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辦公區\年度執行計畫\108年度執行計畫\整合套疊\實際辦理量\"/>
    </mc:Choice>
  </mc:AlternateContent>
  <bookViews>
    <workbookView xWindow="0" yWindow="0" windowWidth="28800" windowHeight="12255"/>
  </bookViews>
  <sheets>
    <sheet name="工作表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1" i="1" l="1"/>
  <c r="F31" i="1"/>
  <c r="E31" i="1"/>
  <c r="G29" i="1"/>
  <c r="G30" i="1" s="1"/>
  <c r="F29" i="1"/>
  <c r="F30" i="1" s="1"/>
  <c r="E29" i="1"/>
  <c r="E30" i="1" s="1"/>
</calcChain>
</file>

<file path=xl/sharedStrings.xml><?xml version="1.0" encoding="utf-8"?>
<sst xmlns="http://schemas.openxmlformats.org/spreadsheetml/2006/main" count="128" uniqueCount="104">
  <si>
    <t>直轄市
、縣(市)</t>
  </si>
  <si>
    <t>地政
事務所</t>
  </si>
  <si>
    <t>鄉鎮
市區</t>
  </si>
  <si>
    <t>地段</t>
  </si>
  <si>
    <t>筆數</t>
  </si>
  <si>
    <t>面積
(公頃)</t>
  </si>
  <si>
    <t>圖幅數</t>
  </si>
  <si>
    <t>自辦/委辦</t>
    <phoneticPr fontId="2" type="noConversion"/>
  </si>
  <si>
    <t>新北市</t>
  </si>
  <si>
    <t>板橋所</t>
  </si>
  <si>
    <t>板橋區</t>
  </si>
  <si>
    <t>中山段</t>
  </si>
  <si>
    <t>自辦</t>
    <phoneticPr fontId="6" type="noConversion"/>
  </si>
  <si>
    <t>三重所</t>
  </si>
  <si>
    <t>三重區</t>
  </si>
  <si>
    <t>碧華段、五華段</t>
  </si>
  <si>
    <t>自辦</t>
    <phoneticPr fontId="6" type="noConversion"/>
  </si>
  <si>
    <t>樹林所</t>
  </si>
  <si>
    <t>鶯歌區</t>
  </si>
  <si>
    <t>桃園市</t>
  </si>
  <si>
    <t>中壢所</t>
  </si>
  <si>
    <t>中壢區</t>
  </si>
  <si>
    <t>遠東段、成功段、仁愛段、自立段</t>
  </si>
  <si>
    <t>桃園所</t>
  </si>
  <si>
    <t>桃園區</t>
  </si>
  <si>
    <t>埔子段埔子小段(1)</t>
  </si>
  <si>
    <t>委辦</t>
    <phoneticPr fontId="6" type="noConversion"/>
  </si>
  <si>
    <t>臺中市</t>
  </si>
  <si>
    <t>中山所</t>
  </si>
  <si>
    <t>南區</t>
  </si>
  <si>
    <t>下橋子頭段</t>
  </si>
  <si>
    <t>委辦</t>
    <phoneticPr fontId="6" type="noConversion"/>
  </si>
  <si>
    <t>中正所</t>
  </si>
  <si>
    <t>北屯區</t>
  </si>
  <si>
    <t>仁和段</t>
  </si>
  <si>
    <t>中興所</t>
  </si>
  <si>
    <t>南屯區</t>
  </si>
  <si>
    <t>楓樹段</t>
  </si>
  <si>
    <t>大甲所</t>
  </si>
  <si>
    <t>大甲區</t>
  </si>
  <si>
    <t>和平段、武曲段</t>
  </si>
  <si>
    <t>大里所</t>
  </si>
  <si>
    <t>霧峰區</t>
  </si>
  <si>
    <t>峰西段</t>
  </si>
  <si>
    <t>臺南市</t>
  </si>
  <si>
    <t>歸仁所</t>
  </si>
  <si>
    <t>關廟區</t>
  </si>
  <si>
    <t>民生段</t>
  </si>
  <si>
    <t>高雄市</t>
  </si>
  <si>
    <t>仁武所</t>
  </si>
  <si>
    <t>大社區</t>
  </si>
  <si>
    <t>翠屏段</t>
  </si>
  <si>
    <t>大寮所</t>
  </si>
  <si>
    <t>大寮區</t>
  </si>
  <si>
    <t>永芳段、水源段</t>
  </si>
  <si>
    <t>岡山所</t>
  </si>
  <si>
    <t>橋頭區</t>
  </si>
  <si>
    <t>橋南段</t>
  </si>
  <si>
    <t>新竹市</t>
  </si>
  <si>
    <t>新竹所</t>
  </si>
  <si>
    <t>香山區</t>
  </si>
  <si>
    <t>忠孝、仁愛、三姓段</t>
  </si>
  <si>
    <t>苗栗縣</t>
  </si>
  <si>
    <t>苗栗所</t>
  </si>
  <si>
    <t>苗栗市</t>
  </si>
  <si>
    <t>恭敬段</t>
  </si>
  <si>
    <t>彰化縣</t>
  </si>
  <si>
    <t>彰化所</t>
  </si>
  <si>
    <t>彰化市</t>
  </si>
  <si>
    <t>延和段</t>
  </si>
  <si>
    <t>南投縣</t>
  </si>
  <si>
    <t>南投所</t>
  </si>
  <si>
    <t>南投市</t>
  </si>
  <si>
    <t>包尾段(1/2)</t>
  </si>
  <si>
    <t>嘉義縣</t>
  </si>
  <si>
    <t>朴子所</t>
  </si>
  <si>
    <t>朴子市</t>
  </si>
  <si>
    <t>平和段</t>
  </si>
  <si>
    <t>德安段、文化段</t>
  </si>
  <si>
    <t>大林所</t>
  </si>
  <si>
    <t>新港鄉</t>
  </si>
  <si>
    <t>港東段</t>
  </si>
  <si>
    <t>嘉義市</t>
  </si>
  <si>
    <t>嘉義所</t>
  </si>
  <si>
    <t>東區</t>
  </si>
  <si>
    <t>盧厝段(2/2)</t>
  </si>
  <si>
    <t>宜蘭縣</t>
  </si>
  <si>
    <t>羅東所</t>
  </si>
  <si>
    <t>羅東鎮</t>
  </si>
  <si>
    <t>北成段(1/2)</t>
  </si>
  <si>
    <t>花蓮縣</t>
  </si>
  <si>
    <t>花蓮所</t>
  </si>
  <si>
    <t>吉安鄉</t>
  </si>
  <si>
    <t>宜昌段、宜寧段</t>
  </si>
  <si>
    <t>玉里所</t>
  </si>
  <si>
    <t>玉里鎮</t>
  </si>
  <si>
    <t>玉泉段</t>
  </si>
  <si>
    <t>臺東縣</t>
  </si>
  <si>
    <t>臺東所</t>
  </si>
  <si>
    <t>臺東市</t>
  </si>
  <si>
    <t>臺東段(3/4)</t>
  </si>
  <si>
    <t>自辦合計</t>
  </si>
  <si>
    <t>委辦合計</t>
  </si>
  <si>
    <t>合計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</si>
</sst>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2"/>
      <color theme="1"/>
      <name val="新細明體"/>
      <family val="2"/>
      <charset val="136"/>
      <scheme val="minor"/>
    </font>
    <font>
      <sz val="12"/>
      <color theme="1"/>
      <name val="標楷體"/>
      <family val="4"/>
      <charset val="136"/>
    </font>
    <font>
      <sz val="9"/>
      <name val="新細明體"/>
      <family val="2"/>
      <charset val="136"/>
      <scheme val="minor"/>
    </font>
    <font>
      <sz val="12"/>
      <name val="新細明體"/>
      <family val="1"/>
      <charset val="136"/>
    </font>
    <font>
      <sz val="11"/>
      <name val="標楷體"/>
      <family val="4"/>
      <charset val="136"/>
    </font>
    <font>
      <sz val="12"/>
      <name val="標楷體"/>
      <family val="4"/>
      <charset val="136"/>
    </font>
    <font>
      <sz val="9"/>
      <name val="新細明體"/>
      <family val="1"/>
      <charset val="136"/>
    </font>
    <font>
      <b/>
      <sz val="12"/>
      <color rgb="FF0000FF"/>
      <name val="標楷體"/>
      <family val="4"/>
      <charset val="136"/>
    </font>
    <font>
      <sz val="12"/>
      <color rgb="FF000000"/>
      <name val="新細明體"/>
      <family val="2"/>
      <charset val="136"/>
    </font>
    <font>
      <sz val="12"/>
      <color rgb="FF000000"/>
      <name val="標楷體"/>
      <family val="4"/>
      <charset val="136"/>
    </font>
    <font>
      <sz val="12"/>
      <color indexed="8"/>
      <name val="標楷體"/>
      <family val="4"/>
      <charset val="136"/>
    </font>
    <font>
      <sz val="10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</cellStyleXfs>
  <cellXfs count="20">
    <xf numFmtId="0" fontId="0" fillId="0" borderId="0" xfId="0">
      <alignment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1" fillId="0" borderId="1" xfId="0" applyFont="1" applyBorder="1">
      <alignment vertical="center"/>
    </xf>
    <xf numFmtId="3" fontId="1" fillId="0" borderId="1" xfId="0" applyNumberFormat="1" applyFont="1" applyBorder="1">
      <alignment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/>
    </xf>
    <xf numFmtId="3" fontId="1" fillId="0" borderId="1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3" fontId="9" fillId="0" borderId="1" xfId="2" applyNumberFormat="1" applyFont="1" applyBorder="1">
      <alignment vertical="center"/>
    </xf>
    <xf numFmtId="0" fontId="9" fillId="0" borderId="1" xfId="2" applyFont="1" applyBorder="1">
      <alignment vertical="center"/>
    </xf>
    <xf numFmtId="3" fontId="10" fillId="0" borderId="1" xfId="0" applyNumberFormat="1" applyFont="1" applyBorder="1">
      <alignment vertical="center"/>
    </xf>
    <xf numFmtId="0" fontId="10" fillId="0" borderId="1" xfId="0" applyFont="1" applyBorder="1">
      <alignment vertical="center"/>
    </xf>
    <xf numFmtId="38" fontId="11" fillId="0" borderId="1" xfId="1" applyNumberFormat="1" applyFont="1" applyFill="1" applyBorder="1" applyAlignment="1">
      <alignment horizontal="center" vertical="center"/>
    </xf>
    <xf numFmtId="38" fontId="11" fillId="0" borderId="1" xfId="1" applyNumberFormat="1" applyFont="1" applyBorder="1" applyAlignment="1">
      <alignment horizontal="center" vertical="center"/>
    </xf>
  </cellXfs>
  <cellStyles count="3">
    <cellStyle name="一般" xfId="0" builtinId="0"/>
    <cellStyle name="一般 2" xfId="1"/>
    <cellStyle name="一般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tabSelected="1" workbookViewId="0">
      <selection activeCell="J8" sqref="J8"/>
    </sheetView>
  </sheetViews>
  <sheetFormatPr defaultRowHeight="16.5"/>
  <sheetData>
    <row r="1" spans="1:8">
      <c r="A1" s="1" t="s">
        <v>0</v>
      </c>
      <c r="B1" s="1" t="s">
        <v>1</v>
      </c>
      <c r="C1" s="1" t="s">
        <v>2</v>
      </c>
      <c r="D1" s="2" t="s">
        <v>3</v>
      </c>
      <c r="E1" s="3" t="s">
        <v>4</v>
      </c>
      <c r="F1" s="4" t="s">
        <v>5</v>
      </c>
      <c r="G1" s="3" t="s">
        <v>6</v>
      </c>
      <c r="H1" s="5" t="s">
        <v>7</v>
      </c>
    </row>
    <row r="2" spans="1:8">
      <c r="A2" s="2"/>
      <c r="B2" s="2"/>
      <c r="C2" s="2"/>
      <c r="D2" s="2"/>
      <c r="E2" s="3"/>
      <c r="F2" s="3"/>
      <c r="G2" s="3"/>
      <c r="H2" s="5"/>
    </row>
    <row r="3" spans="1:8">
      <c r="A3" s="2" t="s">
        <v>8</v>
      </c>
      <c r="B3" s="6" t="s">
        <v>9</v>
      </c>
      <c r="C3" s="6" t="s">
        <v>10</v>
      </c>
      <c r="D3" s="6" t="s">
        <v>11</v>
      </c>
      <c r="E3" s="7">
        <v>3040</v>
      </c>
      <c r="F3" s="6">
        <v>55.3</v>
      </c>
      <c r="G3" s="6">
        <v>35</v>
      </c>
      <c r="H3" s="8" t="s">
        <v>12</v>
      </c>
    </row>
    <row r="4" spans="1:8">
      <c r="A4" s="9"/>
      <c r="B4" s="6" t="s">
        <v>13</v>
      </c>
      <c r="C4" s="6" t="s">
        <v>14</v>
      </c>
      <c r="D4" s="6" t="s">
        <v>15</v>
      </c>
      <c r="E4" s="7">
        <v>1260</v>
      </c>
      <c r="F4" s="6">
        <v>45.61</v>
      </c>
      <c r="G4" s="6">
        <v>32</v>
      </c>
      <c r="H4" s="8" t="s">
        <v>16</v>
      </c>
    </row>
    <row r="5" spans="1:8">
      <c r="A5" s="9"/>
      <c r="B5" s="6" t="s">
        <v>17</v>
      </c>
      <c r="C5" s="6" t="s">
        <v>18</v>
      </c>
      <c r="D5" s="6" t="s">
        <v>11</v>
      </c>
      <c r="E5" s="7">
        <v>1225</v>
      </c>
      <c r="F5" s="6">
        <v>43.48</v>
      </c>
      <c r="G5" s="6">
        <v>25</v>
      </c>
      <c r="H5" s="8" t="s">
        <v>16</v>
      </c>
    </row>
    <row r="6" spans="1:8" ht="66">
      <c r="A6" s="2" t="s">
        <v>19</v>
      </c>
      <c r="B6" s="6" t="s">
        <v>20</v>
      </c>
      <c r="C6" s="6" t="s">
        <v>21</v>
      </c>
      <c r="D6" s="10" t="s">
        <v>22</v>
      </c>
      <c r="E6" s="7">
        <v>6781</v>
      </c>
      <c r="F6" s="6">
        <v>162.97999999999999</v>
      </c>
      <c r="G6" s="6">
        <v>93</v>
      </c>
      <c r="H6" s="8" t="s">
        <v>16</v>
      </c>
    </row>
    <row r="7" spans="1:8">
      <c r="A7" s="9"/>
      <c r="B7" s="6" t="s">
        <v>23</v>
      </c>
      <c r="C7" s="6" t="s">
        <v>24</v>
      </c>
      <c r="D7" s="6" t="s">
        <v>25</v>
      </c>
      <c r="E7" s="7">
        <v>4804</v>
      </c>
      <c r="F7" s="6">
        <v>64.7</v>
      </c>
      <c r="G7" s="6">
        <v>37</v>
      </c>
      <c r="H7" s="11" t="s">
        <v>26</v>
      </c>
    </row>
    <row r="8" spans="1:8">
      <c r="A8" s="2" t="s">
        <v>27</v>
      </c>
      <c r="B8" s="6" t="s">
        <v>28</v>
      </c>
      <c r="C8" s="6" t="s">
        <v>29</v>
      </c>
      <c r="D8" s="6" t="s">
        <v>30</v>
      </c>
      <c r="E8" s="7">
        <v>1981</v>
      </c>
      <c r="F8" s="6">
        <v>59.93</v>
      </c>
      <c r="G8" s="6">
        <v>31</v>
      </c>
      <c r="H8" s="11" t="s">
        <v>31</v>
      </c>
    </row>
    <row r="9" spans="1:8">
      <c r="A9" s="9"/>
      <c r="B9" s="6" t="s">
        <v>32</v>
      </c>
      <c r="C9" s="6" t="s">
        <v>33</v>
      </c>
      <c r="D9" s="6" t="s">
        <v>34</v>
      </c>
      <c r="E9" s="7">
        <v>2360</v>
      </c>
      <c r="F9" s="6">
        <v>23.32</v>
      </c>
      <c r="G9" s="6">
        <v>20</v>
      </c>
      <c r="H9" s="8" t="s">
        <v>12</v>
      </c>
    </row>
    <row r="10" spans="1:8">
      <c r="A10" s="9"/>
      <c r="B10" s="6" t="s">
        <v>35</v>
      </c>
      <c r="C10" s="6" t="s">
        <v>36</v>
      </c>
      <c r="D10" s="6" t="s">
        <v>37</v>
      </c>
      <c r="E10" s="7">
        <v>3615</v>
      </c>
      <c r="F10" s="6">
        <v>94.85</v>
      </c>
      <c r="G10" s="6">
        <v>54</v>
      </c>
      <c r="H10" s="8" t="s">
        <v>12</v>
      </c>
    </row>
    <row r="11" spans="1:8">
      <c r="A11" s="9"/>
      <c r="B11" s="6" t="s">
        <v>38</v>
      </c>
      <c r="C11" s="6" t="s">
        <v>39</v>
      </c>
      <c r="D11" s="6" t="s">
        <v>40</v>
      </c>
      <c r="E11" s="7">
        <v>2349</v>
      </c>
      <c r="F11" s="6">
        <v>52.54</v>
      </c>
      <c r="G11" s="6">
        <v>40</v>
      </c>
      <c r="H11" s="11" t="s">
        <v>26</v>
      </c>
    </row>
    <row r="12" spans="1:8">
      <c r="A12" s="9"/>
      <c r="B12" s="6" t="s">
        <v>41</v>
      </c>
      <c r="C12" s="6" t="s">
        <v>42</v>
      </c>
      <c r="D12" s="6" t="s">
        <v>43</v>
      </c>
      <c r="E12" s="7">
        <v>1923</v>
      </c>
      <c r="F12" s="6">
        <v>44.88</v>
      </c>
      <c r="G12" s="6">
        <v>27</v>
      </c>
      <c r="H12" s="11" t="s">
        <v>31</v>
      </c>
    </row>
    <row r="13" spans="1:8">
      <c r="A13" s="6" t="s">
        <v>44</v>
      </c>
      <c r="B13" s="6" t="s">
        <v>45</v>
      </c>
      <c r="C13" s="6" t="s">
        <v>46</v>
      </c>
      <c r="D13" s="6" t="s">
        <v>47</v>
      </c>
      <c r="E13" s="7">
        <v>1990</v>
      </c>
      <c r="F13" s="6">
        <v>20.99</v>
      </c>
      <c r="G13" s="6">
        <v>16</v>
      </c>
      <c r="H13" s="8" t="s">
        <v>16</v>
      </c>
    </row>
    <row r="14" spans="1:8">
      <c r="A14" s="2" t="s">
        <v>48</v>
      </c>
      <c r="B14" s="6" t="s">
        <v>49</v>
      </c>
      <c r="C14" s="6" t="s">
        <v>50</v>
      </c>
      <c r="D14" s="6" t="s">
        <v>51</v>
      </c>
      <c r="E14" s="7">
        <v>2686</v>
      </c>
      <c r="F14" s="6">
        <v>40.82</v>
      </c>
      <c r="G14" s="6">
        <v>25</v>
      </c>
      <c r="H14" s="8" t="s">
        <v>16</v>
      </c>
    </row>
    <row r="15" spans="1:8">
      <c r="A15" s="9"/>
      <c r="B15" s="6" t="s">
        <v>52</v>
      </c>
      <c r="C15" s="6" t="s">
        <v>53</v>
      </c>
      <c r="D15" s="6" t="s">
        <v>54</v>
      </c>
      <c r="E15" s="7">
        <v>3409</v>
      </c>
      <c r="F15" s="6">
        <v>152.09</v>
      </c>
      <c r="G15" s="6">
        <v>82</v>
      </c>
      <c r="H15" s="11" t="s">
        <v>31</v>
      </c>
    </row>
    <row r="16" spans="1:8">
      <c r="A16" s="9"/>
      <c r="B16" s="6" t="s">
        <v>55</v>
      </c>
      <c r="C16" s="6" t="s">
        <v>56</v>
      </c>
      <c r="D16" s="6" t="s">
        <v>57</v>
      </c>
      <c r="E16" s="7">
        <v>1879</v>
      </c>
      <c r="F16" s="6">
        <v>18.309999999999999</v>
      </c>
      <c r="G16" s="6">
        <v>17</v>
      </c>
      <c r="H16" s="11" t="s">
        <v>31</v>
      </c>
    </row>
    <row r="17" spans="1:8">
      <c r="A17" s="6" t="s">
        <v>58</v>
      </c>
      <c r="B17" s="6" t="s">
        <v>59</v>
      </c>
      <c r="C17" s="6" t="s">
        <v>60</v>
      </c>
      <c r="D17" s="6" t="s">
        <v>61</v>
      </c>
      <c r="E17" s="7">
        <v>4066</v>
      </c>
      <c r="F17" s="6">
        <v>147.36000000000001</v>
      </c>
      <c r="G17" s="6">
        <v>82</v>
      </c>
      <c r="H17" s="8" t="s">
        <v>12</v>
      </c>
    </row>
    <row r="18" spans="1:8">
      <c r="A18" s="6" t="s">
        <v>62</v>
      </c>
      <c r="B18" s="6" t="s">
        <v>63</v>
      </c>
      <c r="C18" s="6" t="s">
        <v>64</v>
      </c>
      <c r="D18" s="6" t="s">
        <v>65</v>
      </c>
      <c r="E18" s="7">
        <v>3309</v>
      </c>
      <c r="F18" s="6">
        <v>158</v>
      </c>
      <c r="G18" s="6">
        <v>73</v>
      </c>
      <c r="H18" s="8" t="s">
        <v>12</v>
      </c>
    </row>
    <row r="19" spans="1:8">
      <c r="A19" s="6" t="s">
        <v>66</v>
      </c>
      <c r="B19" s="6" t="s">
        <v>67</v>
      </c>
      <c r="C19" s="6" t="s">
        <v>68</v>
      </c>
      <c r="D19" s="6" t="s">
        <v>69</v>
      </c>
      <c r="E19" s="7">
        <v>5139</v>
      </c>
      <c r="F19" s="6">
        <v>114.83</v>
      </c>
      <c r="G19" s="6">
        <v>55</v>
      </c>
      <c r="H19" s="8" t="s">
        <v>12</v>
      </c>
    </row>
    <row r="20" spans="1:8">
      <c r="A20" s="6" t="s">
        <v>70</v>
      </c>
      <c r="B20" s="6" t="s">
        <v>71</v>
      </c>
      <c r="C20" s="6" t="s">
        <v>72</v>
      </c>
      <c r="D20" s="6" t="s">
        <v>73</v>
      </c>
      <c r="E20" s="7">
        <v>2296</v>
      </c>
      <c r="F20" s="6">
        <v>128.9</v>
      </c>
      <c r="G20" s="6">
        <v>57</v>
      </c>
      <c r="H20" s="8" t="s">
        <v>12</v>
      </c>
    </row>
    <row r="21" spans="1:8">
      <c r="A21" s="2" t="s">
        <v>74</v>
      </c>
      <c r="B21" s="2" t="s">
        <v>75</v>
      </c>
      <c r="C21" s="6" t="s">
        <v>76</v>
      </c>
      <c r="D21" s="6" t="s">
        <v>77</v>
      </c>
      <c r="E21" s="12">
        <v>1125</v>
      </c>
      <c r="F21" s="13">
        <v>10.44</v>
      </c>
      <c r="G21" s="13">
        <v>8</v>
      </c>
      <c r="H21" s="8" t="s">
        <v>16</v>
      </c>
    </row>
    <row r="22" spans="1:8">
      <c r="A22" s="9"/>
      <c r="B22" s="9"/>
      <c r="C22" s="6" t="s">
        <v>76</v>
      </c>
      <c r="D22" s="6" t="s">
        <v>78</v>
      </c>
      <c r="E22" s="12">
        <v>4498</v>
      </c>
      <c r="F22" s="13">
        <v>61.66</v>
      </c>
      <c r="G22" s="13">
        <v>38</v>
      </c>
      <c r="H22" s="11" t="s">
        <v>26</v>
      </c>
    </row>
    <row r="23" spans="1:8">
      <c r="A23" s="9"/>
      <c r="B23" s="6" t="s">
        <v>79</v>
      </c>
      <c r="C23" s="6" t="s">
        <v>80</v>
      </c>
      <c r="D23" s="6" t="s">
        <v>81</v>
      </c>
      <c r="E23" s="12">
        <v>1431</v>
      </c>
      <c r="F23" s="13">
        <v>20.45</v>
      </c>
      <c r="G23" s="13">
        <v>16</v>
      </c>
      <c r="H23" s="8" t="s">
        <v>12</v>
      </c>
    </row>
    <row r="24" spans="1:8">
      <c r="A24" s="6" t="s">
        <v>82</v>
      </c>
      <c r="B24" s="6" t="s">
        <v>83</v>
      </c>
      <c r="C24" s="6" t="s">
        <v>84</v>
      </c>
      <c r="D24" s="6" t="s">
        <v>85</v>
      </c>
      <c r="E24" s="7">
        <v>3567</v>
      </c>
      <c r="F24" s="6">
        <v>85.98</v>
      </c>
      <c r="G24" s="6">
        <v>52</v>
      </c>
      <c r="H24" s="8" t="s">
        <v>16</v>
      </c>
    </row>
    <row r="25" spans="1:8">
      <c r="A25" s="6" t="s">
        <v>86</v>
      </c>
      <c r="B25" s="6" t="s">
        <v>87</v>
      </c>
      <c r="C25" s="6" t="s">
        <v>88</v>
      </c>
      <c r="D25" s="6" t="s">
        <v>89</v>
      </c>
      <c r="E25" s="14">
        <v>1355</v>
      </c>
      <c r="F25" s="15">
        <v>16.059999999999999</v>
      </c>
      <c r="G25" s="15">
        <v>14</v>
      </c>
      <c r="H25" s="8" t="s">
        <v>12</v>
      </c>
    </row>
    <row r="26" spans="1:8">
      <c r="A26" s="2" t="s">
        <v>90</v>
      </c>
      <c r="B26" s="6" t="s">
        <v>91</v>
      </c>
      <c r="C26" s="6" t="s">
        <v>92</v>
      </c>
      <c r="D26" s="6" t="s">
        <v>93</v>
      </c>
      <c r="E26" s="16">
        <v>2802</v>
      </c>
      <c r="F26" s="17">
        <v>45.81</v>
      </c>
      <c r="G26" s="17">
        <v>28</v>
      </c>
      <c r="H26" s="8" t="s">
        <v>16</v>
      </c>
    </row>
    <row r="27" spans="1:8">
      <c r="A27" s="9"/>
      <c r="B27" s="6" t="s">
        <v>94</v>
      </c>
      <c r="C27" s="6" t="s">
        <v>95</v>
      </c>
      <c r="D27" s="6" t="s">
        <v>96</v>
      </c>
      <c r="E27" s="17">
        <v>715</v>
      </c>
      <c r="F27" s="17">
        <v>88</v>
      </c>
      <c r="G27" s="17">
        <v>51</v>
      </c>
      <c r="H27" s="8" t="s">
        <v>12</v>
      </c>
    </row>
    <row r="28" spans="1:8">
      <c r="A28" s="6" t="s">
        <v>97</v>
      </c>
      <c r="B28" s="6" t="s">
        <v>98</v>
      </c>
      <c r="C28" s="6" t="s">
        <v>99</v>
      </c>
      <c r="D28" s="6" t="s">
        <v>100</v>
      </c>
      <c r="E28" s="7">
        <v>4539</v>
      </c>
      <c r="F28" s="6">
        <v>210.53</v>
      </c>
      <c r="G28" s="6">
        <v>94</v>
      </c>
      <c r="H28" s="8" t="s">
        <v>12</v>
      </c>
    </row>
    <row r="29" spans="1:8">
      <c r="A29" s="6" t="s">
        <v>101</v>
      </c>
      <c r="B29" s="6"/>
      <c r="C29" s="6"/>
      <c r="D29" s="6"/>
      <c r="E29" s="7">
        <f>SUM(E3:E6,E9:E10,E13:E14,E17:E21,E23:E28)</f>
        <v>53301</v>
      </c>
      <c r="F29" s="7">
        <f t="shared" ref="F29:G29" si="0">SUM(F3:F6,F9:F10,F13:F14,F17:F21,F23:F28)</f>
        <v>1513.71</v>
      </c>
      <c r="G29" s="7">
        <f t="shared" si="0"/>
        <v>830</v>
      </c>
      <c r="H29" s="18"/>
    </row>
    <row r="30" spans="1:8">
      <c r="A30" s="6" t="s">
        <v>102</v>
      </c>
      <c r="B30" s="6"/>
      <c r="C30" s="6"/>
      <c r="D30" s="6"/>
      <c r="E30" s="7">
        <f>E31-E29</f>
        <v>20843</v>
      </c>
      <c r="F30" s="7">
        <f t="shared" ref="F30:G30" si="1">F31-F29</f>
        <v>454.1099999999999</v>
      </c>
      <c r="G30" s="7">
        <f t="shared" si="1"/>
        <v>272</v>
      </c>
      <c r="H30" s="18"/>
    </row>
    <row r="31" spans="1:8">
      <c r="A31" s="6" t="s">
        <v>103</v>
      </c>
      <c r="B31" s="6"/>
      <c r="C31" s="6"/>
      <c r="D31" s="6"/>
      <c r="E31" s="7">
        <f>SUM(E3:E28)</f>
        <v>74144</v>
      </c>
      <c r="F31" s="7">
        <f t="shared" ref="F31:G31" si="2">SUM(F3:F28)</f>
        <v>1967.82</v>
      </c>
      <c r="G31" s="7">
        <f t="shared" si="2"/>
        <v>1102</v>
      </c>
      <c r="H31" s="19"/>
    </row>
  </sheetData>
  <mergeCells count="15">
    <mergeCell ref="A21:A23"/>
    <mergeCell ref="B21:B22"/>
    <mergeCell ref="A26:A27"/>
    <mergeCell ref="G1:G2"/>
    <mergeCell ref="H1:H2"/>
    <mergeCell ref="A3:A5"/>
    <mergeCell ref="A6:A7"/>
    <mergeCell ref="A8:A12"/>
    <mergeCell ref="A14:A16"/>
    <mergeCell ref="A1:A2"/>
    <mergeCell ref="B1:B2"/>
    <mergeCell ref="C1:C2"/>
    <mergeCell ref="D1:D2"/>
    <mergeCell ref="E1:E2"/>
    <mergeCell ref="F1:F2"/>
  </mergeCells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謝博丞</dc:creator>
  <cp:lastModifiedBy>謝博丞</cp:lastModifiedBy>
  <dcterms:created xsi:type="dcterms:W3CDTF">2020-02-11T02:05:28Z</dcterms:created>
  <dcterms:modified xsi:type="dcterms:W3CDTF">2020-02-11T02:06:01Z</dcterms:modified>
</cp:coreProperties>
</file>