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7740" activeTab="0"/>
  </bookViews>
  <sheets>
    <sheet name="經費類平衡表承接情形表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<sst xmlns="http://schemas.openxmlformats.org/spreadsheetml/2006/main" count="29" uniqueCount="24">
  <si>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單位：新臺幣元</t>
  </si>
  <si>
    <t>資產科目及編號</t>
  </si>
  <si>
    <t>承接機關及金額</t>
  </si>
  <si>
    <t>負債科目及編號</t>
  </si>
  <si>
    <t>小計</t>
  </si>
  <si>
    <t>合　　計</t>
  </si>
  <si>
    <t>中華民國102年12月31日</t>
  </si>
  <si>
    <t>經費類平衡表各科目承接情形一覽表</t>
  </si>
  <si>
    <t>衛生福利部社會及家庭署</t>
  </si>
  <si>
    <t>211300-1押金</t>
  </si>
  <si>
    <t>211400-6暫付款</t>
  </si>
  <si>
    <t>210510-9保留庫款-本年度</t>
  </si>
  <si>
    <t>內政部彙編</t>
  </si>
  <si>
    <t>211800-4債權憑證</t>
  </si>
  <si>
    <t>221410-6應付歲出保留款-本年度</t>
  </si>
  <si>
    <t>231000-0經費賸餘-待納庫部分</t>
  </si>
  <si>
    <t>231100-5經費賸餘-押金部分</t>
  </si>
  <si>
    <t>221700-6待抵銷債權憑證</t>
  </si>
  <si>
    <t>衛生福利部</t>
  </si>
  <si>
    <t>衛生福利部</t>
  </si>
  <si>
    <t>衛生福利部社會及家庭署</t>
  </si>
  <si>
    <t>承接機關及金額</t>
  </si>
  <si>
    <t>231000-0經費賸餘-待納庫部分-本年度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</si>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</sst>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.000_-;\-* #,##0.000_-;_-* &quot;-&quot;??_-;_-@_-"/>
    <numFmt numFmtId="180" formatCode="_-* #,##0.0000_-;\-* #,##0.0000_-;_-* &quot;-&quot;??_-;_-@_-"/>
    <numFmt numFmtId="181" formatCode="_-* #,##0.0_-;\-* #,##0.0_-;_-* &quot;-&quot;??_-;_-@_-"/>
    <numFmt numFmtId="182" formatCode="_-* #,##0_-;\-* #,##0_-;_-* &quot;-&quot;??_-;_-@_-"/>
  </numFmts>
  <fonts count="43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16"/>
      <name val="標楷體"/>
      <family val="4"/>
    </font>
    <font>
      <sz val="11"/>
      <name val="標楷體"/>
      <family val="4"/>
    </font>
    <font>
      <sz val="9"/>
      <name val="標楷體"/>
      <family val="4"/>
    </font>
    <font>
      <sz val="9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3" fontId="8" fillId="0" borderId="16" xfId="0" applyNumberFormat="1" applyFont="1" applyBorder="1" applyAlignment="1">
      <alignment vertical="top"/>
    </xf>
    <xf numFmtId="0" fontId="7" fillId="0" borderId="15" xfId="0" applyFont="1" applyBorder="1" applyAlignment="1">
      <alignment vertical="top"/>
    </xf>
    <xf numFmtId="0" fontId="8" fillId="0" borderId="14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182" fontId="8" fillId="0" borderId="16" xfId="33" applyNumberFormat="1" applyFont="1" applyBorder="1" applyAlignment="1">
      <alignment vertical="top"/>
    </xf>
    <xf numFmtId="182" fontId="8" fillId="0" borderId="0" xfId="33" applyNumberFormat="1" applyFont="1" applyBorder="1" applyAlignment="1">
      <alignment vertical="top"/>
    </xf>
    <xf numFmtId="0" fontId="6" fillId="0" borderId="12" xfId="0" applyFont="1" applyBorder="1" applyAlignment="1">
      <alignment horizontal="center" vertical="center"/>
    </xf>
    <xf numFmtId="3" fontId="8" fillId="0" borderId="17" xfId="0" applyNumberFormat="1" applyFont="1" applyBorder="1" applyAlignment="1">
      <alignment vertical="top"/>
    </xf>
    <xf numFmtId="3" fontId="8" fillId="0" borderId="15" xfId="0" applyNumberFormat="1" applyFont="1" applyBorder="1" applyAlignment="1">
      <alignment vertical="top"/>
    </xf>
    <xf numFmtId="3" fontId="8" fillId="0" borderId="18" xfId="0" applyNumberFormat="1" applyFont="1" applyBorder="1" applyAlignment="1">
      <alignment vertical="top"/>
    </xf>
    <xf numFmtId="3" fontId="8" fillId="0" borderId="19" xfId="0" applyNumberFormat="1" applyFont="1" applyBorder="1" applyAlignment="1">
      <alignment vertical="top"/>
    </xf>
    <xf numFmtId="3" fontId="8" fillId="0" borderId="20" xfId="0" applyNumberFormat="1" applyFont="1" applyBorder="1" applyAlignment="1">
      <alignment vertical="top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3" fontId="1" fillId="0" borderId="23" xfId="0" applyNumberFormat="1" applyFont="1" applyBorder="1" applyAlignment="1">
      <alignment vertical="top"/>
    </xf>
    <xf numFmtId="0" fontId="1" fillId="0" borderId="23" xfId="0" applyFont="1" applyBorder="1" applyAlignment="1">
      <alignment vertical="top"/>
    </xf>
    <xf numFmtId="0" fontId="1" fillId="0" borderId="23" xfId="0" applyFont="1" applyBorder="1" applyAlignment="1">
      <alignment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vertical="center"/>
    </xf>
    <xf numFmtId="0" fontId="6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vertical="top"/>
    </xf>
    <xf numFmtId="0" fontId="4" fillId="0" borderId="27" xfId="0" applyFont="1" applyBorder="1" applyAlignment="1">
      <alignment vertical="top" wrapText="1"/>
    </xf>
    <xf numFmtId="0" fontId="4" fillId="0" borderId="27" xfId="0" applyFont="1" applyBorder="1" applyAlignment="1">
      <alignment horizontal="left" vertical="center" indent="2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top"/>
    </xf>
    <xf numFmtId="3" fontId="8" fillId="0" borderId="14" xfId="0" applyNumberFormat="1" applyFont="1" applyBorder="1" applyAlignment="1">
      <alignment vertical="top"/>
    </xf>
    <xf numFmtId="3" fontId="8" fillId="0" borderId="29" xfId="0" applyNumberFormat="1" applyFont="1" applyBorder="1" applyAlignment="1">
      <alignment vertical="top"/>
    </xf>
    <xf numFmtId="182" fontId="8" fillId="0" borderId="15" xfId="33" applyNumberFormat="1" applyFont="1" applyBorder="1" applyAlignment="1">
      <alignment vertical="top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0">
      <selection activeCell="G10" sqref="G10"/>
    </sheetView>
  </sheetViews>
  <sheetFormatPr defaultColWidth="9.00390625" defaultRowHeight="16.5"/>
  <cols>
    <col min="1" max="1" width="14.75390625" style="0" customWidth="1"/>
    <col min="2" max="4" width="9.625" style="0" customWidth="1"/>
    <col min="5" max="5" width="14.75390625" style="0" customWidth="1"/>
    <col min="6" max="8" width="9.625" style="0" customWidth="1"/>
  </cols>
  <sheetData>
    <row r="1" spans="1:8" ht="30.75" customHeight="1">
      <c r="A1" s="42" t="s">
        <v>12</v>
      </c>
      <c r="B1" s="42"/>
      <c r="C1" s="42"/>
      <c r="D1" s="42"/>
      <c r="E1" s="43"/>
      <c r="F1" s="43"/>
      <c r="G1" s="43"/>
      <c r="H1" s="43"/>
    </row>
    <row r="2" spans="1:8" ht="33" customHeight="1">
      <c r="A2" s="44" t="s">
        <v>7</v>
      </c>
      <c r="B2" s="44"/>
      <c r="C2" s="44"/>
      <c r="D2" s="44"/>
      <c r="E2" s="43"/>
      <c r="F2" s="43"/>
      <c r="G2" s="43"/>
      <c r="H2" s="43"/>
    </row>
    <row r="3" spans="1:8" ht="27.75" customHeight="1">
      <c r="A3" s="45" t="s">
        <v>6</v>
      </c>
      <c r="B3" s="45"/>
      <c r="C3" s="45"/>
      <c r="D3" s="45"/>
      <c r="E3" s="43"/>
      <c r="F3" s="43"/>
      <c r="G3" s="43"/>
      <c r="H3" s="43"/>
    </row>
    <row r="4" spans="1:8" ht="28.5" customHeight="1" thickBot="1">
      <c r="A4" s="1"/>
      <c r="B4" s="1"/>
      <c r="C4" s="1"/>
      <c r="D4" s="1"/>
      <c r="E4" s="1"/>
      <c r="F4" s="2"/>
      <c r="G4" s="2"/>
      <c r="H4" s="4" t="s">
        <v>0</v>
      </c>
    </row>
    <row r="5" spans="1:8" ht="30.75" customHeight="1">
      <c r="A5" s="46" t="s">
        <v>1</v>
      </c>
      <c r="B5" s="48" t="s">
        <v>2</v>
      </c>
      <c r="C5" s="48"/>
      <c r="D5" s="48"/>
      <c r="E5" s="46" t="s">
        <v>3</v>
      </c>
      <c r="F5" s="48" t="s">
        <v>21</v>
      </c>
      <c r="G5" s="48"/>
      <c r="H5" s="49"/>
    </row>
    <row r="6" spans="1:8" ht="66" customHeight="1">
      <c r="A6" s="47"/>
      <c r="B6" s="29" t="s">
        <v>18</v>
      </c>
      <c r="C6" s="8" t="s">
        <v>8</v>
      </c>
      <c r="D6" s="6" t="s">
        <v>4</v>
      </c>
      <c r="E6" s="47"/>
      <c r="F6" s="29" t="s">
        <v>19</v>
      </c>
      <c r="G6" s="9" t="s">
        <v>20</v>
      </c>
      <c r="H6" s="24" t="s">
        <v>4</v>
      </c>
    </row>
    <row r="7" spans="1:8" ht="11.25" customHeight="1">
      <c r="A7" s="33"/>
      <c r="B7" s="30"/>
      <c r="C7" s="7"/>
      <c r="D7" s="18"/>
      <c r="E7" s="33"/>
      <c r="F7" s="30"/>
      <c r="G7" s="5"/>
      <c r="H7" s="25"/>
    </row>
    <row r="8" spans="1:8" ht="39" customHeight="1">
      <c r="A8" s="34" t="s">
        <v>9</v>
      </c>
      <c r="B8" s="17" t="s">
        <v>23</v>
      </c>
      <c r="C8" s="12">
        <v>48900000</v>
      </c>
      <c r="D8" s="39">
        <f>SUM(B8:C8)</f>
        <v>48900000</v>
      </c>
      <c r="E8" s="35" t="s">
        <v>14</v>
      </c>
      <c r="F8" s="20">
        <v>71343880</v>
      </c>
      <c r="G8" s="12">
        <f>13239372+21976300</f>
        <v>35215672</v>
      </c>
      <c r="H8" s="23">
        <f>SUM(F8:G8)</f>
        <v>106559552</v>
      </c>
    </row>
    <row r="9" spans="1:8" ht="39" customHeight="1">
      <c r="A9" s="34" t="s">
        <v>10</v>
      </c>
      <c r="B9" s="20">
        <f>16905496+5886217+61041680</f>
        <v>83833393</v>
      </c>
      <c r="C9" s="12">
        <f>13239372+117135992</f>
        <v>130375364</v>
      </c>
      <c r="D9" s="39">
        <f>SUM(B9:C9)</f>
        <v>214208757</v>
      </c>
      <c r="E9" s="35" t="s">
        <v>15</v>
      </c>
      <c r="F9" s="20">
        <v>16905496</v>
      </c>
      <c r="G9" s="16" t="s">
        <v>23</v>
      </c>
      <c r="H9" s="23">
        <f>SUM(F9:G9)</f>
        <v>16905496</v>
      </c>
    </row>
    <row r="10" spans="1:8" ht="55.5" customHeight="1">
      <c r="A10" s="35" t="s">
        <v>11</v>
      </c>
      <c r="B10" s="20">
        <v>71343880</v>
      </c>
      <c r="C10" s="12">
        <v>21976300</v>
      </c>
      <c r="D10" s="39">
        <f>SUM(B10:C10)</f>
        <v>93320180</v>
      </c>
      <c r="E10" s="35" t="s">
        <v>22</v>
      </c>
      <c r="F10" s="20">
        <f>5886217+61041680</f>
        <v>66927897</v>
      </c>
      <c r="G10" s="12">
        <v>117135992</v>
      </c>
      <c r="H10" s="23">
        <f>SUM(F10:G10)</f>
        <v>184063889</v>
      </c>
    </row>
    <row r="11" spans="1:8" ht="39" customHeight="1">
      <c r="A11" s="34" t="s">
        <v>13</v>
      </c>
      <c r="B11" s="20">
        <v>1279</v>
      </c>
      <c r="C11" s="16" t="s">
        <v>23</v>
      </c>
      <c r="D11" s="39">
        <f>SUM(B11:C11)</f>
        <v>1279</v>
      </c>
      <c r="E11" s="35" t="s">
        <v>16</v>
      </c>
      <c r="F11" s="41" t="s">
        <v>23</v>
      </c>
      <c r="G11" s="12">
        <v>48900000</v>
      </c>
      <c r="H11" s="23">
        <f>SUM(F11:G11)</f>
        <v>48900000</v>
      </c>
    </row>
    <row r="12" spans="1:8" ht="39" customHeight="1">
      <c r="A12" s="34"/>
      <c r="B12" s="31"/>
      <c r="C12" s="14"/>
      <c r="D12" s="39"/>
      <c r="E12" s="35" t="s">
        <v>17</v>
      </c>
      <c r="F12" s="20">
        <v>1279</v>
      </c>
      <c r="G12" s="13"/>
      <c r="H12" s="23">
        <f>SUM(F12:G12)</f>
        <v>1279</v>
      </c>
    </row>
    <row r="13" spans="1:8" ht="24.75" customHeight="1">
      <c r="A13" s="34"/>
      <c r="B13" s="31"/>
      <c r="C13" s="14"/>
      <c r="D13" s="39"/>
      <c r="E13" s="34"/>
      <c r="F13" s="15"/>
      <c r="G13" s="15"/>
      <c r="H13" s="26"/>
    </row>
    <row r="14" spans="1:8" ht="24.75" customHeight="1">
      <c r="A14" s="34"/>
      <c r="B14" s="31"/>
      <c r="C14" s="14"/>
      <c r="D14" s="39"/>
      <c r="E14" s="34"/>
      <c r="F14" s="15"/>
      <c r="G14" s="15"/>
      <c r="H14" s="26"/>
    </row>
    <row r="15" spans="1:8" ht="24.75" customHeight="1">
      <c r="A15" s="34"/>
      <c r="B15" s="31"/>
      <c r="C15" s="14"/>
      <c r="D15" s="39"/>
      <c r="E15" s="34"/>
      <c r="F15" s="15"/>
      <c r="G15" s="15"/>
      <c r="H15" s="26"/>
    </row>
    <row r="16" spans="1:8" ht="24.75" customHeight="1">
      <c r="A16" s="34"/>
      <c r="B16" s="31"/>
      <c r="C16" s="14"/>
      <c r="D16" s="39"/>
      <c r="E16" s="34"/>
      <c r="F16" s="15"/>
      <c r="G16" s="15"/>
      <c r="H16" s="26"/>
    </row>
    <row r="17" spans="1:8" ht="24.75" customHeight="1">
      <c r="A17" s="34"/>
      <c r="B17" s="31"/>
      <c r="C17" s="14"/>
      <c r="D17" s="39"/>
      <c r="E17" s="34"/>
      <c r="F17" s="15"/>
      <c r="G17" s="15"/>
      <c r="H17" s="26"/>
    </row>
    <row r="18" spans="1:8" ht="24.75" customHeight="1">
      <c r="A18" s="34"/>
      <c r="B18" s="31"/>
      <c r="C18" s="14"/>
      <c r="D18" s="14"/>
      <c r="E18" s="34"/>
      <c r="F18" s="15"/>
      <c r="G18" s="15"/>
      <c r="H18" s="27"/>
    </row>
    <row r="19" spans="1:8" ht="24.75" customHeight="1">
      <c r="A19" s="34"/>
      <c r="B19" s="31"/>
      <c r="C19" s="14"/>
      <c r="D19" s="14"/>
      <c r="E19" s="34"/>
      <c r="F19" s="15"/>
      <c r="G19" s="15"/>
      <c r="H19" s="27"/>
    </row>
    <row r="20" spans="1:8" ht="24.75" customHeight="1">
      <c r="A20" s="34"/>
      <c r="B20" s="31"/>
      <c r="C20" s="14"/>
      <c r="D20" s="14"/>
      <c r="E20" s="34"/>
      <c r="F20" s="15"/>
      <c r="G20" s="15"/>
      <c r="H20" s="27"/>
    </row>
    <row r="21" spans="1:8" ht="24.75" customHeight="1">
      <c r="A21" s="34"/>
      <c r="B21" s="31"/>
      <c r="C21" s="14"/>
      <c r="D21" s="14"/>
      <c r="E21" s="34"/>
      <c r="F21" s="15"/>
      <c r="G21" s="15"/>
      <c r="H21" s="27"/>
    </row>
    <row r="22" spans="1:8" ht="24.75" customHeight="1">
      <c r="A22" s="36"/>
      <c r="B22" s="32"/>
      <c r="C22" s="10"/>
      <c r="D22" s="10"/>
      <c r="E22" s="36"/>
      <c r="F22" s="11"/>
      <c r="G22" s="11"/>
      <c r="H22" s="28"/>
    </row>
    <row r="23" spans="1:8" ht="24.75" customHeight="1">
      <c r="A23" s="36"/>
      <c r="B23" s="32"/>
      <c r="C23" s="10"/>
      <c r="D23" s="10"/>
      <c r="E23" s="36"/>
      <c r="F23" s="11"/>
      <c r="G23" s="11"/>
      <c r="H23" s="28"/>
    </row>
    <row r="24" spans="1:8" ht="14.25" customHeight="1">
      <c r="A24" s="36"/>
      <c r="B24" s="32"/>
      <c r="C24" s="10"/>
      <c r="D24" s="10"/>
      <c r="E24" s="36"/>
      <c r="F24" s="11"/>
      <c r="G24" s="11"/>
      <c r="H24" s="28"/>
    </row>
    <row r="25" spans="1:8" ht="10.5" customHeight="1">
      <c r="A25" s="37"/>
      <c r="B25" s="32"/>
      <c r="C25" s="10"/>
      <c r="D25" s="10"/>
      <c r="E25" s="37"/>
      <c r="F25" s="11"/>
      <c r="G25" s="11"/>
      <c r="H25" s="28"/>
    </row>
    <row r="26" spans="1:8" ht="24.75" customHeight="1" thickBot="1">
      <c r="A26" s="38" t="s">
        <v>5</v>
      </c>
      <c r="B26" s="21">
        <f>SUM(B8:B25)</f>
        <v>155178552</v>
      </c>
      <c r="C26" s="19">
        <f>SUM(C8:C25)</f>
        <v>201251664</v>
      </c>
      <c r="D26" s="40">
        <f>SUM(D8:D25)</f>
        <v>356430216</v>
      </c>
      <c r="E26" s="38" t="s">
        <v>5</v>
      </c>
      <c r="F26" s="21">
        <f>SUM(F8:F25)</f>
        <v>155178552</v>
      </c>
      <c r="G26" s="19">
        <f>SUM(G8:G25)</f>
        <v>201251664</v>
      </c>
      <c r="H26" s="22">
        <f>SUM(H8:H25)</f>
        <v>356430216</v>
      </c>
    </row>
    <row r="27" ht="16.5">
      <c r="A27" s="3"/>
    </row>
  </sheetData>
  <sheetProtection/>
  <mergeCells count="7">
    <mergeCell ref="A1:H1"/>
    <mergeCell ref="A2:H2"/>
    <mergeCell ref="A3:H3"/>
    <mergeCell ref="A5:A6"/>
    <mergeCell ref="B5:D5"/>
    <mergeCell ref="E5:E6"/>
    <mergeCell ref="F5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曹翠蘭</cp:lastModifiedBy>
  <cp:lastPrinted>2014-07-12T03:36:09Z</cp:lastPrinted>
  <dcterms:created xsi:type="dcterms:W3CDTF">2014-01-28T02:07:39Z</dcterms:created>
  <dcterms:modified xsi:type="dcterms:W3CDTF">2014-08-28T01:16:53Z</dcterms:modified>
  <cp:category/>
  <cp:version/>
  <cp:contentType/>
  <cp:contentStatus/>
</cp:coreProperties>
</file>