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692" activeTab="0"/>
  </bookViews>
  <sheets>
    <sheet name="公務-108第2季" sheetId="1" r:id="rId1"/>
  </sheets>
  <definedNames>
    <definedName name="_xlnm._FilterDatabase" localSheetId="0" hidden="1">'公務-108第2季'!$A$4:$H$57</definedName>
    <definedName name="_xlnm.Print_Area" localSheetId="0">'公務-108第2季'!$A$1:$F$57</definedName>
    <definedName name="_xlnm.Print_Titles" localSheetId="0">'公務-108第2季'!$1:$4</definedName>
  </definedNames>
  <calcPr fullCalcOnLoad="1"/>
</workbook>
</file>

<file path=xl/sharedStrings.xml><?xml version="1.0" encoding="utf-8"?>
<sst xmlns="http://schemas.openxmlformats.org/spreadsheetml/2006/main" count="240" uniqueCount="127">
  <si>
    <t>受補助對象</t>
  </si>
  <si>
    <t>單位：新台幣元</t>
  </si>
  <si>
    <t>受補助對象
所在縣市別</t>
  </si>
  <si>
    <t>計畫名稱</t>
  </si>
  <si>
    <t>核准金額 (元)</t>
  </si>
  <si>
    <t>機關(單位)
名稱</t>
  </si>
  <si>
    <t>核准日期/備註</t>
  </si>
  <si>
    <t>內政部補助縣市政府、團體及個人之獎補助經費季報表</t>
  </si>
  <si>
    <t>內政部  總計</t>
  </si>
  <si>
    <t>民政司 小計</t>
  </si>
  <si>
    <t>總務司</t>
  </si>
  <si>
    <t>總務司 小計</t>
  </si>
  <si>
    <t>人事處</t>
  </si>
  <si>
    <t>退休人員及在職亡故同仁之遺族</t>
  </si>
  <si>
    <t>人事處 小計</t>
  </si>
  <si>
    <t>合作及人民團體司籌備處 總計</t>
  </si>
  <si>
    <t>國土測繪中心 小計</t>
  </si>
  <si>
    <t>退休人員及在職亡故同仁之遺族</t>
  </si>
  <si>
    <t>土地重劃工程處 小計</t>
  </si>
  <si>
    <t>退職工友(含技工、駕駛)及在職亡故同人之遺族</t>
  </si>
  <si>
    <t>臺北市</t>
  </si>
  <si>
    <t>桃園市</t>
  </si>
  <si>
    <t>苗栗縣</t>
  </si>
  <si>
    <t>南投縣</t>
  </si>
  <si>
    <t>高雄市</t>
  </si>
  <si>
    <t>屏東縣</t>
  </si>
  <si>
    <t>花蓮縣</t>
  </si>
  <si>
    <t>臺東縣</t>
  </si>
  <si>
    <t>臺南市</t>
  </si>
  <si>
    <t>雲林縣</t>
  </si>
  <si>
    <t>彰化縣</t>
  </si>
  <si>
    <t>新北市</t>
  </si>
  <si>
    <t>合作及人民團體司籌備處</t>
  </si>
  <si>
    <t>內政部土地重劃工程處</t>
  </si>
  <si>
    <t>民政司</t>
  </si>
  <si>
    <t>台北市</t>
  </si>
  <si>
    <t>保證責任台灣農業合作社聯合社</t>
  </si>
  <si>
    <t>新竹縣</t>
  </si>
  <si>
    <t>嘉義縣</t>
  </si>
  <si>
    <t>連江縣</t>
  </si>
  <si>
    <t>國土測繪中心</t>
  </si>
  <si>
    <t>退休職員及在職亡故同仁之遺族</t>
  </si>
  <si>
    <t>109年度第2季</t>
  </si>
  <si>
    <t>「原住民及花東離島地區殯葬設施改善計畫」</t>
  </si>
  <si>
    <t>中華民國各界慶祝109年國慶籌備委員會</t>
  </si>
  <si>
    <t>補助中華民國各界慶祝109年國慶籌備委員會辦理國慶活動相關業務</t>
  </si>
  <si>
    <t>109/06/19</t>
  </si>
  <si>
    <t>公共造產第七公墓納骨堂</t>
  </si>
  <si>
    <t>公共造產貸款利息差額補貼</t>
  </si>
  <si>
    <t>109/06/11</t>
  </si>
  <si>
    <t>退休人員三節慰問金(端午節)</t>
  </si>
  <si>
    <t>苗栗縣大同文康推展協會</t>
  </si>
  <si>
    <t>海洋減塑營造綠能社區活動</t>
  </si>
  <si>
    <t>109/04/07</t>
  </si>
  <si>
    <t>台中市</t>
  </si>
  <si>
    <t>中華民國各界慶祝第98屆國際合作社節舉辦全國農業合作社場優良農特產品展售會及促銷活動</t>
  </si>
  <si>
    <t>屏東縣恆春鎮社區發展促進會</t>
  </si>
  <si>
    <t>推廣社區傳統文化晚會暨傳染病防治宣導活動</t>
  </si>
  <si>
    <t>109/05/05</t>
  </si>
  <si>
    <t>屏東縣恆春鎮二郎慈善功德會</t>
  </si>
  <si>
    <t>宗教文化晚會、祈福祭典物資發放暨節能減碳宣導活動</t>
  </si>
  <si>
    <t>109/05/11</t>
  </si>
  <si>
    <t>有限責任台灣主婦聯盟生活消費合作社</t>
  </si>
  <si>
    <t>辦理合作教育研習及發行合作刊物計畫</t>
  </si>
  <si>
    <t>保證責任台灣省青果合作社</t>
  </si>
  <si>
    <t>109年度社員合作教育講習計畫</t>
  </si>
  <si>
    <t>屏東縣佳冬鄉四塊厝社區促進會</t>
  </si>
  <si>
    <t>四塊厝李王爺聖誔千秋祭典暨反毒宣導活動</t>
  </si>
  <si>
    <t>109/06/24</t>
  </si>
  <si>
    <t>屏東縣東港鎮頂中街轎班促進會</t>
  </si>
  <si>
    <t>頂中街金王爺聖誕千秋祭典暨反毒宣導活動</t>
  </si>
  <si>
    <t>109/06/10</t>
  </si>
  <si>
    <t>屏東縣宗教民俗文化協會</t>
  </si>
  <si>
    <t>水仙宮保生大帝文化祭反毒宣導活動</t>
  </si>
  <si>
    <t>中華人文藝術美學關懷聯合會</t>
  </si>
  <si>
    <t>第二屆傳遞人文藝術分享愛公益周末日活動</t>
  </si>
  <si>
    <t>109/06/20</t>
  </si>
  <si>
    <t>苗栗縣傳統文化藝術推展協會</t>
  </si>
  <si>
    <t>靜心手繪藝術購物袋暨節能環保宣導活動</t>
  </si>
  <si>
    <t>109/06/22</t>
  </si>
  <si>
    <t>雲林縣福祿儲蓄互助社</t>
  </si>
  <si>
    <t>中華民國儲蓄互助協會雲林區會2020慶祝國際儲蓄互助社節活動</t>
  </si>
  <si>
    <t>台灣生態農業技術育成產經協會</t>
  </si>
  <si>
    <t>第二屆深耕在地文化 關懷社會公益日活動</t>
  </si>
  <si>
    <t>中華民國道家純真炁功文化協會</t>
  </si>
  <si>
    <t>健康吃快樂動樂活人生暨節能減碳宣導活動</t>
  </si>
  <si>
    <t>新竹縣尖石儲蓄互助社</t>
  </si>
  <si>
    <t>中華民國儲蓄互助協會新竹區會慶祝2020年國際儲蓄互助社暨新竹縣尖石儲蓄互助社創立50週年動</t>
  </si>
  <si>
    <t>南投縣保證責任南投縣竹山鎮福興果菜運銷合作社</t>
  </si>
  <si>
    <t>購置營運設備</t>
  </si>
  <si>
    <t>109/04/15</t>
  </si>
  <si>
    <t>保證責任台灣省青果運銷合作社</t>
  </si>
  <si>
    <t>109/05/18</t>
  </si>
  <si>
    <t>保證責任中華民國雞蛋運銷合作社</t>
  </si>
  <si>
    <t>109/05/21</t>
  </si>
  <si>
    <t>保證責任中華民國果菜合作社聯合社</t>
  </si>
  <si>
    <t>109/05/25</t>
  </si>
  <si>
    <t>有限責任桃園市桃城蒔菜農業生產合作社</t>
  </si>
  <si>
    <t>109/05/26</t>
  </si>
  <si>
    <t>有限責任臺南市全聯計程車運輸合作社</t>
  </si>
  <si>
    <t>109/06/23</t>
  </si>
  <si>
    <t>有限責任國立宜蘭大學員生消費合作社</t>
  </si>
  <si>
    <t>109/06/30</t>
  </si>
  <si>
    <t>台南市伊甸儲蓄互助社</t>
  </si>
  <si>
    <t>台南市</t>
  </si>
  <si>
    <t>高雄市路竹儲蓄互助社</t>
  </si>
  <si>
    <t>嘉義縣三育儲蓄互助社</t>
  </si>
  <si>
    <t>嘉義縣主恩儲蓄互助社</t>
  </si>
  <si>
    <t>桃園市大園儲蓄互助社</t>
  </si>
  <si>
    <t>花蓮縣玫瑰儲蓄互助社</t>
  </si>
  <si>
    <t>新竹縣關西儲蓄互助社</t>
  </si>
  <si>
    <t>109/06/10</t>
  </si>
  <si>
    <t>退休測量助理、工友及在職亡故同仁之遺族</t>
  </si>
  <si>
    <t>退休人員三節慰問金</t>
  </si>
  <si>
    <t>測量助理在職亡故同仁之遺族</t>
  </si>
  <si>
    <t>109/05/29</t>
  </si>
  <si>
    <t>109/06/02</t>
  </si>
  <si>
    <t>109/06/11</t>
  </si>
  <si>
    <t>109/06/15</t>
  </si>
  <si>
    <t>109/06/23</t>
  </si>
  <si>
    <t>109/06/05</t>
  </si>
  <si>
    <t>109/06/24</t>
  </si>
  <si>
    <r>
      <t xml:space="preserve">108/09/12
</t>
    </r>
    <r>
      <rPr>
        <sz val="10"/>
        <rFont val="標楷體"/>
        <family val="4"/>
      </rPr>
      <t>(延續性計畫屬109年度補助案)</t>
    </r>
  </si>
  <si>
    <t>109/06/18</t>
  </si>
  <si>
    <t>109/05/13</t>
  </si>
  <si>
    <t>109/05/01</t>
  </si>
  <si>
    <t>109/04/06</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</si>
</sst>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 numFmtId="204" formatCode="#,##0_ ;[Red]\-#,##0\ "/>
    <numFmt numFmtId="205" formatCode="[$-F800]dddd\,\ mmmm\ dd\,\ yyyy"/>
    <numFmt numFmtId="206" formatCode="0.00_ "/>
    <numFmt numFmtId="207" formatCode="[$€-2]\ #,##0.00_);[Red]\([$€-2]\ #,##0.00\)"/>
    <numFmt numFmtId="208" formatCode="&quot; &quot;#,##0.00&quot; &quot;;&quot;-&quot;#,##0.00&quot; &quot;;&quot; -&quot;00&quot; &quot;;&quot; &quot;@&quot; &quot;"/>
    <numFmt numFmtId="209" formatCode="#,##0&quot; &quot;;[Red]&quot;(&quot;#,##0&quot;)&quot;"/>
    <numFmt numFmtId="210" formatCode="#,##0;[Red]&quot;-&quot;#,##0"/>
    <numFmt numFmtId="211" formatCode="[$-404]dddd&quot;, &quot;mmmm&quot; &quot;dd&quot;, &quot;yyyy"/>
    <numFmt numFmtId="212" formatCode="_-&quot;$&quot;* #,##0_-;\-&quot;$&quot;* #,##0_-;_-&quot;$&quot;* &quot;-&quot;_-;_-@_-"/>
    <numFmt numFmtId="213" formatCode="_-* #,##0_-;\-* #,##0_-;_-* &quot;-&quot;_-;_-@_-"/>
    <numFmt numFmtId="214" formatCode="_-&quot;$&quot;* #,##0.00_-;\-&quot;$&quot;* #,##0.00_-;_-&quot;$&quot;* &quot;-&quot;??_-;_-@_-"/>
    <numFmt numFmtId="215" formatCode="_-* #,##0.00_-;\-* #,##0.00_-;_-* &quot;-&quot;??_-;_-@_-"/>
  </numFmts>
  <fonts count="48">
    <font>
      <sz val="12"/>
      <name val="新細明體"/>
      <family val="1"/>
    </font>
    <font>
      <sz val="10"/>
      <name val="Helv"/>
      <family val="2"/>
    </font>
    <font>
      <sz val="12"/>
      <color indexed="8"/>
      <name val="新細明體"/>
      <family val="1"/>
    </font>
    <font>
      <sz val="12"/>
      <color indexed="9"/>
      <name val="新細明體"/>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2"/>
      <name val="標楷體"/>
      <family val="4"/>
    </font>
    <font>
      <b/>
      <sz val="12"/>
      <name val="標楷體"/>
      <family val="4"/>
    </font>
    <font>
      <sz val="10"/>
      <color indexed="8"/>
      <name val="Helv"/>
      <family val="2"/>
    </font>
    <font>
      <sz val="9"/>
      <name val="Microsoft JhengHei UI"/>
      <family val="2"/>
    </font>
    <font>
      <b/>
      <sz val="18"/>
      <name val="標楷體"/>
      <family val="4"/>
    </font>
    <font>
      <b/>
      <sz val="14"/>
      <name val="標楷體"/>
      <family val="4"/>
    </font>
    <font>
      <b/>
      <sz val="16"/>
      <name val="標楷體"/>
      <family val="4"/>
    </font>
    <font>
      <sz val="10"/>
      <name val="標楷體"/>
      <family val="4"/>
    </font>
    <font>
      <sz val="12"/>
      <color rgb="FF000000"/>
      <name val="新細明體"/>
      <family val="1"/>
    </font>
    <font>
      <sz val="12"/>
      <color rgb="FFFFFFFF"/>
      <name val="新細明體"/>
      <family val="1"/>
    </font>
    <font>
      <sz val="12"/>
      <color rgb="FF993300"/>
      <name val="新細明體"/>
      <family val="1"/>
    </font>
    <font>
      <b/>
      <sz val="12"/>
      <color rgb="FF000000"/>
      <name val="新細明體"/>
      <family val="1"/>
    </font>
    <font>
      <sz val="12"/>
      <color rgb="FF008000"/>
      <name val="新細明體"/>
      <family val="1"/>
    </font>
    <font>
      <b/>
      <sz val="12"/>
      <color rgb="FFFF9900"/>
      <name val="新細明體"/>
      <family val="1"/>
    </font>
    <font>
      <sz val="12"/>
      <color rgb="FFFF9900"/>
      <name val="新細明體"/>
      <family val="1"/>
    </font>
    <font>
      <i/>
      <sz val="12"/>
      <color rgb="FF808080"/>
      <name val="新細明體"/>
      <family val="1"/>
    </font>
    <font>
      <b/>
      <sz val="15"/>
      <color rgb="FF003366"/>
      <name val="新細明體"/>
      <family val="1"/>
    </font>
    <font>
      <b/>
      <sz val="13"/>
      <color rgb="FF003366"/>
      <name val="新細明體"/>
      <family val="1"/>
    </font>
    <font>
      <b/>
      <sz val="11"/>
      <color rgb="FF003366"/>
      <name val="新細明體"/>
      <family val="1"/>
    </font>
    <font>
      <b/>
      <sz val="18"/>
      <color rgb="FF003366"/>
      <name val="新細明體"/>
      <family val="1"/>
    </font>
    <font>
      <sz val="10"/>
      <color rgb="FF000000"/>
      <name val="Helv"/>
      <family val="2"/>
    </font>
    <font>
      <sz val="12"/>
      <color rgb="FF333399"/>
      <name val="新細明體"/>
      <family val="1"/>
    </font>
    <font>
      <b/>
      <sz val="12"/>
      <color rgb="FF333333"/>
      <name val="新細明體"/>
      <family val="1"/>
    </font>
    <font>
      <b/>
      <sz val="12"/>
      <color rgb="FFFFFFFF"/>
      <name val="新細明體"/>
      <family val="1"/>
    </font>
    <font>
      <sz val="12"/>
      <color rgb="FF800080"/>
      <name val="新細明體"/>
      <family val="1"/>
    </font>
    <font>
      <sz val="12"/>
      <color rgb="FFFF0000"/>
      <name val="新細明體"/>
      <family val="1"/>
    </font>
  </fonts>
  <fills count="48">
    <fill>
      <patternFill/>
    </fill>
    <fill>
      <patternFill patternType="gray125"/>
    </fill>
    <fill>
      <patternFill patternType="solid">
        <fgColor indexed="31"/>
        <bgColor indexed="64"/>
      </patternFill>
    </fill>
    <fill>
      <patternFill patternType="solid">
        <fgColor rgb="FFCCCCFF"/>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rgb="FFCCFFCC"/>
        <bgColor indexed="64"/>
      </patternFill>
    </fill>
    <fill>
      <patternFill patternType="solid">
        <fgColor indexed="46"/>
        <bgColor indexed="64"/>
      </patternFill>
    </fill>
    <fill>
      <patternFill patternType="solid">
        <fgColor rgb="FFCC99FF"/>
        <bgColor indexed="64"/>
      </patternFill>
    </fill>
    <fill>
      <patternFill patternType="solid">
        <fgColor indexed="27"/>
        <bgColor indexed="64"/>
      </patternFill>
    </fill>
    <fill>
      <patternFill patternType="solid">
        <fgColor rgb="FFCCFFFF"/>
        <bgColor indexed="64"/>
      </patternFill>
    </fill>
    <fill>
      <patternFill patternType="solid">
        <fgColor indexed="47"/>
        <bgColor indexed="64"/>
      </patternFill>
    </fill>
    <fill>
      <patternFill patternType="solid">
        <fgColor rgb="FFFFCC99"/>
        <bgColor indexed="64"/>
      </patternFill>
    </fill>
    <fill>
      <patternFill patternType="solid">
        <fgColor indexed="44"/>
        <bgColor indexed="64"/>
      </patternFill>
    </fill>
    <fill>
      <patternFill patternType="solid">
        <fgColor rgb="FF99CCFF"/>
        <bgColor indexed="64"/>
      </patternFill>
    </fill>
    <fill>
      <patternFill patternType="solid">
        <fgColor indexed="29"/>
        <bgColor indexed="64"/>
      </patternFill>
    </fill>
    <fill>
      <patternFill patternType="solid">
        <fgColor rgb="FFFF8080"/>
        <bgColor indexed="64"/>
      </patternFill>
    </fill>
    <fill>
      <patternFill patternType="solid">
        <fgColor indexed="11"/>
        <bgColor indexed="64"/>
      </patternFill>
    </fill>
    <fill>
      <patternFill patternType="solid">
        <fgColor rgb="FF00FF00"/>
        <bgColor indexed="64"/>
      </patternFill>
    </fill>
    <fill>
      <patternFill patternType="solid">
        <fgColor indexed="51"/>
        <bgColor indexed="64"/>
      </patternFill>
    </fill>
    <fill>
      <patternFill patternType="solid">
        <fgColor rgb="FFFFCC00"/>
        <bgColor indexed="64"/>
      </patternFill>
    </fill>
    <fill>
      <patternFill patternType="solid">
        <fgColor indexed="30"/>
        <bgColor indexed="64"/>
      </patternFill>
    </fill>
    <fill>
      <patternFill patternType="solid">
        <fgColor rgb="FF0066CC"/>
        <bgColor indexed="64"/>
      </patternFill>
    </fill>
    <fill>
      <patternFill patternType="solid">
        <fgColor indexed="36"/>
        <bgColor indexed="64"/>
      </patternFill>
    </fill>
    <fill>
      <patternFill patternType="solid">
        <fgColor rgb="FF800080"/>
        <bgColor indexed="64"/>
      </patternFill>
    </fill>
    <fill>
      <patternFill patternType="solid">
        <fgColor indexed="49"/>
        <bgColor indexed="64"/>
      </patternFill>
    </fill>
    <fill>
      <patternFill patternType="solid">
        <fgColor rgb="FF33CCCC"/>
        <bgColor indexed="64"/>
      </patternFill>
    </fill>
    <fill>
      <patternFill patternType="solid">
        <fgColor indexed="52"/>
        <bgColor indexed="64"/>
      </patternFill>
    </fill>
    <fill>
      <patternFill patternType="solid">
        <fgColor rgb="FFFF9900"/>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rgb="FFC0C0C0"/>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rgb="FF333399"/>
        <bgColor indexed="64"/>
      </patternFill>
    </fill>
    <fill>
      <patternFill patternType="solid">
        <fgColor indexed="10"/>
        <bgColor indexed="64"/>
      </patternFill>
    </fill>
    <fill>
      <patternFill patternType="solid">
        <fgColor rgb="FFFF0000"/>
        <bgColor indexed="64"/>
      </patternFill>
    </fill>
    <fill>
      <patternFill patternType="solid">
        <fgColor indexed="57"/>
        <bgColor indexed="64"/>
      </patternFill>
    </fill>
    <fill>
      <patternFill patternType="solid">
        <fgColor rgb="FF339966"/>
        <bgColor indexed="64"/>
      </patternFill>
    </fill>
    <fill>
      <patternFill patternType="solid">
        <fgColor indexed="53"/>
        <bgColor indexed="64"/>
      </patternFill>
    </fill>
    <fill>
      <patternFill patternType="solid">
        <fgColor rgb="FFFF6600"/>
        <bgColor indexed="64"/>
      </patternFill>
    </fill>
    <fill>
      <patternFill patternType="solid">
        <fgColor indexed="55"/>
        <bgColor indexed="64"/>
      </patternFill>
    </fill>
    <fill>
      <patternFill patternType="solid">
        <fgColor rgb="FF969696"/>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color indexed="63"/>
      </left>
      <right>
        <color indexed="63"/>
      </right>
      <top style="thin">
        <color indexed="62"/>
      </top>
      <bottom style="double">
        <color indexed="62"/>
      </bottom>
    </border>
    <border>
      <left>
        <color indexed="63"/>
      </left>
      <right>
        <color indexed="63"/>
      </right>
      <top style="thin">
        <color rgb="FF333399"/>
      </top>
      <bottom style="double">
        <color rgb="FF333399"/>
      </bottom>
    </border>
    <border>
      <left style="thin">
        <color indexed="23"/>
      </left>
      <right style="thin">
        <color indexed="23"/>
      </right>
      <top style="thin">
        <color indexed="23"/>
      </top>
      <bottom style="thin">
        <color indexed="23"/>
      </bottom>
    </border>
    <border>
      <left style="thin">
        <color rgb="FF808080"/>
      </left>
      <right style="thin">
        <color rgb="FF808080"/>
      </right>
      <top style="thin">
        <color rgb="FF808080"/>
      </top>
      <bottom style="thin">
        <color rgb="FF808080"/>
      </bottom>
    </border>
    <border>
      <left>
        <color indexed="63"/>
      </left>
      <right>
        <color indexed="63"/>
      </right>
      <top>
        <color indexed="63"/>
      </top>
      <bottom style="double">
        <color indexed="52"/>
      </bottom>
    </border>
    <border>
      <left>
        <color indexed="63"/>
      </left>
      <right>
        <color indexed="63"/>
      </right>
      <top>
        <color indexed="63"/>
      </top>
      <bottom style="double">
        <color rgb="FFFF9900"/>
      </bottom>
    </border>
    <border>
      <left style="thin">
        <color indexed="22"/>
      </left>
      <right style="thin">
        <color indexed="22"/>
      </right>
      <top style="thin">
        <color indexed="22"/>
      </top>
      <bottom style="thin">
        <color indexed="22"/>
      </bottom>
    </border>
    <border>
      <left style="thin">
        <color rgb="FFC0C0C0"/>
      </left>
      <right style="thin">
        <color rgb="FFC0C0C0"/>
      </right>
      <top style="thin">
        <color rgb="FFC0C0C0"/>
      </top>
      <bottom style="thin">
        <color rgb="FFC0C0C0"/>
      </bottom>
    </border>
    <border>
      <left>
        <color indexed="63"/>
      </left>
      <right>
        <color indexed="63"/>
      </right>
      <top>
        <color indexed="63"/>
      </top>
      <bottom style="thick">
        <color indexed="62"/>
      </bottom>
    </border>
    <border>
      <left>
        <color indexed="63"/>
      </left>
      <right>
        <color indexed="63"/>
      </right>
      <top>
        <color indexed="63"/>
      </top>
      <bottom style="thick">
        <color rgb="FF333399"/>
      </bottom>
    </border>
    <border>
      <left>
        <color indexed="63"/>
      </left>
      <right>
        <color indexed="63"/>
      </right>
      <top>
        <color indexed="63"/>
      </top>
      <bottom style="thick">
        <color indexed="22"/>
      </bottom>
    </border>
    <border>
      <left>
        <color indexed="63"/>
      </left>
      <right>
        <color indexed="63"/>
      </right>
      <top>
        <color indexed="63"/>
      </top>
      <bottom style="thick">
        <color rgb="FFC0C0C0"/>
      </bottom>
    </border>
    <border>
      <left>
        <color indexed="63"/>
      </left>
      <right>
        <color indexed="63"/>
      </right>
      <top>
        <color indexed="63"/>
      </top>
      <bottom style="medium">
        <color indexed="30"/>
      </bottom>
    </border>
    <border>
      <left>
        <color indexed="63"/>
      </left>
      <right>
        <color indexed="63"/>
      </right>
      <top>
        <color indexed="63"/>
      </top>
      <bottom style="medium">
        <color rgb="FF0066CC"/>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style="double">
        <color indexed="63"/>
      </left>
      <right style="double">
        <color indexed="63"/>
      </right>
      <top style="double">
        <color indexed="63"/>
      </top>
      <bottom style="double">
        <color indexed="63"/>
      </bottom>
    </border>
    <border>
      <left style="double">
        <color rgb="FF333333"/>
      </left>
      <right style="double">
        <color rgb="FF333333"/>
      </right>
      <top style="double">
        <color rgb="FF333333"/>
      </top>
      <bottom style="double">
        <color rgb="FF333333"/>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0" fillId="3" borderId="0" applyNumberFormat="0" applyFont="0" applyBorder="0" applyAlignment="0" applyProtection="0"/>
    <xf numFmtId="0" fontId="2" fillId="4" borderId="0" applyNumberFormat="0" applyBorder="0" applyAlignment="0" applyProtection="0"/>
    <xf numFmtId="0" fontId="30" fillId="5" borderId="0" applyNumberFormat="0" applyFont="0" applyBorder="0" applyAlignment="0" applyProtection="0"/>
    <xf numFmtId="0" fontId="2" fillId="6" borderId="0" applyNumberFormat="0" applyBorder="0" applyAlignment="0" applyProtection="0"/>
    <xf numFmtId="0" fontId="30" fillId="7" borderId="0" applyNumberFormat="0" applyFont="0" applyBorder="0" applyAlignment="0" applyProtection="0"/>
    <xf numFmtId="0" fontId="2" fillId="8" borderId="0" applyNumberFormat="0" applyBorder="0" applyAlignment="0" applyProtection="0"/>
    <xf numFmtId="0" fontId="30" fillId="9" borderId="0" applyNumberFormat="0" applyFont="0" applyBorder="0" applyAlignment="0" applyProtection="0"/>
    <xf numFmtId="0" fontId="2" fillId="10" borderId="0" applyNumberFormat="0" applyBorder="0" applyAlignment="0" applyProtection="0"/>
    <xf numFmtId="0" fontId="30" fillId="11" borderId="0" applyNumberFormat="0" applyFont="0" applyBorder="0" applyAlignment="0" applyProtection="0"/>
    <xf numFmtId="0" fontId="2" fillId="12" borderId="0" applyNumberFormat="0" applyBorder="0" applyAlignment="0" applyProtection="0"/>
    <xf numFmtId="0" fontId="30" fillId="13" borderId="0" applyNumberFormat="0" applyFont="0" applyBorder="0" applyAlignment="0" applyProtection="0"/>
    <xf numFmtId="0" fontId="2" fillId="14" borderId="0" applyNumberFormat="0" applyBorder="0" applyAlignment="0" applyProtection="0"/>
    <xf numFmtId="0" fontId="30" fillId="15" borderId="0" applyNumberFormat="0" applyFont="0" applyBorder="0" applyAlignment="0" applyProtection="0"/>
    <xf numFmtId="0" fontId="2" fillId="16" borderId="0" applyNumberFormat="0" applyBorder="0" applyAlignment="0" applyProtection="0"/>
    <xf numFmtId="0" fontId="30" fillId="17" borderId="0" applyNumberFormat="0" applyFont="0" applyBorder="0" applyAlignment="0" applyProtection="0"/>
    <xf numFmtId="0" fontId="2" fillId="18" borderId="0" applyNumberFormat="0" applyBorder="0" applyAlignment="0" applyProtection="0"/>
    <xf numFmtId="0" fontId="30" fillId="19" borderId="0" applyNumberFormat="0" applyFont="0" applyBorder="0" applyAlignment="0" applyProtection="0"/>
    <xf numFmtId="0" fontId="2" fillId="8" borderId="0" applyNumberFormat="0" applyBorder="0" applyAlignment="0" applyProtection="0"/>
    <xf numFmtId="0" fontId="30" fillId="9" borderId="0" applyNumberFormat="0" applyFont="0" applyBorder="0" applyAlignment="0" applyProtection="0"/>
    <xf numFmtId="0" fontId="2" fillId="14" borderId="0" applyNumberFormat="0" applyBorder="0" applyAlignment="0" applyProtection="0"/>
    <xf numFmtId="0" fontId="30" fillId="15" borderId="0" applyNumberFormat="0" applyFont="0" applyBorder="0" applyAlignment="0" applyProtection="0"/>
    <xf numFmtId="0" fontId="2" fillId="20" borderId="0" applyNumberFormat="0" applyBorder="0" applyAlignment="0" applyProtection="0"/>
    <xf numFmtId="0" fontId="30" fillId="21" borderId="0" applyNumberFormat="0" applyFont="0" applyBorder="0" applyAlignment="0" applyProtection="0"/>
    <xf numFmtId="0" fontId="3" fillId="22" borderId="0" applyNumberFormat="0" applyBorder="0" applyAlignment="0" applyProtection="0"/>
    <xf numFmtId="0" fontId="31" fillId="23" borderId="0" applyNumberFormat="0" applyBorder="0" applyAlignment="0" applyProtection="0"/>
    <xf numFmtId="0" fontId="3" fillId="16" borderId="0" applyNumberFormat="0" applyBorder="0" applyAlignment="0" applyProtection="0"/>
    <xf numFmtId="0" fontId="31" fillId="17" borderId="0" applyNumberFormat="0" applyBorder="0" applyAlignment="0" applyProtection="0"/>
    <xf numFmtId="0" fontId="3" fillId="18" borderId="0" applyNumberFormat="0" applyBorder="0" applyAlignment="0" applyProtection="0"/>
    <xf numFmtId="0" fontId="31" fillId="19" borderId="0" applyNumberFormat="0" applyBorder="0" applyAlignment="0" applyProtection="0"/>
    <xf numFmtId="0" fontId="3" fillId="24" borderId="0" applyNumberFormat="0" applyBorder="0" applyAlignment="0" applyProtection="0"/>
    <xf numFmtId="0" fontId="31" fillId="25" borderId="0" applyNumberFormat="0" applyBorder="0" applyAlignment="0" applyProtection="0"/>
    <xf numFmtId="0" fontId="3" fillId="26" borderId="0" applyNumberFormat="0" applyBorder="0" applyAlignment="0" applyProtection="0"/>
    <xf numFmtId="0" fontId="31" fillId="27" borderId="0" applyNumberFormat="0" applyBorder="0" applyAlignment="0" applyProtection="0"/>
    <xf numFmtId="0" fontId="3" fillId="28" borderId="0" applyNumberFormat="0" applyBorder="0" applyAlignment="0" applyProtection="0"/>
    <xf numFmtId="0" fontId="31" fillId="29" borderId="0" applyNumberFormat="0" applyBorder="0" applyAlignment="0" applyProtection="0"/>
    <xf numFmtId="0" fontId="0" fillId="0" borderId="0">
      <alignment/>
      <protection/>
    </xf>
    <xf numFmtId="0" fontId="30" fillId="0" borderId="0" applyNumberFormat="0" applyFont="0" applyBorder="0" applyProtection="0">
      <alignment/>
    </xf>
    <xf numFmtId="0" fontId="30" fillId="0" borderId="0">
      <alignment/>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30" fillId="0" borderId="0" applyFont="0" applyFill="0" applyBorder="0" applyAlignment="0" applyProtection="0"/>
    <xf numFmtId="20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30" fillId="0" borderId="0" applyFont="0" applyFill="0" applyBorder="0" applyAlignment="0" applyProtection="0"/>
    <xf numFmtId="20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30" fillId="0" borderId="0" applyFont="0" applyFill="0" applyBorder="0" applyAlignment="0" applyProtection="0"/>
    <xf numFmtId="20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30" fillId="0" borderId="0" applyFont="0" applyFill="0" applyBorder="0" applyAlignment="0" applyProtection="0"/>
    <xf numFmtId="20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30" fillId="0" borderId="0" applyFont="0" applyFill="0" applyBorder="0" applyAlignment="0" applyProtection="0"/>
    <xf numFmtId="20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30" borderId="0" applyNumberFormat="0" applyBorder="0" applyAlignment="0" applyProtection="0"/>
    <xf numFmtId="0" fontId="32" fillId="31" borderId="0" applyNumberFormat="0" applyBorder="0" applyAlignment="0" applyProtection="0"/>
    <xf numFmtId="0" fontId="6" fillId="0" borderId="1" applyNumberFormat="0" applyFill="0" applyAlignment="0" applyProtection="0"/>
    <xf numFmtId="0" fontId="33" fillId="0" borderId="2" applyNumberFormat="0" applyFill="0" applyAlignment="0" applyProtection="0"/>
    <xf numFmtId="0" fontId="7" fillId="6" borderId="0" applyNumberFormat="0" applyBorder="0" applyAlignment="0" applyProtection="0"/>
    <xf numFmtId="0" fontId="34" fillId="7" borderId="0" applyNumberFormat="0" applyBorder="0" applyAlignment="0" applyProtection="0"/>
    <xf numFmtId="9" fontId="0" fillId="0" borderId="0" applyFont="0" applyFill="0" applyBorder="0" applyAlignment="0" applyProtection="0"/>
    <xf numFmtId="0" fontId="8" fillId="32" borderId="3" applyNumberFormat="0" applyAlignment="0" applyProtection="0"/>
    <xf numFmtId="0" fontId="35" fillId="33"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5" applyNumberFormat="0" applyFill="0" applyAlignment="0" applyProtection="0"/>
    <xf numFmtId="0" fontId="36" fillId="0" borderId="6" applyNumberFormat="0" applyFill="0" applyAlignment="0" applyProtection="0"/>
    <xf numFmtId="0" fontId="0" fillId="34" borderId="7" applyNumberFormat="0" applyFont="0" applyAlignment="0" applyProtection="0"/>
    <xf numFmtId="0" fontId="30" fillId="35" borderId="8"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3" fillId="36" borderId="0" applyNumberFormat="0" applyBorder="0" applyAlignment="0" applyProtection="0"/>
    <xf numFmtId="0" fontId="31" fillId="37" borderId="0" applyNumberFormat="0" applyBorder="0" applyAlignment="0" applyProtection="0"/>
    <xf numFmtId="0" fontId="3"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1" fillId="41" borderId="0" applyNumberFormat="0" applyBorder="0" applyAlignment="0" applyProtection="0"/>
    <xf numFmtId="0" fontId="3" fillId="24" borderId="0" applyNumberFormat="0" applyBorder="0" applyAlignment="0" applyProtection="0"/>
    <xf numFmtId="0" fontId="31" fillId="25" borderId="0" applyNumberFormat="0" applyBorder="0" applyAlignment="0" applyProtection="0"/>
    <xf numFmtId="0" fontId="3" fillId="26" borderId="0" applyNumberFormat="0" applyBorder="0" applyAlignment="0" applyProtection="0"/>
    <xf numFmtId="0" fontId="31" fillId="27" borderId="0" applyNumberFormat="0" applyBorder="0" applyAlignment="0" applyProtection="0"/>
    <xf numFmtId="0" fontId="3" fillId="42" borderId="0" applyNumberFormat="0" applyBorder="0" applyAlignment="0" applyProtection="0"/>
    <xf numFmtId="0" fontId="31" fillId="43" borderId="0" applyNumberFormat="0" applyBorder="0" applyAlignment="0" applyProtection="0"/>
    <xf numFmtId="0" fontId="12" fillId="0" borderId="0" applyNumberFormat="0" applyFill="0" applyBorder="0" applyAlignment="0" applyProtection="0"/>
    <xf numFmtId="0" fontId="13" fillId="0" borderId="9" applyNumberFormat="0" applyFill="0" applyAlignment="0" applyProtection="0"/>
    <xf numFmtId="0" fontId="38" fillId="0" borderId="10" applyNumberFormat="0" applyFill="0" applyAlignment="0" applyProtection="0"/>
    <xf numFmtId="0" fontId="14" fillId="0" borderId="11" applyNumberFormat="0" applyFill="0" applyAlignment="0" applyProtection="0"/>
    <xf numFmtId="0" fontId="39" fillId="0" borderId="12" applyNumberFormat="0" applyFill="0" applyAlignment="0" applyProtection="0"/>
    <xf numFmtId="0" fontId="15" fillId="0" borderId="13" applyNumberFormat="0" applyFill="0" applyAlignment="0" applyProtection="0"/>
    <xf numFmtId="0" fontId="40" fillId="0" borderId="14" applyNumberFormat="0" applyFill="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 fillId="0" borderId="0">
      <alignment/>
      <protection/>
    </xf>
    <xf numFmtId="0" fontId="42" fillId="0" borderId="0" applyNumberFormat="0" applyBorder="0" applyProtection="0">
      <alignment/>
    </xf>
    <xf numFmtId="0" fontId="16" fillId="12" borderId="3" applyNumberFormat="0" applyAlignment="0" applyProtection="0"/>
    <xf numFmtId="0" fontId="43" fillId="13" borderId="4" applyNumberFormat="0" applyAlignment="0" applyProtection="0"/>
    <xf numFmtId="0" fontId="17" fillId="32" borderId="15" applyNumberFormat="0" applyAlignment="0" applyProtection="0"/>
    <xf numFmtId="0" fontId="44" fillId="33" borderId="16" applyNumberFormat="0" applyAlignment="0" applyProtection="0"/>
    <xf numFmtId="0" fontId="18" fillId="44" borderId="17" applyNumberFormat="0" applyAlignment="0" applyProtection="0"/>
    <xf numFmtId="0" fontId="45" fillId="45" borderId="18" applyNumberFormat="0" applyAlignment="0" applyProtection="0"/>
    <xf numFmtId="0" fontId="19" fillId="4" borderId="0" applyNumberFormat="0" applyBorder="0" applyAlignment="0" applyProtection="0"/>
    <xf numFmtId="0" fontId="46" fillId="5" borderId="0" applyNumberFormat="0" applyBorder="0" applyAlignment="0" applyProtection="0"/>
    <xf numFmtId="0" fontId="20" fillId="0" borderId="0" applyNumberFormat="0" applyFill="0" applyBorder="0" applyAlignment="0" applyProtection="0"/>
    <xf numFmtId="0" fontId="47" fillId="0" borderId="0" applyNumberFormat="0" applyFill="0" applyBorder="0" applyAlignment="0" applyProtection="0"/>
  </cellStyleXfs>
  <cellXfs count="36">
    <xf numFmtId="0" fontId="0" fillId="0" borderId="0" xfId="0" applyAlignment="1">
      <alignment/>
    </xf>
    <xf numFmtId="189" fontId="22" fillId="0" borderId="19" xfId="0" applyNumberFormat="1" applyFont="1" applyBorder="1" applyAlignment="1">
      <alignment horizontal="right" vertical="center"/>
    </xf>
    <xf numFmtId="189" fontId="22" fillId="6" borderId="19" xfId="0" applyNumberFormat="1" applyFont="1" applyFill="1" applyBorder="1" applyAlignment="1">
      <alignment horizontal="right" vertical="center"/>
    </xf>
    <xf numFmtId="205" fontId="22" fillId="6" borderId="19" xfId="0" applyNumberFormat="1" applyFont="1" applyFill="1" applyBorder="1" applyAlignment="1">
      <alignment horizontal="center" vertical="center"/>
    </xf>
    <xf numFmtId="189" fontId="22" fillId="0" borderId="19" xfId="0" applyNumberFormat="1" applyFont="1" applyFill="1" applyBorder="1" applyAlignment="1">
      <alignment horizontal="right" vertical="center"/>
    </xf>
    <xf numFmtId="0" fontId="22" fillId="0" borderId="19" xfId="0" applyFont="1" applyBorder="1" applyAlignment="1" applyProtection="1">
      <alignment horizontal="center" vertical="center" wrapText="1"/>
      <protection locked="0"/>
    </xf>
    <xf numFmtId="0" fontId="22" fillId="0" borderId="19" xfId="0" applyFont="1" applyFill="1" applyBorder="1" applyAlignment="1">
      <alignment horizontal="center" vertical="center" wrapText="1"/>
    </xf>
    <xf numFmtId="0" fontId="23" fillId="6" borderId="19" xfId="0" applyFont="1" applyFill="1" applyBorder="1" applyAlignment="1">
      <alignment horizontal="left" vertical="center" wrapText="1"/>
    </xf>
    <xf numFmtId="0" fontId="22" fillId="0" borderId="19" xfId="0" applyFont="1" applyFill="1" applyBorder="1" applyAlignment="1">
      <alignment vertical="top" wrapText="1"/>
    </xf>
    <xf numFmtId="49" fontId="22" fillId="0" borderId="19" xfId="0" applyNumberFormat="1" applyFont="1" applyBorder="1" applyAlignment="1">
      <alignment horizontal="right" vertical="center"/>
    </xf>
    <xf numFmtId="0" fontId="22" fillId="0" borderId="19" xfId="0" applyFont="1" applyBorder="1" applyAlignment="1">
      <alignment vertical="top" wrapText="1"/>
    </xf>
    <xf numFmtId="0" fontId="22" fillId="0" borderId="19" xfId="0" applyFont="1" applyFill="1" applyBorder="1" applyAlignment="1">
      <alignment horizontal="left" vertical="center" wrapText="1" indent="1"/>
    </xf>
    <xf numFmtId="0" fontId="22" fillId="0" borderId="19" xfId="54" applyFont="1" applyBorder="1" applyAlignment="1">
      <alignment horizontal="left" vertical="center" wrapText="1"/>
      <protection/>
    </xf>
    <xf numFmtId="0" fontId="22" fillId="46" borderId="19" xfId="0" applyFont="1" applyFill="1" applyBorder="1" applyAlignment="1">
      <alignment vertical="center" wrapText="1"/>
    </xf>
    <xf numFmtId="38" fontId="22" fillId="0" borderId="19" xfId="0" applyNumberFormat="1" applyFont="1" applyBorder="1" applyAlignment="1">
      <alignment horizontal="right" vertical="center"/>
    </xf>
    <xf numFmtId="0" fontId="22" fillId="0" borderId="19" xfId="0" applyFont="1" applyBorder="1" applyAlignment="1">
      <alignment horizontal="center" vertical="center" wrapText="1"/>
    </xf>
    <xf numFmtId="0" fontId="22" fillId="0" borderId="19" xfId="0" applyFont="1" applyFill="1" applyBorder="1" applyAlignment="1">
      <alignment vertical="center" wrapText="1"/>
    </xf>
    <xf numFmtId="0" fontId="22" fillId="47" borderId="20" xfId="53" applyFont="1" applyFill="1" applyBorder="1" applyAlignment="1">
      <alignment horizontal="center" vertical="center" wrapText="1"/>
      <protection/>
    </xf>
    <xf numFmtId="0" fontId="22" fillId="0" borderId="20" xfId="53" applyFont="1" applyBorder="1" applyAlignment="1">
      <alignment horizontal="center" vertical="center" wrapText="1"/>
      <protection/>
    </xf>
    <xf numFmtId="0" fontId="22" fillId="47" borderId="20" xfId="53" applyFont="1" applyFill="1" applyBorder="1" applyAlignment="1">
      <alignment vertical="top" wrapText="1"/>
      <protection/>
    </xf>
    <xf numFmtId="210" fontId="22" fillId="47" borderId="20" xfId="53" applyNumberFormat="1" applyFont="1" applyFill="1" applyBorder="1" applyAlignment="1">
      <alignment horizontal="right" vertical="center"/>
      <protection/>
    </xf>
    <xf numFmtId="210" fontId="22" fillId="0" borderId="20" xfId="53" applyNumberFormat="1" applyFont="1" applyBorder="1" applyAlignment="1">
      <alignment horizontal="right" vertical="center"/>
      <protection/>
    </xf>
    <xf numFmtId="0" fontId="22" fillId="0" borderId="20" xfId="53" applyFont="1" applyBorder="1" applyAlignment="1">
      <alignment vertical="center" wrapText="1"/>
      <protection/>
    </xf>
    <xf numFmtId="0" fontId="22" fillId="47" borderId="20" xfId="53" applyFont="1" applyFill="1" applyBorder="1" applyAlignment="1">
      <alignment vertical="center" wrapText="1"/>
      <protection/>
    </xf>
    <xf numFmtId="49" fontId="22" fillId="6" borderId="19" xfId="0" applyNumberFormat="1" applyFont="1" applyFill="1" applyBorder="1" applyAlignment="1">
      <alignment horizontal="center" vertical="center"/>
    </xf>
    <xf numFmtId="49" fontId="23" fillId="0" borderId="19" xfId="0" applyNumberFormat="1" applyFont="1" applyFill="1" applyBorder="1" applyAlignment="1">
      <alignment horizontal="center" vertical="center"/>
    </xf>
    <xf numFmtId="189" fontId="23" fillId="0" borderId="19" xfId="0" applyNumberFormat="1" applyFont="1" applyFill="1" applyBorder="1" applyAlignment="1">
      <alignment horizontal="center" vertical="center"/>
    </xf>
    <xf numFmtId="0" fontId="23" fillId="0" borderId="19" xfId="0" applyFont="1" applyFill="1" applyBorder="1" applyAlignment="1">
      <alignment horizontal="center" vertical="center" wrapText="1"/>
    </xf>
    <xf numFmtId="0" fontId="22" fillId="0" borderId="19" xfId="0" applyFont="1" applyBorder="1" applyAlignment="1">
      <alignment horizontal="right" vertical="top" wrapText="1"/>
    </xf>
    <xf numFmtId="0" fontId="28" fillId="0" borderId="19" xfId="0" applyFont="1" applyBorder="1" applyAlignment="1">
      <alignment horizontal="center" vertical="top" wrapText="1"/>
    </xf>
    <xf numFmtId="0" fontId="22" fillId="0" borderId="19" xfId="0" applyFont="1" applyBorder="1" applyAlignment="1">
      <alignment vertical="center" wrapText="1"/>
    </xf>
    <xf numFmtId="189" fontId="27" fillId="0" borderId="19" xfId="0" applyNumberFormat="1" applyFont="1" applyBorder="1" applyAlignment="1">
      <alignment horizontal="center" vertical="center"/>
    </xf>
    <xf numFmtId="0" fontId="26" fillId="0" borderId="19" xfId="0" applyFont="1" applyBorder="1" applyAlignment="1">
      <alignment horizontal="center" vertical="top" wrapText="1"/>
    </xf>
    <xf numFmtId="0" fontId="22" fillId="0" borderId="19" xfId="0" applyFont="1" applyBorder="1" applyAlignment="1">
      <alignment horizontal="left" vertical="center" wrapText="1"/>
    </xf>
    <xf numFmtId="38" fontId="22" fillId="0" borderId="19" xfId="82" applyNumberFormat="1" applyFont="1" applyBorder="1" applyAlignment="1">
      <alignment horizontal="right" vertical="center"/>
    </xf>
    <xf numFmtId="0" fontId="22" fillId="0" borderId="19" xfId="0" applyFont="1" applyFill="1" applyBorder="1" applyAlignment="1">
      <alignment horizontal="left" vertical="center" wrapText="1"/>
    </xf>
  </cellXfs>
  <cellStyles count="123">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_格式1" xfId="54"/>
    <cellStyle name="Comma" xfId="55"/>
    <cellStyle name="千分位 2" xfId="56"/>
    <cellStyle name="千分位 2 2" xfId="57"/>
    <cellStyle name="千分位 2 2 2" xfId="58"/>
    <cellStyle name="千分位 2 2 2 2" xfId="59"/>
    <cellStyle name="千分位 2 2 3" xfId="60"/>
    <cellStyle name="千分位 2 2 4" xfId="61"/>
    <cellStyle name="千分位 2 3" xfId="62"/>
    <cellStyle name="千分位 2 3 2" xfId="63"/>
    <cellStyle name="千分位 2 3 2 2" xfId="64"/>
    <cellStyle name="千分位 2 3 3" xfId="65"/>
    <cellStyle name="千分位 2 3 4" xfId="66"/>
    <cellStyle name="千分位 2 4" xfId="67"/>
    <cellStyle name="千分位 2 4 2" xfId="68"/>
    <cellStyle name="千分位 2 4 2 2" xfId="69"/>
    <cellStyle name="千分位 2 4 3" xfId="70"/>
    <cellStyle name="千分位 2 4 4" xfId="71"/>
    <cellStyle name="千分位 2 5" xfId="72"/>
    <cellStyle name="千分位 2 5 2" xfId="73"/>
    <cellStyle name="千分位 2 5 2 2" xfId="74"/>
    <cellStyle name="千分位 2 5 3" xfId="75"/>
    <cellStyle name="千分位 2 5 4" xfId="76"/>
    <cellStyle name="千分位 2 6" xfId="77"/>
    <cellStyle name="千分位 2 6 2" xfId="78"/>
    <cellStyle name="千分位 2 7" xfId="79"/>
    <cellStyle name="千分位 2 8" xfId="80"/>
    <cellStyle name="千分位 2 9" xfId="81"/>
    <cellStyle name="千分位 3" xfId="82"/>
    <cellStyle name="Comma [0]" xfId="83"/>
    <cellStyle name="Followed Hyperlink" xfId="84"/>
    <cellStyle name="中等" xfId="85"/>
    <cellStyle name="中等 2" xfId="86"/>
    <cellStyle name="合計" xfId="87"/>
    <cellStyle name="合計 2" xfId="88"/>
    <cellStyle name="好" xfId="89"/>
    <cellStyle name="好 2" xfId="90"/>
    <cellStyle name="Percent" xfId="91"/>
    <cellStyle name="計算方式" xfId="92"/>
    <cellStyle name="計算方式 2" xfId="93"/>
    <cellStyle name="Currency" xfId="94"/>
    <cellStyle name="Currency [0]" xfId="95"/>
    <cellStyle name="連結的儲存格" xfId="96"/>
    <cellStyle name="連結的儲存格 2" xfId="97"/>
    <cellStyle name="備註" xfId="98"/>
    <cellStyle name="備註 2" xfId="99"/>
    <cellStyle name="Hyperlink" xfId="100"/>
    <cellStyle name="說明文字" xfId="101"/>
    <cellStyle name="說明文字 2" xfId="102"/>
    <cellStyle name="輔色1" xfId="103"/>
    <cellStyle name="輔色1 2" xfId="104"/>
    <cellStyle name="輔色2" xfId="105"/>
    <cellStyle name="輔色2 2" xfId="106"/>
    <cellStyle name="輔色3" xfId="107"/>
    <cellStyle name="輔色3 2" xfId="108"/>
    <cellStyle name="輔色4" xfId="109"/>
    <cellStyle name="輔色4 2" xfId="110"/>
    <cellStyle name="輔色5" xfId="111"/>
    <cellStyle name="輔色5 2" xfId="112"/>
    <cellStyle name="輔色6" xfId="113"/>
    <cellStyle name="輔色6 2" xfId="114"/>
    <cellStyle name="標題" xfId="115"/>
    <cellStyle name="標題 1" xfId="116"/>
    <cellStyle name="標題 1 2" xfId="117"/>
    <cellStyle name="標題 2" xfId="118"/>
    <cellStyle name="標題 2 2" xfId="119"/>
    <cellStyle name="標題 3" xfId="120"/>
    <cellStyle name="標題 3 2" xfId="121"/>
    <cellStyle name="標題 4" xfId="122"/>
    <cellStyle name="標題 4 2" xfId="123"/>
    <cellStyle name="標題 5" xfId="124"/>
    <cellStyle name="樣式 1" xfId="125"/>
    <cellStyle name="樣式 1 2" xfId="126"/>
    <cellStyle name="輸入" xfId="127"/>
    <cellStyle name="輸入 2" xfId="128"/>
    <cellStyle name="輸出" xfId="129"/>
    <cellStyle name="輸出 2" xfId="130"/>
    <cellStyle name="檢查儲存格" xfId="131"/>
    <cellStyle name="檢查儲存格 2" xfId="132"/>
    <cellStyle name="壞" xfId="133"/>
    <cellStyle name="壞 2" xfId="134"/>
    <cellStyle name="警告文字" xfId="135"/>
    <cellStyle name="警告文字 2"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H57"/>
  <sheetViews>
    <sheetView tabSelected="1" view="pageBreakPreview" zoomScale="115" zoomScaleSheetLayoutView="115" zoomScalePageLayoutView="0" workbookViewId="0" topLeftCell="A28">
      <selection activeCell="C44" sqref="C44"/>
    </sheetView>
  </sheetViews>
  <sheetFormatPr defaultColWidth="9.00390625" defaultRowHeight="45" customHeight="1"/>
  <cols>
    <col min="1" max="1" width="16.625" style="8" customWidth="1"/>
    <col min="2" max="2" width="24.625" style="10" customWidth="1"/>
    <col min="3" max="3" width="14.625" style="10" customWidth="1"/>
    <col min="4" max="4" width="32.625" style="10" customWidth="1"/>
    <col min="5" max="5" width="17.625" style="1" customWidth="1"/>
    <col min="6" max="6" width="16.625" style="9" customWidth="1"/>
    <col min="7" max="16384" width="9.00390625" style="30" customWidth="1"/>
  </cols>
  <sheetData>
    <row r="1" spans="1:8" ht="24">
      <c r="A1" s="32" t="s">
        <v>7</v>
      </c>
      <c r="B1" s="32"/>
      <c r="C1" s="32"/>
      <c r="D1" s="32"/>
      <c r="E1" s="32"/>
      <c r="F1" s="32"/>
      <c r="G1" s="31"/>
      <c r="H1" s="31"/>
    </row>
    <row r="2" spans="1:6" ht="21.75">
      <c r="A2" s="29" t="s">
        <v>42</v>
      </c>
      <c r="B2" s="29"/>
      <c r="C2" s="29"/>
      <c r="D2" s="29"/>
      <c r="E2" s="29"/>
      <c r="F2" s="29"/>
    </row>
    <row r="3" spans="1:6" ht="15.75">
      <c r="A3" s="28" t="s">
        <v>1</v>
      </c>
      <c r="B3" s="28"/>
      <c r="C3" s="28"/>
      <c r="D3" s="28"/>
      <c r="E3" s="28"/>
      <c r="F3" s="28"/>
    </row>
    <row r="4" spans="1:6" ht="45" customHeight="1">
      <c r="A4" s="27" t="s">
        <v>5</v>
      </c>
      <c r="B4" s="27" t="s">
        <v>0</v>
      </c>
      <c r="C4" s="27" t="s">
        <v>2</v>
      </c>
      <c r="D4" s="27" t="s">
        <v>3</v>
      </c>
      <c r="E4" s="26" t="s">
        <v>4</v>
      </c>
      <c r="F4" s="25" t="s">
        <v>6</v>
      </c>
    </row>
    <row r="5" spans="1:6" ht="33" customHeight="1">
      <c r="A5" s="7" t="s">
        <v>8</v>
      </c>
      <c r="B5" s="7"/>
      <c r="C5" s="7"/>
      <c r="D5" s="7"/>
      <c r="E5" s="2">
        <f>E17+E19+E21+E51+E55+E57</f>
        <v>220723630</v>
      </c>
      <c r="F5" s="24"/>
    </row>
    <row r="6" spans="1:6" ht="50.25" customHeight="1">
      <c r="A6" s="6" t="s">
        <v>34</v>
      </c>
      <c r="B6" s="23" t="s">
        <v>21</v>
      </c>
      <c r="C6" s="22" t="s">
        <v>21</v>
      </c>
      <c r="D6" s="22" t="s">
        <v>43</v>
      </c>
      <c r="E6" s="21">
        <v>25000000</v>
      </c>
      <c r="F6" s="22" t="s">
        <v>122</v>
      </c>
    </row>
    <row r="7" spans="1:6" ht="57.75" customHeight="1">
      <c r="A7" s="6" t="s">
        <v>34</v>
      </c>
      <c r="B7" s="23" t="s">
        <v>24</v>
      </c>
      <c r="C7" s="22" t="s">
        <v>24</v>
      </c>
      <c r="D7" s="22" t="s">
        <v>43</v>
      </c>
      <c r="E7" s="21">
        <v>12000000</v>
      </c>
      <c r="F7" s="22" t="s">
        <v>122</v>
      </c>
    </row>
    <row r="8" spans="1:6" ht="54" customHeight="1">
      <c r="A8" s="6" t="s">
        <v>34</v>
      </c>
      <c r="B8" s="23" t="s">
        <v>37</v>
      </c>
      <c r="C8" s="22" t="s">
        <v>37</v>
      </c>
      <c r="D8" s="22" t="s">
        <v>43</v>
      </c>
      <c r="E8" s="21">
        <v>5000000</v>
      </c>
      <c r="F8" s="22" t="s">
        <v>122</v>
      </c>
    </row>
    <row r="9" spans="1:6" ht="42.75" customHeight="1">
      <c r="A9" s="6" t="s">
        <v>34</v>
      </c>
      <c r="B9" s="23" t="s">
        <v>22</v>
      </c>
      <c r="C9" s="22" t="s">
        <v>22</v>
      </c>
      <c r="D9" s="22" t="s">
        <v>43</v>
      </c>
      <c r="E9" s="21">
        <v>7950000</v>
      </c>
      <c r="F9" s="22" t="s">
        <v>122</v>
      </c>
    </row>
    <row r="10" spans="1:6" ht="48" customHeight="1">
      <c r="A10" s="6" t="s">
        <v>34</v>
      </c>
      <c r="B10" s="23" t="s">
        <v>23</v>
      </c>
      <c r="C10" s="22" t="s">
        <v>23</v>
      </c>
      <c r="D10" s="22" t="s">
        <v>43</v>
      </c>
      <c r="E10" s="21">
        <v>18000000</v>
      </c>
      <c r="F10" s="22" t="s">
        <v>122</v>
      </c>
    </row>
    <row r="11" spans="1:6" ht="52.5" customHeight="1">
      <c r="A11" s="6" t="s">
        <v>34</v>
      </c>
      <c r="B11" s="23" t="s">
        <v>25</v>
      </c>
      <c r="C11" s="22" t="s">
        <v>25</v>
      </c>
      <c r="D11" s="22" t="s">
        <v>43</v>
      </c>
      <c r="E11" s="21">
        <v>38292740</v>
      </c>
      <c r="F11" s="22" t="s">
        <v>122</v>
      </c>
    </row>
    <row r="12" spans="1:6" ht="50.25" customHeight="1">
      <c r="A12" s="6" t="s">
        <v>34</v>
      </c>
      <c r="B12" s="22" t="s">
        <v>26</v>
      </c>
      <c r="C12" s="22" t="s">
        <v>26</v>
      </c>
      <c r="D12" s="22" t="s">
        <v>43</v>
      </c>
      <c r="E12" s="20">
        <v>30328750</v>
      </c>
      <c r="F12" s="22" t="s">
        <v>122</v>
      </c>
    </row>
    <row r="13" spans="1:6" ht="50.25" customHeight="1">
      <c r="A13" s="6" t="s">
        <v>34</v>
      </c>
      <c r="B13" s="22" t="s">
        <v>27</v>
      </c>
      <c r="C13" s="22" t="s">
        <v>27</v>
      </c>
      <c r="D13" s="22" t="s">
        <v>43</v>
      </c>
      <c r="E13" s="20">
        <v>40630997</v>
      </c>
      <c r="F13" s="22" t="s">
        <v>122</v>
      </c>
    </row>
    <row r="14" spans="1:6" ht="57.75" customHeight="1">
      <c r="A14" s="6" t="s">
        <v>34</v>
      </c>
      <c r="B14" s="23" t="s">
        <v>39</v>
      </c>
      <c r="C14" s="23" t="s">
        <v>39</v>
      </c>
      <c r="D14" s="23" t="s">
        <v>43</v>
      </c>
      <c r="E14" s="20">
        <v>3450000</v>
      </c>
      <c r="F14" s="22" t="s">
        <v>122</v>
      </c>
    </row>
    <row r="15" spans="1:6" ht="50.25" customHeight="1">
      <c r="A15" s="6" t="s">
        <v>34</v>
      </c>
      <c r="B15" s="19" t="s">
        <v>44</v>
      </c>
      <c r="C15" s="23" t="s">
        <v>20</v>
      </c>
      <c r="D15" s="23" t="s">
        <v>45</v>
      </c>
      <c r="E15" s="20">
        <v>37500000</v>
      </c>
      <c r="F15" s="18" t="s">
        <v>46</v>
      </c>
    </row>
    <row r="16" spans="1:6" ht="42.75" customHeight="1">
      <c r="A16" s="6" t="s">
        <v>34</v>
      </c>
      <c r="B16" s="23" t="s">
        <v>47</v>
      </c>
      <c r="C16" s="23" t="s">
        <v>24</v>
      </c>
      <c r="D16" s="23" t="s">
        <v>48</v>
      </c>
      <c r="E16" s="20">
        <v>25143</v>
      </c>
      <c r="F16" s="17" t="s">
        <v>49</v>
      </c>
    </row>
    <row r="17" spans="1:6" ht="45" customHeight="1">
      <c r="A17" s="7" t="s">
        <v>9</v>
      </c>
      <c r="B17" s="7"/>
      <c r="C17" s="7"/>
      <c r="D17" s="7"/>
      <c r="E17" s="2">
        <f>SUM(E6:E16)</f>
        <v>218177630</v>
      </c>
      <c r="F17" s="3"/>
    </row>
    <row r="18" spans="1:6" ht="60.75" customHeight="1">
      <c r="A18" s="6" t="s">
        <v>10</v>
      </c>
      <c r="B18" s="16" t="s">
        <v>19</v>
      </c>
      <c r="C18" s="15"/>
      <c r="D18" s="35" t="s">
        <v>50</v>
      </c>
      <c r="E18" s="14">
        <v>254000</v>
      </c>
      <c r="F18" s="6" t="s">
        <v>49</v>
      </c>
    </row>
    <row r="19" spans="1:6" ht="45" customHeight="1">
      <c r="A19" s="7" t="s">
        <v>11</v>
      </c>
      <c r="B19" s="7"/>
      <c r="C19" s="7"/>
      <c r="D19" s="7"/>
      <c r="E19" s="2">
        <f>E18</f>
        <v>254000</v>
      </c>
      <c r="F19" s="3"/>
    </row>
    <row r="20" spans="1:6" ht="54" customHeight="1">
      <c r="A20" s="6" t="s">
        <v>12</v>
      </c>
      <c r="B20" s="16" t="s">
        <v>13</v>
      </c>
      <c r="C20" s="15"/>
      <c r="D20" s="35" t="s">
        <v>50</v>
      </c>
      <c r="E20" s="14">
        <v>66000</v>
      </c>
      <c r="F20" s="6" t="s">
        <v>111</v>
      </c>
    </row>
    <row r="21" spans="1:6" ht="45" customHeight="1">
      <c r="A21" s="7" t="s">
        <v>14</v>
      </c>
      <c r="B21" s="7"/>
      <c r="C21" s="7"/>
      <c r="D21" s="7"/>
      <c r="E21" s="2">
        <f>E20</f>
        <v>66000</v>
      </c>
      <c r="F21" s="3"/>
    </row>
    <row r="22" spans="1:6" ht="45" customHeight="1">
      <c r="A22" s="16" t="s">
        <v>32</v>
      </c>
      <c r="B22" s="16" t="s">
        <v>51</v>
      </c>
      <c r="C22" s="6" t="s">
        <v>22</v>
      </c>
      <c r="D22" s="16" t="s">
        <v>52</v>
      </c>
      <c r="E22" s="4">
        <v>10000</v>
      </c>
      <c r="F22" s="6" t="s">
        <v>53</v>
      </c>
    </row>
    <row r="23" spans="1:6" ht="66" customHeight="1">
      <c r="A23" s="16" t="s">
        <v>32</v>
      </c>
      <c r="B23" s="16" t="s">
        <v>36</v>
      </c>
      <c r="C23" s="6" t="s">
        <v>54</v>
      </c>
      <c r="D23" s="16" t="s">
        <v>55</v>
      </c>
      <c r="E23" s="4">
        <v>650000</v>
      </c>
      <c r="F23" s="6" t="s">
        <v>126</v>
      </c>
    </row>
    <row r="24" spans="1:6" ht="45" customHeight="1">
      <c r="A24" s="16" t="s">
        <v>32</v>
      </c>
      <c r="B24" s="16" t="s">
        <v>56</v>
      </c>
      <c r="C24" s="6" t="s">
        <v>25</v>
      </c>
      <c r="D24" s="16" t="s">
        <v>57</v>
      </c>
      <c r="E24" s="4">
        <v>100000</v>
      </c>
      <c r="F24" s="6" t="s">
        <v>58</v>
      </c>
    </row>
    <row r="25" spans="1:6" ht="45" customHeight="1">
      <c r="A25" s="16" t="s">
        <v>32</v>
      </c>
      <c r="B25" s="16" t="s">
        <v>59</v>
      </c>
      <c r="C25" s="6" t="s">
        <v>25</v>
      </c>
      <c r="D25" s="16" t="s">
        <v>60</v>
      </c>
      <c r="E25" s="4">
        <v>100000</v>
      </c>
      <c r="F25" s="6" t="s">
        <v>61</v>
      </c>
    </row>
    <row r="26" spans="1:6" ht="45" customHeight="1">
      <c r="A26" s="16" t="s">
        <v>32</v>
      </c>
      <c r="B26" s="16" t="s">
        <v>62</v>
      </c>
      <c r="C26" s="6" t="s">
        <v>31</v>
      </c>
      <c r="D26" s="16" t="s">
        <v>63</v>
      </c>
      <c r="E26" s="4">
        <v>200000</v>
      </c>
      <c r="F26" s="6" t="s">
        <v>125</v>
      </c>
    </row>
    <row r="27" spans="1:6" ht="45" customHeight="1">
      <c r="A27" s="16" t="s">
        <v>32</v>
      </c>
      <c r="B27" s="16" t="s">
        <v>64</v>
      </c>
      <c r="C27" s="6" t="s">
        <v>31</v>
      </c>
      <c r="D27" s="16" t="s">
        <v>65</v>
      </c>
      <c r="E27" s="4">
        <v>130000</v>
      </c>
      <c r="F27" s="6" t="s">
        <v>124</v>
      </c>
    </row>
    <row r="28" spans="1:6" ht="45" customHeight="1">
      <c r="A28" s="16" t="s">
        <v>32</v>
      </c>
      <c r="B28" s="16" t="s">
        <v>66</v>
      </c>
      <c r="C28" s="6" t="s">
        <v>25</v>
      </c>
      <c r="D28" s="16" t="s">
        <v>67</v>
      </c>
      <c r="E28" s="4">
        <v>20000</v>
      </c>
      <c r="F28" s="6" t="s">
        <v>68</v>
      </c>
    </row>
    <row r="29" spans="1:6" ht="45" customHeight="1">
      <c r="A29" s="16" t="s">
        <v>32</v>
      </c>
      <c r="B29" s="16" t="s">
        <v>69</v>
      </c>
      <c r="C29" s="6" t="s">
        <v>25</v>
      </c>
      <c r="D29" s="16" t="s">
        <v>70</v>
      </c>
      <c r="E29" s="4">
        <v>70000</v>
      </c>
      <c r="F29" s="6" t="s">
        <v>71</v>
      </c>
    </row>
    <row r="30" spans="1:6" ht="45" customHeight="1">
      <c r="A30" s="16" t="s">
        <v>32</v>
      </c>
      <c r="B30" s="16" t="s">
        <v>72</v>
      </c>
      <c r="C30" s="6" t="s">
        <v>25</v>
      </c>
      <c r="D30" s="16" t="s">
        <v>73</v>
      </c>
      <c r="E30" s="4">
        <v>100000</v>
      </c>
      <c r="F30" s="6" t="s">
        <v>49</v>
      </c>
    </row>
    <row r="31" spans="1:6" ht="45" customHeight="1">
      <c r="A31" s="16" t="s">
        <v>32</v>
      </c>
      <c r="B31" s="16" t="s">
        <v>74</v>
      </c>
      <c r="C31" s="6" t="s">
        <v>35</v>
      </c>
      <c r="D31" s="16" t="s">
        <v>75</v>
      </c>
      <c r="E31" s="4">
        <v>20000</v>
      </c>
      <c r="F31" s="6" t="s">
        <v>76</v>
      </c>
    </row>
    <row r="32" spans="1:6" ht="45" customHeight="1">
      <c r="A32" s="16" t="s">
        <v>32</v>
      </c>
      <c r="B32" s="16" t="s">
        <v>77</v>
      </c>
      <c r="C32" s="6" t="s">
        <v>22</v>
      </c>
      <c r="D32" s="16" t="s">
        <v>78</v>
      </c>
      <c r="E32" s="4">
        <v>10000</v>
      </c>
      <c r="F32" s="6" t="s">
        <v>79</v>
      </c>
    </row>
    <row r="33" spans="1:6" ht="52.5" customHeight="1">
      <c r="A33" s="16" t="s">
        <v>32</v>
      </c>
      <c r="B33" s="16" t="s">
        <v>80</v>
      </c>
      <c r="C33" s="6" t="s">
        <v>29</v>
      </c>
      <c r="D33" s="16" t="s">
        <v>81</v>
      </c>
      <c r="E33" s="4">
        <v>50000</v>
      </c>
      <c r="F33" s="6" t="s">
        <v>118</v>
      </c>
    </row>
    <row r="34" spans="1:6" ht="57" customHeight="1">
      <c r="A34" s="16" t="s">
        <v>32</v>
      </c>
      <c r="B34" s="16" t="s">
        <v>82</v>
      </c>
      <c r="C34" s="6" t="s">
        <v>35</v>
      </c>
      <c r="D34" s="16" t="s">
        <v>83</v>
      </c>
      <c r="E34" s="4">
        <v>20000</v>
      </c>
      <c r="F34" s="6" t="s">
        <v>68</v>
      </c>
    </row>
    <row r="35" spans="1:6" ht="45" customHeight="1">
      <c r="A35" s="16" t="s">
        <v>32</v>
      </c>
      <c r="B35" s="16" t="s">
        <v>84</v>
      </c>
      <c r="C35" s="6" t="s">
        <v>31</v>
      </c>
      <c r="D35" s="16" t="s">
        <v>85</v>
      </c>
      <c r="E35" s="4">
        <v>20000</v>
      </c>
      <c r="F35" s="6" t="s">
        <v>68</v>
      </c>
    </row>
    <row r="36" spans="1:6" ht="71.25" customHeight="1">
      <c r="A36" s="16" t="s">
        <v>32</v>
      </c>
      <c r="B36" s="16" t="s">
        <v>86</v>
      </c>
      <c r="C36" s="6" t="s">
        <v>37</v>
      </c>
      <c r="D36" s="16" t="s">
        <v>87</v>
      </c>
      <c r="E36" s="4">
        <v>50000</v>
      </c>
      <c r="F36" s="6" t="s">
        <v>123</v>
      </c>
    </row>
    <row r="37" spans="1:6" ht="45" customHeight="1">
      <c r="A37" s="16" t="s">
        <v>32</v>
      </c>
      <c r="B37" s="16" t="s">
        <v>88</v>
      </c>
      <c r="C37" s="6" t="s">
        <v>23</v>
      </c>
      <c r="D37" s="16" t="s">
        <v>89</v>
      </c>
      <c r="E37" s="4">
        <v>36000</v>
      </c>
      <c r="F37" s="6" t="s">
        <v>90</v>
      </c>
    </row>
    <row r="38" spans="1:6" ht="45" customHeight="1">
      <c r="A38" s="16" t="s">
        <v>32</v>
      </c>
      <c r="B38" s="16" t="s">
        <v>91</v>
      </c>
      <c r="C38" s="6" t="s">
        <v>20</v>
      </c>
      <c r="D38" s="16" t="s">
        <v>89</v>
      </c>
      <c r="E38" s="4">
        <v>30000</v>
      </c>
      <c r="F38" s="6" t="s">
        <v>92</v>
      </c>
    </row>
    <row r="39" spans="1:6" ht="45" customHeight="1">
      <c r="A39" s="16" t="s">
        <v>32</v>
      </c>
      <c r="B39" s="16" t="s">
        <v>93</v>
      </c>
      <c r="C39" s="6" t="s">
        <v>28</v>
      </c>
      <c r="D39" s="16" t="s">
        <v>89</v>
      </c>
      <c r="E39" s="4">
        <v>40000</v>
      </c>
      <c r="F39" s="6" t="s">
        <v>94</v>
      </c>
    </row>
    <row r="40" spans="1:6" ht="45" customHeight="1">
      <c r="A40" s="16" t="s">
        <v>32</v>
      </c>
      <c r="B40" s="16" t="s">
        <v>95</v>
      </c>
      <c r="C40" s="6" t="s">
        <v>30</v>
      </c>
      <c r="D40" s="16" t="s">
        <v>89</v>
      </c>
      <c r="E40" s="4">
        <v>60000</v>
      </c>
      <c r="F40" s="6" t="s">
        <v>96</v>
      </c>
    </row>
    <row r="41" spans="1:6" ht="45" customHeight="1">
      <c r="A41" s="16" t="s">
        <v>32</v>
      </c>
      <c r="B41" s="16" t="s">
        <v>97</v>
      </c>
      <c r="C41" s="6" t="s">
        <v>21</v>
      </c>
      <c r="D41" s="16" t="s">
        <v>89</v>
      </c>
      <c r="E41" s="4">
        <v>50000</v>
      </c>
      <c r="F41" s="6" t="s">
        <v>98</v>
      </c>
    </row>
    <row r="42" spans="1:6" ht="45" customHeight="1">
      <c r="A42" s="16" t="s">
        <v>32</v>
      </c>
      <c r="B42" s="16" t="s">
        <v>99</v>
      </c>
      <c r="C42" s="6" t="s">
        <v>28</v>
      </c>
      <c r="D42" s="16" t="s">
        <v>89</v>
      </c>
      <c r="E42" s="4">
        <v>24000</v>
      </c>
      <c r="F42" s="6" t="s">
        <v>100</v>
      </c>
    </row>
    <row r="43" spans="1:6" ht="45" customHeight="1">
      <c r="A43" s="16" t="s">
        <v>32</v>
      </c>
      <c r="B43" s="16" t="s">
        <v>101</v>
      </c>
      <c r="C43" s="6" t="s">
        <v>28</v>
      </c>
      <c r="D43" s="16" t="s">
        <v>89</v>
      </c>
      <c r="E43" s="4">
        <v>38000</v>
      </c>
      <c r="F43" s="6" t="s">
        <v>102</v>
      </c>
    </row>
    <row r="44" spans="1:6" ht="45" customHeight="1">
      <c r="A44" s="16" t="s">
        <v>32</v>
      </c>
      <c r="B44" s="16" t="s">
        <v>103</v>
      </c>
      <c r="C44" s="6" t="s">
        <v>104</v>
      </c>
      <c r="D44" s="16" t="s">
        <v>89</v>
      </c>
      <c r="E44" s="4">
        <v>23000</v>
      </c>
      <c r="F44" s="6" t="s">
        <v>115</v>
      </c>
    </row>
    <row r="45" spans="1:6" ht="45" customHeight="1">
      <c r="A45" s="16" t="s">
        <v>32</v>
      </c>
      <c r="B45" s="16" t="s">
        <v>105</v>
      </c>
      <c r="C45" s="6" t="s">
        <v>24</v>
      </c>
      <c r="D45" s="16" t="s">
        <v>89</v>
      </c>
      <c r="E45" s="4">
        <v>23000</v>
      </c>
      <c r="F45" s="6" t="s">
        <v>116</v>
      </c>
    </row>
    <row r="46" spans="1:6" ht="75" customHeight="1">
      <c r="A46" s="16" t="s">
        <v>32</v>
      </c>
      <c r="B46" s="16" t="s">
        <v>106</v>
      </c>
      <c r="C46" s="6" t="s">
        <v>38</v>
      </c>
      <c r="D46" s="16" t="s">
        <v>89</v>
      </c>
      <c r="E46" s="4">
        <v>23000</v>
      </c>
      <c r="F46" s="6" t="s">
        <v>117</v>
      </c>
    </row>
    <row r="47" spans="1:6" ht="45" customHeight="1">
      <c r="A47" s="16" t="s">
        <v>32</v>
      </c>
      <c r="B47" s="16" t="s">
        <v>107</v>
      </c>
      <c r="C47" s="6" t="s">
        <v>38</v>
      </c>
      <c r="D47" s="16" t="s">
        <v>89</v>
      </c>
      <c r="E47" s="4">
        <v>23000</v>
      </c>
      <c r="F47" s="6" t="s">
        <v>117</v>
      </c>
    </row>
    <row r="48" spans="1:6" ht="45" customHeight="1">
      <c r="A48" s="16" t="s">
        <v>32</v>
      </c>
      <c r="B48" s="16" t="s">
        <v>108</v>
      </c>
      <c r="C48" s="6" t="s">
        <v>21</v>
      </c>
      <c r="D48" s="16" t="s">
        <v>89</v>
      </c>
      <c r="E48" s="4">
        <v>23000</v>
      </c>
      <c r="F48" s="6" t="s">
        <v>117</v>
      </c>
    </row>
    <row r="49" spans="1:6" ht="45" customHeight="1">
      <c r="A49" s="16" t="s">
        <v>32</v>
      </c>
      <c r="B49" s="16" t="s">
        <v>109</v>
      </c>
      <c r="C49" s="6" t="s">
        <v>26</v>
      </c>
      <c r="D49" s="16" t="s">
        <v>89</v>
      </c>
      <c r="E49" s="4">
        <v>12000</v>
      </c>
      <c r="F49" s="6" t="s">
        <v>118</v>
      </c>
    </row>
    <row r="50" spans="1:6" ht="51.75" customHeight="1">
      <c r="A50" s="16" t="s">
        <v>32</v>
      </c>
      <c r="B50" s="16" t="s">
        <v>110</v>
      </c>
      <c r="C50" s="6" t="s">
        <v>37</v>
      </c>
      <c r="D50" s="16" t="s">
        <v>89</v>
      </c>
      <c r="E50" s="4">
        <v>23000</v>
      </c>
      <c r="F50" s="6" t="s">
        <v>119</v>
      </c>
    </row>
    <row r="51" spans="1:6" ht="45" customHeight="1">
      <c r="A51" s="7" t="s">
        <v>15</v>
      </c>
      <c r="B51" s="7"/>
      <c r="C51" s="7"/>
      <c r="D51" s="7"/>
      <c r="E51" s="2">
        <f>SUM(E22:E50)</f>
        <v>1978000</v>
      </c>
      <c r="F51" s="24"/>
    </row>
    <row r="52" spans="1:6" s="13" customFormat="1" ht="45" customHeight="1">
      <c r="A52" s="6" t="s">
        <v>40</v>
      </c>
      <c r="B52" s="5" t="s">
        <v>112</v>
      </c>
      <c r="C52" s="33"/>
      <c r="D52" s="33" t="s">
        <v>113</v>
      </c>
      <c r="E52" s="14">
        <v>186000</v>
      </c>
      <c r="F52" s="6" t="s">
        <v>120</v>
      </c>
    </row>
    <row r="53" spans="1:6" s="13" customFormat="1" ht="45" customHeight="1">
      <c r="A53" s="6" t="s">
        <v>40</v>
      </c>
      <c r="B53" s="5" t="s">
        <v>41</v>
      </c>
      <c r="C53" s="12"/>
      <c r="D53" s="35" t="s">
        <v>113</v>
      </c>
      <c r="E53" s="34">
        <v>6000</v>
      </c>
      <c r="F53" s="6" t="s">
        <v>120</v>
      </c>
    </row>
    <row r="54" spans="1:6" s="13" customFormat="1" ht="45" customHeight="1">
      <c r="A54" s="6" t="s">
        <v>40</v>
      </c>
      <c r="B54" s="5" t="s">
        <v>114</v>
      </c>
      <c r="C54" s="33"/>
      <c r="D54" s="33" t="s">
        <v>113</v>
      </c>
      <c r="E54" s="34">
        <v>4000</v>
      </c>
      <c r="F54" s="6" t="s">
        <v>121</v>
      </c>
    </row>
    <row r="55" spans="1:6" ht="45" customHeight="1">
      <c r="A55" s="7" t="s">
        <v>16</v>
      </c>
      <c r="B55" s="7"/>
      <c r="C55" s="7"/>
      <c r="D55" s="7"/>
      <c r="E55" s="2">
        <f>SUM(E52:E54)</f>
        <v>196000</v>
      </c>
      <c r="F55" s="3"/>
    </row>
    <row r="56" spans="1:6" ht="45" customHeight="1">
      <c r="A56" s="11" t="s">
        <v>33</v>
      </c>
      <c r="B56" s="16" t="s">
        <v>17</v>
      </c>
      <c r="C56" s="16"/>
      <c r="D56" s="16" t="s">
        <v>50</v>
      </c>
      <c r="E56" s="14">
        <v>52000</v>
      </c>
      <c r="F56" s="6" t="s">
        <v>111</v>
      </c>
    </row>
    <row r="57" spans="1:6" ht="45" customHeight="1">
      <c r="A57" s="7" t="s">
        <v>18</v>
      </c>
      <c r="B57" s="7"/>
      <c r="C57" s="7"/>
      <c r="D57" s="7"/>
      <c r="E57" s="2">
        <f>E56</f>
        <v>52000</v>
      </c>
      <c r="F57" s="3"/>
    </row>
  </sheetData>
  <sheetProtection/>
  <autoFilter ref="A4:H57"/>
  <mergeCells count="11">
    <mergeCell ref="A19:D19"/>
    <mergeCell ref="A21:D21"/>
    <mergeCell ref="A51:D51"/>
    <mergeCell ref="A55:D55"/>
    <mergeCell ref="A57:D57"/>
    <mergeCell ref="G1:H1"/>
    <mergeCell ref="A5:D5"/>
    <mergeCell ref="A1:F1"/>
    <mergeCell ref="A2:F2"/>
    <mergeCell ref="A3:F3"/>
    <mergeCell ref="A17:D17"/>
  </mergeCells>
  <printOptions horizontalCentered="1"/>
  <pageMargins left="0.4724409448818898" right="0.4724409448818898" top="0.4724409448818898" bottom="0.4724409448818898" header="0.11811023622047245" footer="0.2362204724409449"/>
  <pageSetup fitToHeight="100" fitToWidth="1" horizontalDpi="600" verticalDpi="600" orientation="portrait" pageOrder="overThenDown"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陳加祿</cp:lastModifiedBy>
  <cp:lastPrinted>2020-07-06T01:06:34Z</cp:lastPrinted>
  <dcterms:created xsi:type="dcterms:W3CDTF">2011-03-09T01:39:06Z</dcterms:created>
  <dcterms:modified xsi:type="dcterms:W3CDTF">2020-07-06T01:35:58Z</dcterms:modified>
  <cp:category/>
  <cp:version/>
  <cp:contentType/>
  <cp:contentStatus/>
</cp:coreProperties>
</file>