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112"/>
  </bookViews>
  <sheets>
    <sheet name="1070716起每逢6、11、16、21、26、1日報送" sheetId="1" r:id="rId1"/>
  </sheets>
  <definedNames>
    <definedName name="_xlnm.Print_Area" localSheetId="0">'1070716起每逢6、11、16、21、26、1日報送'!$A$1:$G$30</definedName>
    <definedName name="_xlnm.Print_Titles" localSheetId="0">'1070716起每逢6、11、16、21、26、1日報送'!$1:$2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B25" i="1"/>
  <c r="C29" i="1" l="1"/>
  <c r="C27" i="1" s="1"/>
  <c r="C28" i="1" s="1"/>
  <c r="D29" i="1"/>
  <c r="D27" i="1" s="1"/>
  <c r="D28" i="1" s="1"/>
  <c r="B29" i="1"/>
  <c r="B27" i="1" s="1"/>
  <c r="B28" i="1" s="1"/>
  <c r="C26" i="1" l="1"/>
  <c r="D26" i="1"/>
  <c r="B26" i="1"/>
</calcChain>
</file>

<file path=xl/sharedStrings.xml><?xml version="1.0" encoding="utf-8"?>
<sst xmlns="http://schemas.openxmlformats.org/spreadsheetml/2006/main" count="64" uniqueCount="54">
  <si>
    <t>Ａ臺北市</t>
  </si>
  <si>
    <t>Ｉ嘉義市</t>
  </si>
  <si>
    <t>Ｔ屏東縣</t>
  </si>
  <si>
    <t>Ｂ臺中市</t>
  </si>
  <si>
    <t>Ｊ新竹縣</t>
  </si>
  <si>
    <t>Ｕ花蓮縣</t>
  </si>
  <si>
    <t>Ｃ基隆市</t>
  </si>
  <si>
    <t>Ｋ苗栗縣</t>
  </si>
  <si>
    <t>Ｖ臺東縣</t>
  </si>
  <si>
    <t>Ｄ臺南市</t>
  </si>
  <si>
    <t>Ｍ南投縣</t>
  </si>
  <si>
    <t>Ｗ金門縣</t>
  </si>
  <si>
    <t>Ｅ高雄市</t>
  </si>
  <si>
    <t>Ｎ彰化縣</t>
  </si>
  <si>
    <t>Ｘ澎湖縣</t>
  </si>
  <si>
    <t>Ｆ新北市</t>
  </si>
  <si>
    <t>Ｏ新竹市</t>
  </si>
  <si>
    <t>Ｚ連江縣</t>
  </si>
  <si>
    <t>Ｇ宜蘭縣</t>
  </si>
  <si>
    <t>Ｐ雲林縣</t>
  </si>
  <si>
    <t>Ｈ桃園市</t>
  </si>
  <si>
    <t>Ｑ嘉義縣</t>
  </si>
  <si>
    <t>縣市別</t>
    <phoneticPr fontId="2" type="noConversion"/>
  </si>
  <si>
    <t>合計</t>
    <phoneticPr fontId="2" type="noConversion"/>
  </si>
  <si>
    <t>備註</t>
    <phoneticPr fontId="2" type="noConversion"/>
  </si>
  <si>
    <t>准予登記公司名稱(簡稱)</t>
    <phoneticPr fontId="2" type="noConversion"/>
  </si>
  <si>
    <r>
      <rPr>
        <sz val="12"/>
        <color rgb="FFFF0000"/>
        <rFont val="微軟正黑體"/>
        <family val="2"/>
        <charset val="136"/>
      </rPr>
      <t>准予許可</t>
    </r>
    <r>
      <rPr>
        <sz val="12"/>
        <color theme="1"/>
        <rFont val="微軟正黑體"/>
        <family val="2"/>
        <charset val="136"/>
      </rPr>
      <t>累計件數</t>
    </r>
    <phoneticPr fontId="2" type="noConversion"/>
  </si>
  <si>
    <r>
      <rPr>
        <sz val="12"/>
        <color rgb="FFFF0000"/>
        <rFont val="微軟正黑體"/>
        <family val="2"/>
        <charset val="136"/>
      </rPr>
      <t>准予登記</t>
    </r>
    <r>
      <rPr>
        <sz val="12"/>
        <color theme="1"/>
        <rFont val="微軟正黑體"/>
        <family val="2"/>
        <charset val="136"/>
      </rPr>
      <t>累計件數</t>
    </r>
    <phoneticPr fontId="2" type="noConversion"/>
  </si>
  <si>
    <r>
      <rPr>
        <sz val="12"/>
        <color rgb="FF0070C0"/>
        <rFont val="微軟正黑體"/>
        <family val="2"/>
        <charset val="136"/>
      </rPr>
      <t>申請登記</t>
    </r>
    <r>
      <rPr>
        <sz val="12"/>
        <color theme="1"/>
        <rFont val="微軟正黑體"/>
        <family val="2"/>
        <charset val="136"/>
      </rPr>
      <t>累計件數</t>
    </r>
    <phoneticPr fontId="2" type="noConversion"/>
  </si>
  <si>
    <t>A</t>
    <phoneticPr fontId="2" type="noConversion"/>
  </si>
  <si>
    <t>A</t>
    <phoneticPr fontId="2" type="noConversion"/>
  </si>
  <si>
    <t>A</t>
    <phoneticPr fontId="2" type="noConversion"/>
  </si>
  <si>
    <t>A</t>
    <phoneticPr fontId="2" type="noConversion"/>
  </si>
  <si>
    <t>A</t>
    <phoneticPr fontId="2" type="noConversion"/>
  </si>
  <si>
    <t>A</t>
    <phoneticPr fontId="2" type="noConversion"/>
  </si>
  <si>
    <t>A</t>
  </si>
  <si>
    <t>C.准籌(許可)</t>
  </si>
  <si>
    <t>A</t>
    <phoneticPr fontId="2" type="noConversion"/>
  </si>
  <si>
    <t>C.准籌(許可)</t>
    <phoneticPr fontId="2" type="noConversion"/>
  </si>
  <si>
    <t>1070807第1次籌備會</t>
    <phoneticPr fontId="2" type="noConversion"/>
  </si>
  <si>
    <t>1.成德物業管理顧問(有) 2.兆基管理顧問(股)</t>
  </si>
  <si>
    <t>1.友租居(有)2.心享不動產經紀(有)</t>
    <phoneticPr fontId="2" type="noConversion"/>
  </si>
  <si>
    <t>六都合計</t>
    <phoneticPr fontId="2" type="noConversion"/>
  </si>
  <si>
    <t>六都比例</t>
    <phoneticPr fontId="2" type="noConversion"/>
  </si>
  <si>
    <t>縣市合計</t>
    <phoneticPr fontId="2" type="noConversion"/>
  </si>
  <si>
    <t>縣市比例</t>
    <phoneticPr fontId="2" type="noConversion"/>
  </si>
  <si>
    <r>
      <t>截至</t>
    </r>
    <r>
      <rPr>
        <b/>
        <sz val="16"/>
        <color rgb="FFFF0000"/>
        <rFont val="微軟正黑體"/>
        <family val="2"/>
        <charset val="136"/>
      </rPr>
      <t>107.09.20</t>
    </r>
    <r>
      <rPr>
        <b/>
        <sz val="16"/>
        <color theme="1"/>
        <rFont val="微軟正黑體"/>
        <family val="2"/>
        <charset val="136"/>
      </rPr>
      <t>租賃住宅服務業經營許可、登記及同業公會籌組情形統計表</t>
    </r>
    <phoneticPr fontId="2" type="noConversion"/>
  </si>
  <si>
    <t>D.召開成立大會</t>
  </si>
  <si>
    <t>107.9.10召開</t>
    <phoneticPr fontId="2" type="noConversion"/>
  </si>
  <si>
    <r>
      <t xml:space="preserve">同業公會籌組情形
</t>
    </r>
    <r>
      <rPr>
        <sz val="12"/>
        <color rgb="FFFF0000"/>
        <rFont val="微軟正黑體"/>
        <family val="2"/>
        <charset val="136"/>
      </rPr>
      <t>A.未申請、B.已送件、C.准籌(許可)、D.召開成立大會、E.已立案</t>
    </r>
    <phoneticPr fontId="2" type="noConversion"/>
  </si>
  <si>
    <t>E.已立案</t>
  </si>
  <si>
    <r>
      <rPr>
        <sz val="7.5"/>
        <color rgb="FFFF0000"/>
        <rFont val="微軟正黑體"/>
        <family val="2"/>
        <charset val="136"/>
      </rPr>
      <t>1070913成立大會</t>
    </r>
    <r>
      <rPr>
        <sz val="6"/>
        <color rgb="FFFF0000"/>
        <rFont val="微軟正黑體"/>
        <family val="2"/>
        <charset val="136"/>
      </rPr>
      <t xml:space="preserve">
</t>
    </r>
    <r>
      <rPr>
        <sz val="9"/>
        <color rgb="FFFF0000"/>
        <rFont val="微軟正黑體"/>
        <family val="2"/>
        <charset val="136"/>
      </rPr>
      <t>1070921立案</t>
    </r>
    <phoneticPr fontId="2" type="noConversion"/>
  </si>
  <si>
    <r>
      <t>A.未申請14個縣市
B.已送件</t>
    </r>
    <r>
      <rPr>
        <sz val="12"/>
        <color rgb="FFFF0000"/>
        <rFont val="微軟正黑體"/>
        <family val="2"/>
        <charset val="136"/>
      </rPr>
      <t>0</t>
    </r>
    <r>
      <rPr>
        <sz val="12"/>
        <rFont val="微軟正黑體"/>
        <family val="2"/>
        <charset val="136"/>
      </rPr>
      <t>件
C.准籌(許可)</t>
    </r>
    <r>
      <rPr>
        <sz val="12"/>
        <color rgb="FFFF0000"/>
        <rFont val="微軟正黑體"/>
        <family val="2"/>
        <charset val="136"/>
      </rPr>
      <t>6</t>
    </r>
    <r>
      <rPr>
        <sz val="12"/>
        <rFont val="微軟正黑體"/>
        <family val="2"/>
        <charset val="136"/>
      </rPr>
      <t>件
D.召開成立大會</t>
    </r>
    <r>
      <rPr>
        <sz val="12"/>
        <color rgb="FFFF0000"/>
        <rFont val="微軟正黑體"/>
        <family val="2"/>
        <charset val="136"/>
      </rPr>
      <t>1</t>
    </r>
    <r>
      <rPr>
        <sz val="12"/>
        <rFont val="微軟正黑體"/>
        <family val="2"/>
        <charset val="136"/>
      </rPr>
      <t>件
E.已立案</t>
    </r>
    <r>
      <rPr>
        <sz val="12"/>
        <color rgb="FFFF0000"/>
        <rFont val="微軟正黑體"/>
        <family val="2"/>
        <charset val="136"/>
      </rPr>
      <t>1</t>
    </r>
    <r>
      <rPr>
        <sz val="12"/>
        <rFont val="微軟正黑體"/>
        <family val="2"/>
        <charset val="136"/>
      </rPr>
      <t>件</t>
    </r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</si>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</sst>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2"/>
      <charset val="136"/>
    </font>
    <font>
      <sz val="10"/>
      <color indexed="8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00"/>
      <name val="新細明體"/>
      <family val="1"/>
      <charset val="136"/>
    </font>
    <font>
      <sz val="12"/>
      <color rgb="FF0070C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0"/>
      <color indexed="8"/>
      <name val="微軟正黑體"/>
      <family val="1"/>
      <charset val="136"/>
    </font>
    <font>
      <sz val="12"/>
      <color indexed="8"/>
      <name val="微軟正黑體"/>
      <family val="1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indexed="8"/>
      <name val="Times New Roman"/>
      <family val="1"/>
    </font>
    <font>
      <sz val="12"/>
      <name val="微軟正黑體"/>
      <family val="2"/>
      <charset val="136"/>
    </font>
    <font>
      <sz val="12"/>
      <name val="微軟正黑體"/>
      <family val="1"/>
      <charset val="136"/>
    </font>
    <font>
      <b/>
      <sz val="16"/>
      <color theme="1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7.5"/>
      <name val="微軟正黑體"/>
      <family val="2"/>
      <charset val="136"/>
    </font>
    <font>
      <sz val="9"/>
      <name val="微軟正黑體"/>
      <family val="2"/>
      <charset val="136"/>
    </font>
    <font>
      <sz val="6"/>
      <color rgb="FFFF0000"/>
      <name val="微軟正黑體"/>
      <family val="2"/>
      <charset val="136"/>
    </font>
    <font>
      <sz val="7.5"/>
      <color rgb="FFFF0000"/>
      <name val="微軟正黑體"/>
      <family val="2"/>
      <charset val="136"/>
    </font>
    <font>
      <sz val="9"/>
      <color rgb="FFFF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6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2" fillId="0" borderId="6" xfId="1" applyFont="1" applyBorder="1">
      <alignment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vertical="center" wrapText="1"/>
    </xf>
    <xf numFmtId="0" fontId="14" fillId="0" borderId="13" xfId="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1" applyFont="1" applyBorder="1" applyAlignment="1">
      <alignment vertical="center" wrapText="1"/>
    </xf>
    <xf numFmtId="0" fontId="11" fillId="0" borderId="13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6" fillId="0" borderId="6" xfId="1" applyFont="1" applyBorder="1">
      <alignment vertical="center"/>
    </xf>
    <xf numFmtId="0" fontId="1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11" fillId="0" borderId="6" xfId="1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 shrinkToFit="1"/>
    </xf>
    <xf numFmtId="0" fontId="17" fillId="0" borderId="6" xfId="1" applyFont="1" applyBorder="1" applyAlignment="1">
      <alignment vertical="center" shrinkToFit="1"/>
    </xf>
    <xf numFmtId="0" fontId="17" fillId="0" borderId="6" xfId="2" applyFont="1" applyBorder="1" applyAlignment="1">
      <alignment vertical="center" shrinkToFit="1"/>
    </xf>
    <xf numFmtId="0" fontId="18" fillId="0" borderId="6" xfId="1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" fillId="3" borderId="22" xfId="0" applyFont="1" applyFill="1" applyBorder="1">
      <alignment vertical="center"/>
    </xf>
    <xf numFmtId="0" fontId="17" fillId="3" borderId="23" xfId="0" applyFont="1" applyFill="1" applyBorder="1" applyAlignment="1">
      <alignment vertical="center" shrinkToFit="1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" fillId="4" borderId="19" xfId="0" applyFont="1" applyFill="1" applyBorder="1">
      <alignment vertical="center"/>
    </xf>
    <xf numFmtId="0" fontId="17" fillId="4" borderId="20" xfId="0" applyFont="1" applyFill="1" applyBorder="1" applyAlignment="1">
      <alignment vertical="center" shrinkToFit="1"/>
    </xf>
    <xf numFmtId="0" fontId="1" fillId="4" borderId="22" xfId="0" applyFont="1" applyFill="1" applyBorder="1">
      <alignment vertical="center"/>
    </xf>
    <xf numFmtId="0" fontId="17" fillId="4" borderId="23" xfId="0" applyFont="1" applyFill="1" applyBorder="1" applyAlignment="1">
      <alignment vertical="center" shrinkToFit="1"/>
    </xf>
    <xf numFmtId="0" fontId="1" fillId="3" borderId="24" xfId="0" applyFont="1" applyFill="1" applyBorder="1">
      <alignment vertical="center"/>
    </xf>
    <xf numFmtId="0" fontId="17" fillId="3" borderId="25" xfId="0" applyFont="1" applyFill="1" applyBorder="1" applyAlignment="1">
      <alignment vertical="center" shrinkToFit="1"/>
    </xf>
    <xf numFmtId="10" fontId="1" fillId="4" borderId="22" xfId="0" applyNumberFormat="1" applyFont="1" applyFill="1" applyBorder="1" applyAlignment="1">
      <alignment horizontal="center" vertical="center"/>
    </xf>
    <xf numFmtId="10" fontId="1" fillId="3" borderId="22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0" fontId="1" fillId="4" borderId="21" xfId="0" applyNumberFormat="1" applyFont="1" applyFill="1" applyBorder="1" applyAlignment="1">
      <alignment horizontal="center" vertical="center"/>
    </xf>
    <xf numFmtId="10" fontId="1" fillId="4" borderId="23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0" fontId="1" fillId="3" borderId="21" xfId="0" applyNumberFormat="1" applyFont="1" applyFill="1" applyBorder="1" applyAlignment="1">
      <alignment horizontal="center" vertical="center"/>
    </xf>
    <xf numFmtId="10" fontId="1" fillId="3" borderId="23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</cellXfs>
  <cellStyles count="6">
    <cellStyle name="一般" xfId="0" builtinId="0"/>
    <cellStyle name="一般 2" xfId="1"/>
    <cellStyle name="一般 3" xfId="2"/>
    <cellStyle name="一般 3 2" xfId="4"/>
    <cellStyle name="說明文字 2" xfId="3"/>
    <cellStyle name="說明文字 2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25" zoomScaleNormal="100" workbookViewId="0">
      <selection activeCell="E33" sqref="E33"/>
    </sheetView>
  </sheetViews>
  <sheetFormatPr defaultColWidth="9" defaultRowHeight="15.6" x14ac:dyDescent="0.3"/>
  <cols>
    <col min="1" max="1" width="9.33203125" style="3" customWidth="1"/>
    <col min="2" max="4" width="7.77734375" style="10" customWidth="1"/>
    <col min="5" max="5" width="21.77734375" style="10" customWidth="1"/>
    <col min="6" max="6" width="26.77734375" style="1" customWidth="1"/>
    <col min="7" max="7" width="11.21875" style="1" customWidth="1"/>
    <col min="8" max="16384" width="9" style="1"/>
  </cols>
  <sheetData>
    <row r="1" spans="1:7" ht="22.2" thickBot="1" x14ac:dyDescent="0.35">
      <c r="A1" s="100" t="s">
        <v>46</v>
      </c>
      <c r="B1" s="100"/>
      <c r="C1" s="100"/>
      <c r="D1" s="100"/>
      <c r="E1" s="100"/>
      <c r="F1" s="100"/>
      <c r="G1" s="100"/>
    </row>
    <row r="2" spans="1:7" s="2" customFormat="1" ht="85.5" customHeight="1" thickBot="1" x14ac:dyDescent="0.35">
      <c r="A2" s="13" t="s">
        <v>22</v>
      </c>
      <c r="B2" s="14" t="s">
        <v>26</v>
      </c>
      <c r="C2" s="14" t="s">
        <v>28</v>
      </c>
      <c r="D2" s="14" t="s">
        <v>27</v>
      </c>
      <c r="E2" s="15" t="s">
        <v>49</v>
      </c>
      <c r="F2" s="14" t="s">
        <v>25</v>
      </c>
      <c r="G2" s="14" t="s">
        <v>24</v>
      </c>
    </row>
    <row r="3" spans="1:7" ht="21" customHeight="1" x14ac:dyDescent="0.3">
      <c r="A3" s="98" t="s">
        <v>0</v>
      </c>
      <c r="B3" s="57">
        <v>60</v>
      </c>
      <c r="C3" s="53">
        <v>2</v>
      </c>
      <c r="D3" s="55">
        <v>2</v>
      </c>
      <c r="E3" s="54" t="s">
        <v>38</v>
      </c>
      <c r="F3" s="56" t="s">
        <v>40</v>
      </c>
      <c r="G3" s="51"/>
    </row>
    <row r="4" spans="1:7" ht="21" customHeight="1" x14ac:dyDescent="0.3">
      <c r="A4" s="58" t="s">
        <v>3</v>
      </c>
      <c r="B4" s="42">
        <v>55</v>
      </c>
      <c r="C4" s="42">
        <v>0</v>
      </c>
      <c r="D4" s="42">
        <v>0</v>
      </c>
      <c r="E4" s="54" t="s">
        <v>38</v>
      </c>
      <c r="F4" s="41"/>
      <c r="G4" s="51"/>
    </row>
    <row r="5" spans="1:7" ht="21" customHeight="1" x14ac:dyDescent="0.3">
      <c r="A5" s="58" t="s">
        <v>6</v>
      </c>
      <c r="B5" s="11">
        <v>5</v>
      </c>
      <c r="C5" s="11">
        <v>0</v>
      </c>
      <c r="D5" s="11">
        <v>0</v>
      </c>
      <c r="E5" s="54" t="s">
        <v>38</v>
      </c>
      <c r="F5" s="5"/>
      <c r="G5" s="47"/>
    </row>
    <row r="6" spans="1:7" ht="21" customHeight="1" x14ac:dyDescent="0.3">
      <c r="A6" s="58" t="s">
        <v>9</v>
      </c>
      <c r="B6" s="23">
        <v>27</v>
      </c>
      <c r="C6" s="23">
        <v>0</v>
      </c>
      <c r="D6" s="23">
        <v>0</v>
      </c>
      <c r="E6" s="22" t="s">
        <v>38</v>
      </c>
      <c r="F6" s="21"/>
      <c r="G6" s="47" t="s">
        <v>39</v>
      </c>
    </row>
    <row r="7" spans="1:7" ht="21" customHeight="1" x14ac:dyDescent="0.3">
      <c r="A7" s="58" t="s">
        <v>12</v>
      </c>
      <c r="B7" s="38">
        <v>55</v>
      </c>
      <c r="C7" s="38">
        <v>0</v>
      </c>
      <c r="D7" s="38">
        <v>0</v>
      </c>
      <c r="E7" s="94" t="s">
        <v>47</v>
      </c>
      <c r="F7" s="37"/>
      <c r="G7" s="95" t="s">
        <v>48</v>
      </c>
    </row>
    <row r="8" spans="1:7" ht="21" customHeight="1" x14ac:dyDescent="0.3">
      <c r="A8" s="58" t="s">
        <v>15</v>
      </c>
      <c r="B8" s="40">
        <v>51</v>
      </c>
      <c r="C8" s="40">
        <v>0</v>
      </c>
      <c r="D8" s="40">
        <v>0</v>
      </c>
      <c r="E8" s="43" t="s">
        <v>36</v>
      </c>
      <c r="F8" s="39"/>
      <c r="G8" s="47"/>
    </row>
    <row r="9" spans="1:7" ht="21" customHeight="1" x14ac:dyDescent="0.3">
      <c r="A9" s="58" t="s">
        <v>18</v>
      </c>
      <c r="B9" s="59">
        <v>11</v>
      </c>
      <c r="C9" s="34">
        <v>0</v>
      </c>
      <c r="D9" s="34">
        <v>0</v>
      </c>
      <c r="E9" s="33" t="s">
        <v>35</v>
      </c>
      <c r="F9" s="32"/>
      <c r="G9" s="48"/>
    </row>
    <row r="10" spans="1:7" ht="21" customHeight="1" x14ac:dyDescent="0.3">
      <c r="A10" s="58" t="s">
        <v>20</v>
      </c>
      <c r="B10" s="44">
        <v>104</v>
      </c>
      <c r="C10" s="44">
        <v>2</v>
      </c>
      <c r="D10" s="60">
        <v>2</v>
      </c>
      <c r="E10" s="94" t="s">
        <v>50</v>
      </c>
      <c r="F10" s="93" t="s">
        <v>41</v>
      </c>
      <c r="G10" s="97" t="s">
        <v>51</v>
      </c>
    </row>
    <row r="11" spans="1:7" ht="21" customHeight="1" x14ac:dyDescent="0.3">
      <c r="A11" s="58" t="s">
        <v>1</v>
      </c>
      <c r="B11" s="31">
        <v>3</v>
      </c>
      <c r="C11" s="31">
        <v>0</v>
      </c>
      <c r="D11" s="31">
        <v>0</v>
      </c>
      <c r="E11" s="30" t="s">
        <v>29</v>
      </c>
      <c r="F11" s="6"/>
      <c r="G11" s="47"/>
    </row>
    <row r="12" spans="1:7" ht="21" customHeight="1" x14ac:dyDescent="0.3">
      <c r="A12" s="58" t="s">
        <v>4</v>
      </c>
      <c r="B12" s="11">
        <v>4</v>
      </c>
      <c r="C12" s="11">
        <v>0</v>
      </c>
      <c r="D12" s="11">
        <v>0</v>
      </c>
      <c r="E12" s="8" t="s">
        <v>31</v>
      </c>
      <c r="F12" s="7"/>
      <c r="G12" s="47"/>
    </row>
    <row r="13" spans="1:7" ht="21" customHeight="1" x14ac:dyDescent="0.3">
      <c r="A13" s="58" t="s">
        <v>7</v>
      </c>
      <c r="B13" s="27">
        <v>6</v>
      </c>
      <c r="C13" s="27">
        <v>0</v>
      </c>
      <c r="D13" s="27">
        <v>0</v>
      </c>
      <c r="E13" s="29" t="s">
        <v>35</v>
      </c>
      <c r="F13" s="28"/>
      <c r="G13" s="49"/>
    </row>
    <row r="14" spans="1:7" ht="21" customHeight="1" x14ac:dyDescent="0.3">
      <c r="A14" s="58" t="s">
        <v>10</v>
      </c>
      <c r="B14" s="46">
        <v>5</v>
      </c>
      <c r="C14" s="46">
        <v>0</v>
      </c>
      <c r="D14" s="46">
        <v>0</v>
      </c>
      <c r="E14" s="29" t="s">
        <v>37</v>
      </c>
      <c r="F14" s="45"/>
      <c r="G14" s="48"/>
    </row>
    <row r="15" spans="1:7" ht="21" customHeight="1" x14ac:dyDescent="0.3">
      <c r="A15" s="58" t="s">
        <v>13</v>
      </c>
      <c r="B15" s="11">
        <v>1</v>
      </c>
      <c r="C15" s="11">
        <v>0</v>
      </c>
      <c r="D15" s="11">
        <v>0</v>
      </c>
      <c r="E15" s="8" t="s">
        <v>29</v>
      </c>
      <c r="F15" s="7"/>
      <c r="G15" s="47"/>
    </row>
    <row r="16" spans="1:7" ht="21" customHeight="1" x14ac:dyDescent="0.3">
      <c r="A16" s="58" t="s">
        <v>16</v>
      </c>
      <c r="B16" s="17">
        <v>19</v>
      </c>
      <c r="C16" s="17">
        <v>0</v>
      </c>
      <c r="D16" s="17">
        <v>0</v>
      </c>
      <c r="E16" s="96" t="s">
        <v>38</v>
      </c>
      <c r="F16" s="16"/>
      <c r="G16" s="47"/>
    </row>
    <row r="17" spans="1:7" ht="21" customHeight="1" x14ac:dyDescent="0.3">
      <c r="A17" s="58" t="s">
        <v>19</v>
      </c>
      <c r="B17" s="26">
        <v>0</v>
      </c>
      <c r="C17" s="26">
        <v>0</v>
      </c>
      <c r="D17" s="26">
        <v>0</v>
      </c>
      <c r="E17" s="25" t="s">
        <v>35</v>
      </c>
      <c r="F17" s="24"/>
      <c r="G17" s="50"/>
    </row>
    <row r="18" spans="1:7" ht="21" customHeight="1" x14ac:dyDescent="0.3">
      <c r="A18" s="58" t="s">
        <v>21</v>
      </c>
      <c r="B18" s="11">
        <v>0</v>
      </c>
      <c r="C18" s="11">
        <v>0</v>
      </c>
      <c r="D18" s="11">
        <v>0</v>
      </c>
      <c r="E18" s="8" t="s">
        <v>32</v>
      </c>
      <c r="F18" s="7"/>
      <c r="G18" s="47"/>
    </row>
    <row r="19" spans="1:7" ht="21" customHeight="1" x14ac:dyDescent="0.3">
      <c r="A19" s="58" t="s">
        <v>2</v>
      </c>
      <c r="B19" s="35">
        <v>1</v>
      </c>
      <c r="C19" s="31">
        <v>0</v>
      </c>
      <c r="D19" s="31">
        <v>0</v>
      </c>
      <c r="E19" s="30" t="s">
        <v>29</v>
      </c>
      <c r="F19" s="36"/>
      <c r="G19" s="50"/>
    </row>
    <row r="20" spans="1:7" ht="21" customHeight="1" x14ac:dyDescent="0.3">
      <c r="A20" s="58" t="s">
        <v>5</v>
      </c>
      <c r="B20" s="11">
        <v>5</v>
      </c>
      <c r="C20" s="11">
        <v>0</v>
      </c>
      <c r="D20" s="11">
        <v>0</v>
      </c>
      <c r="E20" s="8" t="s">
        <v>30</v>
      </c>
      <c r="F20" s="7"/>
      <c r="G20" s="47"/>
    </row>
    <row r="21" spans="1:7" ht="21" customHeight="1" x14ac:dyDescent="0.3">
      <c r="A21" s="58" t="s">
        <v>8</v>
      </c>
      <c r="B21" s="20">
        <v>3</v>
      </c>
      <c r="C21" s="20">
        <v>0</v>
      </c>
      <c r="D21" s="20">
        <v>0</v>
      </c>
      <c r="E21" s="19" t="s">
        <v>35</v>
      </c>
      <c r="F21" s="18"/>
      <c r="G21" s="47"/>
    </row>
    <row r="22" spans="1:7" ht="21" customHeight="1" x14ac:dyDescent="0.3">
      <c r="A22" s="58" t="s">
        <v>11</v>
      </c>
      <c r="B22" s="11">
        <v>1</v>
      </c>
      <c r="C22" s="11">
        <v>0</v>
      </c>
      <c r="D22" s="11">
        <v>0</v>
      </c>
      <c r="E22" s="8" t="s">
        <v>29</v>
      </c>
      <c r="F22" s="7"/>
      <c r="G22" s="47"/>
    </row>
    <row r="23" spans="1:7" ht="21" customHeight="1" x14ac:dyDescent="0.3">
      <c r="A23" s="58" t="s">
        <v>14</v>
      </c>
      <c r="B23" s="11">
        <v>0</v>
      </c>
      <c r="C23" s="11">
        <v>0</v>
      </c>
      <c r="D23" s="11">
        <v>0</v>
      </c>
      <c r="E23" s="8" t="s">
        <v>33</v>
      </c>
      <c r="F23" s="7"/>
      <c r="G23" s="47"/>
    </row>
    <row r="24" spans="1:7" ht="21" customHeight="1" thickBot="1" x14ac:dyDescent="0.35">
      <c r="A24" s="99" t="s">
        <v>17</v>
      </c>
      <c r="B24" s="12">
        <v>0</v>
      </c>
      <c r="C24" s="12">
        <v>0</v>
      </c>
      <c r="D24" s="12">
        <v>0</v>
      </c>
      <c r="E24" s="9" t="s">
        <v>34</v>
      </c>
      <c r="F24" s="4"/>
      <c r="G24" s="52"/>
    </row>
    <row r="25" spans="1:7" ht="21" customHeight="1" x14ac:dyDescent="0.3">
      <c r="A25" s="80" t="s">
        <v>42</v>
      </c>
      <c r="B25" s="69">
        <f>B3+B4+B6+B7+B8+B10</f>
        <v>352</v>
      </c>
      <c r="C25" s="70">
        <f t="shared" ref="C25:D25" si="0">C3+C4+C6+C7+C8+C10</f>
        <v>4</v>
      </c>
      <c r="D25" s="86">
        <f t="shared" si="0"/>
        <v>4</v>
      </c>
      <c r="E25" s="79"/>
      <c r="F25" s="71"/>
      <c r="G25" s="72"/>
    </row>
    <row r="26" spans="1:7" ht="21" customHeight="1" thickBot="1" x14ac:dyDescent="0.35">
      <c r="A26" s="81" t="s">
        <v>43</v>
      </c>
      <c r="B26" s="87">
        <f>B25/B29</f>
        <v>0.84615384615384615</v>
      </c>
      <c r="C26" s="77">
        <f t="shared" ref="C26:D26" si="1">C25/C29</f>
        <v>1</v>
      </c>
      <c r="D26" s="88">
        <f t="shared" si="1"/>
        <v>1</v>
      </c>
      <c r="E26" s="85"/>
      <c r="F26" s="73"/>
      <c r="G26" s="74"/>
    </row>
    <row r="27" spans="1:7" ht="21" customHeight="1" x14ac:dyDescent="0.3">
      <c r="A27" s="83" t="s">
        <v>44</v>
      </c>
      <c r="B27" s="65">
        <f>B29-B25</f>
        <v>64</v>
      </c>
      <c r="C27" s="66">
        <f t="shared" ref="C27:D27" si="2">C29-C25</f>
        <v>0</v>
      </c>
      <c r="D27" s="90">
        <f t="shared" si="2"/>
        <v>0</v>
      </c>
      <c r="E27" s="82"/>
      <c r="F27" s="75"/>
      <c r="G27" s="76"/>
    </row>
    <row r="28" spans="1:7" ht="21" customHeight="1" thickBot="1" x14ac:dyDescent="0.35">
      <c r="A28" s="84" t="s">
        <v>45</v>
      </c>
      <c r="B28" s="91">
        <f>B27/B29</f>
        <v>0.15384615384615385</v>
      </c>
      <c r="C28" s="78">
        <f t="shared" ref="C28:D28" si="3">C27/C29</f>
        <v>0</v>
      </c>
      <c r="D28" s="92">
        <f t="shared" si="3"/>
        <v>0</v>
      </c>
      <c r="E28" s="89"/>
      <c r="F28" s="67"/>
      <c r="G28" s="68"/>
    </row>
    <row r="29" spans="1:7" s="10" customFormat="1" ht="90.75" customHeight="1" thickBot="1" x14ac:dyDescent="0.35">
      <c r="A29" s="61" t="s">
        <v>23</v>
      </c>
      <c r="B29" s="62">
        <f>SUM(B3:B24)</f>
        <v>416</v>
      </c>
      <c r="C29" s="62">
        <f t="shared" ref="C29:D29" si="4">SUM(C3:C24)</f>
        <v>4</v>
      </c>
      <c r="D29" s="62">
        <f t="shared" si="4"/>
        <v>4</v>
      </c>
      <c r="E29" s="63" t="s">
        <v>52</v>
      </c>
      <c r="F29" s="64"/>
      <c r="G29" s="64"/>
    </row>
    <row r="30" spans="1:7" ht="52.5" customHeight="1" x14ac:dyDescent="0.3">
      <c r="A30" s="101" t="s">
        <v>53</v>
      </c>
      <c r="B30" s="101"/>
      <c r="C30" s="101"/>
      <c r="D30" s="101"/>
      <c r="E30" s="101"/>
      <c r="F30" s="101"/>
      <c r="G30" s="101"/>
    </row>
  </sheetData>
  <mergeCells count="2">
    <mergeCell ref="A1:G1"/>
    <mergeCell ref="A30:G30"/>
  </mergeCells>
  <phoneticPr fontId="2" type="noConversion"/>
  <printOptions horizontalCentered="1"/>
  <pageMargins left="0.39370078740157483" right="0.39370078740157483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1070716起每逢6、11、16、21、26、1日報送</vt:lpstr>
      <vt:lpstr>'1070716起每逢6、11、16、21、26、1日報送'!Print_Area</vt:lpstr>
      <vt:lpstr>'1070716起每逢6、11、16、21、26、1日報送'!Print_Titles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陳儀甄</dc:creator>
  <cp:lastModifiedBy>moi</cp:lastModifiedBy>
  <cp:lastPrinted>2018-09-21T04:02:58Z</cp:lastPrinted>
  <dcterms:created xsi:type="dcterms:W3CDTF">2018-06-27T00:56:03Z</dcterms:created>
  <dcterms:modified xsi:type="dcterms:W3CDTF">2018-09-26T07:31:58Z</dcterms:modified>
</cp:coreProperties>
</file>