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15" windowHeight="5880" activeTab="0"/>
  </bookViews>
  <sheets>
    <sheet name="年月Monthl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</sheets>
  <definedNames/>
  <calcPr fullCalcOnLoad="1"/>
</workbook>
</file>

<file path=xl/sharedStrings.xml><?xml version="1.0" encoding="utf-8"?>
<sst xmlns="http://schemas.openxmlformats.org/spreadsheetml/2006/main" count="810" uniqueCount="237">
  <si>
    <t>總計</t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</si>
  <si>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</si>
  <si>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</si>
  <si>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</si>
  <si>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r>
      <t>九十年</t>
    </r>
    <r>
      <rPr>
        <b/>
        <sz val="8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</si>
  <si>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</si>
  <si>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總計</t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</si>
  <si>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</si>
  <si>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臺灣地區</t>
  </si>
  <si>
    <t>臺 灣 省</t>
  </si>
  <si>
    <t>福 建 省</t>
  </si>
  <si>
    <t>臺灣地區</t>
  </si>
  <si>
    <t>臺 灣 省</t>
  </si>
  <si>
    <t>福 建 省</t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</si>
  <si>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</si>
  <si>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</si>
  <si>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</si>
  <si>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</si>
  <si>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</si>
  <si>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</si>
  <si>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</si>
  <si>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</si>
  <si>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</si>
  <si>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</si>
  <si>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</si>
  <si>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</si>
  <si>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</si>
  <si>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</si>
  <si>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</si>
  <si>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</si>
  <si>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</si>
  <si>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</si>
  <si>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</si>
  <si>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</si>
  <si>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</si>
  <si>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</si>
  <si>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</si>
  <si>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</si>
  <si>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</si>
  <si>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</si>
  <si>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</si>
  <si>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</si>
  <si>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</si>
  <si>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</si>
  <si>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</si>
  <si>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</si>
  <si>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</si>
  <si>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</si>
  <si>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</si>
  <si>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</si>
  <si>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</si>
  <si>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t>抵押權</t>
    </r>
    <r>
      <rPr>
        <sz val="8"/>
        <rFont val="Times New Roman"/>
        <family val="1"/>
      </rPr>
      <t xml:space="preserve"> Right on Mortgage</t>
    </r>
  </si>
  <si>
    <r>
      <t>合計</t>
    </r>
    <r>
      <rPr>
        <sz val="8"/>
        <rFont val="Times New Roman"/>
        <family val="1"/>
      </rPr>
      <t xml:space="preserve"> Total</t>
    </r>
  </si>
  <si>
    <r>
      <t>設定</t>
    </r>
    <r>
      <rPr>
        <sz val="8"/>
        <rFont val="Times New Roman"/>
        <family val="1"/>
      </rPr>
      <t xml:space="preserve"> Installed</t>
    </r>
  </si>
  <si>
    <r>
      <t>移轉</t>
    </r>
    <r>
      <rPr>
        <sz val="8"/>
        <rFont val="Times New Roman"/>
        <family val="1"/>
      </rPr>
      <t xml:space="preserve"> Transferred</t>
    </r>
  </si>
  <si>
    <r>
      <t>變更</t>
    </r>
    <r>
      <rPr>
        <sz val="8"/>
        <rFont val="Times New Roman"/>
        <family val="1"/>
      </rPr>
      <t xml:space="preserve"> Change</t>
    </r>
  </si>
  <si>
    <r>
      <t>塗銷</t>
    </r>
    <r>
      <rPr>
        <sz val="8"/>
        <rFont val="Times New Roman"/>
        <family val="1"/>
      </rPr>
      <t xml:space="preserve"> Cancellation</t>
    </r>
  </si>
  <si>
    <t>Plots</t>
  </si>
  <si>
    <r>
      <t xml:space="preserve">  </t>
    </r>
    <r>
      <rPr>
        <sz val="8"/>
        <rFont val="新細明體"/>
        <family val="1"/>
      </rPr>
      <t>地上權地役權典權及其他權利之設定移轉變更塗銷</t>
    </r>
    <r>
      <rPr>
        <sz val="8"/>
        <rFont val="Times New Roman"/>
        <family val="1"/>
      </rPr>
      <t xml:space="preserve"> Others</t>
    </r>
  </si>
  <si>
    <t>Area (m²)</t>
  </si>
  <si>
    <t>Area (m²)</t>
  </si>
  <si>
    <t>Area (m²)</t>
  </si>
  <si>
    <t>Area (m²)</t>
  </si>
  <si>
    <t>Area (m²)</t>
  </si>
  <si>
    <t>Area (m²)</t>
  </si>
  <si>
    <r>
      <t>總計</t>
    </r>
    <r>
      <rPr>
        <sz val="8"/>
        <rFont val="Times New Roman"/>
        <family val="1"/>
      </rPr>
      <t xml:space="preserve"> Grand Total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</si>
  <si>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</si>
  <si>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r>
      <t>九十一年</t>
    </r>
    <r>
      <rPr>
        <sz val="9"/>
        <rFont val="Times New Roman"/>
        <family val="1"/>
      </rPr>
      <t xml:space="preserve"> 2002 </t>
    </r>
  </si>
  <si>
    <r>
      <t>九十二年</t>
    </r>
    <r>
      <rPr>
        <sz val="9"/>
        <rFont val="Times New Roman"/>
        <family val="1"/>
      </rPr>
      <t xml:space="preserve"> 2003 </t>
    </r>
  </si>
  <si>
    <t>中華民國九十三年  2004</t>
  </si>
  <si>
    <t>中華民國九十二年  2003</t>
  </si>
  <si>
    <t>中華民國九十一年  2002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</si>
  <si>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</si>
  <si>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中華民國九十年  2001</t>
  </si>
  <si>
    <t>中華民國八十九年  2000</t>
  </si>
  <si>
    <t>中華民國八十八年  1999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</si>
  <si>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</si>
  <si>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</si>
  <si>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</si>
  <si>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</si>
  <si>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</si>
  <si>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</si>
  <si>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</si>
  <si>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</si>
  <si>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</si>
  <si>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</si>
  <si>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</si>
  <si>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</si>
  <si>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</si>
  <si>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</si>
  <si>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</si>
  <si>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</si>
  <si>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</si>
  <si>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</si>
  <si>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</si>
  <si>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</si>
  <si>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</si>
  <si>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</si>
  <si>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</si>
  <si>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</si>
  <si>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</si>
  <si>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</si>
  <si>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</si>
  <si>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</si>
  <si>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</si>
  <si>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九十四年</t>
    </r>
    <r>
      <rPr>
        <b/>
        <sz val="9"/>
        <rFont val="Times New Roman"/>
        <family val="1"/>
      </rPr>
      <t>2005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</si>
  <si>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</si>
  <si>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</si>
  <si>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 xml:space="preserve">  </t>
    </r>
    <r>
      <rPr>
        <sz val="8"/>
        <rFont val="新細明體"/>
        <family val="1"/>
      </rPr>
      <t>地上權地役權典權及其他權利之設定移轉變更塗銷</t>
    </r>
    <r>
      <rPr>
        <sz val="8"/>
        <rFont val="Times New Roman"/>
        <family val="1"/>
      </rPr>
      <t xml:space="preserve"> Others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</si>
  <si>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</si>
  <si>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</si>
  <si>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Plots</t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</si>
  <si>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</si>
  <si>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</si>
  <si>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</si>
  <si>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</si>
  <si>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</si>
  <si>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</si>
  <si>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</si>
  <si>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</si>
  <si>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</si>
  <si>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</si>
  <si>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</si>
  <si>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</si>
  <si>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</si>
  <si>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</si>
  <si>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</si>
  <si>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</si>
  <si>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</si>
  <si>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</si>
  <si>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</si>
  <si>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</si>
  <si>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</si>
  <si>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</si>
  <si>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</si>
  <si>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</si>
  <si>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</si>
  <si>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</si>
  <si>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</si>
  <si>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</si>
  <si>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</si>
  <si>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</si>
  <si>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</si>
  <si>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</si>
  <si>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</si>
  <si>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</si>
  <si>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</si>
  <si>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</si>
  <si>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4.3-</t>
    </r>
    <r>
      <rPr>
        <sz val="12"/>
        <rFont val="標楷體"/>
        <family val="4"/>
      </rPr>
      <t>辦理土地他項權利登記</t>
    </r>
    <r>
      <rPr>
        <sz val="12"/>
        <rFont val="Times New Roman"/>
        <family val="1"/>
      </rPr>
      <t xml:space="preserve">  Registration of Supplementary Rights in Land </t>
    </r>
  </si>
  <si>
    <r>
      <t>4.3-</t>
    </r>
    <r>
      <rPr>
        <sz val="12"/>
        <rFont val="標楷體"/>
        <family val="4"/>
      </rPr>
      <t>辦理土地他項權利登記</t>
    </r>
    <r>
      <rPr>
        <sz val="12"/>
        <rFont val="Times New Roman"/>
        <family val="1"/>
      </rPr>
      <t xml:space="preserve">  Registration of Supplementary Rights in Land</t>
    </r>
  </si>
  <si>
    <r>
      <t>中華民國</t>
    </r>
    <r>
      <rPr>
        <sz val="9"/>
        <rFont val="Times New Roman"/>
        <family val="1"/>
      </rPr>
      <t>94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, 2005</t>
    </r>
  </si>
  <si>
    <r>
      <t>九十五年</t>
    </r>
    <r>
      <rPr>
        <b/>
        <sz val="9"/>
        <rFont val="Times New Roman"/>
        <family val="1"/>
      </rPr>
      <t>2006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</si>
  <si>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</si>
  <si>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</si>
  <si>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 xml:space="preserve">  </t>
    </r>
    <r>
      <rPr>
        <sz val="8"/>
        <rFont val="新細明體"/>
        <family val="1"/>
      </rPr>
      <t>地上權地役權典權及其他權利之設定移轉變更塗銷</t>
    </r>
    <r>
      <rPr>
        <sz val="8"/>
        <rFont val="Times New Roman"/>
        <family val="1"/>
      </rPr>
      <t xml:space="preserve"> Others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</si>
  <si>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</si>
  <si>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</si>
  <si>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Plots</t>
  </si>
  <si>
    <t>Area (m²)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</si>
  <si>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</si>
  <si>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</si>
  <si>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</si>
  <si>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</si>
  <si>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</si>
  <si>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</si>
  <si>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</si>
  <si>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</si>
  <si>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</si>
  <si>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</si>
  <si>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</si>
  <si>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</si>
  <si>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</si>
  <si>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</si>
  <si>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</si>
  <si>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</si>
  <si>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</si>
  <si>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</si>
  <si>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</si>
  <si>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</si>
  <si>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</si>
  <si>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</si>
  <si>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</si>
  <si>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</si>
  <si>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</si>
  <si>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</si>
  <si>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</si>
  <si>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</si>
  <si>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</si>
  <si>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</si>
  <si>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中華民國</t>
    </r>
    <r>
      <rPr>
        <sz val="9"/>
        <rFont val="Times New Roman"/>
        <family val="1"/>
      </rP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2006</t>
    </r>
  </si>
  <si>
    <r>
      <t>九十六年</t>
    </r>
    <r>
      <rPr>
        <b/>
        <sz val="9"/>
        <rFont val="Times New Roman"/>
        <family val="1"/>
      </rPr>
      <t>2007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</si>
  <si>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</si>
  <si>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>總計</t>
    </r>
    <r>
      <rPr>
        <sz val="8"/>
        <rFont val="Times New Roman"/>
        <family val="1"/>
      </rPr>
      <t xml:space="preserve"> Grand Total</t>
    </r>
  </si>
  <si>
    <r>
      <t xml:space="preserve">  </t>
    </r>
    <r>
      <rPr>
        <sz val="8"/>
        <rFont val="新細明體"/>
        <family val="1"/>
      </rPr>
      <t>地上權地役權典權及其他權利之設定移轉變更塗銷</t>
    </r>
    <r>
      <rPr>
        <sz val="8"/>
        <rFont val="Times New Roman"/>
        <family val="1"/>
      </rPr>
      <t xml:space="preserve"> Others</t>
    </r>
  </si>
  <si>
    <t>筆數</t>
  </si>
  <si>
    <r>
      <t>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</si>
  <si>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Plots</t>
  </si>
  <si>
    <t>Area (m²)</t>
  </si>
  <si>
    <t>總計  Total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</si>
  <si>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</si>
  <si>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</si>
  <si>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</si>
  <si>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</si>
  <si>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</si>
  <si>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</si>
  <si>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</si>
  <si>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</si>
  <si>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</si>
  <si>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</si>
  <si>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</si>
  <si>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</si>
  <si>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</si>
  <si>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</si>
  <si>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</si>
  <si>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</si>
  <si>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</si>
  <si>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</si>
  <si>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</si>
  <si>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</si>
  <si>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</si>
  <si>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</si>
  <si>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</si>
  <si>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</si>
  <si>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</si>
  <si>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</si>
  <si>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</si>
  <si>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8"/>
        <rFont val="Times New Roman"/>
        <family val="1"/>
      </rPr>
      <t xml:space="preserve"> </t>
    </r>
  </si>
  <si>
    <t>Source : County and City Government.</t>
  </si>
  <si>
    <t>總計</t>
  </si>
  <si>
    <t>臺灣地區</t>
  </si>
  <si>
    <t>臺 灣 省</t>
  </si>
  <si>
    <t>福 建 省</t>
  </si>
  <si>
    <r>
      <t>4.3-</t>
    </r>
    <r>
      <rPr>
        <sz val="12"/>
        <rFont val="標楷體"/>
        <family val="4"/>
      </rPr>
      <t>辦理土地他項權利登記</t>
    </r>
    <r>
      <rPr>
        <sz val="12"/>
        <rFont val="Times New Roman"/>
        <family val="1"/>
      </rPr>
      <t xml:space="preserve">  Registration of Other Rights in Land </t>
    </r>
  </si>
  <si>
    <r>
      <t>抵押權</t>
    </r>
    <r>
      <rPr>
        <sz val="8"/>
        <rFont val="Times New Roman"/>
        <family val="1"/>
      </rPr>
      <t xml:space="preserve"> Mortgage Rights</t>
    </r>
  </si>
  <si>
    <r>
      <t>設定</t>
    </r>
    <r>
      <rPr>
        <sz val="8"/>
        <rFont val="Times New Roman"/>
        <family val="1"/>
      </rPr>
      <t xml:space="preserve"> Creation</t>
    </r>
  </si>
  <si>
    <r>
      <t>移轉</t>
    </r>
    <r>
      <rPr>
        <sz val="8"/>
        <rFont val="Times New Roman"/>
        <family val="1"/>
      </rPr>
      <t xml:space="preserve"> Transfer</t>
    </r>
  </si>
  <si>
    <r>
      <t>中華民國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1-11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Jan.-Nov., 2007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</si>
</sst>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sz val="9"/>
      <color indexed="12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3" fillId="0" borderId="1" xfId="0" applyFont="1" applyBorder="1" applyAlignment="1">
      <alignment horizontal="center"/>
    </xf>
    <xf numFmtId="179" fontId="8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/>
    </xf>
    <xf numFmtId="179" fontId="14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6" fillId="0" borderId="0" xfId="0" applyNumberFormat="1" applyFont="1" applyAlignment="1">
      <alignment/>
    </xf>
    <xf numFmtId="179" fontId="10" fillId="0" borderId="1" xfId="0" applyNumberFormat="1" applyFont="1" applyBorder="1" applyAlignment="1">
      <alignment/>
    </xf>
    <xf numFmtId="179" fontId="0" fillId="0" borderId="1" xfId="0" applyNumberFormat="1" applyBorder="1" applyAlignment="1">
      <alignment/>
    </xf>
    <xf numFmtId="179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179" fontId="10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12" fillId="0" borderId="1" xfId="0" applyNumberFormat="1" applyFont="1" applyBorder="1" applyAlignment="1">
      <alignment horizontal="right"/>
    </xf>
    <xf numFmtId="179" fontId="18" fillId="0" borderId="1" xfId="0" applyNumberFormat="1" applyFont="1" applyBorder="1" applyAlignment="1">
      <alignment horizontal="right"/>
    </xf>
    <xf numFmtId="179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179" fontId="10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179" fontId="0" fillId="0" borderId="10" xfId="0" applyNumberFormat="1" applyBorder="1" applyAlignment="1">
      <alignment horizontal="right"/>
    </xf>
    <xf numFmtId="0" fontId="0" fillId="0" borderId="12" xfId="0" applyFont="1" applyBorder="1" applyAlignment="1">
      <alignment horizontal="left"/>
    </xf>
    <xf numFmtId="179" fontId="12" fillId="0" borderId="10" xfId="0" applyNumberFormat="1" applyFont="1" applyBorder="1" applyAlignment="1">
      <alignment horizontal="right"/>
    </xf>
    <xf numFmtId="179" fontId="18" fillId="0" borderId="1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6"/>
  <sheetViews>
    <sheetView tabSelected="1" workbookViewId="0" topLeftCell="A1">
      <selection activeCell="A1" sqref="A1:O1"/>
    </sheetView>
  </sheetViews>
  <sheetFormatPr defaultColWidth="9.33203125" defaultRowHeight="12"/>
  <cols>
    <col min="1" max="1" width="15.160156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8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" style="0" customWidth="1"/>
    <col min="15" max="15" width="14.66015625" style="0" customWidth="1"/>
    <col min="18" max="18" width="15.16015625" style="0" customWidth="1"/>
  </cols>
  <sheetData>
    <row r="1" spans="1:15" ht="16.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" customHeight="1">
      <c r="A2" s="56" t="s">
        <v>50</v>
      </c>
      <c r="B2" s="55" t="s">
        <v>65</v>
      </c>
      <c r="C2" s="56"/>
      <c r="D2" s="51" t="s">
        <v>233</v>
      </c>
      <c r="E2" s="52"/>
      <c r="F2" s="52"/>
      <c r="G2" s="52"/>
      <c r="H2" s="52"/>
      <c r="I2" s="52"/>
      <c r="J2" s="52"/>
      <c r="K2" s="52"/>
      <c r="L2" s="52"/>
      <c r="M2" s="53"/>
      <c r="N2" s="47" t="s">
        <v>58</v>
      </c>
      <c r="O2" s="63"/>
    </row>
    <row r="3" spans="1:15" ht="12" customHeight="1">
      <c r="A3" s="64"/>
      <c r="B3" s="57"/>
      <c r="C3" s="58"/>
      <c r="D3" s="51" t="s">
        <v>52</v>
      </c>
      <c r="E3" s="53"/>
      <c r="F3" s="51" t="s">
        <v>234</v>
      </c>
      <c r="G3" s="53"/>
      <c r="H3" s="51" t="s">
        <v>235</v>
      </c>
      <c r="I3" s="53"/>
      <c r="J3" s="51" t="s">
        <v>55</v>
      </c>
      <c r="K3" s="53"/>
      <c r="L3" s="51" t="s">
        <v>56</v>
      </c>
      <c r="M3" s="53"/>
      <c r="N3" s="49"/>
      <c r="O3" s="65"/>
    </row>
    <row r="4" spans="1:15" ht="12" customHeight="1">
      <c r="A4" s="64"/>
      <c r="B4" s="26" t="s">
        <v>1</v>
      </c>
      <c r="C4" s="26" t="s">
        <v>2</v>
      </c>
      <c r="D4" s="26" t="s">
        <v>1</v>
      </c>
      <c r="E4" s="26" t="s">
        <v>2</v>
      </c>
      <c r="F4" s="26" t="s">
        <v>1</v>
      </c>
      <c r="G4" s="26" t="s">
        <v>2</v>
      </c>
      <c r="H4" s="26" t="s">
        <v>1</v>
      </c>
      <c r="I4" s="26" t="s">
        <v>2</v>
      </c>
      <c r="J4" s="26" t="s">
        <v>1</v>
      </c>
      <c r="K4" s="26" t="s">
        <v>2</v>
      </c>
      <c r="L4" s="26" t="s">
        <v>1</v>
      </c>
      <c r="M4" s="26" t="s">
        <v>2</v>
      </c>
      <c r="N4" s="26" t="s">
        <v>1</v>
      </c>
      <c r="O4" s="45" t="s">
        <v>2</v>
      </c>
    </row>
    <row r="5" spans="1:15" s="30" customFormat="1" ht="12" customHeight="1">
      <c r="A5" s="58"/>
      <c r="B5" s="29" t="s">
        <v>57</v>
      </c>
      <c r="C5" s="29" t="s">
        <v>64</v>
      </c>
      <c r="D5" s="29" t="s">
        <v>57</v>
      </c>
      <c r="E5" s="29" t="s">
        <v>59</v>
      </c>
      <c r="F5" s="29" t="s">
        <v>57</v>
      </c>
      <c r="G5" s="29" t="s">
        <v>63</v>
      </c>
      <c r="H5" s="29" t="s">
        <v>57</v>
      </c>
      <c r="I5" s="29" t="s">
        <v>60</v>
      </c>
      <c r="J5" s="29" t="s">
        <v>57</v>
      </c>
      <c r="K5" s="29" t="s">
        <v>62</v>
      </c>
      <c r="L5" s="29" t="s">
        <v>57</v>
      </c>
      <c r="M5" s="29" t="s">
        <v>61</v>
      </c>
      <c r="N5" s="29" t="s">
        <v>57</v>
      </c>
      <c r="O5" s="44" t="s">
        <v>60</v>
      </c>
    </row>
    <row r="6" spans="1:15" s="6" customFormat="1" ht="12" customHeight="1">
      <c r="A6" s="66" t="s">
        <v>14</v>
      </c>
      <c r="B6" s="5">
        <v>2282958</v>
      </c>
      <c r="C6" s="5">
        <v>1684216098</v>
      </c>
      <c r="D6" s="5">
        <v>2268317</v>
      </c>
      <c r="E6" s="5">
        <v>1661442525</v>
      </c>
      <c r="F6" s="5">
        <v>1145832</v>
      </c>
      <c r="G6" s="5">
        <v>829204085</v>
      </c>
      <c r="H6" s="5">
        <v>2879</v>
      </c>
      <c r="I6" s="5">
        <v>2022325</v>
      </c>
      <c r="J6" s="5">
        <v>185949</v>
      </c>
      <c r="K6" s="5">
        <v>193818121</v>
      </c>
      <c r="L6" s="5">
        <v>933657</v>
      </c>
      <c r="M6" s="5">
        <v>636397994</v>
      </c>
      <c r="N6" s="5">
        <v>14641</v>
      </c>
      <c r="O6" s="67">
        <v>22773573</v>
      </c>
    </row>
    <row r="7" spans="1:15" ht="12" customHeight="1">
      <c r="A7" s="68" t="s">
        <v>15</v>
      </c>
      <c r="B7" s="2">
        <v>2566637</v>
      </c>
      <c r="C7" s="2">
        <v>1934128796</v>
      </c>
      <c r="D7" s="2">
        <v>2540425</v>
      </c>
      <c r="E7" s="2">
        <v>1841958252</v>
      </c>
      <c r="F7" s="2">
        <v>1303839</v>
      </c>
      <c r="G7" s="2">
        <v>896296417</v>
      </c>
      <c r="H7" s="2">
        <v>4625</v>
      </c>
      <c r="I7" s="2">
        <v>7131202</v>
      </c>
      <c r="J7" s="2">
        <v>229212</v>
      </c>
      <c r="K7" s="2">
        <v>213696258</v>
      </c>
      <c r="L7" s="2">
        <v>1002749</v>
      </c>
      <c r="M7" s="2">
        <v>724834375</v>
      </c>
      <c r="N7" s="2">
        <v>26212</v>
      </c>
      <c r="O7" s="69">
        <v>92170544</v>
      </c>
    </row>
    <row r="8" spans="1:15" ht="12" customHeight="1">
      <c r="A8" s="68" t="s">
        <v>16</v>
      </c>
      <c r="B8" s="2">
        <v>2441359</v>
      </c>
      <c r="C8" s="2">
        <v>1724248860</v>
      </c>
      <c r="D8" s="2">
        <v>2406775</v>
      </c>
      <c r="E8" s="2">
        <v>1599043627</v>
      </c>
      <c r="F8" s="2">
        <v>1304218</v>
      </c>
      <c r="G8" s="2">
        <v>813238933</v>
      </c>
      <c r="H8" s="2">
        <v>4582</v>
      </c>
      <c r="I8" s="2">
        <v>6442869</v>
      </c>
      <c r="J8" s="2">
        <v>199713</v>
      </c>
      <c r="K8" s="2">
        <v>229715948</v>
      </c>
      <c r="L8" s="2">
        <v>898262</v>
      </c>
      <c r="M8" s="2">
        <v>549645877</v>
      </c>
      <c r="N8" s="2">
        <v>34584</v>
      </c>
      <c r="O8" s="69">
        <v>125205233</v>
      </c>
    </row>
    <row r="9" spans="1:15" ht="12" customHeight="1">
      <c r="A9" s="68" t="s">
        <v>17</v>
      </c>
      <c r="B9" s="2">
        <v>2550380</v>
      </c>
      <c r="C9" s="2">
        <v>1725069920</v>
      </c>
      <c r="D9" s="2">
        <v>2506776</v>
      </c>
      <c r="E9" s="2">
        <v>1586781113</v>
      </c>
      <c r="F9" s="2">
        <v>1370545</v>
      </c>
      <c r="G9" s="2">
        <v>814091497</v>
      </c>
      <c r="H9" s="2">
        <v>7674</v>
      </c>
      <c r="I9" s="2">
        <v>5659481</v>
      </c>
      <c r="J9" s="2">
        <v>202942</v>
      </c>
      <c r="K9" s="2">
        <v>230162644</v>
      </c>
      <c r="L9" s="2">
        <v>925615</v>
      </c>
      <c r="M9" s="2">
        <v>536867491</v>
      </c>
      <c r="N9" s="2">
        <v>43604</v>
      </c>
      <c r="O9" s="69">
        <v>138288807</v>
      </c>
    </row>
    <row r="10" spans="1:15" ht="12" customHeight="1">
      <c r="A10" s="68" t="s">
        <v>18</v>
      </c>
      <c r="B10" s="2">
        <v>2446809</v>
      </c>
      <c r="C10" s="2">
        <v>1612655644</v>
      </c>
      <c r="D10" s="2">
        <v>2407039</v>
      </c>
      <c r="E10" s="2">
        <v>1504464685</v>
      </c>
      <c r="F10" s="2">
        <v>1304425</v>
      </c>
      <c r="G10" s="2">
        <v>769686089</v>
      </c>
      <c r="H10" s="2">
        <v>7911</v>
      </c>
      <c r="I10" s="2">
        <v>4431318</v>
      </c>
      <c r="J10" s="2">
        <v>205969</v>
      </c>
      <c r="K10" s="2">
        <v>224727342</v>
      </c>
      <c r="L10" s="2">
        <v>888734</v>
      </c>
      <c r="M10" s="2">
        <v>505619936</v>
      </c>
      <c r="N10" s="2">
        <v>39770</v>
      </c>
      <c r="O10" s="69">
        <v>108190959</v>
      </c>
    </row>
    <row r="11" spans="1:15" s="6" customFormat="1" ht="12" customHeight="1">
      <c r="A11" s="66" t="s">
        <v>19</v>
      </c>
      <c r="B11" s="5">
        <v>2461170</v>
      </c>
      <c r="C11" s="5">
        <v>1428387377</v>
      </c>
      <c r="D11" s="5">
        <v>2421175</v>
      </c>
      <c r="E11" s="5">
        <v>1313302897</v>
      </c>
      <c r="F11" s="5">
        <v>1270740</v>
      </c>
      <c r="G11" s="5">
        <v>637878034</v>
      </c>
      <c r="H11" s="5">
        <v>28814</v>
      </c>
      <c r="I11" s="5">
        <v>12054984</v>
      </c>
      <c r="J11" s="5">
        <v>212176</v>
      </c>
      <c r="K11" s="5">
        <v>208918485</v>
      </c>
      <c r="L11" s="5">
        <v>909445</v>
      </c>
      <c r="M11" s="5">
        <v>454451394</v>
      </c>
      <c r="N11" s="5">
        <v>39995</v>
      </c>
      <c r="O11" s="67">
        <v>115084480</v>
      </c>
    </row>
    <row r="12" spans="1:15" ht="12" customHeight="1">
      <c r="A12" s="68" t="s">
        <v>20</v>
      </c>
      <c r="B12" s="2">
        <v>2607602</v>
      </c>
      <c r="C12" s="2">
        <v>1329313358</v>
      </c>
      <c r="D12" s="2">
        <v>2535474</v>
      </c>
      <c r="E12" s="2">
        <v>1203709065</v>
      </c>
      <c r="F12" s="2">
        <v>1301059</v>
      </c>
      <c r="G12" s="2">
        <v>580291674</v>
      </c>
      <c r="H12" s="2">
        <v>29025</v>
      </c>
      <c r="I12" s="2">
        <v>11427802</v>
      </c>
      <c r="J12" s="2">
        <v>236143</v>
      </c>
      <c r="K12" s="2">
        <v>162458502</v>
      </c>
      <c r="L12" s="2">
        <v>969247</v>
      </c>
      <c r="M12" s="2">
        <v>449531086</v>
      </c>
      <c r="N12" s="2">
        <v>72128</v>
      </c>
      <c r="O12" s="69">
        <v>125604293</v>
      </c>
    </row>
    <row r="13" spans="1:15" ht="12" customHeight="1">
      <c r="A13" s="68" t="s">
        <v>21</v>
      </c>
      <c r="B13" s="2">
        <v>2151663</v>
      </c>
      <c r="C13" s="2">
        <v>1161439843</v>
      </c>
      <c r="D13" s="2">
        <v>2112392</v>
      </c>
      <c r="E13" s="2">
        <v>1051606054</v>
      </c>
      <c r="F13" s="2">
        <v>1080924</v>
      </c>
      <c r="G13" s="2">
        <v>489996768</v>
      </c>
      <c r="H13" s="2">
        <v>25508</v>
      </c>
      <c r="I13" s="2">
        <v>11623504</v>
      </c>
      <c r="J13" s="2">
        <v>205131</v>
      </c>
      <c r="K13" s="2">
        <v>144799446</v>
      </c>
      <c r="L13" s="2">
        <v>800829</v>
      </c>
      <c r="M13" s="2">
        <v>405186336</v>
      </c>
      <c r="N13" s="2">
        <v>39271</v>
      </c>
      <c r="O13" s="69">
        <v>109833789</v>
      </c>
    </row>
    <row r="14" spans="1:15" s="3" customFormat="1" ht="12" customHeight="1">
      <c r="A14" s="68" t="s">
        <v>66</v>
      </c>
      <c r="B14" s="2">
        <v>2314441</v>
      </c>
      <c r="C14" s="2">
        <v>1296311311</v>
      </c>
      <c r="D14" s="2">
        <v>2270906</v>
      </c>
      <c r="E14" s="2">
        <v>1128251109</v>
      </c>
      <c r="F14" s="2">
        <v>1169879</v>
      </c>
      <c r="G14" s="2">
        <v>563877166</v>
      </c>
      <c r="H14" s="2">
        <v>21773</v>
      </c>
      <c r="I14" s="2">
        <v>10953248</v>
      </c>
      <c r="J14" s="2">
        <v>230448</v>
      </c>
      <c r="K14" s="2">
        <v>146183989</v>
      </c>
      <c r="L14" s="2">
        <v>848806</v>
      </c>
      <c r="M14" s="2">
        <v>407236706</v>
      </c>
      <c r="N14" s="2">
        <v>43535</v>
      </c>
      <c r="O14" s="69">
        <v>168060202</v>
      </c>
    </row>
    <row r="15" spans="1:15" s="23" customFormat="1" ht="12" customHeight="1">
      <c r="A15" s="68" t="s">
        <v>22</v>
      </c>
      <c r="B15" s="2">
        <v>2072748</v>
      </c>
      <c r="C15" s="2">
        <v>1675153504</v>
      </c>
      <c r="D15" s="2">
        <v>2033521</v>
      </c>
      <c r="E15" s="2">
        <v>1499848154</v>
      </c>
      <c r="F15" s="2">
        <v>976048</v>
      </c>
      <c r="G15" s="2">
        <v>745403385</v>
      </c>
      <c r="H15" s="2">
        <v>45089</v>
      </c>
      <c r="I15" s="2">
        <v>25210373</v>
      </c>
      <c r="J15" s="2">
        <v>220954</v>
      </c>
      <c r="K15" s="2">
        <v>188495078</v>
      </c>
      <c r="L15" s="2">
        <v>791430</v>
      </c>
      <c r="M15" s="2">
        <v>540739318</v>
      </c>
      <c r="N15" s="2">
        <v>39227</v>
      </c>
      <c r="O15" s="69">
        <v>175305350</v>
      </c>
    </row>
    <row r="16" spans="1:30" ht="12" customHeight="1" hidden="1">
      <c r="A16" s="70" t="s">
        <v>24</v>
      </c>
      <c r="B16" s="7">
        <v>173297</v>
      </c>
      <c r="C16" s="7">
        <v>172005069</v>
      </c>
      <c r="D16" s="7">
        <v>170051</v>
      </c>
      <c r="E16" s="7">
        <v>157777590</v>
      </c>
      <c r="F16" s="7">
        <v>81609</v>
      </c>
      <c r="G16" s="7">
        <v>87650960</v>
      </c>
      <c r="H16" s="7">
        <v>4531</v>
      </c>
      <c r="I16" s="7">
        <v>6744995</v>
      </c>
      <c r="J16" s="7">
        <v>18792</v>
      </c>
      <c r="K16" s="7">
        <v>19991577</v>
      </c>
      <c r="L16" s="7">
        <v>65119</v>
      </c>
      <c r="M16" s="7">
        <v>43390058</v>
      </c>
      <c r="N16" s="7">
        <v>3246</v>
      </c>
      <c r="O16" s="71">
        <v>14227479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2" customHeight="1" hidden="1">
      <c r="A17" s="70" t="s">
        <v>26</v>
      </c>
      <c r="B17" s="7">
        <v>124194</v>
      </c>
      <c r="C17" s="7">
        <v>90487847</v>
      </c>
      <c r="D17" s="7">
        <v>121890</v>
      </c>
      <c r="E17" s="7">
        <v>81052100</v>
      </c>
      <c r="F17" s="7">
        <v>61675</v>
      </c>
      <c r="G17" s="7">
        <v>37557276</v>
      </c>
      <c r="H17" s="7">
        <v>1167</v>
      </c>
      <c r="I17" s="7">
        <v>570307</v>
      </c>
      <c r="J17" s="7">
        <v>13758</v>
      </c>
      <c r="K17" s="7">
        <v>15102961</v>
      </c>
      <c r="L17" s="7">
        <v>45290</v>
      </c>
      <c r="M17" s="7">
        <v>27821556</v>
      </c>
      <c r="N17" s="7">
        <v>2304</v>
      </c>
      <c r="O17" s="71">
        <v>9435747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" customHeight="1" hidden="1">
      <c r="A18" s="70" t="s">
        <v>28</v>
      </c>
      <c r="B18" s="7">
        <v>192806</v>
      </c>
      <c r="C18" s="7">
        <v>131815083</v>
      </c>
      <c r="D18" s="7">
        <v>188959</v>
      </c>
      <c r="E18" s="7">
        <v>110996334</v>
      </c>
      <c r="F18" s="7">
        <v>90664</v>
      </c>
      <c r="G18" s="7">
        <v>53607800</v>
      </c>
      <c r="H18" s="7">
        <v>2033</v>
      </c>
      <c r="I18" s="7">
        <v>1114101</v>
      </c>
      <c r="J18" s="7">
        <v>24039</v>
      </c>
      <c r="K18" s="7">
        <v>15843545</v>
      </c>
      <c r="L18" s="7">
        <v>72223</v>
      </c>
      <c r="M18" s="7">
        <v>40430888</v>
      </c>
      <c r="N18" s="7">
        <v>3847</v>
      </c>
      <c r="O18" s="71">
        <v>20818749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2" customHeight="1" hidden="1">
      <c r="A19" s="70" t="s">
        <v>30</v>
      </c>
      <c r="B19" s="7">
        <v>178188</v>
      </c>
      <c r="C19" s="7">
        <v>180208811</v>
      </c>
      <c r="D19" s="7">
        <v>172628</v>
      </c>
      <c r="E19" s="7">
        <v>164013254</v>
      </c>
      <c r="F19" s="7">
        <v>81427</v>
      </c>
      <c r="G19" s="7">
        <v>107172051</v>
      </c>
      <c r="H19" s="7">
        <v>4668</v>
      </c>
      <c r="I19" s="7">
        <v>2044195</v>
      </c>
      <c r="J19" s="7">
        <v>21016</v>
      </c>
      <c r="K19" s="7">
        <v>15516067</v>
      </c>
      <c r="L19" s="7">
        <v>65517</v>
      </c>
      <c r="M19" s="7">
        <v>39280941</v>
      </c>
      <c r="N19" s="7">
        <v>5560</v>
      </c>
      <c r="O19" s="71">
        <v>16195557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" customHeight="1" hidden="1">
      <c r="A20" s="70" t="s">
        <v>32</v>
      </c>
      <c r="B20" s="7">
        <v>196923</v>
      </c>
      <c r="C20" s="7">
        <v>130446551</v>
      </c>
      <c r="D20" s="7">
        <v>193223</v>
      </c>
      <c r="E20" s="7">
        <v>111987345</v>
      </c>
      <c r="F20" s="7">
        <v>86252</v>
      </c>
      <c r="G20" s="7">
        <v>50135651</v>
      </c>
      <c r="H20" s="7">
        <v>3513</v>
      </c>
      <c r="I20" s="7">
        <v>927708</v>
      </c>
      <c r="J20" s="7">
        <v>20123</v>
      </c>
      <c r="K20" s="7">
        <v>11601556</v>
      </c>
      <c r="L20" s="7">
        <v>83335</v>
      </c>
      <c r="M20" s="7">
        <v>49322430</v>
      </c>
      <c r="N20" s="7">
        <v>3700</v>
      </c>
      <c r="O20" s="71">
        <v>18459206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" customHeight="1" hidden="1">
      <c r="A21" s="70" t="s">
        <v>34</v>
      </c>
      <c r="B21" s="7">
        <v>188401</v>
      </c>
      <c r="C21" s="7">
        <v>123196167</v>
      </c>
      <c r="D21" s="7">
        <v>185514</v>
      </c>
      <c r="E21" s="7">
        <v>103596219</v>
      </c>
      <c r="F21" s="7">
        <v>86362</v>
      </c>
      <c r="G21" s="7">
        <v>42714635</v>
      </c>
      <c r="H21" s="7">
        <v>12071</v>
      </c>
      <c r="I21" s="7">
        <v>4578678</v>
      </c>
      <c r="J21" s="7">
        <v>18590</v>
      </c>
      <c r="K21" s="7">
        <v>12961169</v>
      </c>
      <c r="L21" s="7">
        <v>68491</v>
      </c>
      <c r="M21" s="7">
        <v>43341737</v>
      </c>
      <c r="N21" s="7">
        <v>2887</v>
      </c>
      <c r="O21" s="71">
        <v>19599948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" customHeight="1" hidden="1">
      <c r="A22" s="70" t="s">
        <v>36</v>
      </c>
      <c r="B22" s="7">
        <v>177586</v>
      </c>
      <c r="C22" s="7">
        <v>132497403</v>
      </c>
      <c r="D22" s="7">
        <v>174268</v>
      </c>
      <c r="E22" s="7">
        <v>116187683</v>
      </c>
      <c r="F22" s="7">
        <v>83520</v>
      </c>
      <c r="G22" s="7">
        <v>44133524</v>
      </c>
      <c r="H22" s="7">
        <v>6823</v>
      </c>
      <c r="I22" s="7">
        <v>1843810</v>
      </c>
      <c r="J22" s="7">
        <v>16946</v>
      </c>
      <c r="K22" s="7">
        <v>14433185</v>
      </c>
      <c r="L22" s="7">
        <v>66979</v>
      </c>
      <c r="M22" s="7">
        <v>55777164</v>
      </c>
      <c r="N22" s="7">
        <v>3318</v>
      </c>
      <c r="O22" s="71">
        <v>16309720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" customHeight="1" hidden="1">
      <c r="A23" s="70" t="s">
        <v>38</v>
      </c>
      <c r="B23" s="7">
        <v>171574</v>
      </c>
      <c r="C23" s="7">
        <v>150710778</v>
      </c>
      <c r="D23" s="7">
        <v>168521</v>
      </c>
      <c r="E23" s="7">
        <v>140209692</v>
      </c>
      <c r="F23" s="7">
        <v>76626</v>
      </c>
      <c r="G23" s="7">
        <v>63662789</v>
      </c>
      <c r="H23" s="7">
        <v>6017</v>
      </c>
      <c r="I23" s="7">
        <v>2724835</v>
      </c>
      <c r="J23" s="7">
        <v>19368</v>
      </c>
      <c r="K23" s="7">
        <v>22281652</v>
      </c>
      <c r="L23" s="7">
        <v>66510</v>
      </c>
      <c r="M23" s="7">
        <v>51540416</v>
      </c>
      <c r="N23" s="7">
        <v>3053</v>
      </c>
      <c r="O23" s="71">
        <v>10501086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" customHeight="1" hidden="1">
      <c r="A24" s="70" t="s">
        <v>40</v>
      </c>
      <c r="B24" s="7">
        <v>164413</v>
      </c>
      <c r="C24" s="7">
        <v>138582324</v>
      </c>
      <c r="D24" s="7">
        <v>162191</v>
      </c>
      <c r="E24" s="7">
        <v>127643599</v>
      </c>
      <c r="F24" s="7">
        <v>81927</v>
      </c>
      <c r="G24" s="7">
        <v>52981901</v>
      </c>
      <c r="H24" s="7">
        <v>1023</v>
      </c>
      <c r="I24" s="7">
        <v>954838</v>
      </c>
      <c r="J24" s="7">
        <v>15735</v>
      </c>
      <c r="K24" s="7">
        <v>13718848</v>
      </c>
      <c r="L24" s="7">
        <v>63506</v>
      </c>
      <c r="M24" s="7">
        <v>59988012</v>
      </c>
      <c r="N24" s="7">
        <v>2222</v>
      </c>
      <c r="O24" s="71">
        <v>10938725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" customHeight="1" hidden="1">
      <c r="A25" s="70" t="s">
        <v>42</v>
      </c>
      <c r="B25" s="7">
        <v>173466</v>
      </c>
      <c r="C25" s="7">
        <v>174377717</v>
      </c>
      <c r="D25" s="7">
        <v>170664</v>
      </c>
      <c r="E25" s="7">
        <v>163404432</v>
      </c>
      <c r="F25" s="7">
        <v>83325</v>
      </c>
      <c r="G25" s="7">
        <v>100838172</v>
      </c>
      <c r="H25" s="7">
        <v>1466</v>
      </c>
      <c r="I25" s="7">
        <v>823869</v>
      </c>
      <c r="J25" s="7">
        <v>21333</v>
      </c>
      <c r="K25" s="7">
        <v>19239333</v>
      </c>
      <c r="L25" s="7">
        <v>64540</v>
      </c>
      <c r="M25" s="7">
        <v>42503058</v>
      </c>
      <c r="N25" s="7">
        <v>2802</v>
      </c>
      <c r="O25" s="71">
        <v>10973285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" customHeight="1" hidden="1">
      <c r="A26" s="70" t="s">
        <v>44</v>
      </c>
      <c r="B26" s="7">
        <v>174016</v>
      </c>
      <c r="C26" s="7">
        <v>116509988</v>
      </c>
      <c r="D26" s="7">
        <v>171136</v>
      </c>
      <c r="E26" s="7">
        <v>107156414</v>
      </c>
      <c r="F26" s="7">
        <v>87913</v>
      </c>
      <c r="G26" s="7">
        <v>52762436</v>
      </c>
      <c r="H26" s="7">
        <v>940</v>
      </c>
      <c r="I26" s="7">
        <v>941175</v>
      </c>
      <c r="J26" s="7">
        <v>16561</v>
      </c>
      <c r="K26" s="7">
        <v>12638603</v>
      </c>
      <c r="L26" s="7">
        <v>65722</v>
      </c>
      <c r="M26" s="7">
        <v>40814200</v>
      </c>
      <c r="N26" s="7">
        <v>2880</v>
      </c>
      <c r="O26" s="71">
        <v>9353574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" customHeight="1" hidden="1">
      <c r="A27" s="70" t="s">
        <v>46</v>
      </c>
      <c r="B27" s="7">
        <v>157884</v>
      </c>
      <c r="C27" s="7">
        <v>134315766</v>
      </c>
      <c r="D27" s="7">
        <v>154476</v>
      </c>
      <c r="E27" s="7">
        <v>115823492</v>
      </c>
      <c r="F27" s="7">
        <v>74748</v>
      </c>
      <c r="G27" s="7">
        <v>52186190</v>
      </c>
      <c r="H27" s="7">
        <v>837</v>
      </c>
      <c r="I27" s="7">
        <v>1941862</v>
      </c>
      <c r="J27" s="7">
        <v>14693</v>
      </c>
      <c r="K27" s="7">
        <v>15166582</v>
      </c>
      <c r="L27" s="7">
        <v>64198</v>
      </c>
      <c r="M27" s="7">
        <v>46528858</v>
      </c>
      <c r="N27" s="7">
        <v>3408</v>
      </c>
      <c r="O27" s="71">
        <v>18492274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15" s="6" customFormat="1" ht="12" customHeight="1">
      <c r="A28" s="66" t="s">
        <v>47</v>
      </c>
      <c r="B28" s="5">
        <v>1858865</v>
      </c>
      <c r="C28" s="5">
        <v>1436950615</v>
      </c>
      <c r="D28" s="5">
        <v>1820639</v>
      </c>
      <c r="E28" s="5">
        <v>1273398420</v>
      </c>
      <c r="F28" s="5">
        <v>823712</v>
      </c>
      <c r="G28" s="5">
        <v>607400101</v>
      </c>
      <c r="H28" s="5">
        <v>52548</v>
      </c>
      <c r="I28" s="5">
        <v>67304219</v>
      </c>
      <c r="J28" s="5">
        <v>200843</v>
      </c>
      <c r="K28" s="5">
        <v>138839159</v>
      </c>
      <c r="L28" s="5">
        <v>743536</v>
      </c>
      <c r="M28" s="5">
        <v>459854941</v>
      </c>
      <c r="N28" s="5">
        <v>38226</v>
      </c>
      <c r="O28" s="67">
        <v>163552195</v>
      </c>
    </row>
    <row r="29" spans="1:28" ht="12" customHeight="1" hidden="1">
      <c r="A29" s="70" t="s">
        <v>24</v>
      </c>
      <c r="B29" s="7">
        <v>130554</v>
      </c>
      <c r="C29" s="7">
        <v>97108861</v>
      </c>
      <c r="D29" s="7">
        <v>127897</v>
      </c>
      <c r="E29" s="7">
        <v>83774787</v>
      </c>
      <c r="F29" s="7">
        <v>62118</v>
      </c>
      <c r="G29" s="7">
        <v>35019819</v>
      </c>
      <c r="H29" s="7">
        <v>1220</v>
      </c>
      <c r="I29" s="7">
        <v>1013020</v>
      </c>
      <c r="J29" s="7">
        <v>15455</v>
      </c>
      <c r="K29" s="7">
        <v>12341951</v>
      </c>
      <c r="L29" s="7">
        <v>49104</v>
      </c>
      <c r="M29" s="7">
        <v>35399997</v>
      </c>
      <c r="N29" s="7">
        <v>2657</v>
      </c>
      <c r="O29" s="71">
        <v>13334074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2" customHeight="1" hidden="1">
      <c r="A30" s="70" t="s">
        <v>26</v>
      </c>
      <c r="B30" s="7">
        <v>119127</v>
      </c>
      <c r="C30" s="7">
        <v>104398763</v>
      </c>
      <c r="D30" s="7">
        <v>116863</v>
      </c>
      <c r="E30" s="7">
        <v>94320778</v>
      </c>
      <c r="F30" s="7">
        <v>54862</v>
      </c>
      <c r="G30" s="7">
        <v>46604452</v>
      </c>
      <c r="H30" s="7">
        <v>1510</v>
      </c>
      <c r="I30" s="7">
        <v>691626</v>
      </c>
      <c r="J30" s="7">
        <v>14669</v>
      </c>
      <c r="K30" s="7">
        <v>13709584</v>
      </c>
      <c r="L30" s="7">
        <v>45822</v>
      </c>
      <c r="M30" s="7">
        <v>33315116</v>
      </c>
      <c r="N30" s="7">
        <v>2264</v>
      </c>
      <c r="O30" s="71">
        <v>10077985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2" customHeight="1" hidden="1">
      <c r="A31" s="70" t="s">
        <v>28</v>
      </c>
      <c r="B31" s="7">
        <v>169058</v>
      </c>
      <c r="C31" s="7">
        <v>118234073</v>
      </c>
      <c r="D31" s="7">
        <v>165929</v>
      </c>
      <c r="E31" s="7">
        <v>104010243</v>
      </c>
      <c r="F31" s="7">
        <v>71620</v>
      </c>
      <c r="G31" s="7">
        <v>44847459</v>
      </c>
      <c r="H31" s="7">
        <v>806</v>
      </c>
      <c r="I31" s="7">
        <v>749054</v>
      </c>
      <c r="J31" s="7">
        <v>19382</v>
      </c>
      <c r="K31" s="7">
        <v>14568466</v>
      </c>
      <c r="L31" s="7">
        <v>74121</v>
      </c>
      <c r="M31" s="7">
        <v>43845264</v>
      </c>
      <c r="N31" s="7">
        <v>3129</v>
      </c>
      <c r="O31" s="71">
        <v>14223830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2" customHeight="1" hidden="1">
      <c r="A32" s="70" t="s">
        <v>30</v>
      </c>
      <c r="B32" s="7">
        <v>158543</v>
      </c>
      <c r="C32" s="7">
        <v>114543200</v>
      </c>
      <c r="D32" s="7">
        <v>155111</v>
      </c>
      <c r="E32" s="7">
        <v>100437917</v>
      </c>
      <c r="F32" s="7">
        <v>70147</v>
      </c>
      <c r="G32" s="7">
        <v>47151157</v>
      </c>
      <c r="H32" s="7">
        <v>1009</v>
      </c>
      <c r="I32" s="7">
        <v>291074</v>
      </c>
      <c r="J32" s="7">
        <v>18465</v>
      </c>
      <c r="K32" s="7">
        <v>12579366</v>
      </c>
      <c r="L32" s="7">
        <v>65490</v>
      </c>
      <c r="M32" s="7">
        <v>40416320</v>
      </c>
      <c r="N32" s="7">
        <v>3432</v>
      </c>
      <c r="O32" s="71">
        <v>14105283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2" customHeight="1" hidden="1">
      <c r="A33" s="70" t="s">
        <v>32</v>
      </c>
      <c r="B33" s="7">
        <v>171385</v>
      </c>
      <c r="C33" s="7">
        <v>122528257</v>
      </c>
      <c r="D33" s="7">
        <v>167924</v>
      </c>
      <c r="E33" s="7">
        <v>107912541</v>
      </c>
      <c r="F33" s="7">
        <v>76676</v>
      </c>
      <c r="G33" s="7">
        <v>51254175</v>
      </c>
      <c r="H33" s="7">
        <v>694</v>
      </c>
      <c r="I33" s="7">
        <v>313824</v>
      </c>
      <c r="J33" s="7">
        <v>21311</v>
      </c>
      <c r="K33" s="7">
        <v>12922563</v>
      </c>
      <c r="L33" s="7">
        <v>69243</v>
      </c>
      <c r="M33" s="7">
        <v>43421979</v>
      </c>
      <c r="N33" s="7">
        <v>3461</v>
      </c>
      <c r="O33" s="71">
        <v>14615716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" customHeight="1" hidden="1">
      <c r="A34" s="70" t="s">
        <v>34</v>
      </c>
      <c r="B34" s="7">
        <v>140679</v>
      </c>
      <c r="C34" s="7">
        <v>95632061</v>
      </c>
      <c r="D34" s="7">
        <v>137841</v>
      </c>
      <c r="E34" s="7">
        <v>81972594</v>
      </c>
      <c r="F34" s="7">
        <v>63630</v>
      </c>
      <c r="G34" s="7">
        <v>33529391</v>
      </c>
      <c r="H34" s="7">
        <v>629</v>
      </c>
      <c r="I34" s="7">
        <v>325226</v>
      </c>
      <c r="J34" s="7">
        <v>16235</v>
      </c>
      <c r="K34" s="7">
        <v>12961549</v>
      </c>
      <c r="L34" s="7">
        <v>57347</v>
      </c>
      <c r="M34" s="7">
        <v>35156428</v>
      </c>
      <c r="N34" s="7">
        <v>2838</v>
      </c>
      <c r="O34" s="71">
        <v>13659467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2" customHeight="1" hidden="1">
      <c r="A35" s="70" t="s">
        <v>36</v>
      </c>
      <c r="B35" s="7">
        <v>142885</v>
      </c>
      <c r="C35" s="7">
        <v>154653507</v>
      </c>
      <c r="D35" s="7">
        <v>138768</v>
      </c>
      <c r="E35" s="7">
        <v>137509569</v>
      </c>
      <c r="F35" s="7">
        <v>65936</v>
      </c>
      <c r="G35" s="7">
        <v>90927455</v>
      </c>
      <c r="H35" s="7">
        <v>659</v>
      </c>
      <c r="I35" s="7">
        <v>401560</v>
      </c>
      <c r="J35" s="7">
        <v>15115</v>
      </c>
      <c r="K35" s="7">
        <v>11074158</v>
      </c>
      <c r="L35" s="7">
        <v>57058</v>
      </c>
      <c r="M35" s="7">
        <v>35106396</v>
      </c>
      <c r="N35" s="7">
        <v>4117</v>
      </c>
      <c r="O35" s="71">
        <v>17143938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" customHeight="1" hidden="1">
      <c r="A36" s="70" t="s">
        <v>38</v>
      </c>
      <c r="B36" s="7">
        <v>164212</v>
      </c>
      <c r="C36" s="7">
        <v>111092578</v>
      </c>
      <c r="D36" s="7">
        <v>160411</v>
      </c>
      <c r="E36" s="7">
        <v>94637922</v>
      </c>
      <c r="F36" s="7">
        <v>74620</v>
      </c>
      <c r="G36" s="7">
        <v>41177163</v>
      </c>
      <c r="H36" s="7">
        <v>1134</v>
      </c>
      <c r="I36" s="7">
        <v>694998</v>
      </c>
      <c r="J36" s="7">
        <v>18093</v>
      </c>
      <c r="K36" s="7">
        <v>11522303</v>
      </c>
      <c r="L36" s="7">
        <v>66564</v>
      </c>
      <c r="M36" s="7">
        <v>41243458</v>
      </c>
      <c r="N36" s="7">
        <v>3801</v>
      </c>
      <c r="O36" s="71">
        <v>16454656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2" customHeight="1" hidden="1">
      <c r="A37" s="70" t="s">
        <v>40</v>
      </c>
      <c r="B37" s="7">
        <v>130642</v>
      </c>
      <c r="C37" s="7">
        <v>97219284</v>
      </c>
      <c r="D37" s="7">
        <v>127959</v>
      </c>
      <c r="E37" s="7">
        <v>85410456</v>
      </c>
      <c r="F37" s="7">
        <v>62900</v>
      </c>
      <c r="G37" s="7">
        <v>44717650</v>
      </c>
      <c r="H37" s="7">
        <v>5350</v>
      </c>
      <c r="I37" s="7">
        <v>1136282</v>
      </c>
      <c r="J37" s="7">
        <v>11568</v>
      </c>
      <c r="K37" s="7">
        <v>9358065</v>
      </c>
      <c r="L37" s="7">
        <v>48141</v>
      </c>
      <c r="M37" s="7">
        <v>30198459</v>
      </c>
      <c r="N37" s="7">
        <v>2683</v>
      </c>
      <c r="O37" s="71">
        <v>11808828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2" customHeight="1" hidden="1">
      <c r="A38" s="70" t="s">
        <v>42</v>
      </c>
      <c r="B38" s="7">
        <v>154403</v>
      </c>
      <c r="C38" s="7">
        <v>100094459</v>
      </c>
      <c r="D38" s="7">
        <v>151731</v>
      </c>
      <c r="E38" s="7">
        <v>89773321</v>
      </c>
      <c r="F38" s="7">
        <v>64806</v>
      </c>
      <c r="G38" s="7">
        <v>36522735</v>
      </c>
      <c r="H38" s="7">
        <v>9655</v>
      </c>
      <c r="I38" s="7">
        <v>6272646</v>
      </c>
      <c r="J38" s="7">
        <v>15531</v>
      </c>
      <c r="K38" s="7">
        <v>8350624</v>
      </c>
      <c r="L38" s="7">
        <v>61739</v>
      </c>
      <c r="M38" s="7">
        <v>38627316</v>
      </c>
      <c r="N38" s="7">
        <v>2672</v>
      </c>
      <c r="O38" s="71">
        <v>10321138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2" customHeight="1" hidden="1">
      <c r="A39" s="70" t="s">
        <v>44</v>
      </c>
      <c r="B39" s="7">
        <v>195169</v>
      </c>
      <c r="C39" s="7">
        <v>185815160</v>
      </c>
      <c r="D39" s="7">
        <v>191442</v>
      </c>
      <c r="E39" s="7">
        <v>172147155</v>
      </c>
      <c r="F39" s="7">
        <v>79570</v>
      </c>
      <c r="G39" s="7">
        <v>74866058</v>
      </c>
      <c r="H39" s="7">
        <v>21334</v>
      </c>
      <c r="I39" s="7">
        <v>51293919</v>
      </c>
      <c r="J39" s="7">
        <v>16212</v>
      </c>
      <c r="K39" s="7">
        <v>9034008</v>
      </c>
      <c r="L39" s="7">
        <v>74326</v>
      </c>
      <c r="M39" s="7">
        <v>36953170</v>
      </c>
      <c r="N39" s="7">
        <v>3727</v>
      </c>
      <c r="O39" s="71">
        <v>13668005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2" customHeight="1" hidden="1">
      <c r="A40" s="70" t="s">
        <v>46</v>
      </c>
      <c r="B40" s="7">
        <v>182208</v>
      </c>
      <c r="C40" s="7">
        <v>135630412</v>
      </c>
      <c r="D40" s="7">
        <v>178763</v>
      </c>
      <c r="E40" s="7">
        <v>121491137</v>
      </c>
      <c r="F40" s="7">
        <v>76827</v>
      </c>
      <c r="G40" s="7">
        <v>60782587</v>
      </c>
      <c r="H40" s="7">
        <v>8548</v>
      </c>
      <c r="I40" s="7">
        <v>4120990</v>
      </c>
      <c r="J40" s="7">
        <v>18807</v>
      </c>
      <c r="K40" s="7">
        <v>10416522</v>
      </c>
      <c r="L40" s="7">
        <v>74581</v>
      </c>
      <c r="M40" s="7">
        <v>46171038</v>
      </c>
      <c r="N40" s="7">
        <v>3445</v>
      </c>
      <c r="O40" s="71">
        <v>14139275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15" s="23" customFormat="1" ht="12" customHeight="1">
      <c r="A41" s="68" t="s">
        <v>67</v>
      </c>
      <c r="B41" s="2">
        <v>2119126</v>
      </c>
      <c r="C41" s="2">
        <v>1492507088</v>
      </c>
      <c r="D41" s="2">
        <v>2070289</v>
      </c>
      <c r="E41" s="2">
        <v>1351614314</v>
      </c>
      <c r="F41" s="2">
        <v>930809</v>
      </c>
      <c r="G41" s="2">
        <v>509934123</v>
      </c>
      <c r="H41" s="2">
        <v>85349</v>
      </c>
      <c r="I41" s="2">
        <v>109945856</v>
      </c>
      <c r="J41" s="2">
        <v>164804</v>
      </c>
      <c r="K41" s="2">
        <v>136650669</v>
      </c>
      <c r="L41" s="2">
        <v>889327</v>
      </c>
      <c r="M41" s="2">
        <v>595083666</v>
      </c>
      <c r="N41" s="2">
        <v>48837</v>
      </c>
      <c r="O41" s="69">
        <v>140892775</v>
      </c>
    </row>
    <row r="42" spans="1:28" ht="12" customHeight="1" hidden="1">
      <c r="A42" s="72" t="s">
        <v>23</v>
      </c>
      <c r="B42" s="7">
        <v>191260</v>
      </c>
      <c r="C42" s="7">
        <v>151952381</v>
      </c>
      <c r="D42" s="7">
        <v>184950</v>
      </c>
      <c r="E42" s="7">
        <v>142274058</v>
      </c>
      <c r="F42" s="7">
        <v>83127</v>
      </c>
      <c r="G42" s="7">
        <v>59803461</v>
      </c>
      <c r="H42" s="7">
        <v>3396</v>
      </c>
      <c r="I42" s="7">
        <v>5904866</v>
      </c>
      <c r="J42" s="7">
        <v>16060</v>
      </c>
      <c r="K42" s="7">
        <v>11900469</v>
      </c>
      <c r="L42" s="7">
        <v>82367</v>
      </c>
      <c r="M42" s="7">
        <v>64665262</v>
      </c>
      <c r="N42" s="7">
        <v>6310</v>
      </c>
      <c r="O42" s="71">
        <v>9678322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2" customHeight="1" hidden="1">
      <c r="A43" s="72" t="s">
        <v>25</v>
      </c>
      <c r="B43" s="7">
        <v>111529</v>
      </c>
      <c r="C43" s="7">
        <v>90866034</v>
      </c>
      <c r="D43" s="7">
        <v>108763</v>
      </c>
      <c r="E43" s="7">
        <v>83851619</v>
      </c>
      <c r="F43" s="7">
        <v>44606</v>
      </c>
      <c r="G43" s="7">
        <v>25092272</v>
      </c>
      <c r="H43" s="7">
        <v>6262</v>
      </c>
      <c r="I43" s="7">
        <v>8501892</v>
      </c>
      <c r="J43" s="7">
        <v>9258</v>
      </c>
      <c r="K43" s="7">
        <v>6913571</v>
      </c>
      <c r="L43" s="7">
        <v>48637</v>
      </c>
      <c r="M43" s="7">
        <v>43343884</v>
      </c>
      <c r="N43" s="7">
        <v>2766</v>
      </c>
      <c r="O43" s="71">
        <v>7014415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2" customHeight="1" hidden="1">
      <c r="A44" s="72" t="s">
        <v>27</v>
      </c>
      <c r="B44" s="7">
        <v>177573</v>
      </c>
      <c r="C44" s="7">
        <v>135630808</v>
      </c>
      <c r="D44" s="7">
        <v>174727</v>
      </c>
      <c r="E44" s="7">
        <v>128617782</v>
      </c>
      <c r="F44" s="7">
        <v>74815</v>
      </c>
      <c r="G44" s="7">
        <v>37970375</v>
      </c>
      <c r="H44" s="7">
        <v>10284</v>
      </c>
      <c r="I44" s="7">
        <v>42213939</v>
      </c>
      <c r="J44" s="7">
        <v>13963</v>
      </c>
      <c r="K44" s="7">
        <v>9307382</v>
      </c>
      <c r="L44" s="7">
        <v>75665</v>
      </c>
      <c r="M44" s="7">
        <v>39126086</v>
      </c>
      <c r="N44" s="7">
        <v>2846</v>
      </c>
      <c r="O44" s="71">
        <v>7013026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2" customHeight="1" hidden="1">
      <c r="A45" s="72" t="s">
        <v>29</v>
      </c>
      <c r="B45" s="7">
        <v>198229</v>
      </c>
      <c r="C45" s="7">
        <v>121567880</v>
      </c>
      <c r="D45" s="7">
        <v>194483</v>
      </c>
      <c r="E45" s="7">
        <v>107453767</v>
      </c>
      <c r="F45" s="7">
        <v>88527</v>
      </c>
      <c r="G45" s="7">
        <v>44158693</v>
      </c>
      <c r="H45" s="7">
        <v>13540</v>
      </c>
      <c r="I45" s="7">
        <v>9137655</v>
      </c>
      <c r="J45" s="7">
        <v>14964</v>
      </c>
      <c r="K45" s="7">
        <v>9113987</v>
      </c>
      <c r="L45" s="7">
        <v>77452</v>
      </c>
      <c r="M45" s="7">
        <v>45043432</v>
      </c>
      <c r="N45" s="7">
        <v>3746</v>
      </c>
      <c r="O45" s="71">
        <v>14114113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2" customHeight="1" hidden="1">
      <c r="A46" s="72" t="s">
        <v>31</v>
      </c>
      <c r="B46" s="7">
        <v>190966</v>
      </c>
      <c r="C46" s="7">
        <v>128177634</v>
      </c>
      <c r="D46" s="7">
        <v>186761</v>
      </c>
      <c r="E46" s="7">
        <v>117810638</v>
      </c>
      <c r="F46" s="7">
        <v>79355</v>
      </c>
      <c r="G46" s="7">
        <v>43286886</v>
      </c>
      <c r="H46" s="7">
        <v>5491</v>
      </c>
      <c r="I46" s="7">
        <v>2946042</v>
      </c>
      <c r="J46" s="7">
        <v>18130</v>
      </c>
      <c r="K46" s="7">
        <v>23110206</v>
      </c>
      <c r="L46" s="7">
        <v>83785</v>
      </c>
      <c r="M46" s="7">
        <v>48467503</v>
      </c>
      <c r="N46" s="7">
        <v>4205</v>
      </c>
      <c r="O46" s="71">
        <v>10366996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2" customHeight="1" hidden="1">
      <c r="A47" s="72" t="s">
        <v>33</v>
      </c>
      <c r="B47" s="7">
        <v>154332</v>
      </c>
      <c r="C47" s="7">
        <v>98602671</v>
      </c>
      <c r="D47" s="7">
        <v>151032</v>
      </c>
      <c r="E47" s="7">
        <v>89265782</v>
      </c>
      <c r="F47" s="7">
        <v>65786</v>
      </c>
      <c r="G47" s="7">
        <v>34660545</v>
      </c>
      <c r="H47" s="7">
        <v>6367</v>
      </c>
      <c r="I47" s="7">
        <v>7220158</v>
      </c>
      <c r="J47" s="7">
        <v>11520</v>
      </c>
      <c r="K47" s="7">
        <v>9774426</v>
      </c>
      <c r="L47" s="7">
        <v>67359</v>
      </c>
      <c r="M47" s="7">
        <v>37610653</v>
      </c>
      <c r="N47" s="7">
        <v>3300</v>
      </c>
      <c r="O47" s="71">
        <v>9336889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2" customHeight="1" hidden="1">
      <c r="A48" s="72" t="s">
        <v>35</v>
      </c>
      <c r="B48" s="7">
        <v>178762</v>
      </c>
      <c r="C48" s="7">
        <v>122737885</v>
      </c>
      <c r="D48" s="7">
        <v>174547</v>
      </c>
      <c r="E48" s="7">
        <v>111977661</v>
      </c>
      <c r="F48" s="7">
        <v>76042</v>
      </c>
      <c r="G48" s="7">
        <v>45276574</v>
      </c>
      <c r="H48" s="7">
        <v>8221</v>
      </c>
      <c r="I48" s="7">
        <v>5690820</v>
      </c>
      <c r="J48" s="7">
        <v>13367</v>
      </c>
      <c r="K48" s="7">
        <v>11868533</v>
      </c>
      <c r="L48" s="7">
        <v>76917</v>
      </c>
      <c r="M48" s="7">
        <v>49141734</v>
      </c>
      <c r="N48" s="7">
        <v>4215</v>
      </c>
      <c r="O48" s="71">
        <v>10760224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2" customHeight="1" hidden="1">
      <c r="A49" s="72" t="s">
        <v>37</v>
      </c>
      <c r="B49" s="7">
        <v>164155</v>
      </c>
      <c r="C49" s="7">
        <v>111350829</v>
      </c>
      <c r="D49" s="7">
        <v>161275</v>
      </c>
      <c r="E49" s="7">
        <v>100432625</v>
      </c>
      <c r="F49" s="7">
        <v>71883</v>
      </c>
      <c r="G49" s="7">
        <v>49634070</v>
      </c>
      <c r="H49" s="7">
        <v>5261</v>
      </c>
      <c r="I49" s="7">
        <v>2108297</v>
      </c>
      <c r="J49" s="7">
        <v>13552</v>
      </c>
      <c r="K49" s="7">
        <v>9065011</v>
      </c>
      <c r="L49" s="7">
        <v>70579</v>
      </c>
      <c r="M49" s="7">
        <v>39625247</v>
      </c>
      <c r="N49" s="7">
        <v>2880</v>
      </c>
      <c r="O49" s="71">
        <v>10918204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2" customHeight="1" hidden="1">
      <c r="A50" s="72" t="s">
        <v>39</v>
      </c>
      <c r="B50" s="7">
        <v>184504</v>
      </c>
      <c r="C50" s="7">
        <v>104018973</v>
      </c>
      <c r="D50" s="7">
        <v>179436</v>
      </c>
      <c r="E50" s="7">
        <v>94391222</v>
      </c>
      <c r="F50" s="7">
        <v>80858</v>
      </c>
      <c r="G50" s="7">
        <v>34788382</v>
      </c>
      <c r="H50" s="7">
        <v>6782</v>
      </c>
      <c r="I50" s="7">
        <v>2610834</v>
      </c>
      <c r="J50" s="7">
        <v>13266</v>
      </c>
      <c r="K50" s="7">
        <v>11391639</v>
      </c>
      <c r="L50" s="7">
        <v>78530</v>
      </c>
      <c r="M50" s="7">
        <v>45600367</v>
      </c>
      <c r="N50" s="7">
        <v>5068</v>
      </c>
      <c r="O50" s="71">
        <v>9627750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2" customHeight="1" hidden="1">
      <c r="A51" s="72" t="s">
        <v>41</v>
      </c>
      <c r="B51" s="7">
        <v>233955</v>
      </c>
      <c r="C51" s="7">
        <v>155327077</v>
      </c>
      <c r="D51" s="7">
        <v>227637</v>
      </c>
      <c r="E51" s="7">
        <v>141980637</v>
      </c>
      <c r="F51" s="7">
        <v>125031</v>
      </c>
      <c r="G51" s="7">
        <v>47537568</v>
      </c>
      <c r="H51" s="7">
        <v>9363</v>
      </c>
      <c r="I51" s="7">
        <v>11758235</v>
      </c>
      <c r="J51" s="7">
        <v>14215</v>
      </c>
      <c r="K51" s="7">
        <v>10742812</v>
      </c>
      <c r="L51" s="7">
        <v>79028</v>
      </c>
      <c r="M51" s="7">
        <v>71942021</v>
      </c>
      <c r="N51" s="7">
        <v>6318</v>
      </c>
      <c r="O51" s="71">
        <v>13346440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2" customHeight="1" hidden="1">
      <c r="A52" s="72" t="s">
        <v>43</v>
      </c>
      <c r="B52" s="7">
        <v>158599</v>
      </c>
      <c r="C52" s="7">
        <v>155569063</v>
      </c>
      <c r="D52" s="7">
        <v>154742</v>
      </c>
      <c r="E52" s="7">
        <v>129928956</v>
      </c>
      <c r="F52" s="7">
        <v>65221</v>
      </c>
      <c r="G52" s="7">
        <v>48353691</v>
      </c>
      <c r="H52" s="7">
        <v>6996</v>
      </c>
      <c r="I52" s="7">
        <v>8634899</v>
      </c>
      <c r="J52" s="7">
        <v>12822</v>
      </c>
      <c r="K52" s="7">
        <v>12782475</v>
      </c>
      <c r="L52" s="7">
        <v>69703</v>
      </c>
      <c r="M52" s="7">
        <v>60157892</v>
      </c>
      <c r="N52" s="7">
        <v>3857</v>
      </c>
      <c r="O52" s="71">
        <v>25640107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2" customHeight="1" hidden="1">
      <c r="A53" s="72" t="s">
        <v>45</v>
      </c>
      <c r="B53" s="7">
        <v>175262</v>
      </c>
      <c r="C53" s="7">
        <v>116705855</v>
      </c>
      <c r="D53" s="7">
        <v>171936</v>
      </c>
      <c r="E53" s="7">
        <v>103629566</v>
      </c>
      <c r="F53" s="7">
        <v>75558</v>
      </c>
      <c r="G53" s="7">
        <v>39371605</v>
      </c>
      <c r="H53" s="7">
        <v>3386</v>
      </c>
      <c r="I53" s="7">
        <v>3218220</v>
      </c>
      <c r="J53" s="7">
        <v>13687</v>
      </c>
      <c r="K53" s="7">
        <v>10680157</v>
      </c>
      <c r="L53" s="7">
        <v>79305</v>
      </c>
      <c r="M53" s="7">
        <v>50359584</v>
      </c>
      <c r="N53" s="7">
        <v>3326</v>
      </c>
      <c r="O53" s="71">
        <v>13076289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15" s="23" customFormat="1" ht="12" customHeight="1">
      <c r="A54" s="68" t="s">
        <v>68</v>
      </c>
      <c r="B54" s="2">
        <v>1725322</v>
      </c>
      <c r="C54" s="2">
        <v>885180569</v>
      </c>
      <c r="D54" s="2">
        <v>1684614</v>
      </c>
      <c r="E54" s="2">
        <v>739767183</v>
      </c>
      <c r="F54" s="2">
        <v>788272</v>
      </c>
      <c r="G54" s="2">
        <v>260098822</v>
      </c>
      <c r="H54" s="2">
        <v>34223</v>
      </c>
      <c r="I54" s="2">
        <v>44749059</v>
      </c>
      <c r="J54" s="2">
        <v>85048</v>
      </c>
      <c r="K54" s="2">
        <v>67936055</v>
      </c>
      <c r="L54" s="2">
        <v>777071</v>
      </c>
      <c r="M54" s="2">
        <v>366983247</v>
      </c>
      <c r="N54" s="2">
        <v>40708</v>
      </c>
      <c r="O54" s="69">
        <v>145413386</v>
      </c>
    </row>
    <row r="55" spans="1:28" ht="12" customHeight="1" hidden="1">
      <c r="A55" s="70" t="s">
        <v>24</v>
      </c>
      <c r="B55" s="7">
        <v>153146</v>
      </c>
      <c r="C55" s="7">
        <v>101604345</v>
      </c>
      <c r="D55" s="7">
        <v>149272</v>
      </c>
      <c r="E55" s="7">
        <v>87079760</v>
      </c>
      <c r="F55" s="7">
        <v>68879</v>
      </c>
      <c r="G55" s="7">
        <v>31541278</v>
      </c>
      <c r="H55" s="7">
        <v>2480</v>
      </c>
      <c r="I55" s="7">
        <v>4122470</v>
      </c>
      <c r="J55" s="7">
        <v>8443</v>
      </c>
      <c r="K55" s="7">
        <v>9658251</v>
      </c>
      <c r="L55" s="7">
        <v>69470</v>
      </c>
      <c r="M55" s="7">
        <v>41757761</v>
      </c>
      <c r="N55" s="7">
        <v>3874</v>
      </c>
      <c r="O55" s="71">
        <v>14524585</v>
      </c>
      <c r="P55" s="25"/>
      <c r="Q55" s="25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2" customHeight="1" hidden="1">
      <c r="A56" s="70" t="s">
        <v>26</v>
      </c>
      <c r="B56" s="7">
        <v>89286</v>
      </c>
      <c r="C56" s="7">
        <v>51173158</v>
      </c>
      <c r="D56" s="7">
        <v>87251</v>
      </c>
      <c r="E56" s="7">
        <v>40769807</v>
      </c>
      <c r="F56" s="7">
        <v>37965</v>
      </c>
      <c r="G56" s="7">
        <v>13238869</v>
      </c>
      <c r="H56" s="7">
        <v>1557</v>
      </c>
      <c r="I56" s="7">
        <v>2957915</v>
      </c>
      <c r="J56" s="7">
        <v>4452</v>
      </c>
      <c r="K56" s="7">
        <v>4543770</v>
      </c>
      <c r="L56" s="7">
        <v>43277</v>
      </c>
      <c r="M56" s="7">
        <v>20029252</v>
      </c>
      <c r="N56" s="7">
        <v>2035</v>
      </c>
      <c r="O56" s="71">
        <v>10403351</v>
      </c>
      <c r="P56" s="25"/>
      <c r="Q56" s="25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2" customHeight="1" hidden="1">
      <c r="A57" s="70" t="s">
        <v>28</v>
      </c>
      <c r="B57" s="7">
        <v>136349</v>
      </c>
      <c r="C57" s="7">
        <v>69662827</v>
      </c>
      <c r="D57" s="7">
        <v>133106</v>
      </c>
      <c r="E57" s="7">
        <v>59381778</v>
      </c>
      <c r="F57" s="7">
        <v>61002</v>
      </c>
      <c r="G57" s="7">
        <v>23276449</v>
      </c>
      <c r="H57" s="7">
        <v>1995</v>
      </c>
      <c r="I57" s="7">
        <v>2654944</v>
      </c>
      <c r="J57" s="7">
        <v>8143</v>
      </c>
      <c r="K57" s="7">
        <v>6205289</v>
      </c>
      <c r="L57" s="7">
        <v>61966</v>
      </c>
      <c r="M57" s="7">
        <v>27245096</v>
      </c>
      <c r="N57" s="7">
        <v>3243</v>
      </c>
      <c r="O57" s="71">
        <v>10281049</v>
      </c>
      <c r="P57" s="25"/>
      <c r="Q57" s="25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2" customHeight="1" hidden="1">
      <c r="A58" s="70" t="s">
        <v>30</v>
      </c>
      <c r="B58" s="7">
        <v>144695</v>
      </c>
      <c r="C58" s="7">
        <v>75904294</v>
      </c>
      <c r="D58" s="7">
        <v>141427</v>
      </c>
      <c r="E58" s="7">
        <v>63039452</v>
      </c>
      <c r="F58" s="7">
        <v>65177</v>
      </c>
      <c r="G58" s="7">
        <v>20730606</v>
      </c>
      <c r="H58" s="7">
        <v>3378</v>
      </c>
      <c r="I58" s="7">
        <v>5477695</v>
      </c>
      <c r="J58" s="7">
        <v>7302</v>
      </c>
      <c r="K58" s="7">
        <v>5051003</v>
      </c>
      <c r="L58" s="7">
        <v>65570</v>
      </c>
      <c r="M58" s="7">
        <v>31780149</v>
      </c>
      <c r="N58" s="7">
        <v>3268</v>
      </c>
      <c r="O58" s="71">
        <v>12864842</v>
      </c>
      <c r="P58" s="25"/>
      <c r="Q58" s="25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2" customHeight="1" hidden="1">
      <c r="A59" s="70" t="s">
        <v>32</v>
      </c>
      <c r="B59" s="7">
        <v>148796</v>
      </c>
      <c r="C59" s="7">
        <v>74766710</v>
      </c>
      <c r="D59" s="7">
        <v>145063</v>
      </c>
      <c r="E59" s="7">
        <v>59110337</v>
      </c>
      <c r="F59" s="7">
        <v>67502</v>
      </c>
      <c r="G59" s="7">
        <v>21172061</v>
      </c>
      <c r="H59" s="7">
        <v>4992</v>
      </c>
      <c r="I59" s="7">
        <v>4138609</v>
      </c>
      <c r="J59" s="7">
        <v>7326</v>
      </c>
      <c r="K59" s="7">
        <v>5855445</v>
      </c>
      <c r="L59" s="7">
        <v>65243</v>
      </c>
      <c r="M59" s="7">
        <v>27944222</v>
      </c>
      <c r="N59" s="7">
        <v>3733</v>
      </c>
      <c r="O59" s="71">
        <v>15656374</v>
      </c>
      <c r="P59" s="25"/>
      <c r="Q59" s="25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2" customHeight="1" hidden="1">
      <c r="A60" s="70" t="s">
        <v>34</v>
      </c>
      <c r="B60" s="7">
        <v>132924</v>
      </c>
      <c r="C60" s="7">
        <v>66074168</v>
      </c>
      <c r="D60" s="7">
        <v>129932</v>
      </c>
      <c r="E60" s="7">
        <v>55773297</v>
      </c>
      <c r="F60" s="7">
        <v>60778</v>
      </c>
      <c r="G60" s="7">
        <v>20025536</v>
      </c>
      <c r="H60" s="7">
        <v>4134</v>
      </c>
      <c r="I60" s="7">
        <v>4316157</v>
      </c>
      <c r="J60" s="7">
        <v>6546</v>
      </c>
      <c r="K60" s="7">
        <v>5420545</v>
      </c>
      <c r="L60" s="7">
        <v>58474</v>
      </c>
      <c r="M60" s="7">
        <v>26011060</v>
      </c>
      <c r="N60" s="7">
        <v>2992</v>
      </c>
      <c r="O60" s="71">
        <v>10300870</v>
      </c>
      <c r="P60" s="25"/>
      <c r="Q60" s="25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2" customHeight="1" hidden="1">
      <c r="A61" s="70" t="s">
        <v>36</v>
      </c>
      <c r="B61" s="7">
        <v>152631</v>
      </c>
      <c r="C61" s="7">
        <v>74925471</v>
      </c>
      <c r="D61" s="7">
        <v>148953</v>
      </c>
      <c r="E61" s="7">
        <v>63287557</v>
      </c>
      <c r="F61" s="7">
        <v>67173</v>
      </c>
      <c r="G61" s="7">
        <v>22091357</v>
      </c>
      <c r="H61" s="7">
        <v>3426</v>
      </c>
      <c r="I61" s="7">
        <v>3091692</v>
      </c>
      <c r="J61" s="7">
        <v>7522</v>
      </c>
      <c r="K61" s="7">
        <v>4489557</v>
      </c>
      <c r="L61" s="7">
        <v>70832</v>
      </c>
      <c r="M61" s="7">
        <v>33614951</v>
      </c>
      <c r="N61" s="7">
        <v>3678</v>
      </c>
      <c r="O61" s="71">
        <v>11637915</v>
      </c>
      <c r="P61" s="25"/>
      <c r="Q61" s="25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2" customHeight="1" hidden="1">
      <c r="A62" s="70" t="s">
        <v>38</v>
      </c>
      <c r="B62" s="7">
        <v>139801</v>
      </c>
      <c r="C62" s="7">
        <v>69832979</v>
      </c>
      <c r="D62" s="7">
        <v>136698</v>
      </c>
      <c r="E62" s="7">
        <v>58996049</v>
      </c>
      <c r="F62" s="7">
        <v>64635</v>
      </c>
      <c r="G62" s="7">
        <v>21250914</v>
      </c>
      <c r="H62" s="7">
        <v>1994</v>
      </c>
      <c r="I62" s="7">
        <v>3452442</v>
      </c>
      <c r="J62" s="7">
        <v>7140</v>
      </c>
      <c r="K62" s="7">
        <v>4494458</v>
      </c>
      <c r="L62" s="7">
        <v>62929</v>
      </c>
      <c r="M62" s="7">
        <v>29798236</v>
      </c>
      <c r="N62" s="7">
        <v>3103</v>
      </c>
      <c r="O62" s="71">
        <v>10836929</v>
      </c>
      <c r="P62" s="25"/>
      <c r="Q62" s="25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2" customHeight="1" hidden="1">
      <c r="A63" s="70" t="s">
        <v>40</v>
      </c>
      <c r="B63" s="7">
        <v>148138</v>
      </c>
      <c r="C63" s="7">
        <v>70502021</v>
      </c>
      <c r="D63" s="7">
        <v>144514</v>
      </c>
      <c r="E63" s="7">
        <v>58275588</v>
      </c>
      <c r="F63" s="7">
        <v>68210</v>
      </c>
      <c r="G63" s="7">
        <v>19172825</v>
      </c>
      <c r="H63" s="7">
        <v>2164</v>
      </c>
      <c r="I63" s="7">
        <v>2828925</v>
      </c>
      <c r="J63" s="7">
        <v>6897</v>
      </c>
      <c r="K63" s="7">
        <v>6129189</v>
      </c>
      <c r="L63" s="7">
        <v>67243</v>
      </c>
      <c r="M63" s="7">
        <v>30144649</v>
      </c>
      <c r="N63" s="7">
        <v>3624</v>
      </c>
      <c r="O63" s="71">
        <v>12226433</v>
      </c>
      <c r="P63" s="25"/>
      <c r="Q63" s="25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2" customHeight="1" hidden="1">
      <c r="A64" s="70" t="s">
        <v>42</v>
      </c>
      <c r="B64" s="7">
        <v>159465</v>
      </c>
      <c r="C64" s="7">
        <v>86015776</v>
      </c>
      <c r="D64" s="7">
        <v>155584</v>
      </c>
      <c r="E64" s="7">
        <v>67279183</v>
      </c>
      <c r="F64" s="7">
        <v>73779</v>
      </c>
      <c r="G64" s="7">
        <v>23108007</v>
      </c>
      <c r="H64" s="7">
        <v>2518</v>
      </c>
      <c r="I64" s="7">
        <v>2952138</v>
      </c>
      <c r="J64" s="7">
        <v>7244</v>
      </c>
      <c r="K64" s="7">
        <v>5929749</v>
      </c>
      <c r="L64" s="7">
        <v>72043</v>
      </c>
      <c r="M64" s="7">
        <v>35289288</v>
      </c>
      <c r="N64" s="7">
        <v>3881</v>
      </c>
      <c r="O64" s="71">
        <v>18736594</v>
      </c>
      <c r="P64" s="25"/>
      <c r="Q64" s="25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2" customHeight="1" hidden="1">
      <c r="A65" s="70" t="s">
        <v>44</v>
      </c>
      <c r="B65" s="7">
        <v>146545</v>
      </c>
      <c r="C65" s="7">
        <v>68164426</v>
      </c>
      <c r="D65" s="7">
        <v>143350</v>
      </c>
      <c r="E65" s="7">
        <v>59083816</v>
      </c>
      <c r="F65" s="7">
        <v>67679</v>
      </c>
      <c r="G65" s="7">
        <v>19944771</v>
      </c>
      <c r="H65" s="7">
        <v>3441</v>
      </c>
      <c r="I65" s="7">
        <v>5345691</v>
      </c>
      <c r="J65" s="7">
        <v>6984</v>
      </c>
      <c r="K65" s="7">
        <v>4488080</v>
      </c>
      <c r="L65" s="7">
        <v>65246</v>
      </c>
      <c r="M65" s="7">
        <v>29305275</v>
      </c>
      <c r="N65" s="7">
        <v>3195</v>
      </c>
      <c r="O65" s="71">
        <v>9080610</v>
      </c>
      <c r="P65" s="25"/>
      <c r="Q65" s="2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2" customHeight="1" hidden="1">
      <c r="A66" s="70" t="s">
        <v>46</v>
      </c>
      <c r="B66" s="7">
        <v>173546</v>
      </c>
      <c r="C66" s="7">
        <v>76554394</v>
      </c>
      <c r="D66" s="7">
        <v>169464</v>
      </c>
      <c r="E66" s="7">
        <v>67690558</v>
      </c>
      <c r="F66" s="7">
        <v>85493</v>
      </c>
      <c r="G66" s="7">
        <v>24546150</v>
      </c>
      <c r="H66" s="7">
        <v>2144</v>
      </c>
      <c r="I66" s="7">
        <v>3410382</v>
      </c>
      <c r="J66" s="7">
        <v>7049</v>
      </c>
      <c r="K66" s="7">
        <v>5670719</v>
      </c>
      <c r="L66" s="7">
        <v>74778</v>
      </c>
      <c r="M66" s="7">
        <v>34063307</v>
      </c>
      <c r="N66" s="7">
        <v>4082</v>
      </c>
      <c r="O66" s="71">
        <v>8863835</v>
      </c>
      <c r="P66" s="25"/>
      <c r="Q66" s="2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15" s="6" customFormat="1" ht="12" customHeight="1">
      <c r="A67" s="66" t="s">
        <v>48</v>
      </c>
      <c r="B67" s="5">
        <v>1865022</v>
      </c>
      <c r="C67" s="5">
        <v>895060089</v>
      </c>
      <c r="D67" s="5">
        <v>1814440</v>
      </c>
      <c r="E67" s="5">
        <v>782111467</v>
      </c>
      <c r="F67" s="5">
        <v>870187</v>
      </c>
      <c r="G67" s="5">
        <v>266082336</v>
      </c>
      <c r="H67" s="5">
        <v>62123</v>
      </c>
      <c r="I67" s="5">
        <v>65030138</v>
      </c>
      <c r="J67" s="5">
        <v>86904</v>
      </c>
      <c r="K67" s="5">
        <v>62649508</v>
      </c>
      <c r="L67" s="5">
        <v>795226</v>
      </c>
      <c r="M67" s="5">
        <v>388349485</v>
      </c>
      <c r="N67" s="5">
        <v>50582</v>
      </c>
      <c r="O67" s="67">
        <v>112948622</v>
      </c>
    </row>
    <row r="68" spans="1:28" ht="12" customHeight="1" hidden="1">
      <c r="A68" s="70" t="s">
        <v>24</v>
      </c>
      <c r="B68" s="7">
        <v>126696</v>
      </c>
      <c r="C68" s="7">
        <v>57946934</v>
      </c>
      <c r="D68" s="7">
        <v>121740</v>
      </c>
      <c r="E68" s="7">
        <v>49663811</v>
      </c>
      <c r="F68" s="7">
        <v>59056</v>
      </c>
      <c r="G68" s="7">
        <v>18519424</v>
      </c>
      <c r="H68" s="7">
        <v>1802</v>
      </c>
      <c r="I68" s="7">
        <v>1449984</v>
      </c>
      <c r="J68" s="7">
        <v>5192</v>
      </c>
      <c r="K68" s="7">
        <v>3271280</v>
      </c>
      <c r="L68" s="7">
        <v>55690</v>
      </c>
      <c r="M68" s="7">
        <v>26423122</v>
      </c>
      <c r="N68" s="7">
        <v>4956</v>
      </c>
      <c r="O68" s="71">
        <v>8283123</v>
      </c>
      <c r="P68" s="25"/>
      <c r="Q68" s="25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2" customHeight="1" hidden="1">
      <c r="A69" s="70" t="s">
        <v>26</v>
      </c>
      <c r="B69" s="7">
        <v>136004</v>
      </c>
      <c r="C69" s="7">
        <v>69753456</v>
      </c>
      <c r="D69" s="7">
        <v>130636</v>
      </c>
      <c r="E69" s="7">
        <v>55926994</v>
      </c>
      <c r="F69" s="7">
        <v>60675</v>
      </c>
      <c r="G69" s="7">
        <v>18047563</v>
      </c>
      <c r="H69" s="7">
        <v>5295</v>
      </c>
      <c r="I69" s="7">
        <v>4014292</v>
      </c>
      <c r="J69" s="7">
        <v>6297</v>
      </c>
      <c r="K69" s="7">
        <v>4295535</v>
      </c>
      <c r="L69" s="7">
        <v>58369</v>
      </c>
      <c r="M69" s="7">
        <v>29569604</v>
      </c>
      <c r="N69" s="7">
        <v>5368</v>
      </c>
      <c r="O69" s="71">
        <v>13826462</v>
      </c>
      <c r="P69" s="25"/>
      <c r="Q69" s="25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2" customHeight="1" hidden="1">
      <c r="A70" s="70" t="s">
        <v>28</v>
      </c>
      <c r="B70" s="7">
        <v>172431</v>
      </c>
      <c r="C70" s="7">
        <v>86276650</v>
      </c>
      <c r="D70" s="7">
        <v>167913</v>
      </c>
      <c r="E70" s="7">
        <v>73083713</v>
      </c>
      <c r="F70" s="7">
        <v>79441</v>
      </c>
      <c r="G70" s="7">
        <v>22497391</v>
      </c>
      <c r="H70" s="7">
        <v>7553</v>
      </c>
      <c r="I70" s="7">
        <v>8665360</v>
      </c>
      <c r="J70" s="7">
        <v>8225</v>
      </c>
      <c r="K70" s="7">
        <v>6101774</v>
      </c>
      <c r="L70" s="7">
        <v>72694</v>
      </c>
      <c r="M70" s="7">
        <v>35819188</v>
      </c>
      <c r="N70" s="7">
        <v>4518</v>
      </c>
      <c r="O70" s="71">
        <v>13192937</v>
      </c>
      <c r="P70" s="25"/>
      <c r="Q70" s="25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2" customHeight="1" hidden="1">
      <c r="A71" s="70" t="s">
        <v>30</v>
      </c>
      <c r="B71" s="7">
        <v>166807</v>
      </c>
      <c r="C71" s="7">
        <v>81927797</v>
      </c>
      <c r="D71" s="7">
        <v>163204</v>
      </c>
      <c r="E71" s="7">
        <v>73673344</v>
      </c>
      <c r="F71" s="7">
        <v>77375</v>
      </c>
      <c r="G71" s="7">
        <v>25504114</v>
      </c>
      <c r="H71" s="7">
        <v>7956</v>
      </c>
      <c r="I71" s="7">
        <v>5849955</v>
      </c>
      <c r="J71" s="7">
        <v>7335</v>
      </c>
      <c r="K71" s="7">
        <v>6328946</v>
      </c>
      <c r="L71" s="7">
        <v>70538</v>
      </c>
      <c r="M71" s="7">
        <v>35990330</v>
      </c>
      <c r="N71" s="7">
        <v>3603</v>
      </c>
      <c r="O71" s="71">
        <v>8254453</v>
      </c>
      <c r="P71" s="25"/>
      <c r="Q71" s="25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2" customHeight="1" hidden="1">
      <c r="A72" s="70" t="s">
        <v>32</v>
      </c>
      <c r="B72" s="7">
        <v>151416</v>
      </c>
      <c r="C72" s="7">
        <v>69660416</v>
      </c>
      <c r="D72" s="7">
        <v>147896</v>
      </c>
      <c r="E72" s="7">
        <v>60816067</v>
      </c>
      <c r="F72" s="7">
        <v>70214</v>
      </c>
      <c r="G72" s="7">
        <v>21998493</v>
      </c>
      <c r="H72" s="7">
        <v>6639</v>
      </c>
      <c r="I72" s="7">
        <v>4755140</v>
      </c>
      <c r="J72" s="7">
        <v>6297</v>
      </c>
      <c r="K72" s="7">
        <v>3926514</v>
      </c>
      <c r="L72" s="7">
        <v>64746</v>
      </c>
      <c r="M72" s="7">
        <v>30135920</v>
      </c>
      <c r="N72" s="7">
        <v>3520</v>
      </c>
      <c r="O72" s="71">
        <v>8844349</v>
      </c>
      <c r="P72" s="25"/>
      <c r="Q72" s="2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2" customHeight="1" hidden="1">
      <c r="A73" s="70" t="s">
        <v>34</v>
      </c>
      <c r="B73" s="7">
        <v>159418</v>
      </c>
      <c r="C73" s="7">
        <v>74970700</v>
      </c>
      <c r="D73" s="7">
        <v>156011</v>
      </c>
      <c r="E73" s="7">
        <v>65053572</v>
      </c>
      <c r="F73" s="7">
        <v>77320</v>
      </c>
      <c r="G73" s="7">
        <v>20989409</v>
      </c>
      <c r="H73" s="7">
        <v>4263</v>
      </c>
      <c r="I73" s="7">
        <v>4564208</v>
      </c>
      <c r="J73" s="7">
        <v>7678</v>
      </c>
      <c r="K73" s="7">
        <v>5424460</v>
      </c>
      <c r="L73" s="7">
        <v>66750</v>
      </c>
      <c r="M73" s="7">
        <v>34075495</v>
      </c>
      <c r="N73" s="7">
        <v>3407</v>
      </c>
      <c r="O73" s="71">
        <v>9917127</v>
      </c>
      <c r="P73" s="25"/>
      <c r="Q73" s="2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2" customHeight="1" hidden="1">
      <c r="A74" s="70" t="s">
        <v>36</v>
      </c>
      <c r="B74" s="7">
        <v>156508</v>
      </c>
      <c r="C74" s="7">
        <v>75875827</v>
      </c>
      <c r="D74" s="7">
        <v>153248</v>
      </c>
      <c r="E74" s="7">
        <v>69869375</v>
      </c>
      <c r="F74" s="7">
        <v>73133</v>
      </c>
      <c r="G74" s="7">
        <v>23256033</v>
      </c>
      <c r="H74" s="7">
        <v>4872</v>
      </c>
      <c r="I74" s="7">
        <v>7325632</v>
      </c>
      <c r="J74" s="7">
        <v>6394</v>
      </c>
      <c r="K74" s="7">
        <v>4783995</v>
      </c>
      <c r="L74" s="7">
        <v>68849</v>
      </c>
      <c r="M74" s="7">
        <v>34503715</v>
      </c>
      <c r="N74" s="7">
        <v>3260</v>
      </c>
      <c r="O74" s="71">
        <v>6006453</v>
      </c>
      <c r="P74" s="25"/>
      <c r="Q74" s="25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2" customHeight="1" hidden="1">
      <c r="A75" s="70" t="s">
        <v>38</v>
      </c>
      <c r="B75" s="7">
        <v>146690</v>
      </c>
      <c r="C75" s="7">
        <v>69327040</v>
      </c>
      <c r="D75" s="7">
        <v>142996</v>
      </c>
      <c r="E75" s="7">
        <v>61489061</v>
      </c>
      <c r="F75" s="7">
        <v>68071</v>
      </c>
      <c r="G75" s="7">
        <v>20448818</v>
      </c>
      <c r="H75" s="7">
        <v>5336</v>
      </c>
      <c r="I75" s="7">
        <v>5593907</v>
      </c>
      <c r="J75" s="7">
        <v>7079</v>
      </c>
      <c r="K75" s="7">
        <v>5197622</v>
      </c>
      <c r="L75" s="7">
        <v>62510</v>
      </c>
      <c r="M75" s="7">
        <v>30248715</v>
      </c>
      <c r="N75" s="7">
        <v>3694</v>
      </c>
      <c r="O75" s="71">
        <v>7837979</v>
      </c>
      <c r="P75" s="25"/>
      <c r="Q75" s="25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2" customHeight="1" hidden="1">
      <c r="A76" s="70" t="s">
        <v>40</v>
      </c>
      <c r="B76" s="7">
        <v>149195</v>
      </c>
      <c r="C76" s="7">
        <v>72780422</v>
      </c>
      <c r="D76" s="7">
        <v>142814</v>
      </c>
      <c r="E76" s="7">
        <v>62224731</v>
      </c>
      <c r="F76" s="7">
        <v>67194</v>
      </c>
      <c r="G76" s="7">
        <v>22056212</v>
      </c>
      <c r="H76" s="7">
        <v>5364</v>
      </c>
      <c r="I76" s="7">
        <v>4490294</v>
      </c>
      <c r="J76" s="7">
        <v>6642</v>
      </c>
      <c r="K76" s="7">
        <v>5443752</v>
      </c>
      <c r="L76" s="7">
        <v>63614</v>
      </c>
      <c r="M76" s="7">
        <v>30234472</v>
      </c>
      <c r="N76" s="7">
        <v>6381</v>
      </c>
      <c r="O76" s="71">
        <v>10555692</v>
      </c>
      <c r="P76" s="25"/>
      <c r="Q76" s="2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2" customHeight="1" hidden="1">
      <c r="A77" s="70" t="s">
        <v>42</v>
      </c>
      <c r="B77" s="7">
        <v>148835</v>
      </c>
      <c r="C77" s="7">
        <v>66434553</v>
      </c>
      <c r="D77" s="7">
        <v>145478</v>
      </c>
      <c r="E77" s="7">
        <v>60429207</v>
      </c>
      <c r="F77" s="7">
        <v>71073</v>
      </c>
      <c r="G77" s="7">
        <v>20787294</v>
      </c>
      <c r="H77" s="7">
        <v>3395</v>
      </c>
      <c r="I77" s="7">
        <v>5215384</v>
      </c>
      <c r="J77" s="7">
        <v>7380</v>
      </c>
      <c r="K77" s="7">
        <v>5774969</v>
      </c>
      <c r="L77" s="7">
        <v>63630</v>
      </c>
      <c r="M77" s="7">
        <v>28651559</v>
      </c>
      <c r="N77" s="7">
        <v>3357</v>
      </c>
      <c r="O77" s="71">
        <v>6005346</v>
      </c>
      <c r="P77" s="25"/>
      <c r="Q77" s="25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2" customHeight="1" hidden="1">
      <c r="A78" s="70" t="s">
        <v>44</v>
      </c>
      <c r="B78" s="7">
        <v>163895</v>
      </c>
      <c r="C78" s="7">
        <v>74693908</v>
      </c>
      <c r="D78" s="7">
        <v>160059</v>
      </c>
      <c r="E78" s="7">
        <v>64830694</v>
      </c>
      <c r="F78" s="7">
        <v>76182</v>
      </c>
      <c r="G78" s="7">
        <v>22488034</v>
      </c>
      <c r="H78" s="7">
        <v>6426</v>
      </c>
      <c r="I78" s="7">
        <v>4602430</v>
      </c>
      <c r="J78" s="7">
        <v>8309</v>
      </c>
      <c r="K78" s="7">
        <v>4943956</v>
      </c>
      <c r="L78" s="7">
        <v>69142</v>
      </c>
      <c r="M78" s="7">
        <v>32796273</v>
      </c>
      <c r="N78" s="7">
        <v>3836</v>
      </c>
      <c r="O78" s="71">
        <v>9863214</v>
      </c>
      <c r="P78" s="25"/>
      <c r="Q78" s="25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2" customHeight="1" hidden="1">
      <c r="A79" s="70" t="s">
        <v>46</v>
      </c>
      <c r="B79" s="7">
        <v>187127</v>
      </c>
      <c r="C79" s="7">
        <v>95412385</v>
      </c>
      <c r="D79" s="7">
        <v>182445</v>
      </c>
      <c r="E79" s="7">
        <v>85050898</v>
      </c>
      <c r="F79" s="7">
        <v>90453</v>
      </c>
      <c r="G79" s="7">
        <v>29489549</v>
      </c>
      <c r="H79" s="7">
        <v>3222</v>
      </c>
      <c r="I79" s="7">
        <v>8503551</v>
      </c>
      <c r="J79" s="7">
        <v>10076</v>
      </c>
      <c r="K79" s="7">
        <v>7156706</v>
      </c>
      <c r="L79" s="7">
        <v>78694</v>
      </c>
      <c r="M79" s="7">
        <v>39901091</v>
      </c>
      <c r="N79" s="7">
        <v>4682</v>
      </c>
      <c r="O79" s="71">
        <v>10361487</v>
      </c>
      <c r="P79" s="25"/>
      <c r="Q79" s="2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15" s="6" customFormat="1" ht="12" customHeight="1">
      <c r="A80" s="66" t="s">
        <v>105</v>
      </c>
      <c r="B80" s="5">
        <v>1984278</v>
      </c>
      <c r="C80" s="5">
        <v>861045192</v>
      </c>
      <c r="D80" s="5">
        <v>1937423</v>
      </c>
      <c r="E80" s="5">
        <v>751532581</v>
      </c>
      <c r="F80" s="5">
        <v>928557</v>
      </c>
      <c r="G80" s="5">
        <v>265441832</v>
      </c>
      <c r="H80" s="5">
        <v>85986</v>
      </c>
      <c r="I80" s="5">
        <v>45714750</v>
      </c>
      <c r="J80" s="5">
        <v>86124</v>
      </c>
      <c r="K80" s="5">
        <v>73238958</v>
      </c>
      <c r="L80" s="5">
        <v>836756</v>
      </c>
      <c r="M80" s="5">
        <v>367137040</v>
      </c>
      <c r="N80" s="5">
        <v>46855</v>
      </c>
      <c r="O80" s="67">
        <v>109512612</v>
      </c>
    </row>
    <row r="81" spans="1:28" ht="12" customHeight="1" hidden="1">
      <c r="A81" s="70" t="s">
        <v>24</v>
      </c>
      <c r="B81" s="7">
        <v>169354</v>
      </c>
      <c r="C81" s="7">
        <v>87008459</v>
      </c>
      <c r="D81" s="7">
        <v>165187</v>
      </c>
      <c r="E81" s="7">
        <v>79249702</v>
      </c>
      <c r="F81" s="7">
        <v>77164</v>
      </c>
      <c r="G81" s="7">
        <v>21733046</v>
      </c>
      <c r="H81" s="7">
        <v>9524</v>
      </c>
      <c r="I81" s="7">
        <v>3193506</v>
      </c>
      <c r="J81" s="7">
        <v>8338</v>
      </c>
      <c r="K81" s="7">
        <v>17990414</v>
      </c>
      <c r="L81" s="7">
        <v>70161</v>
      </c>
      <c r="M81" s="7">
        <v>36332737</v>
      </c>
      <c r="N81" s="7">
        <v>4167</v>
      </c>
      <c r="O81" s="71">
        <v>7758756</v>
      </c>
      <c r="P81" s="25"/>
      <c r="Q81" s="2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2" customHeight="1" hidden="1">
      <c r="A82" s="70" t="s">
        <v>26</v>
      </c>
      <c r="B82" s="7">
        <v>101612</v>
      </c>
      <c r="C82" s="7">
        <v>46182624</v>
      </c>
      <c r="D82" s="7">
        <v>98597</v>
      </c>
      <c r="E82" s="7">
        <v>40256880</v>
      </c>
      <c r="F82" s="7">
        <v>46770</v>
      </c>
      <c r="G82" s="7">
        <v>12365624</v>
      </c>
      <c r="H82" s="7">
        <v>2145</v>
      </c>
      <c r="I82" s="7">
        <v>1624287</v>
      </c>
      <c r="J82" s="7">
        <v>4248</v>
      </c>
      <c r="K82" s="7">
        <v>3252866</v>
      </c>
      <c r="L82" s="7">
        <v>45434</v>
      </c>
      <c r="M82" s="7">
        <v>23014102</v>
      </c>
      <c r="N82" s="7">
        <v>3015</v>
      </c>
      <c r="O82" s="71">
        <v>5925744</v>
      </c>
      <c r="P82" s="25"/>
      <c r="Q82" s="25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2" customHeight="1" hidden="1">
      <c r="A83" s="70" t="s">
        <v>28</v>
      </c>
      <c r="B83" s="7">
        <v>180002</v>
      </c>
      <c r="C83" s="7">
        <v>79997063</v>
      </c>
      <c r="D83" s="7">
        <v>175345</v>
      </c>
      <c r="E83" s="7">
        <v>68367851</v>
      </c>
      <c r="F83" s="7">
        <v>80189</v>
      </c>
      <c r="G83" s="7">
        <v>22174034</v>
      </c>
      <c r="H83" s="7">
        <v>13280</v>
      </c>
      <c r="I83" s="7">
        <v>6904850</v>
      </c>
      <c r="J83" s="7">
        <v>8643</v>
      </c>
      <c r="K83" s="7">
        <v>6937779</v>
      </c>
      <c r="L83" s="7">
        <v>73233</v>
      </c>
      <c r="M83" s="7">
        <v>32351189</v>
      </c>
      <c r="N83" s="7">
        <v>4657</v>
      </c>
      <c r="O83" s="71">
        <v>11629212</v>
      </c>
      <c r="P83" s="25"/>
      <c r="Q83" s="25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2" customHeight="1" hidden="1">
      <c r="A84" s="70" t="s">
        <v>30</v>
      </c>
      <c r="B84" s="7">
        <v>173517</v>
      </c>
      <c r="C84" s="7">
        <v>68857128</v>
      </c>
      <c r="D84" s="7">
        <v>169866</v>
      </c>
      <c r="E84" s="7">
        <v>61397864</v>
      </c>
      <c r="F84" s="7">
        <v>74697</v>
      </c>
      <c r="G84" s="7">
        <v>22384951</v>
      </c>
      <c r="H84" s="7">
        <v>17461</v>
      </c>
      <c r="I84" s="7">
        <v>4079896</v>
      </c>
      <c r="J84" s="7">
        <v>6734</v>
      </c>
      <c r="K84" s="7">
        <v>4831148</v>
      </c>
      <c r="L84" s="7">
        <v>70974</v>
      </c>
      <c r="M84" s="7">
        <v>30101869</v>
      </c>
      <c r="N84" s="7">
        <v>3651</v>
      </c>
      <c r="O84" s="71">
        <v>7459264</v>
      </c>
      <c r="P84" s="25"/>
      <c r="Q84" s="25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2" customHeight="1" hidden="1">
      <c r="A85" s="70" t="s">
        <v>32</v>
      </c>
      <c r="B85" s="7">
        <v>177842</v>
      </c>
      <c r="C85" s="7">
        <v>76807379</v>
      </c>
      <c r="D85" s="7">
        <v>173406</v>
      </c>
      <c r="E85" s="7">
        <v>66603367</v>
      </c>
      <c r="F85" s="7">
        <v>81422</v>
      </c>
      <c r="G85" s="7">
        <v>23254912</v>
      </c>
      <c r="H85" s="7">
        <v>11130</v>
      </c>
      <c r="I85" s="7">
        <v>4422083</v>
      </c>
      <c r="J85" s="7">
        <v>7176</v>
      </c>
      <c r="K85" s="7">
        <v>6452747</v>
      </c>
      <c r="L85" s="7">
        <v>73678</v>
      </c>
      <c r="M85" s="7">
        <v>32473623</v>
      </c>
      <c r="N85" s="7">
        <v>4436</v>
      </c>
      <c r="O85" s="71">
        <v>10204012</v>
      </c>
      <c r="P85" s="25"/>
      <c r="Q85" s="25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2" customHeight="1" hidden="1">
      <c r="A86" s="70" t="s">
        <v>34</v>
      </c>
      <c r="B86" s="7">
        <v>173501</v>
      </c>
      <c r="C86" s="7">
        <v>79563376</v>
      </c>
      <c r="D86" s="7">
        <v>169656</v>
      </c>
      <c r="E86" s="7">
        <v>69831694</v>
      </c>
      <c r="F86" s="7">
        <v>82004</v>
      </c>
      <c r="G86" s="7">
        <v>26626192</v>
      </c>
      <c r="H86" s="7">
        <v>7148</v>
      </c>
      <c r="I86" s="7">
        <v>3133522</v>
      </c>
      <c r="J86" s="7">
        <v>7685</v>
      </c>
      <c r="K86" s="7">
        <v>5192535</v>
      </c>
      <c r="L86" s="7">
        <v>72819</v>
      </c>
      <c r="M86" s="7">
        <v>34879444</v>
      </c>
      <c r="N86" s="7">
        <v>3845</v>
      </c>
      <c r="O86" s="71">
        <v>9731683</v>
      </c>
      <c r="P86" s="25"/>
      <c r="Q86" s="25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2" customHeight="1" hidden="1">
      <c r="A87" s="70" t="s">
        <v>36</v>
      </c>
      <c r="B87" s="7">
        <v>154056</v>
      </c>
      <c r="C87" s="7">
        <v>69955200</v>
      </c>
      <c r="D87" s="7">
        <v>150557</v>
      </c>
      <c r="E87" s="7">
        <v>61298264</v>
      </c>
      <c r="F87" s="7">
        <v>74955</v>
      </c>
      <c r="G87" s="7">
        <v>22484641</v>
      </c>
      <c r="H87" s="7">
        <v>2077</v>
      </c>
      <c r="I87" s="7">
        <v>5488023</v>
      </c>
      <c r="J87" s="7">
        <v>6345</v>
      </c>
      <c r="K87" s="7">
        <v>4572684</v>
      </c>
      <c r="L87" s="7">
        <v>67180</v>
      </c>
      <c r="M87" s="7">
        <v>28752916</v>
      </c>
      <c r="N87" s="7">
        <v>3499</v>
      </c>
      <c r="O87" s="71">
        <v>8656935</v>
      </c>
      <c r="P87" s="25"/>
      <c r="Q87" s="25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2" customHeight="1" hidden="1">
      <c r="A88" s="70" t="s">
        <v>38</v>
      </c>
      <c r="B88" s="7">
        <v>169391</v>
      </c>
      <c r="C88" s="7">
        <v>73047440</v>
      </c>
      <c r="D88" s="7">
        <v>165744</v>
      </c>
      <c r="E88" s="7">
        <v>62840454</v>
      </c>
      <c r="F88" s="7">
        <v>81970</v>
      </c>
      <c r="G88" s="7">
        <v>23536994</v>
      </c>
      <c r="H88" s="7">
        <v>2152</v>
      </c>
      <c r="I88" s="7">
        <v>2615542</v>
      </c>
      <c r="J88" s="7">
        <v>7409</v>
      </c>
      <c r="K88" s="7">
        <v>5181031</v>
      </c>
      <c r="L88" s="7">
        <v>74213</v>
      </c>
      <c r="M88" s="7">
        <v>31506886</v>
      </c>
      <c r="N88" s="7">
        <v>3647</v>
      </c>
      <c r="O88" s="71">
        <v>10206986</v>
      </c>
      <c r="P88" s="25"/>
      <c r="Q88" s="25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2" customHeight="1" hidden="1">
      <c r="A89" s="70" t="s">
        <v>40</v>
      </c>
      <c r="B89" s="7">
        <v>168665</v>
      </c>
      <c r="C89" s="7">
        <v>66284861</v>
      </c>
      <c r="D89" s="7">
        <v>164655</v>
      </c>
      <c r="E89" s="7">
        <v>58145669</v>
      </c>
      <c r="F89" s="7">
        <v>81698</v>
      </c>
      <c r="G89" s="7">
        <v>21392972</v>
      </c>
      <c r="H89" s="7">
        <v>4492</v>
      </c>
      <c r="I89" s="7">
        <v>3754130</v>
      </c>
      <c r="J89" s="7">
        <v>6317</v>
      </c>
      <c r="K89" s="7">
        <v>4104814</v>
      </c>
      <c r="L89" s="7">
        <v>72148</v>
      </c>
      <c r="M89" s="7">
        <v>28893753</v>
      </c>
      <c r="N89" s="7">
        <v>4010</v>
      </c>
      <c r="O89" s="71">
        <v>8139192</v>
      </c>
      <c r="P89" s="25"/>
      <c r="Q89" s="25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2" customHeight="1" hidden="1">
      <c r="A90" s="70" t="s">
        <v>42</v>
      </c>
      <c r="B90" s="7">
        <v>161945</v>
      </c>
      <c r="C90" s="7">
        <v>67049303</v>
      </c>
      <c r="D90" s="7">
        <v>158010</v>
      </c>
      <c r="E90" s="7">
        <v>57199527</v>
      </c>
      <c r="F90" s="7">
        <v>79213</v>
      </c>
      <c r="G90" s="7">
        <v>22218492</v>
      </c>
      <c r="H90" s="7">
        <v>2486</v>
      </c>
      <c r="I90" s="7">
        <v>3590561</v>
      </c>
      <c r="J90" s="7">
        <v>7235</v>
      </c>
      <c r="K90" s="7">
        <v>4658830</v>
      </c>
      <c r="L90" s="7">
        <v>69076</v>
      </c>
      <c r="M90" s="7">
        <v>26731643</v>
      </c>
      <c r="N90" s="7">
        <v>3935</v>
      </c>
      <c r="O90" s="71">
        <v>9849776</v>
      </c>
      <c r="P90" s="25"/>
      <c r="Q90" s="25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hidden="1">
      <c r="A91" s="70" t="s">
        <v>44</v>
      </c>
      <c r="B91" s="7">
        <v>173089</v>
      </c>
      <c r="C91" s="7">
        <v>73138598</v>
      </c>
      <c r="D91" s="7">
        <v>168899</v>
      </c>
      <c r="E91" s="7">
        <v>60599164</v>
      </c>
      <c r="F91" s="7">
        <v>84030</v>
      </c>
      <c r="G91" s="7">
        <v>22539809</v>
      </c>
      <c r="H91" s="7">
        <v>2397</v>
      </c>
      <c r="I91" s="7">
        <v>2838566</v>
      </c>
      <c r="J91" s="7">
        <v>7951</v>
      </c>
      <c r="K91" s="7">
        <v>5270330</v>
      </c>
      <c r="L91" s="7">
        <v>74521</v>
      </c>
      <c r="M91" s="7">
        <v>29950459</v>
      </c>
      <c r="N91" s="7">
        <v>4190</v>
      </c>
      <c r="O91" s="71">
        <v>12539435</v>
      </c>
      <c r="P91" s="25"/>
      <c r="Q91" s="25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2" customHeight="1" hidden="1">
      <c r="A92" s="70" t="s">
        <v>46</v>
      </c>
      <c r="B92" s="7">
        <v>181304</v>
      </c>
      <c r="C92" s="7">
        <v>73153762</v>
      </c>
      <c r="D92" s="7">
        <v>177501</v>
      </c>
      <c r="E92" s="7">
        <v>65742146</v>
      </c>
      <c r="F92" s="7">
        <v>84445</v>
      </c>
      <c r="G92" s="7">
        <v>24730166</v>
      </c>
      <c r="H92" s="7">
        <v>11694</v>
      </c>
      <c r="I92" s="7">
        <v>4069782</v>
      </c>
      <c r="J92" s="7">
        <v>8043</v>
      </c>
      <c r="K92" s="7">
        <v>4793779</v>
      </c>
      <c r="L92" s="7">
        <v>73319</v>
      </c>
      <c r="M92" s="7">
        <v>32148418</v>
      </c>
      <c r="N92" s="7">
        <v>3803</v>
      </c>
      <c r="O92" s="71">
        <v>7411616</v>
      </c>
      <c r="P92" s="25"/>
      <c r="Q92" s="25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15" s="6" customFormat="1" ht="12" customHeight="1">
      <c r="A93" s="66" t="s">
        <v>151</v>
      </c>
      <c r="B93" s="5">
        <v>2035330</v>
      </c>
      <c r="C93" s="5">
        <v>879802569</v>
      </c>
      <c r="D93" s="5">
        <v>1990051</v>
      </c>
      <c r="E93" s="5">
        <v>781113607</v>
      </c>
      <c r="F93" s="5">
        <v>961461</v>
      </c>
      <c r="G93" s="5">
        <v>279747330</v>
      </c>
      <c r="H93" s="5">
        <v>86757</v>
      </c>
      <c r="I93" s="5">
        <v>70547513</v>
      </c>
      <c r="J93" s="5">
        <v>98529</v>
      </c>
      <c r="K93" s="5">
        <v>71453547</v>
      </c>
      <c r="L93" s="5">
        <v>843304</v>
      </c>
      <c r="M93" s="5">
        <v>359365217</v>
      </c>
      <c r="N93" s="5">
        <v>45279</v>
      </c>
      <c r="O93" s="67">
        <v>98688962</v>
      </c>
    </row>
    <row r="94" spans="1:28" ht="12" customHeight="1">
      <c r="A94" s="70" t="s">
        <v>24</v>
      </c>
      <c r="B94" s="7">
        <v>169291</v>
      </c>
      <c r="C94" s="7">
        <v>75313174</v>
      </c>
      <c r="D94" s="7">
        <v>165012</v>
      </c>
      <c r="E94" s="7">
        <v>65199076</v>
      </c>
      <c r="F94" s="7">
        <v>80918</v>
      </c>
      <c r="G94" s="7">
        <v>22927877</v>
      </c>
      <c r="H94" s="7">
        <v>5622</v>
      </c>
      <c r="I94" s="7">
        <v>5246971</v>
      </c>
      <c r="J94" s="7">
        <v>7612</v>
      </c>
      <c r="K94" s="7">
        <v>4773590</v>
      </c>
      <c r="L94" s="7">
        <v>70860</v>
      </c>
      <c r="M94" s="7">
        <v>32250638</v>
      </c>
      <c r="N94" s="7">
        <v>4279</v>
      </c>
      <c r="O94" s="71">
        <v>10114098</v>
      </c>
      <c r="P94" s="25"/>
      <c r="Q94" s="25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2" customHeight="1">
      <c r="A95" s="70" t="s">
        <v>26</v>
      </c>
      <c r="B95" s="7">
        <v>112852</v>
      </c>
      <c r="C95" s="7">
        <v>52438577</v>
      </c>
      <c r="D95" s="7">
        <v>110074</v>
      </c>
      <c r="E95" s="7">
        <v>42935820</v>
      </c>
      <c r="F95" s="7">
        <v>50829</v>
      </c>
      <c r="G95" s="7">
        <v>14773321</v>
      </c>
      <c r="H95" s="7">
        <v>6779</v>
      </c>
      <c r="I95" s="7">
        <v>2428924</v>
      </c>
      <c r="J95" s="7">
        <v>4865</v>
      </c>
      <c r="K95" s="7">
        <v>3969680</v>
      </c>
      <c r="L95" s="7">
        <v>47601</v>
      </c>
      <c r="M95" s="7">
        <v>21763895</v>
      </c>
      <c r="N95" s="7">
        <v>2778</v>
      </c>
      <c r="O95" s="71">
        <v>9502757</v>
      </c>
      <c r="P95" s="25"/>
      <c r="Q95" s="25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2" customHeight="1">
      <c r="A96" s="70" t="s">
        <v>28</v>
      </c>
      <c r="B96" s="7">
        <v>187087</v>
      </c>
      <c r="C96" s="7">
        <v>79213411</v>
      </c>
      <c r="D96" s="7">
        <v>182882</v>
      </c>
      <c r="E96" s="7">
        <v>69556512</v>
      </c>
      <c r="F96" s="7">
        <v>90839</v>
      </c>
      <c r="G96" s="7">
        <v>26405509</v>
      </c>
      <c r="H96" s="7">
        <v>4204</v>
      </c>
      <c r="I96" s="7">
        <v>2357716</v>
      </c>
      <c r="J96" s="7">
        <v>8883</v>
      </c>
      <c r="K96" s="7">
        <v>6428455</v>
      </c>
      <c r="L96" s="7">
        <v>78956</v>
      </c>
      <c r="M96" s="7">
        <v>34364831</v>
      </c>
      <c r="N96" s="7">
        <v>4205</v>
      </c>
      <c r="O96" s="71">
        <v>9656899</v>
      </c>
      <c r="P96" s="25"/>
      <c r="Q96" s="25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2" customHeight="1">
      <c r="A97" s="70" t="s">
        <v>30</v>
      </c>
      <c r="B97" s="7">
        <v>159971</v>
      </c>
      <c r="C97" s="7">
        <v>65629221</v>
      </c>
      <c r="D97" s="7">
        <v>156805</v>
      </c>
      <c r="E97" s="7">
        <v>60127424</v>
      </c>
      <c r="F97" s="7">
        <v>75870</v>
      </c>
      <c r="G97" s="7">
        <v>23507291</v>
      </c>
      <c r="H97" s="7">
        <v>3273</v>
      </c>
      <c r="I97" s="7">
        <v>1917419</v>
      </c>
      <c r="J97" s="7">
        <v>8278</v>
      </c>
      <c r="K97" s="7">
        <v>4796091</v>
      </c>
      <c r="L97" s="7">
        <v>69384</v>
      </c>
      <c r="M97" s="7">
        <v>29906623</v>
      </c>
      <c r="N97" s="7">
        <v>3166</v>
      </c>
      <c r="O97" s="71">
        <v>5501797</v>
      </c>
      <c r="P97" s="25"/>
      <c r="Q97" s="25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2" customHeight="1">
      <c r="A98" s="70" t="s">
        <v>32</v>
      </c>
      <c r="B98" s="7">
        <v>185320</v>
      </c>
      <c r="C98" s="7">
        <v>80039120</v>
      </c>
      <c r="D98" s="7">
        <v>181134</v>
      </c>
      <c r="E98" s="7">
        <v>72195589</v>
      </c>
      <c r="F98" s="7">
        <v>83658</v>
      </c>
      <c r="G98" s="7">
        <v>24864723</v>
      </c>
      <c r="H98" s="7">
        <v>14683</v>
      </c>
      <c r="I98" s="7">
        <v>10269154</v>
      </c>
      <c r="J98" s="7">
        <v>8388</v>
      </c>
      <c r="K98" s="7">
        <v>6479118</v>
      </c>
      <c r="L98" s="7">
        <v>74405</v>
      </c>
      <c r="M98" s="7">
        <v>30582595</v>
      </c>
      <c r="N98" s="7">
        <v>4186</v>
      </c>
      <c r="O98" s="71">
        <v>7843531</v>
      </c>
      <c r="P98" s="25"/>
      <c r="Q98" s="25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2" customHeight="1">
      <c r="A99" s="70" t="s">
        <v>34</v>
      </c>
      <c r="B99" s="7">
        <v>185887</v>
      </c>
      <c r="C99" s="7">
        <v>78108041</v>
      </c>
      <c r="D99" s="7">
        <v>181654</v>
      </c>
      <c r="E99" s="7">
        <v>68027693</v>
      </c>
      <c r="F99" s="7">
        <v>89014</v>
      </c>
      <c r="G99" s="7">
        <v>26171910</v>
      </c>
      <c r="H99" s="7">
        <v>7486</v>
      </c>
      <c r="I99" s="7">
        <v>4467262</v>
      </c>
      <c r="J99" s="7">
        <v>8859</v>
      </c>
      <c r="K99" s="7">
        <v>6727706</v>
      </c>
      <c r="L99" s="7">
        <v>76295</v>
      </c>
      <c r="M99" s="7">
        <v>30660815</v>
      </c>
      <c r="N99" s="7">
        <v>4233</v>
      </c>
      <c r="O99" s="71">
        <v>10080347</v>
      </c>
      <c r="P99" s="25"/>
      <c r="Q99" s="25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2" customHeight="1">
      <c r="A100" s="70" t="s">
        <v>36</v>
      </c>
      <c r="B100" s="7">
        <v>169172</v>
      </c>
      <c r="C100" s="7">
        <v>74371994</v>
      </c>
      <c r="D100" s="7">
        <v>165537</v>
      </c>
      <c r="E100" s="7">
        <v>67933836</v>
      </c>
      <c r="F100" s="7">
        <v>82401</v>
      </c>
      <c r="G100" s="7">
        <v>27923690</v>
      </c>
      <c r="H100" s="7">
        <v>4033</v>
      </c>
      <c r="I100" s="7">
        <v>5393491</v>
      </c>
      <c r="J100" s="7">
        <v>8799</v>
      </c>
      <c r="K100" s="7">
        <v>5963046</v>
      </c>
      <c r="L100" s="7">
        <v>70304</v>
      </c>
      <c r="M100" s="7">
        <v>28653608</v>
      </c>
      <c r="N100" s="7">
        <v>3635</v>
      </c>
      <c r="O100" s="71">
        <v>6438158</v>
      </c>
      <c r="P100" s="25"/>
      <c r="Q100" s="25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2" customHeight="1">
      <c r="A101" s="70" t="s">
        <v>38</v>
      </c>
      <c r="B101" s="7">
        <v>176862</v>
      </c>
      <c r="C101" s="7">
        <v>76857066</v>
      </c>
      <c r="D101" s="7">
        <v>172640</v>
      </c>
      <c r="E101" s="7">
        <v>68596285</v>
      </c>
      <c r="F101" s="7">
        <v>85697</v>
      </c>
      <c r="G101" s="7">
        <v>25266979</v>
      </c>
      <c r="H101" s="7">
        <v>3868</v>
      </c>
      <c r="I101" s="7">
        <v>2219030</v>
      </c>
      <c r="J101" s="7">
        <v>8963</v>
      </c>
      <c r="K101" s="7">
        <v>5802010</v>
      </c>
      <c r="L101" s="7">
        <v>74112</v>
      </c>
      <c r="M101" s="7">
        <v>35308265</v>
      </c>
      <c r="N101" s="7">
        <v>4222</v>
      </c>
      <c r="O101" s="71">
        <v>8260781</v>
      </c>
      <c r="P101" s="25"/>
      <c r="Q101" s="25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2" customHeight="1">
      <c r="A102" s="70" t="s">
        <v>40</v>
      </c>
      <c r="B102" s="7">
        <v>170332</v>
      </c>
      <c r="C102" s="7">
        <v>77234318</v>
      </c>
      <c r="D102" s="7">
        <v>166619</v>
      </c>
      <c r="E102" s="7">
        <v>69691565</v>
      </c>
      <c r="F102" s="7">
        <v>79946</v>
      </c>
      <c r="G102" s="7">
        <v>21958490</v>
      </c>
      <c r="H102" s="7">
        <v>8199</v>
      </c>
      <c r="I102" s="7">
        <v>13456251</v>
      </c>
      <c r="J102" s="7">
        <v>8516</v>
      </c>
      <c r="K102" s="7">
        <v>5494827</v>
      </c>
      <c r="L102" s="7">
        <v>69958</v>
      </c>
      <c r="M102" s="7">
        <v>28781996</v>
      </c>
      <c r="N102" s="7">
        <v>3713</v>
      </c>
      <c r="O102" s="71">
        <v>7542754</v>
      </c>
      <c r="P102" s="25"/>
      <c r="Q102" s="25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2" customHeight="1">
      <c r="A103" s="70" t="s">
        <v>42</v>
      </c>
      <c r="B103" s="7">
        <v>158097</v>
      </c>
      <c r="C103" s="7">
        <v>65754234</v>
      </c>
      <c r="D103" s="7">
        <v>154742</v>
      </c>
      <c r="E103" s="7">
        <v>58638655</v>
      </c>
      <c r="F103" s="7">
        <v>73786</v>
      </c>
      <c r="G103" s="7">
        <v>19172365</v>
      </c>
      <c r="H103" s="7">
        <v>7610</v>
      </c>
      <c r="I103" s="7">
        <v>9004121</v>
      </c>
      <c r="J103" s="7">
        <v>7543</v>
      </c>
      <c r="K103" s="7">
        <v>4598196</v>
      </c>
      <c r="L103" s="7">
        <v>65803</v>
      </c>
      <c r="M103" s="7">
        <v>25863974</v>
      </c>
      <c r="N103" s="7">
        <v>3355</v>
      </c>
      <c r="O103" s="71">
        <v>7115578</v>
      </c>
      <c r="P103" s="25"/>
      <c r="Q103" s="25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2" customHeight="1">
      <c r="A104" s="70" t="s">
        <v>44</v>
      </c>
      <c r="B104" s="7">
        <v>186246</v>
      </c>
      <c r="C104" s="7">
        <v>75614668</v>
      </c>
      <c r="D104" s="7">
        <v>182827</v>
      </c>
      <c r="E104" s="7">
        <v>67352986</v>
      </c>
      <c r="F104" s="7">
        <v>83207</v>
      </c>
      <c r="G104" s="7">
        <v>22145602</v>
      </c>
      <c r="H104" s="7">
        <v>18673</v>
      </c>
      <c r="I104" s="7">
        <v>9917131</v>
      </c>
      <c r="J104" s="7">
        <v>8517</v>
      </c>
      <c r="K104" s="7">
        <v>7319238</v>
      </c>
      <c r="L104" s="7">
        <v>72430</v>
      </c>
      <c r="M104" s="7">
        <v>27971014</v>
      </c>
      <c r="N104" s="7">
        <v>3419</v>
      </c>
      <c r="O104" s="71">
        <v>8261682</v>
      </c>
      <c r="P104" s="25"/>
      <c r="Q104" s="25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2" customHeight="1">
      <c r="A105" s="70" t="s">
        <v>46</v>
      </c>
      <c r="B105" s="7">
        <v>174213</v>
      </c>
      <c r="C105" s="7">
        <v>79228746</v>
      </c>
      <c r="D105" s="7">
        <v>170125</v>
      </c>
      <c r="E105" s="7">
        <v>70858166</v>
      </c>
      <c r="F105" s="7">
        <v>85296</v>
      </c>
      <c r="G105" s="7">
        <v>24629572</v>
      </c>
      <c r="H105" s="7">
        <v>2327</v>
      </c>
      <c r="I105" s="7">
        <v>3870043</v>
      </c>
      <c r="J105" s="7">
        <v>9306</v>
      </c>
      <c r="K105" s="7">
        <v>9101589</v>
      </c>
      <c r="L105" s="7">
        <v>73196</v>
      </c>
      <c r="M105" s="7">
        <v>33256962</v>
      </c>
      <c r="N105" s="7">
        <v>4088</v>
      </c>
      <c r="O105" s="71">
        <v>8370580</v>
      </c>
      <c r="P105" s="25"/>
      <c r="Q105" s="25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18" s="6" customFormat="1" ht="12" customHeight="1">
      <c r="A106" s="66" t="s">
        <v>190</v>
      </c>
      <c r="B106" s="5">
        <v>1643302</v>
      </c>
      <c r="C106" s="5">
        <v>814950820</v>
      </c>
      <c r="D106" s="5">
        <v>1608022</v>
      </c>
      <c r="E106" s="5">
        <v>717883994</v>
      </c>
      <c r="F106" s="5">
        <v>772255</v>
      </c>
      <c r="G106" s="5">
        <v>257436620</v>
      </c>
      <c r="H106" s="5">
        <v>36219</v>
      </c>
      <c r="I106" s="5">
        <v>55721913</v>
      </c>
      <c r="J106" s="5">
        <v>86733</v>
      </c>
      <c r="K106" s="5">
        <v>66398763</v>
      </c>
      <c r="L106" s="5">
        <v>712815</v>
      </c>
      <c r="M106" s="5">
        <v>338326697</v>
      </c>
      <c r="N106" s="5">
        <v>35280</v>
      </c>
      <c r="O106" s="67">
        <v>97066826</v>
      </c>
      <c r="Q106" s="25"/>
      <c r="R106" s="25"/>
    </row>
    <row r="107" spans="1:28" ht="12" customHeight="1">
      <c r="A107" s="70" t="s">
        <v>24</v>
      </c>
      <c r="B107" s="7">
        <v>175819</v>
      </c>
      <c r="C107" s="7">
        <v>83553176</v>
      </c>
      <c r="D107" s="7">
        <v>171742</v>
      </c>
      <c r="E107" s="7">
        <v>72169622</v>
      </c>
      <c r="F107" s="7">
        <v>86251</v>
      </c>
      <c r="G107" s="7">
        <v>32103622</v>
      </c>
      <c r="H107" s="7">
        <v>1758</v>
      </c>
      <c r="I107" s="7">
        <v>2139025</v>
      </c>
      <c r="J107" s="7">
        <v>8768</v>
      </c>
      <c r="K107" s="7">
        <v>7500413</v>
      </c>
      <c r="L107" s="7">
        <v>74965</v>
      </c>
      <c r="M107" s="7">
        <v>30426562</v>
      </c>
      <c r="N107" s="7">
        <v>4077</v>
      </c>
      <c r="O107" s="71">
        <v>11383554</v>
      </c>
      <c r="P107" s="25"/>
      <c r="Q107" s="25"/>
      <c r="R107" s="25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2" customHeight="1">
      <c r="A108" s="70" t="s">
        <v>26</v>
      </c>
      <c r="B108" s="7">
        <v>116297</v>
      </c>
      <c r="C108" s="7">
        <v>55714668</v>
      </c>
      <c r="D108" s="7">
        <v>113242</v>
      </c>
      <c r="E108" s="7">
        <v>45440547</v>
      </c>
      <c r="F108" s="7">
        <v>55460</v>
      </c>
      <c r="G108" s="7">
        <v>16508589</v>
      </c>
      <c r="H108" s="7">
        <v>1049</v>
      </c>
      <c r="I108" s="7">
        <v>1892384</v>
      </c>
      <c r="J108" s="7">
        <v>5596</v>
      </c>
      <c r="K108" s="7">
        <v>4431490</v>
      </c>
      <c r="L108" s="7">
        <v>51137</v>
      </c>
      <c r="M108" s="7">
        <v>22608084</v>
      </c>
      <c r="N108" s="7">
        <v>3055</v>
      </c>
      <c r="O108" s="71">
        <v>10274121</v>
      </c>
      <c r="P108" s="25"/>
      <c r="Q108" s="25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2" customHeight="1">
      <c r="A109" s="70" t="s">
        <v>28</v>
      </c>
      <c r="B109" s="7">
        <v>163313</v>
      </c>
      <c r="C109" s="7">
        <v>75776235</v>
      </c>
      <c r="D109" s="7">
        <v>159741</v>
      </c>
      <c r="E109" s="7">
        <v>65285330</v>
      </c>
      <c r="F109" s="7">
        <v>78077</v>
      </c>
      <c r="G109" s="7">
        <v>22129013</v>
      </c>
      <c r="H109" s="7">
        <v>1444</v>
      </c>
      <c r="I109" s="7">
        <v>2642220</v>
      </c>
      <c r="J109" s="7">
        <v>9183</v>
      </c>
      <c r="K109" s="7">
        <v>5938218</v>
      </c>
      <c r="L109" s="7">
        <v>71037</v>
      </c>
      <c r="M109" s="7">
        <v>34575880</v>
      </c>
      <c r="N109" s="7">
        <v>3572</v>
      </c>
      <c r="O109" s="71">
        <v>10490904</v>
      </c>
      <c r="P109" s="25"/>
      <c r="Q109" s="25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2" customHeight="1">
      <c r="A110" s="70" t="s">
        <v>30</v>
      </c>
      <c r="B110" s="7">
        <v>154787</v>
      </c>
      <c r="C110" s="7">
        <v>77965257</v>
      </c>
      <c r="D110" s="7">
        <v>151833</v>
      </c>
      <c r="E110" s="7">
        <v>70089493</v>
      </c>
      <c r="F110" s="7">
        <v>75340</v>
      </c>
      <c r="G110" s="7">
        <v>25476348</v>
      </c>
      <c r="H110" s="7">
        <v>1659</v>
      </c>
      <c r="I110" s="7">
        <v>4728174</v>
      </c>
      <c r="J110" s="7">
        <v>8036</v>
      </c>
      <c r="K110" s="7">
        <v>8468758</v>
      </c>
      <c r="L110" s="7">
        <v>66798</v>
      </c>
      <c r="M110" s="7">
        <v>31416212</v>
      </c>
      <c r="N110" s="7">
        <v>2954</v>
      </c>
      <c r="O110" s="71">
        <v>7875764</v>
      </c>
      <c r="P110" s="25"/>
      <c r="Q110" s="25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2" customHeight="1">
      <c r="A111" s="70" t="s">
        <v>32</v>
      </c>
      <c r="B111" s="7">
        <v>173085</v>
      </c>
      <c r="C111" s="7">
        <v>76154565</v>
      </c>
      <c r="D111" s="7">
        <v>169530</v>
      </c>
      <c r="E111" s="7">
        <v>68271926</v>
      </c>
      <c r="F111" s="7">
        <v>82729</v>
      </c>
      <c r="G111" s="7">
        <v>25074640</v>
      </c>
      <c r="H111" s="7">
        <v>1535</v>
      </c>
      <c r="I111" s="7">
        <v>2434787</v>
      </c>
      <c r="J111" s="7">
        <v>9129</v>
      </c>
      <c r="K111" s="7">
        <v>5870046</v>
      </c>
      <c r="L111" s="7">
        <v>76137</v>
      </c>
      <c r="M111" s="7">
        <v>34892451</v>
      </c>
      <c r="N111" s="7">
        <v>3555</v>
      </c>
      <c r="O111" s="71">
        <v>7882640</v>
      </c>
      <c r="P111" s="25"/>
      <c r="Q111" s="25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2" customHeight="1">
      <c r="A112" s="70" t="s">
        <v>34</v>
      </c>
      <c r="B112" s="7">
        <v>151621</v>
      </c>
      <c r="C112" s="7">
        <v>70622438</v>
      </c>
      <c r="D112" s="7">
        <v>148565</v>
      </c>
      <c r="E112" s="7">
        <v>62947699</v>
      </c>
      <c r="F112" s="7">
        <v>70850</v>
      </c>
      <c r="G112" s="7">
        <v>19619382</v>
      </c>
      <c r="H112" s="7">
        <v>5370</v>
      </c>
      <c r="I112" s="7">
        <v>7716958</v>
      </c>
      <c r="J112" s="7">
        <v>7927</v>
      </c>
      <c r="K112" s="7">
        <v>5276548</v>
      </c>
      <c r="L112" s="7">
        <v>64418</v>
      </c>
      <c r="M112" s="7">
        <v>30334812</v>
      </c>
      <c r="N112" s="7">
        <v>3056</v>
      </c>
      <c r="O112" s="71">
        <v>7674739</v>
      </c>
      <c r="P112" s="25"/>
      <c r="Q112" s="25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2" customHeight="1">
      <c r="A113" s="70" t="s">
        <v>36</v>
      </c>
      <c r="B113" s="7">
        <v>169448</v>
      </c>
      <c r="C113" s="7">
        <v>80361856</v>
      </c>
      <c r="D113" s="7">
        <v>166048</v>
      </c>
      <c r="E113" s="7">
        <v>69340287</v>
      </c>
      <c r="F113" s="7">
        <v>75433</v>
      </c>
      <c r="G113" s="7">
        <v>21654265</v>
      </c>
      <c r="H113" s="7">
        <v>13337</v>
      </c>
      <c r="I113" s="7">
        <v>9693629</v>
      </c>
      <c r="J113" s="7">
        <v>9711</v>
      </c>
      <c r="K113" s="7">
        <v>6922778</v>
      </c>
      <c r="L113" s="7">
        <v>67567</v>
      </c>
      <c r="M113" s="7">
        <v>31069614</v>
      </c>
      <c r="N113" s="7">
        <v>3400</v>
      </c>
      <c r="O113" s="71">
        <v>11021569</v>
      </c>
      <c r="P113" s="25"/>
      <c r="Q113" s="25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2" customHeight="1">
      <c r="A114" s="70" t="s">
        <v>38</v>
      </c>
      <c r="B114" s="7">
        <v>151386</v>
      </c>
      <c r="C114" s="7">
        <v>87319515</v>
      </c>
      <c r="D114" s="7">
        <v>147858</v>
      </c>
      <c r="E114" s="7">
        <v>78610607</v>
      </c>
      <c r="F114" s="7">
        <v>71586</v>
      </c>
      <c r="G114" s="7">
        <v>33720581</v>
      </c>
      <c r="H114" s="7">
        <v>2008</v>
      </c>
      <c r="I114" s="7">
        <v>3213400</v>
      </c>
      <c r="J114" s="7">
        <v>8995</v>
      </c>
      <c r="K114" s="7">
        <v>7859700</v>
      </c>
      <c r="L114" s="7">
        <v>65269</v>
      </c>
      <c r="M114" s="7">
        <v>33816926</v>
      </c>
      <c r="N114" s="7">
        <v>3528</v>
      </c>
      <c r="O114" s="71">
        <v>8708908</v>
      </c>
      <c r="P114" s="25"/>
      <c r="Q114" s="25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2" customHeight="1">
      <c r="A115" s="70" t="s">
        <v>40</v>
      </c>
      <c r="B115" s="7">
        <v>121599</v>
      </c>
      <c r="C115" s="7">
        <v>76084195</v>
      </c>
      <c r="D115" s="7">
        <v>119089</v>
      </c>
      <c r="E115" s="7">
        <v>69480909</v>
      </c>
      <c r="F115" s="7">
        <v>57780</v>
      </c>
      <c r="G115" s="7">
        <v>18879532</v>
      </c>
      <c r="H115" s="7">
        <v>2691</v>
      </c>
      <c r="I115" s="7">
        <v>15096277</v>
      </c>
      <c r="J115" s="7">
        <v>7790</v>
      </c>
      <c r="K115" s="7">
        <v>5794283</v>
      </c>
      <c r="L115" s="7">
        <v>50828</v>
      </c>
      <c r="M115" s="7">
        <v>29710817</v>
      </c>
      <c r="N115" s="7">
        <v>2510</v>
      </c>
      <c r="O115" s="71">
        <v>6603286</v>
      </c>
      <c r="P115" s="25"/>
      <c r="Q115" s="25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2" customHeight="1">
      <c r="A116" s="70" t="s">
        <v>42</v>
      </c>
      <c r="B116" s="7">
        <v>123489</v>
      </c>
      <c r="C116" s="7">
        <v>60895994</v>
      </c>
      <c r="D116" s="7">
        <v>120810</v>
      </c>
      <c r="E116" s="7">
        <v>53926160</v>
      </c>
      <c r="F116" s="7">
        <v>55568</v>
      </c>
      <c r="G116" s="7">
        <v>21784244</v>
      </c>
      <c r="H116" s="7">
        <v>2473</v>
      </c>
      <c r="I116" s="7">
        <v>2276507</v>
      </c>
      <c r="J116" s="7">
        <v>4807</v>
      </c>
      <c r="K116" s="7">
        <v>3312021</v>
      </c>
      <c r="L116" s="7">
        <v>57962</v>
      </c>
      <c r="M116" s="7">
        <v>26553388</v>
      </c>
      <c r="N116" s="7">
        <v>2679</v>
      </c>
      <c r="O116" s="71">
        <v>6969835</v>
      </c>
      <c r="P116" s="25"/>
      <c r="Q116" s="25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2" customHeight="1">
      <c r="A117" s="70" t="s">
        <v>44</v>
      </c>
      <c r="B117" s="7">
        <v>142458</v>
      </c>
      <c r="C117" s="7">
        <v>70502921</v>
      </c>
      <c r="D117" s="7">
        <v>139564</v>
      </c>
      <c r="E117" s="7">
        <v>62321415</v>
      </c>
      <c r="F117" s="7">
        <v>63181</v>
      </c>
      <c r="G117" s="7">
        <v>20486404</v>
      </c>
      <c r="H117" s="7">
        <v>2895</v>
      </c>
      <c r="I117" s="7">
        <v>3888552</v>
      </c>
      <c r="J117" s="7">
        <v>6791</v>
      </c>
      <c r="K117" s="7">
        <v>5024509</v>
      </c>
      <c r="L117" s="7">
        <v>66697</v>
      </c>
      <c r="M117" s="7">
        <v>32921951</v>
      </c>
      <c r="N117" s="7">
        <v>2894</v>
      </c>
      <c r="O117" s="71">
        <v>8181506</v>
      </c>
      <c r="P117" s="25"/>
      <c r="Q117" s="25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15" ht="12" customHeight="1">
      <c r="A118" s="46" t="s">
        <v>3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12">
      <c r="A119" s="28" t="s">
        <v>49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56" ht="12" hidden="1">
      <c r="A120" s="4" t="s">
        <v>4</v>
      </c>
      <c r="B120" s="10">
        <f aca="true" t="shared" si="0" ref="B120:O120">B28-SUM(B29:B40)</f>
        <v>0</v>
      </c>
      <c r="C120" s="10">
        <f t="shared" si="0"/>
        <v>0</v>
      </c>
      <c r="D120" s="10">
        <f t="shared" si="0"/>
        <v>0</v>
      </c>
      <c r="E120" s="10">
        <f t="shared" si="0"/>
        <v>0</v>
      </c>
      <c r="F120" s="10">
        <f t="shared" si="0"/>
        <v>0</v>
      </c>
      <c r="G120" s="10">
        <f t="shared" si="0"/>
        <v>0</v>
      </c>
      <c r="H120" s="10">
        <f t="shared" si="0"/>
        <v>0</v>
      </c>
      <c r="I120" s="10">
        <f t="shared" si="0"/>
        <v>0</v>
      </c>
      <c r="J120" s="10">
        <f t="shared" si="0"/>
        <v>0</v>
      </c>
      <c r="K120" s="10">
        <f t="shared" si="0"/>
        <v>0</v>
      </c>
      <c r="L120" s="10">
        <f t="shared" si="0"/>
        <v>0</v>
      </c>
      <c r="M120" s="10">
        <f t="shared" si="0"/>
        <v>0</v>
      </c>
      <c r="N120" s="10">
        <f t="shared" si="0"/>
        <v>0</v>
      </c>
      <c r="O120" s="10">
        <f t="shared" si="0"/>
        <v>0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</row>
    <row r="121" spans="1:15" ht="12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s="30" customFormat="1" ht="12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1:15" ht="12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ht="12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">
      <c r="A126" s="9"/>
      <c r="H126" s="10"/>
      <c r="I126" s="10"/>
      <c r="J126" s="10"/>
      <c r="K126" s="10"/>
      <c r="L126" s="10"/>
      <c r="M126" s="10"/>
      <c r="N126" s="10"/>
      <c r="O126" s="10"/>
    </row>
  </sheetData>
  <mergeCells count="11">
    <mergeCell ref="A1:O1"/>
    <mergeCell ref="B2:C3"/>
    <mergeCell ref="D3:E3"/>
    <mergeCell ref="F3:G3"/>
    <mergeCell ref="H3:I3"/>
    <mergeCell ref="J3:K3"/>
    <mergeCell ref="L3:M3"/>
    <mergeCell ref="A2:A5"/>
    <mergeCell ref="A118:O118"/>
    <mergeCell ref="N2:O3"/>
    <mergeCell ref="D2:M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B8" sqref="B8"/>
    </sheetView>
  </sheetViews>
  <sheetFormatPr defaultColWidth="9.33203125" defaultRowHeight="12"/>
  <cols>
    <col min="1" max="1" width="24.3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9.16015625" style="0" customWidth="1"/>
    <col min="15" max="15" width="13.16015625" style="0" customWidth="1"/>
  </cols>
  <sheetData>
    <row r="1" spans="1:15" ht="16.5" customHeight="1">
      <c r="A1" s="62" t="s">
        <v>148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3" customFormat="1" ht="11.25" customHeight="1">
      <c r="A2" s="31" t="s">
        <v>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72</v>
      </c>
      <c r="B3" s="55" t="s">
        <v>65</v>
      </c>
      <c r="C3" s="56"/>
      <c r="D3" s="51" t="s">
        <v>51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58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53</v>
      </c>
      <c r="G4" s="53"/>
      <c r="H4" s="51" t="s">
        <v>54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</v>
      </c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</row>
    <row r="6" spans="1:15" s="30" customFormat="1" ht="12" customHeight="1">
      <c r="A6" s="61"/>
      <c r="B6" s="29" t="s">
        <v>57</v>
      </c>
      <c r="C6" s="29" t="s">
        <v>64</v>
      </c>
      <c r="D6" s="29" t="s">
        <v>57</v>
      </c>
      <c r="E6" s="29" t="s">
        <v>59</v>
      </c>
      <c r="F6" s="29" t="s">
        <v>57</v>
      </c>
      <c r="G6" s="29" t="s">
        <v>63</v>
      </c>
      <c r="H6" s="29" t="s">
        <v>57</v>
      </c>
      <c r="I6" s="29" t="s">
        <v>60</v>
      </c>
      <c r="J6" s="29" t="s">
        <v>57</v>
      </c>
      <c r="K6" s="29" t="s">
        <v>62</v>
      </c>
      <c r="L6" s="29" t="s">
        <v>57</v>
      </c>
      <c r="M6" s="29" t="s">
        <v>61</v>
      </c>
      <c r="N6" s="29" t="s">
        <v>57</v>
      </c>
      <c r="O6" s="29" t="s">
        <v>60</v>
      </c>
    </row>
    <row r="7" spans="1:15" s="6" customFormat="1" ht="12" customHeight="1">
      <c r="A7" s="11" t="s">
        <v>76</v>
      </c>
      <c r="B7" s="12">
        <v>2314441</v>
      </c>
      <c r="C7" s="12">
        <v>1296311311</v>
      </c>
      <c r="D7" s="12">
        <v>2270906</v>
      </c>
      <c r="E7" s="12">
        <v>1128251109</v>
      </c>
      <c r="F7" s="12">
        <v>1169879</v>
      </c>
      <c r="G7" s="12">
        <v>563877166</v>
      </c>
      <c r="H7" s="12">
        <v>21773</v>
      </c>
      <c r="I7" s="12">
        <v>10953248</v>
      </c>
      <c r="J7" s="12">
        <v>230448</v>
      </c>
      <c r="K7" s="12">
        <v>146183989</v>
      </c>
      <c r="L7" s="12">
        <v>848806</v>
      </c>
      <c r="M7" s="12">
        <v>407236706</v>
      </c>
      <c r="N7" s="12">
        <v>43535</v>
      </c>
      <c r="O7" s="12">
        <v>168060202</v>
      </c>
    </row>
    <row r="8" spans="1:15" s="6" customFormat="1" ht="12" customHeight="1">
      <c r="A8" s="34" t="s">
        <v>77</v>
      </c>
      <c r="B8" s="13">
        <v>2311975</v>
      </c>
      <c r="C8" s="13">
        <v>1295844647</v>
      </c>
      <c r="D8" s="13">
        <v>2269535</v>
      </c>
      <c r="E8" s="13">
        <v>1127813743</v>
      </c>
      <c r="F8" s="13">
        <v>1169323</v>
      </c>
      <c r="G8" s="13">
        <v>563696808</v>
      </c>
      <c r="H8" s="13">
        <v>21773</v>
      </c>
      <c r="I8" s="13">
        <v>10953248</v>
      </c>
      <c r="J8" s="13">
        <v>230387</v>
      </c>
      <c r="K8" s="13">
        <v>146165683</v>
      </c>
      <c r="L8" s="13">
        <v>848052</v>
      </c>
      <c r="M8" s="13">
        <v>406998004</v>
      </c>
      <c r="N8" s="13">
        <v>42440</v>
      </c>
      <c r="O8" s="13">
        <v>168030904</v>
      </c>
    </row>
    <row r="9" spans="1:15" s="6" customFormat="1" ht="12" customHeight="1">
      <c r="A9" s="34" t="s">
        <v>78</v>
      </c>
      <c r="B9" s="13">
        <v>2001709</v>
      </c>
      <c r="C9" s="13">
        <v>1243116335</v>
      </c>
      <c r="D9" s="13">
        <v>1961178</v>
      </c>
      <c r="E9" s="13">
        <v>1075597637</v>
      </c>
      <c r="F9" s="13">
        <v>1015263</v>
      </c>
      <c r="G9" s="13">
        <v>525495560</v>
      </c>
      <c r="H9" s="13">
        <v>19994</v>
      </c>
      <c r="I9" s="13">
        <v>10802648</v>
      </c>
      <c r="J9" s="13">
        <v>215653</v>
      </c>
      <c r="K9" s="13">
        <v>142754653</v>
      </c>
      <c r="L9" s="13">
        <v>710268</v>
      </c>
      <c r="M9" s="13">
        <v>396544776</v>
      </c>
      <c r="N9" s="13">
        <v>40531</v>
      </c>
      <c r="O9" s="13">
        <v>167518698</v>
      </c>
    </row>
    <row r="10" spans="1:15" ht="12" customHeight="1">
      <c r="A10" s="27" t="s">
        <v>79</v>
      </c>
      <c r="B10" s="14">
        <v>379788</v>
      </c>
      <c r="C10" s="14">
        <v>63776771</v>
      </c>
      <c r="D10" s="14">
        <v>376395</v>
      </c>
      <c r="E10" s="14">
        <v>60940407</v>
      </c>
      <c r="F10" s="14">
        <v>206169</v>
      </c>
      <c r="G10" s="14">
        <v>31823041</v>
      </c>
      <c r="H10" s="14">
        <v>2827</v>
      </c>
      <c r="I10" s="14">
        <v>493200</v>
      </c>
      <c r="J10" s="14">
        <v>30104</v>
      </c>
      <c r="K10" s="14">
        <v>9282343</v>
      </c>
      <c r="L10" s="14">
        <v>137295</v>
      </c>
      <c r="M10" s="14">
        <v>19341823</v>
      </c>
      <c r="N10" s="14">
        <v>3393</v>
      </c>
      <c r="O10" s="14">
        <v>2836364</v>
      </c>
    </row>
    <row r="11" spans="1:15" ht="12" customHeight="1">
      <c r="A11" s="27" t="s">
        <v>80</v>
      </c>
      <c r="B11" s="14">
        <v>43678</v>
      </c>
      <c r="C11" s="14">
        <v>30970762</v>
      </c>
      <c r="D11" s="14">
        <v>41476</v>
      </c>
      <c r="E11" s="14">
        <v>20280613</v>
      </c>
      <c r="F11" s="14">
        <v>17338</v>
      </c>
      <c r="G11" s="14">
        <v>8920414</v>
      </c>
      <c r="H11" s="14">
        <v>314</v>
      </c>
      <c r="I11" s="14">
        <v>153435</v>
      </c>
      <c r="J11" s="14">
        <v>4740</v>
      </c>
      <c r="K11" s="14">
        <v>3202595</v>
      </c>
      <c r="L11" s="14">
        <v>19084</v>
      </c>
      <c r="M11" s="14">
        <v>8004169</v>
      </c>
      <c r="N11" s="14">
        <v>2202</v>
      </c>
      <c r="O11" s="14">
        <v>10690149</v>
      </c>
    </row>
    <row r="12" spans="1:15" ht="12" customHeight="1">
      <c r="A12" s="27" t="s">
        <v>81</v>
      </c>
      <c r="B12" s="14">
        <v>272152</v>
      </c>
      <c r="C12" s="14">
        <v>208624606</v>
      </c>
      <c r="D12" s="14">
        <v>266599</v>
      </c>
      <c r="E12" s="14">
        <v>198547194</v>
      </c>
      <c r="F12" s="14">
        <v>135826</v>
      </c>
      <c r="G12" s="14">
        <v>116542956</v>
      </c>
      <c r="H12" s="14">
        <v>2639</v>
      </c>
      <c r="I12" s="14">
        <v>1155078</v>
      </c>
      <c r="J12" s="14">
        <v>28789</v>
      </c>
      <c r="K12" s="14">
        <v>18060353</v>
      </c>
      <c r="L12" s="14">
        <v>99345</v>
      </c>
      <c r="M12" s="14">
        <v>62788807</v>
      </c>
      <c r="N12" s="14">
        <v>5553</v>
      </c>
      <c r="O12" s="14">
        <v>10077412</v>
      </c>
    </row>
    <row r="13" spans="1:15" ht="12" customHeight="1">
      <c r="A13" s="27" t="s">
        <v>82</v>
      </c>
      <c r="B13" s="14">
        <v>117898</v>
      </c>
      <c r="C13" s="14">
        <v>27049810</v>
      </c>
      <c r="D13" s="14">
        <v>116670</v>
      </c>
      <c r="E13" s="14">
        <v>26985324</v>
      </c>
      <c r="F13" s="14">
        <v>90770</v>
      </c>
      <c r="G13" s="14">
        <v>9120233</v>
      </c>
      <c r="H13" s="14">
        <v>253</v>
      </c>
      <c r="I13" s="14">
        <v>217198</v>
      </c>
      <c r="J13" s="14">
        <v>5753</v>
      </c>
      <c r="K13" s="14">
        <v>3854010</v>
      </c>
      <c r="L13" s="14">
        <v>19894</v>
      </c>
      <c r="M13" s="14">
        <v>13793883</v>
      </c>
      <c r="N13" s="14">
        <v>1228</v>
      </c>
      <c r="O13" s="14">
        <v>64486</v>
      </c>
    </row>
    <row r="14" spans="1:15" ht="12" customHeight="1">
      <c r="A14" s="27" t="s">
        <v>83</v>
      </c>
      <c r="B14" s="14">
        <v>60266</v>
      </c>
      <c r="C14" s="14">
        <v>62390061</v>
      </c>
      <c r="D14" s="14">
        <v>58886</v>
      </c>
      <c r="E14" s="14">
        <v>52816265</v>
      </c>
      <c r="F14" s="14">
        <v>30496</v>
      </c>
      <c r="G14" s="14">
        <v>22195658</v>
      </c>
      <c r="H14" s="14">
        <v>176</v>
      </c>
      <c r="I14" s="14">
        <v>203047</v>
      </c>
      <c r="J14" s="14">
        <v>10733</v>
      </c>
      <c r="K14" s="14">
        <v>16010974</v>
      </c>
      <c r="L14" s="14">
        <v>17481</v>
      </c>
      <c r="M14" s="14">
        <v>14406586</v>
      </c>
      <c r="N14" s="14">
        <v>1380</v>
      </c>
      <c r="O14" s="14">
        <v>9573796</v>
      </c>
    </row>
    <row r="15" spans="1:15" s="3" customFormat="1" ht="12" customHeight="1">
      <c r="A15" s="27" t="s">
        <v>84</v>
      </c>
      <c r="B15" s="14">
        <v>159944</v>
      </c>
      <c r="C15" s="14">
        <v>49704103</v>
      </c>
      <c r="D15" s="14">
        <v>158650</v>
      </c>
      <c r="E15" s="14">
        <v>48143618</v>
      </c>
      <c r="F15" s="14">
        <v>72938</v>
      </c>
      <c r="G15" s="14">
        <v>22525675</v>
      </c>
      <c r="H15" s="14">
        <v>3678</v>
      </c>
      <c r="I15" s="14">
        <v>655057</v>
      </c>
      <c r="J15" s="14">
        <v>18988</v>
      </c>
      <c r="K15" s="14">
        <v>5773475</v>
      </c>
      <c r="L15" s="14">
        <v>63046</v>
      </c>
      <c r="M15" s="14">
        <v>19189411</v>
      </c>
      <c r="N15" s="14">
        <v>1294</v>
      </c>
      <c r="O15" s="14">
        <v>1560485</v>
      </c>
    </row>
    <row r="16" spans="1:15" s="3" customFormat="1" ht="12" customHeight="1">
      <c r="A16" s="27" t="s">
        <v>85</v>
      </c>
      <c r="B16" s="14">
        <v>109498</v>
      </c>
      <c r="C16" s="14">
        <v>102466896</v>
      </c>
      <c r="D16" s="14">
        <v>106447</v>
      </c>
      <c r="E16" s="14">
        <v>101557863</v>
      </c>
      <c r="F16" s="14">
        <v>45775</v>
      </c>
      <c r="G16" s="14">
        <v>43572590</v>
      </c>
      <c r="H16" s="14">
        <v>3495</v>
      </c>
      <c r="I16" s="14">
        <v>2662732</v>
      </c>
      <c r="J16" s="14">
        <v>18240</v>
      </c>
      <c r="K16" s="14">
        <v>15328165</v>
      </c>
      <c r="L16" s="14">
        <v>38937</v>
      </c>
      <c r="M16" s="14">
        <v>39994376</v>
      </c>
      <c r="N16" s="14">
        <v>3051</v>
      </c>
      <c r="O16" s="14">
        <v>909033</v>
      </c>
    </row>
    <row r="17" spans="1:15" s="3" customFormat="1" ht="12" customHeight="1">
      <c r="A17" s="27" t="s">
        <v>86</v>
      </c>
      <c r="B17" s="14">
        <v>53791</v>
      </c>
      <c r="C17" s="14">
        <v>84998555</v>
      </c>
      <c r="D17" s="14">
        <v>50593</v>
      </c>
      <c r="E17" s="14">
        <v>62994112</v>
      </c>
      <c r="F17" s="14">
        <v>26384</v>
      </c>
      <c r="G17" s="14">
        <v>25734656</v>
      </c>
      <c r="H17" s="14">
        <v>296</v>
      </c>
      <c r="I17" s="14">
        <v>439082</v>
      </c>
      <c r="J17" s="14">
        <v>4715</v>
      </c>
      <c r="K17" s="14">
        <v>6894640</v>
      </c>
      <c r="L17" s="14">
        <v>19198</v>
      </c>
      <c r="M17" s="14">
        <v>29925734</v>
      </c>
      <c r="N17" s="14">
        <v>3198</v>
      </c>
      <c r="O17" s="14">
        <v>22004443</v>
      </c>
    </row>
    <row r="18" spans="1:15" s="3" customFormat="1" ht="12" customHeight="1">
      <c r="A18" s="27" t="s">
        <v>87</v>
      </c>
      <c r="B18" s="14">
        <v>74744</v>
      </c>
      <c r="C18" s="14">
        <v>78584265</v>
      </c>
      <c r="D18" s="14">
        <v>74413</v>
      </c>
      <c r="E18" s="14">
        <v>78458864</v>
      </c>
      <c r="F18" s="14">
        <v>38946</v>
      </c>
      <c r="G18" s="14">
        <v>36318616</v>
      </c>
      <c r="H18" s="14">
        <v>330</v>
      </c>
      <c r="I18" s="14">
        <v>419004</v>
      </c>
      <c r="J18" s="14">
        <v>4616</v>
      </c>
      <c r="K18" s="14">
        <v>6274071</v>
      </c>
      <c r="L18" s="14">
        <v>30521</v>
      </c>
      <c r="M18" s="14">
        <v>35447173</v>
      </c>
      <c r="N18" s="14">
        <v>331</v>
      </c>
      <c r="O18" s="14">
        <v>125401</v>
      </c>
    </row>
    <row r="19" spans="1:15" s="3" customFormat="1" ht="12" customHeight="1">
      <c r="A19" s="27" t="s">
        <v>88</v>
      </c>
      <c r="B19" s="14">
        <v>44300</v>
      </c>
      <c r="C19" s="14">
        <v>59356093</v>
      </c>
      <c r="D19" s="14">
        <v>43569</v>
      </c>
      <c r="E19" s="14">
        <v>50166816</v>
      </c>
      <c r="F19" s="14">
        <v>19605</v>
      </c>
      <c r="G19" s="14">
        <v>24757236</v>
      </c>
      <c r="H19" s="14">
        <v>170</v>
      </c>
      <c r="I19" s="14">
        <v>217321</v>
      </c>
      <c r="J19" s="14">
        <v>5059</v>
      </c>
      <c r="K19" s="14">
        <v>4631831</v>
      </c>
      <c r="L19" s="14">
        <v>18735</v>
      </c>
      <c r="M19" s="14">
        <v>20560428</v>
      </c>
      <c r="N19" s="14">
        <v>731</v>
      </c>
      <c r="O19" s="14">
        <v>9189277</v>
      </c>
    </row>
    <row r="20" spans="1:15" s="3" customFormat="1" ht="12" customHeight="1">
      <c r="A20" s="27" t="s">
        <v>89</v>
      </c>
      <c r="B20" s="14">
        <v>143087</v>
      </c>
      <c r="C20" s="14">
        <v>103485270</v>
      </c>
      <c r="D20" s="14">
        <v>142891</v>
      </c>
      <c r="E20" s="14">
        <v>103416631</v>
      </c>
      <c r="F20" s="14">
        <v>65889</v>
      </c>
      <c r="G20" s="14">
        <v>45899552</v>
      </c>
      <c r="H20" s="14">
        <v>358</v>
      </c>
      <c r="I20" s="14">
        <v>474264</v>
      </c>
      <c r="J20" s="14">
        <v>21716</v>
      </c>
      <c r="K20" s="14">
        <v>15245796</v>
      </c>
      <c r="L20" s="14">
        <v>54928</v>
      </c>
      <c r="M20" s="14">
        <v>41797019</v>
      </c>
      <c r="N20" s="14">
        <v>196</v>
      </c>
      <c r="O20" s="14">
        <v>68639</v>
      </c>
    </row>
    <row r="21" spans="1:15" s="3" customFormat="1" ht="12" customHeight="1">
      <c r="A21" s="27" t="s">
        <v>90</v>
      </c>
      <c r="B21" s="14">
        <v>105014</v>
      </c>
      <c r="C21" s="14">
        <v>78608804</v>
      </c>
      <c r="D21" s="14">
        <v>103526</v>
      </c>
      <c r="E21" s="14">
        <v>63440819</v>
      </c>
      <c r="F21" s="14">
        <v>47902</v>
      </c>
      <c r="G21" s="14">
        <v>28071654</v>
      </c>
      <c r="H21" s="14">
        <v>494</v>
      </c>
      <c r="I21" s="14">
        <v>563424</v>
      </c>
      <c r="J21" s="14">
        <v>18004</v>
      </c>
      <c r="K21" s="14">
        <v>13518318</v>
      </c>
      <c r="L21" s="14">
        <v>37126</v>
      </c>
      <c r="M21" s="14">
        <v>21287423</v>
      </c>
      <c r="N21" s="14">
        <v>1488</v>
      </c>
      <c r="O21" s="14">
        <v>15167985</v>
      </c>
    </row>
    <row r="22" spans="1:15" s="3" customFormat="1" ht="12" customHeight="1">
      <c r="A22" s="27" t="s">
        <v>91</v>
      </c>
      <c r="B22" s="14">
        <v>73249</v>
      </c>
      <c r="C22" s="14">
        <v>89419972</v>
      </c>
      <c r="D22" s="14">
        <v>65393</v>
      </c>
      <c r="E22" s="14">
        <v>48434643</v>
      </c>
      <c r="F22" s="14">
        <v>35076</v>
      </c>
      <c r="G22" s="14">
        <v>25066873</v>
      </c>
      <c r="H22" s="14">
        <v>308</v>
      </c>
      <c r="I22" s="14">
        <v>264686</v>
      </c>
      <c r="J22" s="14">
        <v>4535</v>
      </c>
      <c r="K22" s="14">
        <v>3343262</v>
      </c>
      <c r="L22" s="14">
        <v>25474</v>
      </c>
      <c r="M22" s="14">
        <v>19759822</v>
      </c>
      <c r="N22" s="14">
        <v>7856</v>
      </c>
      <c r="O22" s="14">
        <v>40985329</v>
      </c>
    </row>
    <row r="23" spans="1:15" s="3" customFormat="1" ht="12" customHeight="1">
      <c r="A23" s="27" t="s">
        <v>92</v>
      </c>
      <c r="B23" s="14">
        <v>26587</v>
      </c>
      <c r="C23" s="14">
        <v>53744909</v>
      </c>
      <c r="D23" s="14">
        <v>23195</v>
      </c>
      <c r="E23" s="14">
        <v>29302768</v>
      </c>
      <c r="F23" s="14">
        <v>12247</v>
      </c>
      <c r="G23" s="14">
        <v>12918880</v>
      </c>
      <c r="H23" s="14">
        <v>93</v>
      </c>
      <c r="I23" s="14">
        <v>199858</v>
      </c>
      <c r="J23" s="14">
        <v>3092</v>
      </c>
      <c r="K23" s="14">
        <v>5180886</v>
      </c>
      <c r="L23" s="14">
        <v>7763</v>
      </c>
      <c r="M23" s="14">
        <v>11003144</v>
      </c>
      <c r="N23" s="14">
        <v>3392</v>
      </c>
      <c r="O23" s="14">
        <v>24442141</v>
      </c>
    </row>
    <row r="24" spans="1:15" s="3" customFormat="1" ht="12" customHeight="1">
      <c r="A24" s="27" t="s">
        <v>93</v>
      </c>
      <c r="B24" s="14">
        <v>33883</v>
      </c>
      <c r="C24" s="14">
        <v>66572161</v>
      </c>
      <c r="D24" s="14">
        <v>30880</v>
      </c>
      <c r="E24" s="14">
        <v>47591391</v>
      </c>
      <c r="F24" s="14">
        <v>14619</v>
      </c>
      <c r="G24" s="14">
        <v>26519091</v>
      </c>
      <c r="H24" s="14">
        <v>167</v>
      </c>
      <c r="I24" s="14">
        <v>2201331</v>
      </c>
      <c r="J24" s="14">
        <v>4014</v>
      </c>
      <c r="K24" s="14">
        <v>5659511</v>
      </c>
      <c r="L24" s="14">
        <v>12080</v>
      </c>
      <c r="M24" s="14">
        <v>13211458</v>
      </c>
      <c r="N24" s="14">
        <v>3003</v>
      </c>
      <c r="O24" s="14">
        <v>18980770</v>
      </c>
    </row>
    <row r="25" spans="1:15" ht="12" customHeight="1">
      <c r="A25" s="27" t="s">
        <v>94</v>
      </c>
      <c r="B25" s="14">
        <v>4745</v>
      </c>
      <c r="C25" s="14">
        <v>1895309</v>
      </c>
      <c r="D25" s="14">
        <v>4745</v>
      </c>
      <c r="E25" s="14">
        <v>1895309</v>
      </c>
      <c r="F25" s="14">
        <v>2755</v>
      </c>
      <c r="G25" s="14">
        <v>1274291</v>
      </c>
      <c r="H25" s="14">
        <v>0</v>
      </c>
      <c r="I25" s="14">
        <v>0</v>
      </c>
      <c r="J25" s="14">
        <v>542</v>
      </c>
      <c r="K25" s="14">
        <v>212746</v>
      </c>
      <c r="L25" s="14">
        <v>1448</v>
      </c>
      <c r="M25" s="14">
        <v>408272</v>
      </c>
      <c r="N25" s="14">
        <v>0</v>
      </c>
      <c r="O25" s="14">
        <v>0</v>
      </c>
    </row>
    <row r="26" spans="1:15" ht="12" customHeight="1">
      <c r="A26" s="27" t="s">
        <v>95</v>
      </c>
      <c r="B26" s="14">
        <v>50271</v>
      </c>
      <c r="C26" s="14">
        <v>6715373</v>
      </c>
      <c r="D26" s="14">
        <v>50263</v>
      </c>
      <c r="E26" s="14">
        <v>6714362</v>
      </c>
      <c r="F26" s="14">
        <v>30530</v>
      </c>
      <c r="G26" s="14">
        <v>3061493</v>
      </c>
      <c r="H26" s="14">
        <v>374</v>
      </c>
      <c r="I26" s="14">
        <v>101417</v>
      </c>
      <c r="J26" s="14">
        <v>3351</v>
      </c>
      <c r="K26" s="14">
        <v>1402887</v>
      </c>
      <c r="L26" s="14">
        <v>16008</v>
      </c>
      <c r="M26" s="14">
        <v>2148565</v>
      </c>
      <c r="N26" s="14">
        <v>8</v>
      </c>
      <c r="O26" s="14">
        <v>1011</v>
      </c>
    </row>
    <row r="27" spans="1:15" ht="12" customHeight="1">
      <c r="A27" s="27" t="s">
        <v>96</v>
      </c>
      <c r="B27" s="14">
        <v>42500</v>
      </c>
      <c r="C27" s="14">
        <v>47708745</v>
      </c>
      <c r="D27" s="14">
        <v>42482</v>
      </c>
      <c r="E27" s="14">
        <v>47699654</v>
      </c>
      <c r="F27" s="14">
        <v>20561</v>
      </c>
      <c r="G27" s="14">
        <v>30638788</v>
      </c>
      <c r="H27" s="14">
        <v>76</v>
      </c>
      <c r="I27" s="14">
        <v>59728</v>
      </c>
      <c r="J27" s="14">
        <v>7482</v>
      </c>
      <c r="K27" s="14">
        <v>3284345</v>
      </c>
      <c r="L27" s="14">
        <v>14363</v>
      </c>
      <c r="M27" s="14">
        <v>13716793</v>
      </c>
      <c r="N27" s="14">
        <v>18</v>
      </c>
      <c r="O27" s="14">
        <v>9091</v>
      </c>
    </row>
    <row r="28" spans="1:15" ht="12" customHeight="1">
      <c r="A28" s="27" t="s">
        <v>97</v>
      </c>
      <c r="B28" s="14">
        <v>115591</v>
      </c>
      <c r="C28" s="14">
        <v>11853702</v>
      </c>
      <c r="D28" s="14">
        <v>113792</v>
      </c>
      <c r="E28" s="14">
        <v>11121809</v>
      </c>
      <c r="F28" s="14">
        <v>57559</v>
      </c>
      <c r="G28" s="14">
        <v>4556830</v>
      </c>
      <c r="H28" s="14">
        <v>3731</v>
      </c>
      <c r="I28" s="14">
        <v>292278</v>
      </c>
      <c r="J28" s="14">
        <v>9405</v>
      </c>
      <c r="K28" s="14">
        <v>2182574</v>
      </c>
      <c r="L28" s="14">
        <v>43097</v>
      </c>
      <c r="M28" s="14">
        <v>4090127</v>
      </c>
      <c r="N28" s="14">
        <v>1799</v>
      </c>
      <c r="O28" s="14">
        <v>731893</v>
      </c>
    </row>
    <row r="29" spans="1:15" ht="12" customHeight="1">
      <c r="A29" s="27" t="s">
        <v>98</v>
      </c>
      <c r="B29" s="14">
        <v>26615</v>
      </c>
      <c r="C29" s="14">
        <v>4481954</v>
      </c>
      <c r="D29" s="14">
        <v>26515</v>
      </c>
      <c r="E29" s="14">
        <v>4454247</v>
      </c>
      <c r="F29" s="14">
        <v>11212</v>
      </c>
      <c r="G29" s="14">
        <v>1762948</v>
      </c>
      <c r="H29" s="14">
        <v>93</v>
      </c>
      <c r="I29" s="14">
        <v>14870</v>
      </c>
      <c r="J29" s="14">
        <v>4791</v>
      </c>
      <c r="K29" s="14">
        <v>1053235</v>
      </c>
      <c r="L29" s="14">
        <v>10419</v>
      </c>
      <c r="M29" s="14">
        <v>1623194</v>
      </c>
      <c r="N29" s="14">
        <v>100</v>
      </c>
      <c r="O29" s="14">
        <v>27707</v>
      </c>
    </row>
    <row r="30" spans="1:15" ht="12" customHeight="1">
      <c r="A30" s="27" t="s">
        <v>99</v>
      </c>
      <c r="B30" s="14">
        <v>64108</v>
      </c>
      <c r="C30" s="14">
        <v>10708214</v>
      </c>
      <c r="D30" s="14">
        <v>63798</v>
      </c>
      <c r="E30" s="14">
        <v>10634928</v>
      </c>
      <c r="F30" s="14">
        <v>32666</v>
      </c>
      <c r="G30" s="14">
        <v>4214085</v>
      </c>
      <c r="H30" s="14">
        <v>122</v>
      </c>
      <c r="I30" s="14">
        <v>15638</v>
      </c>
      <c r="J30" s="14">
        <v>6984</v>
      </c>
      <c r="K30" s="14">
        <v>2358636</v>
      </c>
      <c r="L30" s="14">
        <v>24026</v>
      </c>
      <c r="M30" s="14">
        <v>4046569</v>
      </c>
      <c r="N30" s="14">
        <v>310</v>
      </c>
      <c r="O30" s="14">
        <v>73286</v>
      </c>
    </row>
    <row r="31" spans="1:15" s="6" customFormat="1" ht="12" customHeight="1">
      <c r="A31" s="34" t="s">
        <v>100</v>
      </c>
      <c r="B31" s="13">
        <v>198838</v>
      </c>
      <c r="C31" s="13">
        <v>44355609</v>
      </c>
      <c r="D31" s="13">
        <v>197332</v>
      </c>
      <c r="E31" s="13">
        <v>44127148</v>
      </c>
      <c r="F31" s="13">
        <v>95581</v>
      </c>
      <c r="G31" s="13">
        <v>34897259</v>
      </c>
      <c r="H31" s="13">
        <v>1332</v>
      </c>
      <c r="I31" s="13">
        <v>87207</v>
      </c>
      <c r="J31" s="13">
        <v>11374</v>
      </c>
      <c r="K31" s="13">
        <v>2218264</v>
      </c>
      <c r="L31" s="13">
        <v>89045</v>
      </c>
      <c r="M31" s="13">
        <v>6924418</v>
      </c>
      <c r="N31" s="13">
        <v>1506</v>
      </c>
      <c r="O31" s="13">
        <v>228461</v>
      </c>
    </row>
    <row r="32" spans="1:15" s="6" customFormat="1" ht="12" customHeight="1">
      <c r="A32" s="34" t="s">
        <v>101</v>
      </c>
      <c r="B32" s="13">
        <v>111428</v>
      </c>
      <c r="C32" s="13">
        <v>8372703</v>
      </c>
      <c r="D32" s="13">
        <v>111025</v>
      </c>
      <c r="E32" s="13">
        <v>8088958</v>
      </c>
      <c r="F32" s="13">
        <v>58479</v>
      </c>
      <c r="G32" s="13">
        <v>3303989</v>
      </c>
      <c r="H32" s="13">
        <v>447</v>
      </c>
      <c r="I32" s="13">
        <v>63393</v>
      </c>
      <c r="J32" s="13">
        <v>3360</v>
      </c>
      <c r="K32" s="13">
        <v>1192766</v>
      </c>
      <c r="L32" s="13">
        <v>48739</v>
      </c>
      <c r="M32" s="13">
        <v>3528810</v>
      </c>
      <c r="N32" s="13">
        <v>403</v>
      </c>
      <c r="O32" s="13">
        <v>283745</v>
      </c>
    </row>
    <row r="33" spans="1:15" s="6" customFormat="1" ht="12" customHeight="1">
      <c r="A33" s="34" t="s">
        <v>102</v>
      </c>
      <c r="B33" s="13">
        <v>2466</v>
      </c>
      <c r="C33" s="13">
        <v>466664</v>
      </c>
      <c r="D33" s="13">
        <v>1371</v>
      </c>
      <c r="E33" s="13">
        <v>437366</v>
      </c>
      <c r="F33" s="13">
        <v>556</v>
      </c>
      <c r="G33" s="13">
        <v>180358</v>
      </c>
      <c r="H33" s="13">
        <v>0</v>
      </c>
      <c r="I33" s="13">
        <v>0</v>
      </c>
      <c r="J33" s="13">
        <v>61</v>
      </c>
      <c r="K33" s="13">
        <v>18306</v>
      </c>
      <c r="L33" s="13">
        <v>754</v>
      </c>
      <c r="M33" s="13">
        <v>238702</v>
      </c>
      <c r="N33" s="13">
        <v>1095</v>
      </c>
      <c r="O33" s="13">
        <v>29298</v>
      </c>
    </row>
    <row r="34" spans="1:15" ht="12" customHeight="1">
      <c r="A34" s="27" t="s">
        <v>103</v>
      </c>
      <c r="B34" s="14">
        <v>1385</v>
      </c>
      <c r="C34" s="14">
        <v>466559</v>
      </c>
      <c r="D34" s="14">
        <v>1370</v>
      </c>
      <c r="E34" s="14">
        <v>437261</v>
      </c>
      <c r="F34" s="14">
        <v>556</v>
      </c>
      <c r="G34" s="14">
        <v>180358</v>
      </c>
      <c r="H34" s="14">
        <v>0</v>
      </c>
      <c r="I34" s="14">
        <v>0</v>
      </c>
      <c r="J34" s="14">
        <v>61</v>
      </c>
      <c r="K34" s="14">
        <v>18306</v>
      </c>
      <c r="L34" s="14">
        <v>753</v>
      </c>
      <c r="M34" s="14">
        <v>238597</v>
      </c>
      <c r="N34" s="14">
        <v>15</v>
      </c>
      <c r="O34" s="14">
        <v>29298</v>
      </c>
    </row>
    <row r="35" spans="1:15" ht="12" customHeight="1">
      <c r="A35" s="27" t="s">
        <v>104</v>
      </c>
      <c r="B35" s="14">
        <v>1081</v>
      </c>
      <c r="C35" s="14">
        <v>105</v>
      </c>
      <c r="D35" s="14">
        <v>1</v>
      </c>
      <c r="E35" s="14">
        <v>105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14">
        <v>105</v>
      </c>
      <c r="N35" s="14">
        <v>1080</v>
      </c>
      <c r="O35" s="14">
        <v>0</v>
      </c>
    </row>
    <row r="36" spans="1:15" ht="12" customHeight="1">
      <c r="A36" s="46" t="s">
        <v>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49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L4:M4"/>
    <mergeCell ref="A36:O36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workbookViewId="0" topLeftCell="A1">
      <selection activeCell="A2" sqref="A2"/>
    </sheetView>
  </sheetViews>
  <sheetFormatPr defaultColWidth="9.33203125" defaultRowHeight="12"/>
  <cols>
    <col min="1" max="1" width="22.8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</cols>
  <sheetData>
    <row r="1" spans="1:15" ht="16.5" customHeight="1">
      <c r="A1" s="62" t="s">
        <v>232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3" customFormat="1" ht="11.25" customHeight="1">
      <c r="A2" s="31" t="s">
        <v>236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48" t="s">
        <v>191</v>
      </c>
      <c r="B3" s="55" t="s">
        <v>192</v>
      </c>
      <c r="C3" s="56"/>
      <c r="D3" s="51" t="s">
        <v>233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193</v>
      </c>
      <c r="O3" s="63"/>
    </row>
    <row r="4" spans="1:15" ht="12" customHeight="1">
      <c r="A4" s="73"/>
      <c r="B4" s="57"/>
      <c r="C4" s="58"/>
      <c r="D4" s="51" t="s">
        <v>52</v>
      </c>
      <c r="E4" s="53"/>
      <c r="F4" s="51" t="s">
        <v>234</v>
      </c>
      <c r="G4" s="53"/>
      <c r="H4" s="51" t="s">
        <v>235</v>
      </c>
      <c r="I4" s="53"/>
      <c r="J4" s="51" t="s">
        <v>55</v>
      </c>
      <c r="K4" s="53"/>
      <c r="L4" s="51" t="s">
        <v>56</v>
      </c>
      <c r="M4" s="53"/>
      <c r="N4" s="49"/>
      <c r="O4" s="65"/>
    </row>
    <row r="5" spans="1:15" ht="12" customHeight="1">
      <c r="A5" s="73"/>
      <c r="B5" s="26" t="s">
        <v>194</v>
      </c>
      <c r="C5" s="26" t="s">
        <v>195</v>
      </c>
      <c r="D5" s="26" t="s">
        <v>194</v>
      </c>
      <c r="E5" s="26" t="s">
        <v>195</v>
      </c>
      <c r="F5" s="26" t="s">
        <v>194</v>
      </c>
      <c r="G5" s="26" t="s">
        <v>195</v>
      </c>
      <c r="H5" s="26" t="s">
        <v>194</v>
      </c>
      <c r="I5" s="26" t="s">
        <v>195</v>
      </c>
      <c r="J5" s="26" t="s">
        <v>194</v>
      </c>
      <c r="K5" s="26" t="s">
        <v>195</v>
      </c>
      <c r="L5" s="26" t="s">
        <v>194</v>
      </c>
      <c r="M5" s="26" t="s">
        <v>195</v>
      </c>
      <c r="N5" s="26" t="s">
        <v>194</v>
      </c>
      <c r="O5" s="45" t="s">
        <v>195</v>
      </c>
    </row>
    <row r="6" spans="1:15" s="30" customFormat="1" ht="12" customHeight="1">
      <c r="A6" s="50"/>
      <c r="B6" s="29" t="s">
        <v>196</v>
      </c>
      <c r="C6" s="29" t="s">
        <v>197</v>
      </c>
      <c r="D6" s="29" t="s">
        <v>196</v>
      </c>
      <c r="E6" s="29" t="s">
        <v>197</v>
      </c>
      <c r="F6" s="29" t="s">
        <v>196</v>
      </c>
      <c r="G6" s="29" t="s">
        <v>197</v>
      </c>
      <c r="H6" s="29" t="s">
        <v>196</v>
      </c>
      <c r="I6" s="29" t="s">
        <v>197</v>
      </c>
      <c r="J6" s="29" t="s">
        <v>196</v>
      </c>
      <c r="K6" s="29" t="s">
        <v>197</v>
      </c>
      <c r="L6" s="29" t="s">
        <v>196</v>
      </c>
      <c r="M6" s="29" t="s">
        <v>197</v>
      </c>
      <c r="N6" s="29" t="s">
        <v>196</v>
      </c>
      <c r="O6" s="44" t="s">
        <v>197</v>
      </c>
    </row>
    <row r="7" spans="1:15" s="6" customFormat="1" ht="12" customHeight="1">
      <c r="A7" s="66" t="s">
        <v>198</v>
      </c>
      <c r="B7" s="37">
        <v>1643302</v>
      </c>
      <c r="C7" s="37">
        <v>814950820</v>
      </c>
      <c r="D7" s="37">
        <v>1608022</v>
      </c>
      <c r="E7" s="37">
        <v>717883994</v>
      </c>
      <c r="F7" s="37">
        <v>772255</v>
      </c>
      <c r="G7" s="37">
        <v>257436620</v>
      </c>
      <c r="H7" s="37">
        <v>36219</v>
      </c>
      <c r="I7" s="37">
        <v>55721913</v>
      </c>
      <c r="J7" s="37">
        <v>86733</v>
      </c>
      <c r="K7" s="37">
        <v>66398763</v>
      </c>
      <c r="L7" s="37">
        <v>712815</v>
      </c>
      <c r="M7" s="37">
        <v>338326697</v>
      </c>
      <c r="N7" s="37">
        <v>35280</v>
      </c>
      <c r="O7" s="74">
        <v>97066826</v>
      </c>
    </row>
    <row r="8" spans="1:15" s="6" customFormat="1" ht="12" customHeight="1">
      <c r="A8" s="75" t="s">
        <v>199</v>
      </c>
      <c r="B8" s="38">
        <v>1338569</v>
      </c>
      <c r="C8" s="38">
        <v>789838012</v>
      </c>
      <c r="D8" s="38">
        <v>1304622</v>
      </c>
      <c r="E8" s="38">
        <v>693138935</v>
      </c>
      <c r="F8" s="38">
        <v>622744</v>
      </c>
      <c r="G8" s="38">
        <v>248851803</v>
      </c>
      <c r="H8" s="38">
        <v>28323</v>
      </c>
      <c r="I8" s="38">
        <v>54702016</v>
      </c>
      <c r="J8" s="38">
        <v>70429</v>
      </c>
      <c r="K8" s="38">
        <v>62238454</v>
      </c>
      <c r="L8" s="38">
        <v>583126</v>
      </c>
      <c r="M8" s="38">
        <v>327346662</v>
      </c>
      <c r="N8" s="38">
        <v>33947</v>
      </c>
      <c r="O8" s="76">
        <v>96699077</v>
      </c>
    </row>
    <row r="9" spans="1:41" ht="12" customHeight="1">
      <c r="A9" s="77" t="s">
        <v>200</v>
      </c>
      <c r="B9" s="39">
        <v>309206</v>
      </c>
      <c r="C9" s="39">
        <v>46475224</v>
      </c>
      <c r="D9" s="39">
        <v>307728</v>
      </c>
      <c r="E9" s="39">
        <v>44438560</v>
      </c>
      <c r="F9" s="39">
        <v>161577</v>
      </c>
      <c r="G9" s="39">
        <v>17451971</v>
      </c>
      <c r="H9" s="39">
        <v>3369</v>
      </c>
      <c r="I9" s="39">
        <v>1550781</v>
      </c>
      <c r="J9" s="39">
        <v>9326</v>
      </c>
      <c r="K9" s="39">
        <v>3957537</v>
      </c>
      <c r="L9" s="39">
        <v>133456</v>
      </c>
      <c r="M9" s="39">
        <v>21478271</v>
      </c>
      <c r="N9" s="39">
        <v>1478</v>
      </c>
      <c r="O9" s="78">
        <v>2036664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2" customHeight="1">
      <c r="A10" s="77" t="s">
        <v>201</v>
      </c>
      <c r="B10" s="39">
        <v>34059</v>
      </c>
      <c r="C10" s="39">
        <v>27054341</v>
      </c>
      <c r="D10" s="39">
        <v>32792</v>
      </c>
      <c r="E10" s="39">
        <v>23471404</v>
      </c>
      <c r="F10" s="39">
        <v>15217</v>
      </c>
      <c r="G10" s="39">
        <v>9104427</v>
      </c>
      <c r="H10" s="39">
        <v>432</v>
      </c>
      <c r="I10" s="39">
        <v>275622</v>
      </c>
      <c r="J10" s="39">
        <v>2441</v>
      </c>
      <c r="K10" s="39">
        <v>2759057</v>
      </c>
      <c r="L10" s="39">
        <v>14702</v>
      </c>
      <c r="M10" s="39">
        <v>11332298</v>
      </c>
      <c r="N10" s="39">
        <v>1267</v>
      </c>
      <c r="O10" s="78">
        <v>3582937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" customHeight="1">
      <c r="A11" s="77" t="s">
        <v>202</v>
      </c>
      <c r="B11" s="39">
        <v>152272</v>
      </c>
      <c r="C11" s="39">
        <v>64136167</v>
      </c>
      <c r="D11" s="39">
        <v>149002</v>
      </c>
      <c r="E11" s="39">
        <v>55456914</v>
      </c>
      <c r="F11" s="39">
        <v>73500</v>
      </c>
      <c r="G11" s="39">
        <v>21184804</v>
      </c>
      <c r="H11" s="39">
        <v>1586</v>
      </c>
      <c r="I11" s="39">
        <v>1243362</v>
      </c>
      <c r="J11" s="39">
        <v>13832</v>
      </c>
      <c r="K11" s="39">
        <v>11013781</v>
      </c>
      <c r="L11" s="39">
        <v>60084</v>
      </c>
      <c r="M11" s="39">
        <v>22014967</v>
      </c>
      <c r="N11" s="39">
        <v>3270</v>
      </c>
      <c r="O11" s="78">
        <v>8679253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" customHeight="1">
      <c r="A12" s="77" t="s">
        <v>203</v>
      </c>
      <c r="B12" s="39">
        <v>49522</v>
      </c>
      <c r="C12" s="39">
        <v>56615318</v>
      </c>
      <c r="D12" s="39">
        <v>47439</v>
      </c>
      <c r="E12" s="39">
        <v>43097972</v>
      </c>
      <c r="F12" s="39">
        <v>22777</v>
      </c>
      <c r="G12" s="39">
        <v>12489170</v>
      </c>
      <c r="H12" s="39">
        <v>2135</v>
      </c>
      <c r="I12" s="39">
        <v>13080028</v>
      </c>
      <c r="J12" s="39">
        <v>2444</v>
      </c>
      <c r="K12" s="39">
        <v>1821530</v>
      </c>
      <c r="L12" s="39">
        <v>20083</v>
      </c>
      <c r="M12" s="39">
        <v>15707244</v>
      </c>
      <c r="N12" s="39">
        <v>2083</v>
      </c>
      <c r="O12" s="78">
        <v>13517346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" customHeight="1">
      <c r="A13" s="77" t="s">
        <v>204</v>
      </c>
      <c r="B13" s="39">
        <v>43177</v>
      </c>
      <c r="C13" s="39">
        <v>57403462</v>
      </c>
      <c r="D13" s="39">
        <v>41682</v>
      </c>
      <c r="E13" s="39">
        <v>55912220</v>
      </c>
      <c r="F13" s="39">
        <v>18698</v>
      </c>
      <c r="G13" s="39">
        <v>17316132</v>
      </c>
      <c r="H13" s="39">
        <v>1077</v>
      </c>
      <c r="I13" s="39">
        <v>3351655</v>
      </c>
      <c r="J13" s="39">
        <v>3149</v>
      </c>
      <c r="K13" s="39">
        <v>6029481</v>
      </c>
      <c r="L13" s="39">
        <v>18758</v>
      </c>
      <c r="M13" s="39">
        <v>29214952</v>
      </c>
      <c r="N13" s="39">
        <v>1495</v>
      </c>
      <c r="O13" s="78">
        <v>1491242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4" customFormat="1" ht="12" customHeight="1">
      <c r="A14" s="77" t="s">
        <v>205</v>
      </c>
      <c r="B14" s="39">
        <v>105869</v>
      </c>
      <c r="C14" s="39">
        <v>44111728</v>
      </c>
      <c r="D14" s="39">
        <v>101213</v>
      </c>
      <c r="E14" s="39">
        <v>42402877</v>
      </c>
      <c r="F14" s="39">
        <v>47704</v>
      </c>
      <c r="G14" s="39">
        <v>16011036</v>
      </c>
      <c r="H14" s="39">
        <v>1902</v>
      </c>
      <c r="I14" s="39">
        <v>2960273</v>
      </c>
      <c r="J14" s="39">
        <v>6934</v>
      </c>
      <c r="K14" s="39">
        <v>4309541</v>
      </c>
      <c r="L14" s="39">
        <v>44673</v>
      </c>
      <c r="M14" s="39">
        <v>19122028</v>
      </c>
      <c r="N14" s="39">
        <v>4656</v>
      </c>
      <c r="O14" s="78">
        <v>1708851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4" customFormat="1" ht="12" customHeight="1">
      <c r="A15" s="77" t="s">
        <v>206</v>
      </c>
      <c r="B15" s="39">
        <v>65628</v>
      </c>
      <c r="C15" s="39">
        <v>44674959</v>
      </c>
      <c r="D15" s="39">
        <v>62502</v>
      </c>
      <c r="E15" s="39">
        <v>43504320</v>
      </c>
      <c r="F15" s="39">
        <v>28882</v>
      </c>
      <c r="G15" s="39">
        <v>16130893</v>
      </c>
      <c r="H15" s="39">
        <v>1737</v>
      </c>
      <c r="I15" s="39">
        <v>3047175</v>
      </c>
      <c r="J15" s="39">
        <v>3041</v>
      </c>
      <c r="K15" s="39">
        <v>2678532</v>
      </c>
      <c r="L15" s="39">
        <v>28842</v>
      </c>
      <c r="M15" s="39">
        <v>21647720</v>
      </c>
      <c r="N15" s="39">
        <v>3126</v>
      </c>
      <c r="O15" s="78">
        <v>1170639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24" customFormat="1" ht="12" customHeight="1">
      <c r="A16" s="77" t="s">
        <v>207</v>
      </c>
      <c r="B16" s="39">
        <v>30139</v>
      </c>
      <c r="C16" s="39">
        <v>44378254</v>
      </c>
      <c r="D16" s="39">
        <v>28092</v>
      </c>
      <c r="E16" s="39">
        <v>38446163</v>
      </c>
      <c r="F16" s="39">
        <v>12210</v>
      </c>
      <c r="G16" s="39">
        <v>12672738</v>
      </c>
      <c r="H16" s="39">
        <v>925</v>
      </c>
      <c r="I16" s="39">
        <v>2588001</v>
      </c>
      <c r="J16" s="39">
        <v>1847</v>
      </c>
      <c r="K16" s="39">
        <v>3206945</v>
      </c>
      <c r="L16" s="39">
        <v>13110</v>
      </c>
      <c r="M16" s="39">
        <v>19978479</v>
      </c>
      <c r="N16" s="39">
        <v>2047</v>
      </c>
      <c r="O16" s="78">
        <v>5932091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24" customFormat="1" ht="12" customHeight="1">
      <c r="A17" s="77" t="s">
        <v>208</v>
      </c>
      <c r="B17" s="39">
        <v>39204</v>
      </c>
      <c r="C17" s="39">
        <v>57044744</v>
      </c>
      <c r="D17" s="39">
        <v>38658</v>
      </c>
      <c r="E17" s="39">
        <v>56272873</v>
      </c>
      <c r="F17" s="39">
        <v>16413</v>
      </c>
      <c r="G17" s="39">
        <v>23361330</v>
      </c>
      <c r="H17" s="39">
        <v>1646</v>
      </c>
      <c r="I17" s="39">
        <v>2663542</v>
      </c>
      <c r="J17" s="39">
        <v>1499</v>
      </c>
      <c r="K17" s="39">
        <v>6138600</v>
      </c>
      <c r="L17" s="39">
        <v>19100</v>
      </c>
      <c r="M17" s="39">
        <v>24109402</v>
      </c>
      <c r="N17" s="39">
        <v>546</v>
      </c>
      <c r="O17" s="78">
        <v>771870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4" customFormat="1" ht="12" customHeight="1">
      <c r="A18" s="77" t="s">
        <v>209</v>
      </c>
      <c r="B18" s="39">
        <v>30090</v>
      </c>
      <c r="C18" s="39">
        <v>37701783</v>
      </c>
      <c r="D18" s="39">
        <v>29694</v>
      </c>
      <c r="E18" s="39">
        <v>35697538</v>
      </c>
      <c r="F18" s="39">
        <v>13371</v>
      </c>
      <c r="G18" s="39">
        <v>13871798</v>
      </c>
      <c r="H18" s="39">
        <v>1054</v>
      </c>
      <c r="I18" s="39">
        <v>1802740</v>
      </c>
      <c r="J18" s="39">
        <v>1682</v>
      </c>
      <c r="K18" s="39">
        <v>2403387</v>
      </c>
      <c r="L18" s="39">
        <v>13587</v>
      </c>
      <c r="M18" s="39">
        <v>17619614</v>
      </c>
      <c r="N18" s="39">
        <v>396</v>
      </c>
      <c r="O18" s="78">
        <v>2004245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24" customFormat="1" ht="12" customHeight="1">
      <c r="A19" s="77" t="s">
        <v>210</v>
      </c>
      <c r="B19" s="39">
        <v>73266</v>
      </c>
      <c r="C19" s="39">
        <v>58770349</v>
      </c>
      <c r="D19" s="39">
        <v>72101</v>
      </c>
      <c r="E19" s="39">
        <v>58047471</v>
      </c>
      <c r="F19" s="39">
        <v>29027</v>
      </c>
      <c r="G19" s="39">
        <v>17472914</v>
      </c>
      <c r="H19" s="39">
        <v>3078</v>
      </c>
      <c r="I19" s="39">
        <v>5927522</v>
      </c>
      <c r="J19" s="39">
        <v>6582</v>
      </c>
      <c r="K19" s="39">
        <v>5922620</v>
      </c>
      <c r="L19" s="39">
        <v>33414</v>
      </c>
      <c r="M19" s="39">
        <v>28724414</v>
      </c>
      <c r="N19" s="39">
        <v>1165</v>
      </c>
      <c r="O19" s="78">
        <v>722878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24" customFormat="1" ht="12" customHeight="1">
      <c r="A20" s="77" t="s">
        <v>211</v>
      </c>
      <c r="B20" s="39">
        <v>71736</v>
      </c>
      <c r="C20" s="39">
        <v>51663038</v>
      </c>
      <c r="D20" s="39">
        <v>70407</v>
      </c>
      <c r="E20" s="39">
        <v>42881169</v>
      </c>
      <c r="F20" s="39">
        <v>31083</v>
      </c>
      <c r="G20" s="39">
        <v>14476417</v>
      </c>
      <c r="H20" s="39">
        <v>2257</v>
      </c>
      <c r="I20" s="39">
        <v>4033512</v>
      </c>
      <c r="J20" s="39">
        <v>5175</v>
      </c>
      <c r="K20" s="39">
        <v>2457538</v>
      </c>
      <c r="L20" s="39">
        <v>31892</v>
      </c>
      <c r="M20" s="39">
        <v>21913702</v>
      </c>
      <c r="N20" s="39">
        <v>1329</v>
      </c>
      <c r="O20" s="78">
        <v>8781869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4" customFormat="1" ht="12" customHeight="1">
      <c r="A21" s="77" t="s">
        <v>212</v>
      </c>
      <c r="B21" s="39">
        <v>45163</v>
      </c>
      <c r="C21" s="39">
        <v>73493042</v>
      </c>
      <c r="D21" s="39">
        <v>41483</v>
      </c>
      <c r="E21" s="39">
        <v>47326114</v>
      </c>
      <c r="F21" s="39">
        <v>17706</v>
      </c>
      <c r="G21" s="39">
        <v>15133679</v>
      </c>
      <c r="H21" s="39">
        <v>2182</v>
      </c>
      <c r="I21" s="39">
        <v>4211780</v>
      </c>
      <c r="J21" s="39">
        <v>1627</v>
      </c>
      <c r="K21" s="39">
        <v>1850043</v>
      </c>
      <c r="L21" s="39">
        <v>19968</v>
      </c>
      <c r="M21" s="39">
        <v>26130612</v>
      </c>
      <c r="N21" s="39">
        <v>3680</v>
      </c>
      <c r="O21" s="78">
        <v>26166928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4" customFormat="1" ht="12" customHeight="1">
      <c r="A22" s="77" t="s">
        <v>213</v>
      </c>
      <c r="B22" s="39">
        <v>15910</v>
      </c>
      <c r="C22" s="39">
        <v>30974489</v>
      </c>
      <c r="D22" s="39">
        <v>14030</v>
      </c>
      <c r="E22" s="39">
        <v>19303374</v>
      </c>
      <c r="F22" s="39">
        <v>5551</v>
      </c>
      <c r="G22" s="39">
        <v>7054719</v>
      </c>
      <c r="H22" s="39">
        <v>555</v>
      </c>
      <c r="I22" s="39">
        <v>956328</v>
      </c>
      <c r="J22" s="39">
        <v>1093</v>
      </c>
      <c r="K22" s="39">
        <v>1902629</v>
      </c>
      <c r="L22" s="39">
        <v>6831</v>
      </c>
      <c r="M22" s="39">
        <v>9389698</v>
      </c>
      <c r="N22" s="39">
        <v>1880</v>
      </c>
      <c r="O22" s="78">
        <v>11671115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24" customFormat="1" ht="12" customHeight="1">
      <c r="A23" s="77" t="s">
        <v>214</v>
      </c>
      <c r="B23" s="39">
        <v>26572</v>
      </c>
      <c r="C23" s="39">
        <v>55217710</v>
      </c>
      <c r="D23" s="39">
        <v>25526</v>
      </c>
      <c r="E23" s="39">
        <v>48969556</v>
      </c>
      <c r="F23" s="39">
        <v>10535</v>
      </c>
      <c r="G23" s="39">
        <v>20768249</v>
      </c>
      <c r="H23" s="39">
        <v>622</v>
      </c>
      <c r="I23" s="39">
        <v>3580981</v>
      </c>
      <c r="J23" s="39">
        <v>1975</v>
      </c>
      <c r="K23" s="39">
        <v>3387150</v>
      </c>
      <c r="L23" s="39">
        <v>12394</v>
      </c>
      <c r="M23" s="39">
        <v>21233175</v>
      </c>
      <c r="N23" s="39">
        <v>1046</v>
      </c>
      <c r="O23" s="78">
        <v>6248154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2" customHeight="1">
      <c r="A24" s="77" t="s">
        <v>215</v>
      </c>
      <c r="B24" s="39">
        <v>3763</v>
      </c>
      <c r="C24" s="39">
        <v>1629934</v>
      </c>
      <c r="D24" s="39">
        <v>3762</v>
      </c>
      <c r="E24" s="39">
        <v>1629576</v>
      </c>
      <c r="F24" s="39">
        <v>1733</v>
      </c>
      <c r="G24" s="39">
        <v>765188</v>
      </c>
      <c r="H24" s="39">
        <v>177</v>
      </c>
      <c r="I24" s="39">
        <v>78754</v>
      </c>
      <c r="J24" s="39">
        <v>369</v>
      </c>
      <c r="K24" s="39">
        <v>155171</v>
      </c>
      <c r="L24" s="39">
        <v>1483</v>
      </c>
      <c r="M24" s="39">
        <v>630463</v>
      </c>
      <c r="N24" s="40">
        <v>1</v>
      </c>
      <c r="O24" s="79">
        <v>358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" customHeight="1">
      <c r="A25" s="77" t="s">
        <v>216</v>
      </c>
      <c r="B25" s="39">
        <v>35000</v>
      </c>
      <c r="C25" s="39">
        <v>4101496</v>
      </c>
      <c r="D25" s="39">
        <v>34934</v>
      </c>
      <c r="E25" s="39">
        <v>4073803</v>
      </c>
      <c r="F25" s="39">
        <v>16370</v>
      </c>
      <c r="G25" s="39">
        <v>1539004</v>
      </c>
      <c r="H25" s="39">
        <v>370</v>
      </c>
      <c r="I25" s="39">
        <v>373021</v>
      </c>
      <c r="J25" s="39">
        <v>905</v>
      </c>
      <c r="K25" s="39">
        <v>278501</v>
      </c>
      <c r="L25" s="39">
        <v>17289</v>
      </c>
      <c r="M25" s="39">
        <v>1883277</v>
      </c>
      <c r="N25" s="39">
        <v>66</v>
      </c>
      <c r="O25" s="78">
        <v>27693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" customHeight="1">
      <c r="A26" s="77" t="s">
        <v>217</v>
      </c>
      <c r="B26" s="39">
        <v>35234</v>
      </c>
      <c r="C26" s="39">
        <v>5188807</v>
      </c>
      <c r="D26" s="39">
        <v>34537</v>
      </c>
      <c r="E26" s="39">
        <v>4967429</v>
      </c>
      <c r="F26" s="39">
        <v>17932</v>
      </c>
      <c r="G26" s="39">
        <v>1778445</v>
      </c>
      <c r="H26" s="39">
        <v>208</v>
      </c>
      <c r="I26" s="39">
        <v>385815</v>
      </c>
      <c r="J26" s="39">
        <v>664</v>
      </c>
      <c r="K26" s="39">
        <v>320987</v>
      </c>
      <c r="L26" s="39">
        <v>15733</v>
      </c>
      <c r="M26" s="39">
        <v>2482182</v>
      </c>
      <c r="N26" s="39">
        <v>697</v>
      </c>
      <c r="O26" s="78">
        <v>221378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customHeight="1">
      <c r="A27" s="77" t="s">
        <v>218</v>
      </c>
      <c r="B27" s="39">
        <v>106014</v>
      </c>
      <c r="C27" s="39">
        <v>17229560</v>
      </c>
      <c r="D27" s="39">
        <v>103324</v>
      </c>
      <c r="E27" s="39">
        <v>15768165</v>
      </c>
      <c r="F27" s="39">
        <v>51621</v>
      </c>
      <c r="G27" s="39">
        <v>5964629</v>
      </c>
      <c r="H27" s="39">
        <v>1978</v>
      </c>
      <c r="I27" s="39">
        <v>1878352</v>
      </c>
      <c r="J27" s="39">
        <v>3066</v>
      </c>
      <c r="K27" s="39">
        <v>933902</v>
      </c>
      <c r="L27" s="39">
        <v>46659</v>
      </c>
      <c r="M27" s="39">
        <v>6991283</v>
      </c>
      <c r="N27" s="39">
        <v>2690</v>
      </c>
      <c r="O27" s="78">
        <v>1461395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" customHeight="1">
      <c r="A28" s="77" t="s">
        <v>219</v>
      </c>
      <c r="B28" s="39">
        <v>17243</v>
      </c>
      <c r="C28" s="39">
        <v>2865715</v>
      </c>
      <c r="D28" s="39">
        <v>17023</v>
      </c>
      <c r="E28" s="39">
        <v>2746958</v>
      </c>
      <c r="F28" s="39">
        <v>7693</v>
      </c>
      <c r="G28" s="39">
        <v>955886</v>
      </c>
      <c r="H28" s="39">
        <v>253</v>
      </c>
      <c r="I28" s="39">
        <v>158520</v>
      </c>
      <c r="J28" s="39">
        <v>1107</v>
      </c>
      <c r="K28" s="39">
        <v>352298</v>
      </c>
      <c r="L28" s="39">
        <v>7970</v>
      </c>
      <c r="M28" s="39">
        <v>1280254</v>
      </c>
      <c r="N28" s="39">
        <v>220</v>
      </c>
      <c r="O28" s="78">
        <v>118757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" customHeight="1">
      <c r="A29" s="77" t="s">
        <v>220</v>
      </c>
      <c r="B29" s="39">
        <v>49502</v>
      </c>
      <c r="C29" s="39">
        <v>9107893</v>
      </c>
      <c r="D29" s="39">
        <v>48693</v>
      </c>
      <c r="E29" s="39">
        <v>8724478</v>
      </c>
      <c r="F29" s="39">
        <v>23144</v>
      </c>
      <c r="G29" s="39">
        <v>3348374</v>
      </c>
      <c r="H29" s="39">
        <v>780</v>
      </c>
      <c r="I29" s="39">
        <v>554254</v>
      </c>
      <c r="J29" s="39">
        <v>1671</v>
      </c>
      <c r="K29" s="39">
        <v>359224</v>
      </c>
      <c r="L29" s="39">
        <v>23098</v>
      </c>
      <c r="M29" s="39">
        <v>4462627</v>
      </c>
      <c r="N29" s="39">
        <v>809</v>
      </c>
      <c r="O29" s="78">
        <v>383415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15" s="6" customFormat="1" ht="12" customHeight="1">
      <c r="A30" s="75" t="s">
        <v>221</v>
      </c>
      <c r="B30" s="38">
        <v>212815</v>
      </c>
      <c r="C30" s="38">
        <v>12567443</v>
      </c>
      <c r="D30" s="38">
        <v>211816</v>
      </c>
      <c r="E30" s="38">
        <v>12301828</v>
      </c>
      <c r="F30" s="38">
        <v>106277</v>
      </c>
      <c r="G30" s="38">
        <v>4826980</v>
      </c>
      <c r="H30" s="38">
        <v>3054</v>
      </c>
      <c r="I30" s="38">
        <v>447557</v>
      </c>
      <c r="J30" s="38">
        <v>10101</v>
      </c>
      <c r="K30" s="38">
        <v>1411697</v>
      </c>
      <c r="L30" s="38">
        <v>92384</v>
      </c>
      <c r="M30" s="38">
        <v>5615594</v>
      </c>
      <c r="N30" s="38">
        <v>999</v>
      </c>
      <c r="O30" s="76">
        <v>265615</v>
      </c>
    </row>
    <row r="31" spans="1:15" s="6" customFormat="1" ht="12" customHeight="1">
      <c r="A31" s="75" t="s">
        <v>222</v>
      </c>
      <c r="B31" s="38">
        <v>90027</v>
      </c>
      <c r="C31" s="38">
        <v>11630760</v>
      </c>
      <c r="D31" s="38">
        <v>89741</v>
      </c>
      <c r="E31" s="38">
        <v>11568674</v>
      </c>
      <c r="F31" s="38">
        <v>42237</v>
      </c>
      <c r="G31" s="38">
        <v>3299999</v>
      </c>
      <c r="H31" s="38">
        <v>4812</v>
      </c>
      <c r="I31" s="38">
        <v>553667</v>
      </c>
      <c r="J31" s="38">
        <v>6080</v>
      </c>
      <c r="K31" s="38">
        <v>2712510</v>
      </c>
      <c r="L31" s="38">
        <v>36612</v>
      </c>
      <c r="M31" s="38">
        <v>5002498</v>
      </c>
      <c r="N31" s="38">
        <v>286</v>
      </c>
      <c r="O31" s="76">
        <v>62087</v>
      </c>
    </row>
    <row r="32" spans="1:15" s="6" customFormat="1" ht="12" customHeight="1">
      <c r="A32" s="75" t="s">
        <v>223</v>
      </c>
      <c r="B32" s="38">
        <v>1891</v>
      </c>
      <c r="C32" s="38">
        <v>914605</v>
      </c>
      <c r="D32" s="38">
        <v>1843</v>
      </c>
      <c r="E32" s="38">
        <v>874557</v>
      </c>
      <c r="F32" s="38">
        <v>997</v>
      </c>
      <c r="G32" s="38">
        <v>457839</v>
      </c>
      <c r="H32" s="38">
        <v>30</v>
      </c>
      <c r="I32" s="38">
        <v>18673</v>
      </c>
      <c r="J32" s="38">
        <v>123</v>
      </c>
      <c r="K32" s="38">
        <v>36102</v>
      </c>
      <c r="L32" s="38">
        <v>693</v>
      </c>
      <c r="M32" s="38">
        <v>361942</v>
      </c>
      <c r="N32" s="38">
        <v>48</v>
      </c>
      <c r="O32" s="76">
        <v>40048</v>
      </c>
    </row>
    <row r="33" spans="1:52" ht="12" customHeight="1">
      <c r="A33" s="77" t="s">
        <v>224</v>
      </c>
      <c r="B33" s="39">
        <v>1880</v>
      </c>
      <c r="C33" s="39">
        <v>912734</v>
      </c>
      <c r="D33" s="39">
        <v>1832</v>
      </c>
      <c r="E33" s="39">
        <v>872686</v>
      </c>
      <c r="F33" s="39">
        <v>986</v>
      </c>
      <c r="G33" s="39">
        <v>455968</v>
      </c>
      <c r="H33" s="39">
        <v>30</v>
      </c>
      <c r="I33" s="39">
        <v>18673</v>
      </c>
      <c r="J33" s="39">
        <v>123</v>
      </c>
      <c r="K33" s="39">
        <v>36102</v>
      </c>
      <c r="L33" s="39">
        <v>693</v>
      </c>
      <c r="M33" s="39">
        <v>361942</v>
      </c>
      <c r="N33" s="39">
        <v>48</v>
      </c>
      <c r="O33" s="78">
        <v>40048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>
      <c r="A34" s="77" t="s">
        <v>225</v>
      </c>
      <c r="B34" s="40">
        <v>11</v>
      </c>
      <c r="C34" s="40">
        <v>1871</v>
      </c>
      <c r="D34" s="40">
        <v>11</v>
      </c>
      <c r="E34" s="40">
        <v>1871</v>
      </c>
      <c r="F34" s="40">
        <v>11</v>
      </c>
      <c r="G34" s="40">
        <v>1871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79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15" ht="12" customHeight="1">
      <c r="A35" s="46" t="s">
        <v>226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2">
      <c r="A36" s="28" t="s">
        <v>227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64" ht="12" hidden="1">
      <c r="A37" s="11" t="s">
        <v>228</v>
      </c>
      <c r="B37" s="10" t="e">
        <f>B7-#REF!-B32</f>
        <v>#REF!</v>
      </c>
      <c r="C37" s="10" t="e">
        <f>C7-#REF!-C32</f>
        <v>#REF!</v>
      </c>
      <c r="D37" s="10" t="e">
        <f>D7-#REF!-D32</f>
        <v>#REF!</v>
      </c>
      <c r="E37" s="10" t="e">
        <f>E7-#REF!-E32</f>
        <v>#REF!</v>
      </c>
      <c r="F37" s="10" t="e">
        <f>F7-#REF!-F32</f>
        <v>#REF!</v>
      </c>
      <c r="G37" s="10" t="e">
        <f>G7-#REF!-G32</f>
        <v>#REF!</v>
      </c>
      <c r="H37" s="10" t="e">
        <f>H7-#REF!-H32</f>
        <v>#REF!</v>
      </c>
      <c r="I37" s="10" t="e">
        <f>I7-#REF!-I32</f>
        <v>#REF!</v>
      </c>
      <c r="J37" s="10" t="e">
        <f>J7-#REF!-J32</f>
        <v>#REF!</v>
      </c>
      <c r="K37" s="10" t="e">
        <f>K7-#REF!-K32</f>
        <v>#REF!</v>
      </c>
      <c r="L37" s="10" t="e">
        <f>L7-#REF!-L32</f>
        <v>#REF!</v>
      </c>
      <c r="M37" s="10" t="e">
        <f>M7-#REF!-M32</f>
        <v>#REF!</v>
      </c>
      <c r="N37" s="10" t="e">
        <f>N7-#REF!-N32</f>
        <v>#REF!</v>
      </c>
      <c r="O37" s="10" t="e">
        <f>O7-#REF!-O32</f>
        <v>#REF!</v>
      </c>
      <c r="P37" s="10" t="e">
        <f>P7-#REF!-P32</f>
        <v>#REF!</v>
      </c>
      <c r="Q37" s="10" t="e">
        <f>Q7-#REF!-Q32</f>
        <v>#REF!</v>
      </c>
      <c r="R37" s="10" t="e">
        <f>R7-#REF!-R32</f>
        <v>#REF!</v>
      </c>
      <c r="S37" s="10" t="e">
        <f>S7-#REF!-S32</f>
        <v>#REF!</v>
      </c>
      <c r="T37" s="10" t="e">
        <f>T7-#REF!-T32</f>
        <v>#REF!</v>
      </c>
      <c r="U37" s="10" t="e">
        <f>U7-#REF!-U32</f>
        <v>#REF!</v>
      </c>
      <c r="V37" s="10" t="e">
        <f>V7-#REF!-V32</f>
        <v>#REF!</v>
      </c>
      <c r="W37" s="10" t="e">
        <f>W7-#REF!-W32</f>
        <v>#REF!</v>
      </c>
      <c r="X37" s="10" t="e">
        <f>X7-#REF!-X32</f>
        <v>#REF!</v>
      </c>
      <c r="Y37" s="10" t="e">
        <f>Y7-#REF!-Y32</f>
        <v>#REF!</v>
      </c>
      <c r="Z37" s="10" t="e">
        <f>Z7-#REF!-Z32</f>
        <v>#REF!</v>
      </c>
      <c r="AA37" s="10" t="e">
        <f>AA7-#REF!-AA32</f>
        <v>#REF!</v>
      </c>
      <c r="AB37" s="10" t="e">
        <f>AB7-#REF!-AB32</f>
        <v>#REF!</v>
      </c>
      <c r="AC37" s="10" t="e">
        <f>AC7-#REF!-AC32</f>
        <v>#REF!</v>
      </c>
      <c r="AD37" s="10" t="e">
        <f>AD7-#REF!-AD32</f>
        <v>#REF!</v>
      </c>
      <c r="AE37" s="10" t="e">
        <f>AE7-#REF!-AE32</f>
        <v>#REF!</v>
      </c>
      <c r="AF37" s="10" t="e">
        <f>AF7-#REF!-AF32</f>
        <v>#REF!</v>
      </c>
      <c r="AG37" s="10" t="e">
        <f>AG7-#REF!-AG32</f>
        <v>#REF!</v>
      </c>
      <c r="AH37" s="10" t="e">
        <f>AH7-#REF!-AH32</f>
        <v>#REF!</v>
      </c>
      <c r="AI37" s="10" t="e">
        <f>AI7-#REF!-AI32</f>
        <v>#REF!</v>
      </c>
      <c r="AJ37" s="10" t="e">
        <f>AJ7-#REF!-AJ32</f>
        <v>#REF!</v>
      </c>
      <c r="AK37" s="10" t="e">
        <f>AK7-#REF!-AK32</f>
        <v>#REF!</v>
      </c>
      <c r="AL37" s="10" t="e">
        <f>AL7-#REF!-AL32</f>
        <v>#REF!</v>
      </c>
      <c r="AM37" s="10" t="e">
        <f>AM7-#REF!-AM32</f>
        <v>#REF!</v>
      </c>
      <c r="AN37" s="10" t="e">
        <f>AN7-#REF!-AN32</f>
        <v>#REF!</v>
      </c>
      <c r="AO37" s="10" t="e">
        <f>AO7-#REF!-AO32</f>
        <v>#REF!</v>
      </c>
      <c r="AP37" s="10" t="e">
        <f>AP7-#REF!-AP32</f>
        <v>#REF!</v>
      </c>
      <c r="AQ37" s="10" t="e">
        <f>AQ7-#REF!-AQ32</f>
        <v>#REF!</v>
      </c>
      <c r="AR37" s="10" t="e">
        <f>AR7-#REF!-AR32</f>
        <v>#REF!</v>
      </c>
      <c r="AS37" s="10" t="e">
        <f>AS7-#REF!-AS32</f>
        <v>#REF!</v>
      </c>
      <c r="AT37" s="10" t="e">
        <f>AT7-#REF!-AT32</f>
        <v>#REF!</v>
      </c>
      <c r="AU37" s="10" t="e">
        <f>AU7-#REF!-AU32</f>
        <v>#REF!</v>
      </c>
      <c r="AV37" s="10" t="e">
        <f>AV7-#REF!-AV32</f>
        <v>#REF!</v>
      </c>
      <c r="AW37" s="10" t="e">
        <f>AW7-#REF!-AW32</f>
        <v>#REF!</v>
      </c>
      <c r="AX37" s="10" t="e">
        <f>AX7-#REF!-AX32</f>
        <v>#REF!</v>
      </c>
      <c r="AY37" s="10" t="e">
        <f>AY7-#REF!-AY32</f>
        <v>#REF!</v>
      </c>
      <c r="AZ37" s="10" t="e">
        <f>AZ7-#REF!-AZ32</f>
        <v>#REF!</v>
      </c>
      <c r="BA37" s="10" t="e">
        <f>BA7-#REF!-BA32</f>
        <v>#REF!</v>
      </c>
      <c r="BB37" s="10" t="e">
        <f>BB7-#REF!-BB32</f>
        <v>#REF!</v>
      </c>
      <c r="BC37" s="10" t="e">
        <f>BC7-#REF!-BC32</f>
        <v>#REF!</v>
      </c>
      <c r="BD37" s="10" t="e">
        <f>BD7-#REF!-BD32</f>
        <v>#REF!</v>
      </c>
      <c r="BE37" s="10" t="e">
        <f>BE7-#REF!-BE32</f>
        <v>#REF!</v>
      </c>
      <c r="BF37" s="10" t="e">
        <f>BF7-#REF!-BF32</f>
        <v>#REF!</v>
      </c>
      <c r="BG37" s="10" t="e">
        <f>BG7-#REF!-BG32</f>
        <v>#REF!</v>
      </c>
      <c r="BH37" s="10" t="e">
        <f>BH7-#REF!-BH32</f>
        <v>#REF!</v>
      </c>
      <c r="BI37" s="10" t="e">
        <f>BI7-#REF!-BI32</f>
        <v>#REF!</v>
      </c>
      <c r="BJ37" s="10" t="e">
        <f>BJ7-#REF!-BJ32</f>
        <v>#REF!</v>
      </c>
      <c r="BK37" s="10" t="e">
        <f>BK7-#REF!-BK32</f>
        <v>#REF!</v>
      </c>
      <c r="BL37" s="10" t="e">
        <f>BL7-#REF!-BL32</f>
        <v>#REF!</v>
      </c>
    </row>
    <row r="38" spans="1:64" ht="12" hidden="1">
      <c r="A38" s="22" t="s">
        <v>229</v>
      </c>
      <c r="B38" s="10" t="e">
        <f>#REF!-B8-B30-B31</f>
        <v>#REF!</v>
      </c>
      <c r="C38" s="10" t="e">
        <f>#REF!-C8-C30-C31</f>
        <v>#REF!</v>
      </c>
      <c r="D38" s="10" t="e">
        <f>#REF!-D8-D30-D31</f>
        <v>#REF!</v>
      </c>
      <c r="E38" s="10" t="e">
        <f>#REF!-E8-E30-E31</f>
        <v>#REF!</v>
      </c>
      <c r="F38" s="10" t="e">
        <f>#REF!-F8-F30-F31</f>
        <v>#REF!</v>
      </c>
      <c r="G38" s="10" t="e">
        <f>#REF!-G8-G30-G31</f>
        <v>#REF!</v>
      </c>
      <c r="H38" s="10" t="e">
        <f>#REF!-H8-H30-H31</f>
        <v>#REF!</v>
      </c>
      <c r="I38" s="10" t="e">
        <f>#REF!-I8-I30-I31</f>
        <v>#REF!</v>
      </c>
      <c r="J38" s="10" t="e">
        <f>#REF!-J8-J30-J31</f>
        <v>#REF!</v>
      </c>
      <c r="K38" s="10" t="e">
        <f>#REF!-K8-K30-K31</f>
        <v>#REF!</v>
      </c>
      <c r="L38" s="10" t="e">
        <f>#REF!-L8-L30-L31</f>
        <v>#REF!</v>
      </c>
      <c r="M38" s="10" t="e">
        <f>#REF!-M8-M30-M31</f>
        <v>#REF!</v>
      </c>
      <c r="N38" s="10" t="e">
        <f>#REF!-N8-N30-N31</f>
        <v>#REF!</v>
      </c>
      <c r="O38" s="10" t="e">
        <f>#REF!-O8-O30-O31</f>
        <v>#REF!</v>
      </c>
      <c r="P38" s="10" t="e">
        <f>#REF!-P8-P30-P31</f>
        <v>#REF!</v>
      </c>
      <c r="Q38" s="10" t="e">
        <f>#REF!-Q8-Q30-Q31</f>
        <v>#REF!</v>
      </c>
      <c r="R38" s="10" t="e">
        <f>#REF!-R8-R30-R31</f>
        <v>#REF!</v>
      </c>
      <c r="S38" s="10" t="e">
        <f>#REF!-S8-S30-S31</f>
        <v>#REF!</v>
      </c>
      <c r="T38" s="10" t="e">
        <f>#REF!-T8-T30-T31</f>
        <v>#REF!</v>
      </c>
      <c r="U38" s="10" t="e">
        <f>#REF!-U8-U30-U31</f>
        <v>#REF!</v>
      </c>
      <c r="V38" s="10" t="e">
        <f>#REF!-V8-V30-V31</f>
        <v>#REF!</v>
      </c>
      <c r="W38" s="10" t="e">
        <f>#REF!-W8-W30-W31</f>
        <v>#REF!</v>
      </c>
      <c r="X38" s="10" t="e">
        <f>#REF!-X8-X30-X31</f>
        <v>#REF!</v>
      </c>
      <c r="Y38" s="10" t="e">
        <f>#REF!-Y8-Y30-Y31</f>
        <v>#REF!</v>
      </c>
      <c r="Z38" s="10" t="e">
        <f>#REF!-Z8-Z30-Z31</f>
        <v>#REF!</v>
      </c>
      <c r="AA38" s="10" t="e">
        <f>#REF!-AA8-AA30-AA31</f>
        <v>#REF!</v>
      </c>
      <c r="AB38" s="10" t="e">
        <f>#REF!-AB8-AB30-AB31</f>
        <v>#REF!</v>
      </c>
      <c r="AC38" s="10" t="e">
        <f>#REF!-AC8-AC30-AC31</f>
        <v>#REF!</v>
      </c>
      <c r="AD38" s="10" t="e">
        <f>#REF!-AD8-AD30-AD31</f>
        <v>#REF!</v>
      </c>
      <c r="AE38" s="10" t="e">
        <f>#REF!-AE8-AE30-AE31</f>
        <v>#REF!</v>
      </c>
      <c r="AF38" s="10" t="e">
        <f>#REF!-AF8-AF30-AF31</f>
        <v>#REF!</v>
      </c>
      <c r="AG38" s="10" t="e">
        <f>#REF!-AG8-AG30-AG31</f>
        <v>#REF!</v>
      </c>
      <c r="AH38" s="10" t="e">
        <f>#REF!-AH8-AH30-AH31</f>
        <v>#REF!</v>
      </c>
      <c r="AI38" s="10" t="e">
        <f>#REF!-AI8-AI30-AI31</f>
        <v>#REF!</v>
      </c>
      <c r="AJ38" s="10" t="e">
        <f>#REF!-AJ8-AJ30-AJ31</f>
        <v>#REF!</v>
      </c>
      <c r="AK38" s="10" t="e">
        <f>#REF!-AK8-AK30-AK31</f>
        <v>#REF!</v>
      </c>
      <c r="AL38" s="10" t="e">
        <f>#REF!-AL8-AL30-AL31</f>
        <v>#REF!</v>
      </c>
      <c r="AM38" s="10" t="e">
        <f>#REF!-AM8-AM30-AM31</f>
        <v>#REF!</v>
      </c>
      <c r="AN38" s="10" t="e">
        <f>#REF!-AN8-AN30-AN31</f>
        <v>#REF!</v>
      </c>
      <c r="AO38" s="10" t="e">
        <f>#REF!-AO8-AO30-AO31</f>
        <v>#REF!</v>
      </c>
      <c r="AP38" s="10" t="e">
        <f>#REF!-AP8-AP30-AP31</f>
        <v>#REF!</v>
      </c>
      <c r="AQ38" s="10" t="e">
        <f>#REF!-AQ8-AQ30-AQ31</f>
        <v>#REF!</v>
      </c>
      <c r="AR38" s="10" t="e">
        <f>#REF!-AR8-AR30-AR31</f>
        <v>#REF!</v>
      </c>
      <c r="AS38" s="10" t="e">
        <f>#REF!-AS8-AS30-AS31</f>
        <v>#REF!</v>
      </c>
      <c r="AT38" s="10" t="e">
        <f>#REF!-AT8-AT30-AT31</f>
        <v>#REF!</v>
      </c>
      <c r="AU38" s="10" t="e">
        <f>#REF!-AU8-AU30-AU31</f>
        <v>#REF!</v>
      </c>
      <c r="AV38" s="10" t="e">
        <f>#REF!-AV8-AV30-AV31</f>
        <v>#REF!</v>
      </c>
      <c r="AW38" s="10" t="e">
        <f>#REF!-AW8-AW30-AW31</f>
        <v>#REF!</v>
      </c>
      <c r="AX38" s="10" t="e">
        <f>#REF!-AX8-AX30-AX31</f>
        <v>#REF!</v>
      </c>
      <c r="AY38" s="10" t="e">
        <f>#REF!-AY8-AY30-AY31</f>
        <v>#REF!</v>
      </c>
      <c r="AZ38" s="10" t="e">
        <f>#REF!-AZ8-AZ30-AZ31</f>
        <v>#REF!</v>
      </c>
      <c r="BA38" s="10" t="e">
        <f>#REF!-BA8-BA30-BA31</f>
        <v>#REF!</v>
      </c>
      <c r="BB38" s="10" t="e">
        <f>#REF!-BB8-BB30-BB31</f>
        <v>#REF!</v>
      </c>
      <c r="BC38" s="10" t="e">
        <f>#REF!-BC8-BC30-BC31</f>
        <v>#REF!</v>
      </c>
      <c r="BD38" s="10" t="e">
        <f>#REF!-BD8-BD30-BD31</f>
        <v>#REF!</v>
      </c>
      <c r="BE38" s="10" t="e">
        <f>#REF!-BE8-BE30-BE31</f>
        <v>#REF!</v>
      </c>
      <c r="BF38" s="10" t="e">
        <f>#REF!-BF8-BF30-BF31</f>
        <v>#REF!</v>
      </c>
      <c r="BG38" s="10" t="e">
        <f>#REF!-BG8-BG30-BG31</f>
        <v>#REF!</v>
      </c>
      <c r="BH38" s="10" t="e">
        <f>#REF!-BH8-BH30-BH31</f>
        <v>#REF!</v>
      </c>
      <c r="BI38" s="10" t="e">
        <f>#REF!-BI8-BI30-BI31</f>
        <v>#REF!</v>
      </c>
      <c r="BJ38" s="10" t="e">
        <f>#REF!-BJ8-BJ30-BJ31</f>
        <v>#REF!</v>
      </c>
      <c r="BK38" s="10" t="e">
        <f>#REF!-BK8-BK30-BK31</f>
        <v>#REF!</v>
      </c>
      <c r="BL38" s="10" t="e">
        <f>#REF!-BL8-BL30-BL31</f>
        <v>#REF!</v>
      </c>
    </row>
    <row r="39" spans="1:64" ht="12" hidden="1">
      <c r="A39" s="22" t="s">
        <v>230</v>
      </c>
      <c r="B39" s="10">
        <f aca="true" t="shared" si="0" ref="B39:AG39">B8-SUM(B9:B29)</f>
        <v>0</v>
      </c>
      <c r="C39" s="10">
        <f t="shared" si="0"/>
        <v>-1</v>
      </c>
      <c r="D39" s="10">
        <f t="shared" si="0"/>
        <v>0</v>
      </c>
      <c r="E39" s="10">
        <f t="shared" si="0"/>
        <v>1</v>
      </c>
      <c r="F39" s="10">
        <f t="shared" si="0"/>
        <v>0</v>
      </c>
      <c r="G39" s="10">
        <f t="shared" si="0"/>
        <v>0</v>
      </c>
      <c r="H39" s="10">
        <f t="shared" si="0"/>
        <v>0</v>
      </c>
      <c r="I39" s="10">
        <f t="shared" si="0"/>
        <v>-2</v>
      </c>
      <c r="J39" s="10">
        <f t="shared" si="0"/>
        <v>0</v>
      </c>
      <c r="K39" s="10">
        <f t="shared" si="0"/>
        <v>0</v>
      </c>
      <c r="L39" s="10">
        <f t="shared" si="0"/>
        <v>0</v>
      </c>
      <c r="M39" s="10">
        <f t="shared" si="0"/>
        <v>0</v>
      </c>
      <c r="N39" s="10">
        <f t="shared" si="0"/>
        <v>0</v>
      </c>
      <c r="O39" s="10">
        <f t="shared" si="0"/>
        <v>-1</v>
      </c>
      <c r="P39" s="10">
        <f t="shared" si="0"/>
        <v>0</v>
      </c>
      <c r="Q39" s="10">
        <f t="shared" si="0"/>
        <v>0</v>
      </c>
      <c r="R39" s="10">
        <f t="shared" si="0"/>
        <v>0</v>
      </c>
      <c r="S39" s="10">
        <f t="shared" si="0"/>
        <v>0</v>
      </c>
      <c r="T39" s="10">
        <f t="shared" si="0"/>
        <v>0</v>
      </c>
      <c r="U39" s="10">
        <f t="shared" si="0"/>
        <v>0</v>
      </c>
      <c r="V39" s="10">
        <f t="shared" si="0"/>
        <v>0</v>
      </c>
      <c r="W39" s="10">
        <f t="shared" si="0"/>
        <v>0</v>
      </c>
      <c r="X39" s="10">
        <f t="shared" si="0"/>
        <v>0</v>
      </c>
      <c r="Y39" s="10">
        <f t="shared" si="0"/>
        <v>0</v>
      </c>
      <c r="Z39" s="10">
        <f t="shared" si="0"/>
        <v>0</v>
      </c>
      <c r="AA39" s="10">
        <f t="shared" si="0"/>
        <v>0</v>
      </c>
      <c r="AB39" s="10">
        <f t="shared" si="0"/>
        <v>0</v>
      </c>
      <c r="AC39" s="10">
        <f t="shared" si="0"/>
        <v>0</v>
      </c>
      <c r="AD39" s="10">
        <f t="shared" si="0"/>
        <v>0</v>
      </c>
      <c r="AE39" s="10">
        <f t="shared" si="0"/>
        <v>0</v>
      </c>
      <c r="AF39" s="10">
        <f t="shared" si="0"/>
        <v>0</v>
      </c>
      <c r="AG39" s="10">
        <f t="shared" si="0"/>
        <v>0</v>
      </c>
      <c r="AH39" s="10">
        <f aca="true" t="shared" si="1" ref="AH39:BL39">AH8-SUM(AH9:AH29)</f>
        <v>0</v>
      </c>
      <c r="AI39" s="10">
        <f t="shared" si="1"/>
        <v>0</v>
      </c>
      <c r="AJ39" s="10">
        <f t="shared" si="1"/>
        <v>0</v>
      </c>
      <c r="AK39" s="10">
        <f t="shared" si="1"/>
        <v>0</v>
      </c>
      <c r="AL39" s="10">
        <f t="shared" si="1"/>
        <v>0</v>
      </c>
      <c r="AM39" s="10">
        <f t="shared" si="1"/>
        <v>0</v>
      </c>
      <c r="AN39" s="10">
        <f t="shared" si="1"/>
        <v>0</v>
      </c>
      <c r="AO39" s="10">
        <f t="shared" si="1"/>
        <v>0</v>
      </c>
      <c r="AP39" s="10">
        <f t="shared" si="1"/>
        <v>0</v>
      </c>
      <c r="AQ39" s="10">
        <f t="shared" si="1"/>
        <v>0</v>
      </c>
      <c r="AR39" s="10">
        <f t="shared" si="1"/>
        <v>0</v>
      </c>
      <c r="AS39" s="10">
        <f t="shared" si="1"/>
        <v>0</v>
      </c>
      <c r="AT39" s="10">
        <f t="shared" si="1"/>
        <v>0</v>
      </c>
      <c r="AU39" s="10">
        <f t="shared" si="1"/>
        <v>0</v>
      </c>
      <c r="AV39" s="10">
        <f t="shared" si="1"/>
        <v>0</v>
      </c>
      <c r="AW39" s="10">
        <f t="shared" si="1"/>
        <v>0</v>
      </c>
      <c r="AX39" s="10">
        <f t="shared" si="1"/>
        <v>0</v>
      </c>
      <c r="AY39" s="10">
        <f t="shared" si="1"/>
        <v>0</v>
      </c>
      <c r="AZ39" s="10">
        <f t="shared" si="1"/>
        <v>0</v>
      </c>
      <c r="BA39" s="10">
        <f t="shared" si="1"/>
        <v>0</v>
      </c>
      <c r="BB39" s="10">
        <f t="shared" si="1"/>
        <v>0</v>
      </c>
      <c r="BC39" s="10">
        <f t="shared" si="1"/>
        <v>0</v>
      </c>
      <c r="BD39" s="10">
        <f t="shared" si="1"/>
        <v>0</v>
      </c>
      <c r="BE39" s="10">
        <f t="shared" si="1"/>
        <v>0</v>
      </c>
      <c r="BF39" s="10">
        <f t="shared" si="1"/>
        <v>0</v>
      </c>
      <c r="BG39" s="10">
        <f t="shared" si="1"/>
        <v>0</v>
      </c>
      <c r="BH39" s="10">
        <f t="shared" si="1"/>
        <v>0</v>
      </c>
      <c r="BI39" s="10">
        <f t="shared" si="1"/>
        <v>0</v>
      </c>
      <c r="BJ39" s="10">
        <f t="shared" si="1"/>
        <v>0</v>
      </c>
      <c r="BK39" s="10">
        <f t="shared" si="1"/>
        <v>0</v>
      </c>
      <c r="BL39" s="10">
        <f t="shared" si="1"/>
        <v>0</v>
      </c>
    </row>
    <row r="40" spans="1:64" ht="12" hidden="1">
      <c r="A40" s="22" t="s">
        <v>231</v>
      </c>
      <c r="B40" s="10">
        <f aca="true" t="shared" si="2" ref="B40:AG40">B32-B33-B34</f>
        <v>0</v>
      </c>
      <c r="C40" s="10">
        <f t="shared" si="2"/>
        <v>0</v>
      </c>
      <c r="D40" s="10">
        <f t="shared" si="2"/>
        <v>0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2"/>
        <v>0</v>
      </c>
      <c r="I40" s="10">
        <f t="shared" si="2"/>
        <v>0</v>
      </c>
      <c r="J40" s="10">
        <f t="shared" si="2"/>
        <v>0</v>
      </c>
      <c r="K40" s="10">
        <f t="shared" si="2"/>
        <v>0</v>
      </c>
      <c r="L40" s="10">
        <f t="shared" si="2"/>
        <v>0</v>
      </c>
      <c r="M40" s="10">
        <f t="shared" si="2"/>
        <v>0</v>
      </c>
      <c r="N40" s="10">
        <f t="shared" si="2"/>
        <v>0</v>
      </c>
      <c r="O40" s="10">
        <f t="shared" si="2"/>
        <v>0</v>
      </c>
      <c r="P40" s="10">
        <f t="shared" si="2"/>
        <v>0</v>
      </c>
      <c r="Q40" s="10">
        <f t="shared" si="2"/>
        <v>0</v>
      </c>
      <c r="R40" s="10">
        <f t="shared" si="2"/>
        <v>0</v>
      </c>
      <c r="S40" s="10">
        <f t="shared" si="2"/>
        <v>0</v>
      </c>
      <c r="T40" s="10">
        <f t="shared" si="2"/>
        <v>0</v>
      </c>
      <c r="U40" s="10">
        <f t="shared" si="2"/>
        <v>0</v>
      </c>
      <c r="V40" s="10">
        <f t="shared" si="2"/>
        <v>0</v>
      </c>
      <c r="W40" s="10">
        <f t="shared" si="2"/>
        <v>0</v>
      </c>
      <c r="X40" s="10">
        <f t="shared" si="2"/>
        <v>0</v>
      </c>
      <c r="Y40" s="10">
        <f t="shared" si="2"/>
        <v>0</v>
      </c>
      <c r="Z40" s="10">
        <f t="shared" si="2"/>
        <v>0</v>
      </c>
      <c r="AA40" s="10">
        <f t="shared" si="2"/>
        <v>0</v>
      </c>
      <c r="AB40" s="10">
        <f t="shared" si="2"/>
        <v>0</v>
      </c>
      <c r="AC40" s="10">
        <f t="shared" si="2"/>
        <v>0</v>
      </c>
      <c r="AD40" s="10">
        <f t="shared" si="2"/>
        <v>0</v>
      </c>
      <c r="AE40" s="10">
        <f t="shared" si="2"/>
        <v>0</v>
      </c>
      <c r="AF40" s="10">
        <f t="shared" si="2"/>
        <v>0</v>
      </c>
      <c r="AG40" s="10">
        <f t="shared" si="2"/>
        <v>0</v>
      </c>
      <c r="AH40" s="10">
        <f aca="true" t="shared" si="3" ref="AH40:BL40">AH32-AH33-AH34</f>
        <v>0</v>
      </c>
      <c r="AI40" s="10">
        <f t="shared" si="3"/>
        <v>0</v>
      </c>
      <c r="AJ40" s="10">
        <f t="shared" si="3"/>
        <v>0</v>
      </c>
      <c r="AK40" s="10">
        <f t="shared" si="3"/>
        <v>0</v>
      </c>
      <c r="AL40" s="10">
        <f t="shared" si="3"/>
        <v>0</v>
      </c>
      <c r="AM40" s="10">
        <f t="shared" si="3"/>
        <v>0</v>
      </c>
      <c r="AN40" s="10">
        <f t="shared" si="3"/>
        <v>0</v>
      </c>
      <c r="AO40" s="10">
        <f t="shared" si="3"/>
        <v>0</v>
      </c>
      <c r="AP40" s="10">
        <f t="shared" si="3"/>
        <v>0</v>
      </c>
      <c r="AQ40" s="10">
        <f t="shared" si="3"/>
        <v>0</v>
      </c>
      <c r="AR40" s="10">
        <f t="shared" si="3"/>
        <v>0</v>
      </c>
      <c r="AS40" s="10">
        <f t="shared" si="3"/>
        <v>0</v>
      </c>
      <c r="AT40" s="10">
        <f t="shared" si="3"/>
        <v>0</v>
      </c>
      <c r="AU40" s="10">
        <f t="shared" si="3"/>
        <v>0</v>
      </c>
      <c r="AV40" s="10">
        <f t="shared" si="3"/>
        <v>0</v>
      </c>
      <c r="AW40" s="10">
        <f t="shared" si="3"/>
        <v>0</v>
      </c>
      <c r="AX40" s="10">
        <f t="shared" si="3"/>
        <v>0</v>
      </c>
      <c r="AY40" s="10">
        <f t="shared" si="3"/>
        <v>0</v>
      </c>
      <c r="AZ40" s="10">
        <f t="shared" si="3"/>
        <v>0</v>
      </c>
      <c r="BA40" s="10">
        <f t="shared" si="3"/>
        <v>0</v>
      </c>
      <c r="BB40" s="10">
        <f t="shared" si="3"/>
        <v>0</v>
      </c>
      <c r="BC40" s="10">
        <f t="shared" si="3"/>
        <v>0</v>
      </c>
      <c r="BD40" s="10">
        <f t="shared" si="3"/>
        <v>0</v>
      </c>
      <c r="BE40" s="10">
        <f t="shared" si="3"/>
        <v>0</v>
      </c>
      <c r="BF40" s="10">
        <f t="shared" si="3"/>
        <v>0</v>
      </c>
      <c r="BG40" s="10">
        <f t="shared" si="3"/>
        <v>0</v>
      </c>
      <c r="BH40" s="10">
        <f t="shared" si="3"/>
        <v>0</v>
      </c>
      <c r="BI40" s="10">
        <f t="shared" si="3"/>
        <v>0</v>
      </c>
      <c r="BJ40" s="10">
        <f t="shared" si="3"/>
        <v>0</v>
      </c>
      <c r="BK40" s="10">
        <f t="shared" si="3"/>
        <v>0</v>
      </c>
      <c r="BL40" s="10">
        <f t="shared" si="3"/>
        <v>0</v>
      </c>
    </row>
    <row r="41" spans="1:15" ht="12">
      <c r="A41" s="9"/>
      <c r="H41" s="10"/>
      <c r="I41" s="10"/>
      <c r="J41" s="10"/>
      <c r="K41" s="10"/>
      <c r="L41" s="10"/>
      <c r="M41" s="10"/>
      <c r="N41" s="10"/>
      <c r="O41" s="10"/>
    </row>
    <row r="42" spans="1:15" ht="12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2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2:15" ht="1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2:15" ht="1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2:15" ht="1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2:15" ht="1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15" ht="1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2:15" ht="1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</sheetData>
  <mergeCells count="11">
    <mergeCell ref="J4:K4"/>
    <mergeCell ref="A35:O35"/>
    <mergeCell ref="L4:M4"/>
    <mergeCell ref="A1:O1"/>
    <mergeCell ref="A3:A6"/>
    <mergeCell ref="B3:C4"/>
    <mergeCell ref="D3:M3"/>
    <mergeCell ref="N3:O4"/>
    <mergeCell ref="D4:E4"/>
    <mergeCell ref="F4:G4"/>
    <mergeCell ref="H4:I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5"/>
  <sheetViews>
    <sheetView workbookViewId="0" topLeftCell="A1">
      <selection activeCell="A2" sqref="A2"/>
    </sheetView>
  </sheetViews>
  <sheetFormatPr defaultColWidth="9.33203125" defaultRowHeight="12"/>
  <cols>
    <col min="1" max="1" width="22.8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</cols>
  <sheetData>
    <row r="1" spans="1:15" ht="16.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2" s="33" customFormat="1" ht="11.25" customHeight="1">
      <c r="A2" s="36" t="s">
        <v>189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152</v>
      </c>
      <c r="B3" s="55" t="s">
        <v>153</v>
      </c>
      <c r="C3" s="56"/>
      <c r="D3" s="51" t="s">
        <v>233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154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234</v>
      </c>
      <c r="G4" s="53"/>
      <c r="H4" s="51" t="s">
        <v>235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155</v>
      </c>
      <c r="C5" s="26" t="s">
        <v>156</v>
      </c>
      <c r="D5" s="26" t="s">
        <v>155</v>
      </c>
      <c r="E5" s="26" t="s">
        <v>156</v>
      </c>
      <c r="F5" s="26" t="s">
        <v>155</v>
      </c>
      <c r="G5" s="26" t="s">
        <v>156</v>
      </c>
      <c r="H5" s="26" t="s">
        <v>155</v>
      </c>
      <c r="I5" s="26" t="s">
        <v>156</v>
      </c>
      <c r="J5" s="26" t="s">
        <v>155</v>
      </c>
      <c r="K5" s="26" t="s">
        <v>156</v>
      </c>
      <c r="L5" s="26" t="s">
        <v>155</v>
      </c>
      <c r="M5" s="26" t="s">
        <v>156</v>
      </c>
      <c r="N5" s="26" t="s">
        <v>155</v>
      </c>
      <c r="O5" s="26" t="s">
        <v>156</v>
      </c>
    </row>
    <row r="6" spans="1:15" s="30" customFormat="1" ht="12" customHeight="1">
      <c r="A6" s="61"/>
      <c r="B6" s="29" t="s">
        <v>157</v>
      </c>
      <c r="C6" s="29" t="s">
        <v>158</v>
      </c>
      <c r="D6" s="29" t="s">
        <v>157</v>
      </c>
      <c r="E6" s="29" t="s">
        <v>158</v>
      </c>
      <c r="F6" s="29" t="s">
        <v>157</v>
      </c>
      <c r="G6" s="29" t="s">
        <v>158</v>
      </c>
      <c r="H6" s="29" t="s">
        <v>157</v>
      </c>
      <c r="I6" s="29" t="s">
        <v>158</v>
      </c>
      <c r="J6" s="29" t="s">
        <v>157</v>
      </c>
      <c r="K6" s="29" t="s">
        <v>158</v>
      </c>
      <c r="L6" s="29" t="s">
        <v>157</v>
      </c>
      <c r="M6" s="29" t="s">
        <v>158</v>
      </c>
      <c r="N6" s="29" t="s">
        <v>157</v>
      </c>
      <c r="O6" s="29" t="s">
        <v>158</v>
      </c>
    </row>
    <row r="7" spans="1:15" s="6" customFormat="1" ht="12" customHeight="1">
      <c r="A7" s="11" t="s">
        <v>159</v>
      </c>
      <c r="B7" s="19">
        <v>2035330</v>
      </c>
      <c r="C7" s="19">
        <v>879802569</v>
      </c>
      <c r="D7" s="19">
        <v>1990051</v>
      </c>
      <c r="E7" s="19">
        <v>781113607</v>
      </c>
      <c r="F7" s="19">
        <v>961461</v>
      </c>
      <c r="G7" s="19">
        <v>279747330</v>
      </c>
      <c r="H7" s="19">
        <v>86757</v>
      </c>
      <c r="I7" s="19">
        <v>70547513</v>
      </c>
      <c r="J7" s="19">
        <v>98529</v>
      </c>
      <c r="K7" s="19">
        <v>71453547</v>
      </c>
      <c r="L7" s="19">
        <v>843304</v>
      </c>
      <c r="M7" s="19">
        <v>359365217</v>
      </c>
      <c r="N7" s="19">
        <v>45279</v>
      </c>
      <c r="O7" s="19">
        <v>98688962</v>
      </c>
    </row>
    <row r="8" spans="1:15" s="6" customFormat="1" ht="12" customHeight="1" hidden="1">
      <c r="A8" s="34" t="s">
        <v>160</v>
      </c>
      <c r="B8" s="20">
        <v>2033464</v>
      </c>
      <c r="C8" s="20">
        <v>879100116</v>
      </c>
      <c r="D8" s="20">
        <v>1988214</v>
      </c>
      <c r="E8" s="20">
        <v>780426863</v>
      </c>
      <c r="F8" s="20">
        <v>960619</v>
      </c>
      <c r="G8" s="20">
        <v>279364920</v>
      </c>
      <c r="H8" s="20">
        <v>86435</v>
      </c>
      <c r="I8" s="20">
        <v>70507600</v>
      </c>
      <c r="J8" s="20">
        <v>98446</v>
      </c>
      <c r="K8" s="20">
        <v>71415091</v>
      </c>
      <c r="L8" s="20">
        <v>842714</v>
      </c>
      <c r="M8" s="20">
        <v>359139251</v>
      </c>
      <c r="N8" s="20">
        <v>45250</v>
      </c>
      <c r="O8" s="20">
        <v>98673254</v>
      </c>
    </row>
    <row r="9" spans="1:15" s="6" customFormat="1" ht="12" customHeight="1">
      <c r="A9" s="34" t="s">
        <v>161</v>
      </c>
      <c r="B9" s="20">
        <v>1653231</v>
      </c>
      <c r="C9" s="20">
        <v>850229371</v>
      </c>
      <c r="D9" s="20">
        <v>1609519</v>
      </c>
      <c r="E9" s="20">
        <v>752528868</v>
      </c>
      <c r="F9" s="20">
        <v>777888</v>
      </c>
      <c r="G9" s="20">
        <v>270069453</v>
      </c>
      <c r="H9" s="20">
        <v>62723</v>
      </c>
      <c r="I9" s="20">
        <v>66702167</v>
      </c>
      <c r="J9" s="20">
        <v>80629</v>
      </c>
      <c r="K9" s="20">
        <v>67370383</v>
      </c>
      <c r="L9" s="20">
        <v>688279</v>
      </c>
      <c r="M9" s="20">
        <v>348386865</v>
      </c>
      <c r="N9" s="20">
        <v>43712</v>
      </c>
      <c r="O9" s="20">
        <v>97700502</v>
      </c>
    </row>
    <row r="10" spans="1:41" ht="12" customHeight="1">
      <c r="A10" s="35" t="s">
        <v>162</v>
      </c>
      <c r="B10" s="21">
        <v>375451</v>
      </c>
      <c r="C10" s="21">
        <v>46246334</v>
      </c>
      <c r="D10" s="21">
        <v>373772</v>
      </c>
      <c r="E10" s="21">
        <v>44269308</v>
      </c>
      <c r="F10" s="21">
        <v>191455</v>
      </c>
      <c r="G10" s="21">
        <v>16203737</v>
      </c>
      <c r="H10" s="21">
        <v>12245</v>
      </c>
      <c r="I10" s="21">
        <v>3669933</v>
      </c>
      <c r="J10" s="21">
        <v>10914</v>
      </c>
      <c r="K10" s="21">
        <v>2892204</v>
      </c>
      <c r="L10" s="21">
        <v>159158</v>
      </c>
      <c r="M10" s="21">
        <v>21503434</v>
      </c>
      <c r="N10" s="21">
        <v>1679</v>
      </c>
      <c r="O10" s="21">
        <v>1977027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" customHeight="1">
      <c r="A11" s="35" t="s">
        <v>163</v>
      </c>
      <c r="B11" s="21">
        <v>41928</v>
      </c>
      <c r="C11" s="21">
        <v>29852556</v>
      </c>
      <c r="D11" s="21">
        <v>40373</v>
      </c>
      <c r="E11" s="21">
        <v>25268258</v>
      </c>
      <c r="F11" s="21">
        <v>19321</v>
      </c>
      <c r="G11" s="21">
        <v>10453642</v>
      </c>
      <c r="H11" s="21">
        <v>624</v>
      </c>
      <c r="I11" s="21">
        <v>722373</v>
      </c>
      <c r="J11" s="21">
        <v>3024</v>
      </c>
      <c r="K11" s="21">
        <v>2994482</v>
      </c>
      <c r="L11" s="21">
        <v>17404</v>
      </c>
      <c r="M11" s="21">
        <v>11097760</v>
      </c>
      <c r="N11" s="21">
        <v>1555</v>
      </c>
      <c r="O11" s="21">
        <v>4584298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" customHeight="1">
      <c r="A12" s="35" t="s">
        <v>164</v>
      </c>
      <c r="B12" s="21">
        <v>196411</v>
      </c>
      <c r="C12" s="21">
        <v>78641592</v>
      </c>
      <c r="D12" s="21">
        <v>192599</v>
      </c>
      <c r="E12" s="21">
        <v>67406938</v>
      </c>
      <c r="F12" s="21">
        <v>97148</v>
      </c>
      <c r="G12" s="21">
        <v>24177390</v>
      </c>
      <c r="H12" s="21">
        <v>6946</v>
      </c>
      <c r="I12" s="21">
        <v>4229245</v>
      </c>
      <c r="J12" s="21">
        <v>13936</v>
      </c>
      <c r="K12" s="21">
        <v>11335911</v>
      </c>
      <c r="L12" s="21">
        <v>74569</v>
      </c>
      <c r="M12" s="21">
        <v>27664392</v>
      </c>
      <c r="N12" s="21">
        <v>3812</v>
      </c>
      <c r="O12" s="21">
        <v>11234654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" customHeight="1">
      <c r="A13" s="35" t="s">
        <v>165</v>
      </c>
      <c r="B13" s="21">
        <v>56404</v>
      </c>
      <c r="C13" s="21">
        <v>46828166</v>
      </c>
      <c r="D13" s="21">
        <v>53689</v>
      </c>
      <c r="E13" s="21">
        <v>34921582</v>
      </c>
      <c r="F13" s="21">
        <v>26964</v>
      </c>
      <c r="G13" s="21">
        <v>13315950</v>
      </c>
      <c r="H13" s="21">
        <v>4388</v>
      </c>
      <c r="I13" s="21">
        <v>6664624</v>
      </c>
      <c r="J13" s="21">
        <v>1621</v>
      </c>
      <c r="K13" s="21">
        <v>1348055</v>
      </c>
      <c r="L13" s="21">
        <v>20716</v>
      </c>
      <c r="M13" s="21">
        <v>13592953</v>
      </c>
      <c r="N13" s="21">
        <v>2715</v>
      </c>
      <c r="O13" s="21">
        <v>11906585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5" t="s">
        <v>166</v>
      </c>
      <c r="B14" s="21">
        <v>50783</v>
      </c>
      <c r="C14" s="21">
        <v>54997510</v>
      </c>
      <c r="D14" s="21">
        <v>49023</v>
      </c>
      <c r="E14" s="21">
        <v>53076005</v>
      </c>
      <c r="F14" s="21">
        <v>19972</v>
      </c>
      <c r="G14" s="21">
        <v>15934435</v>
      </c>
      <c r="H14" s="21">
        <v>4978</v>
      </c>
      <c r="I14" s="21">
        <v>3387060</v>
      </c>
      <c r="J14" s="21">
        <v>4118</v>
      </c>
      <c r="K14" s="21">
        <v>8724668</v>
      </c>
      <c r="L14" s="21">
        <v>19955</v>
      </c>
      <c r="M14" s="21">
        <v>25029841</v>
      </c>
      <c r="N14" s="21">
        <v>1760</v>
      </c>
      <c r="O14" s="21">
        <v>1921506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4" customFormat="1" ht="12" customHeight="1">
      <c r="A15" s="35" t="s">
        <v>167</v>
      </c>
      <c r="B15" s="21">
        <v>128186</v>
      </c>
      <c r="C15" s="21">
        <v>47806440</v>
      </c>
      <c r="D15" s="21">
        <v>121122</v>
      </c>
      <c r="E15" s="21">
        <v>45711277</v>
      </c>
      <c r="F15" s="21">
        <v>59539</v>
      </c>
      <c r="G15" s="21">
        <v>17998121</v>
      </c>
      <c r="H15" s="21">
        <v>2202</v>
      </c>
      <c r="I15" s="21">
        <v>2495380</v>
      </c>
      <c r="J15" s="21">
        <v>7149</v>
      </c>
      <c r="K15" s="21">
        <v>4562425</v>
      </c>
      <c r="L15" s="21">
        <v>52232</v>
      </c>
      <c r="M15" s="21">
        <v>20655351</v>
      </c>
      <c r="N15" s="21">
        <v>7064</v>
      </c>
      <c r="O15" s="21">
        <v>2095163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24" customFormat="1" ht="12" customHeight="1">
      <c r="A16" s="35" t="s">
        <v>168</v>
      </c>
      <c r="B16" s="21">
        <v>78423</v>
      </c>
      <c r="C16" s="21">
        <v>55430867</v>
      </c>
      <c r="D16" s="21">
        <v>74449</v>
      </c>
      <c r="E16" s="21">
        <v>53686968</v>
      </c>
      <c r="F16" s="21">
        <v>34831</v>
      </c>
      <c r="G16" s="21">
        <v>19249631</v>
      </c>
      <c r="H16" s="21">
        <v>2728</v>
      </c>
      <c r="I16" s="21">
        <v>4328392</v>
      </c>
      <c r="J16" s="21">
        <v>3396</v>
      </c>
      <c r="K16" s="21">
        <v>2943003</v>
      </c>
      <c r="L16" s="21">
        <v>33494</v>
      </c>
      <c r="M16" s="21">
        <v>27165941</v>
      </c>
      <c r="N16" s="21">
        <v>3974</v>
      </c>
      <c r="O16" s="21">
        <v>1743899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24" customFormat="1" ht="12" customHeight="1">
      <c r="A17" s="35" t="s">
        <v>169</v>
      </c>
      <c r="B17" s="21">
        <v>36618</v>
      </c>
      <c r="C17" s="21">
        <v>46467093</v>
      </c>
      <c r="D17" s="21">
        <v>33859</v>
      </c>
      <c r="E17" s="21">
        <v>41590140</v>
      </c>
      <c r="F17" s="21">
        <v>15107</v>
      </c>
      <c r="G17" s="21">
        <v>15736987</v>
      </c>
      <c r="H17" s="21">
        <v>1411</v>
      </c>
      <c r="I17" s="21">
        <v>2388449</v>
      </c>
      <c r="J17" s="21">
        <v>2149</v>
      </c>
      <c r="K17" s="21">
        <v>3752387</v>
      </c>
      <c r="L17" s="21">
        <v>15192</v>
      </c>
      <c r="M17" s="21">
        <v>19712318</v>
      </c>
      <c r="N17" s="21">
        <v>2759</v>
      </c>
      <c r="O17" s="21">
        <v>4876953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4" customFormat="1" ht="12" customHeight="1">
      <c r="A18" s="35" t="s">
        <v>170</v>
      </c>
      <c r="B18" s="21">
        <v>46479</v>
      </c>
      <c r="C18" s="21">
        <v>63399312</v>
      </c>
      <c r="D18" s="21">
        <v>45628</v>
      </c>
      <c r="E18" s="21">
        <v>62521391</v>
      </c>
      <c r="F18" s="21">
        <v>20725</v>
      </c>
      <c r="G18" s="21">
        <v>25892164</v>
      </c>
      <c r="H18" s="21">
        <v>1840</v>
      </c>
      <c r="I18" s="21">
        <v>3817802</v>
      </c>
      <c r="J18" s="21">
        <v>1832</v>
      </c>
      <c r="K18" s="21">
        <v>5294452</v>
      </c>
      <c r="L18" s="21">
        <v>21231</v>
      </c>
      <c r="M18" s="21">
        <v>27516972</v>
      </c>
      <c r="N18" s="21">
        <v>851</v>
      </c>
      <c r="O18" s="21">
        <v>877921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24" customFormat="1" ht="12" customHeight="1">
      <c r="A19" s="35" t="s">
        <v>171</v>
      </c>
      <c r="B19" s="21">
        <v>35853</v>
      </c>
      <c r="C19" s="21">
        <v>47025998</v>
      </c>
      <c r="D19" s="21">
        <v>35153</v>
      </c>
      <c r="E19" s="21">
        <v>44359753</v>
      </c>
      <c r="F19" s="21">
        <v>15901</v>
      </c>
      <c r="G19" s="21">
        <v>17018003</v>
      </c>
      <c r="H19" s="21">
        <v>1181</v>
      </c>
      <c r="I19" s="21">
        <v>2042742</v>
      </c>
      <c r="J19" s="21">
        <v>1911</v>
      </c>
      <c r="K19" s="21">
        <v>3525627</v>
      </c>
      <c r="L19" s="21">
        <v>16160</v>
      </c>
      <c r="M19" s="21">
        <v>21773380</v>
      </c>
      <c r="N19" s="21">
        <v>700</v>
      </c>
      <c r="O19" s="21">
        <v>2666245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24" customFormat="1" ht="12" customHeight="1">
      <c r="A20" s="35" t="s">
        <v>172</v>
      </c>
      <c r="B20" s="21">
        <v>90661</v>
      </c>
      <c r="C20" s="21">
        <v>83280632</v>
      </c>
      <c r="D20" s="21">
        <v>89222</v>
      </c>
      <c r="E20" s="21">
        <v>82298226</v>
      </c>
      <c r="F20" s="21">
        <v>35830</v>
      </c>
      <c r="G20" s="21">
        <v>26859421</v>
      </c>
      <c r="H20" s="21">
        <v>9368</v>
      </c>
      <c r="I20" s="21">
        <v>16833976</v>
      </c>
      <c r="J20" s="21">
        <v>5895</v>
      </c>
      <c r="K20" s="21">
        <v>5524355</v>
      </c>
      <c r="L20" s="21">
        <v>38129</v>
      </c>
      <c r="M20" s="21">
        <v>33080473</v>
      </c>
      <c r="N20" s="21">
        <v>1439</v>
      </c>
      <c r="O20" s="21">
        <v>982406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4" customFormat="1" ht="12" customHeight="1">
      <c r="A21" s="35" t="s">
        <v>173</v>
      </c>
      <c r="B21" s="21">
        <v>96835</v>
      </c>
      <c r="C21" s="21">
        <v>63235154</v>
      </c>
      <c r="D21" s="21">
        <v>95049</v>
      </c>
      <c r="E21" s="21">
        <v>52085524</v>
      </c>
      <c r="F21" s="21">
        <v>42332</v>
      </c>
      <c r="G21" s="21">
        <v>15436939</v>
      </c>
      <c r="H21" s="21">
        <v>3486</v>
      </c>
      <c r="I21" s="21">
        <v>5997308</v>
      </c>
      <c r="J21" s="21">
        <v>8904</v>
      </c>
      <c r="K21" s="21">
        <v>4376503</v>
      </c>
      <c r="L21" s="21">
        <v>40327</v>
      </c>
      <c r="M21" s="21">
        <v>26274774</v>
      </c>
      <c r="N21" s="21">
        <v>1786</v>
      </c>
      <c r="O21" s="21">
        <v>11149629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4" customFormat="1" ht="12" customHeight="1">
      <c r="A22" s="35" t="s">
        <v>174</v>
      </c>
      <c r="B22" s="21">
        <v>56862</v>
      </c>
      <c r="C22" s="21">
        <v>77139147</v>
      </c>
      <c r="D22" s="21">
        <v>52955</v>
      </c>
      <c r="E22" s="21">
        <v>54894533</v>
      </c>
      <c r="F22" s="21">
        <v>23857</v>
      </c>
      <c r="G22" s="21">
        <v>18192227</v>
      </c>
      <c r="H22" s="21">
        <v>1935</v>
      </c>
      <c r="I22" s="21">
        <v>4609697</v>
      </c>
      <c r="J22" s="21">
        <v>2159</v>
      </c>
      <c r="K22" s="21">
        <v>2836726</v>
      </c>
      <c r="L22" s="21">
        <v>25004</v>
      </c>
      <c r="M22" s="21">
        <v>29255883</v>
      </c>
      <c r="N22" s="21">
        <v>3907</v>
      </c>
      <c r="O22" s="21">
        <v>22244615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24" customFormat="1" ht="12" customHeight="1">
      <c r="A23" s="35" t="s">
        <v>175</v>
      </c>
      <c r="B23" s="21">
        <v>17734</v>
      </c>
      <c r="C23" s="21">
        <v>32019264</v>
      </c>
      <c r="D23" s="21">
        <v>15562</v>
      </c>
      <c r="E23" s="21">
        <v>20463315</v>
      </c>
      <c r="F23" s="21">
        <v>6524</v>
      </c>
      <c r="G23" s="21">
        <v>7396772</v>
      </c>
      <c r="H23" s="21">
        <v>344</v>
      </c>
      <c r="I23" s="21">
        <v>773992</v>
      </c>
      <c r="J23" s="21">
        <v>1348</v>
      </c>
      <c r="K23" s="21">
        <v>2023562</v>
      </c>
      <c r="L23" s="21">
        <v>7346</v>
      </c>
      <c r="M23" s="21">
        <v>10268990</v>
      </c>
      <c r="N23" s="21">
        <v>2172</v>
      </c>
      <c r="O23" s="21">
        <v>11555949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24" customFormat="1" ht="12" customHeight="1">
      <c r="A24" s="35" t="s">
        <v>176</v>
      </c>
      <c r="B24" s="21">
        <v>29355</v>
      </c>
      <c r="C24" s="21">
        <v>35586601</v>
      </c>
      <c r="D24" s="21">
        <v>28201</v>
      </c>
      <c r="E24" s="21">
        <v>29851560</v>
      </c>
      <c r="F24" s="21">
        <v>11940</v>
      </c>
      <c r="G24" s="21">
        <v>10841607</v>
      </c>
      <c r="H24" s="21">
        <v>1206</v>
      </c>
      <c r="I24" s="21">
        <v>1964486</v>
      </c>
      <c r="J24" s="21">
        <v>1642</v>
      </c>
      <c r="K24" s="21">
        <v>1980164</v>
      </c>
      <c r="L24" s="21">
        <v>13413</v>
      </c>
      <c r="M24" s="21">
        <v>15065304</v>
      </c>
      <c r="N24" s="21">
        <v>1154</v>
      </c>
      <c r="O24" s="21">
        <v>5735040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" customHeight="1">
      <c r="A25" s="35" t="s">
        <v>177</v>
      </c>
      <c r="B25" s="21">
        <v>4385</v>
      </c>
      <c r="C25" s="21">
        <v>1889049</v>
      </c>
      <c r="D25" s="21">
        <v>4327</v>
      </c>
      <c r="E25" s="21">
        <v>1818733</v>
      </c>
      <c r="F25" s="21">
        <v>2026</v>
      </c>
      <c r="G25" s="21">
        <v>877986</v>
      </c>
      <c r="H25" s="21">
        <v>137</v>
      </c>
      <c r="I25" s="21">
        <v>41608</v>
      </c>
      <c r="J25" s="21">
        <v>413</v>
      </c>
      <c r="K25" s="21">
        <v>199282</v>
      </c>
      <c r="L25" s="21">
        <v>1751</v>
      </c>
      <c r="M25" s="21">
        <v>699857</v>
      </c>
      <c r="N25" s="21">
        <v>58</v>
      </c>
      <c r="O25" s="21">
        <v>70316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" customHeight="1">
      <c r="A26" s="35" t="s">
        <v>178</v>
      </c>
      <c r="B26" s="21">
        <v>45489</v>
      </c>
      <c r="C26" s="21">
        <v>5769365</v>
      </c>
      <c r="D26" s="21">
        <v>45408</v>
      </c>
      <c r="E26" s="21">
        <v>5749108</v>
      </c>
      <c r="F26" s="21">
        <v>22124</v>
      </c>
      <c r="G26" s="21">
        <v>1839889</v>
      </c>
      <c r="H26" s="21">
        <v>945</v>
      </c>
      <c r="I26" s="21">
        <v>272064</v>
      </c>
      <c r="J26" s="21">
        <v>1499</v>
      </c>
      <c r="K26" s="21">
        <v>995028</v>
      </c>
      <c r="L26" s="21">
        <v>20840</v>
      </c>
      <c r="M26" s="21">
        <v>2642127</v>
      </c>
      <c r="N26" s="21">
        <v>81</v>
      </c>
      <c r="O26" s="21">
        <v>20257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customHeight="1">
      <c r="A27" s="35" t="s">
        <v>179</v>
      </c>
      <c r="B27" s="21">
        <v>39168</v>
      </c>
      <c r="C27" s="21">
        <v>5302550</v>
      </c>
      <c r="D27" s="21">
        <v>38273</v>
      </c>
      <c r="E27" s="21">
        <v>5024196</v>
      </c>
      <c r="F27" s="21">
        <v>19921</v>
      </c>
      <c r="G27" s="21">
        <v>2026603</v>
      </c>
      <c r="H27" s="21">
        <v>1535</v>
      </c>
      <c r="I27" s="21">
        <v>118918</v>
      </c>
      <c r="J27" s="21">
        <v>764</v>
      </c>
      <c r="K27" s="21">
        <v>258915</v>
      </c>
      <c r="L27" s="21">
        <v>16053</v>
      </c>
      <c r="M27" s="21">
        <v>2619760</v>
      </c>
      <c r="N27" s="21">
        <v>895</v>
      </c>
      <c r="O27" s="21">
        <v>278354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" customHeight="1">
      <c r="A28" s="35" t="s">
        <v>180</v>
      </c>
      <c r="B28" s="21">
        <v>138242</v>
      </c>
      <c r="C28" s="21">
        <v>15478835</v>
      </c>
      <c r="D28" s="21">
        <v>134056</v>
      </c>
      <c r="E28" s="21">
        <v>14239879</v>
      </c>
      <c r="F28" s="21">
        <v>68793</v>
      </c>
      <c r="G28" s="21">
        <v>5502972</v>
      </c>
      <c r="H28" s="21">
        <v>3255</v>
      </c>
      <c r="I28" s="21">
        <v>1642691</v>
      </c>
      <c r="J28" s="21">
        <v>5409</v>
      </c>
      <c r="K28" s="21">
        <v>1024305</v>
      </c>
      <c r="L28" s="21">
        <v>56599</v>
      </c>
      <c r="M28" s="21">
        <v>6069911</v>
      </c>
      <c r="N28" s="21">
        <v>4186</v>
      </c>
      <c r="O28" s="21">
        <v>1238956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" customHeight="1">
      <c r="A29" s="35" t="s">
        <v>181</v>
      </c>
      <c r="B29" s="21">
        <v>24543</v>
      </c>
      <c r="C29" s="21">
        <v>4258542</v>
      </c>
      <c r="D29" s="21">
        <v>24249</v>
      </c>
      <c r="E29" s="21">
        <v>4084442</v>
      </c>
      <c r="F29" s="21">
        <v>13446</v>
      </c>
      <c r="G29" s="21">
        <v>1653442</v>
      </c>
      <c r="H29" s="21">
        <v>223</v>
      </c>
      <c r="I29" s="21">
        <v>154756</v>
      </c>
      <c r="J29" s="21">
        <v>529</v>
      </c>
      <c r="K29" s="21">
        <v>241538</v>
      </c>
      <c r="L29" s="21">
        <v>10051</v>
      </c>
      <c r="M29" s="21">
        <v>2034707</v>
      </c>
      <c r="N29" s="21">
        <v>294</v>
      </c>
      <c r="O29" s="21">
        <v>174100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" customHeight="1">
      <c r="A30" s="35" t="s">
        <v>182</v>
      </c>
      <c r="B30" s="21">
        <v>63421</v>
      </c>
      <c r="C30" s="21">
        <v>9574362</v>
      </c>
      <c r="D30" s="21">
        <v>62550</v>
      </c>
      <c r="E30" s="21">
        <v>9207732</v>
      </c>
      <c r="F30" s="21">
        <v>30132</v>
      </c>
      <c r="G30" s="21">
        <v>3461535</v>
      </c>
      <c r="H30" s="21">
        <v>1746</v>
      </c>
      <c r="I30" s="21">
        <v>546674</v>
      </c>
      <c r="J30" s="21">
        <v>2017</v>
      </c>
      <c r="K30" s="21">
        <v>536790</v>
      </c>
      <c r="L30" s="21">
        <v>28655</v>
      </c>
      <c r="M30" s="21">
        <v>4662734</v>
      </c>
      <c r="N30" s="21">
        <v>871</v>
      </c>
      <c r="O30" s="21">
        <v>366629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15" s="6" customFormat="1" ht="12" customHeight="1">
      <c r="A31" s="34" t="s">
        <v>183</v>
      </c>
      <c r="B31" s="20">
        <v>266527</v>
      </c>
      <c r="C31" s="20">
        <v>15130082</v>
      </c>
      <c r="D31" s="20">
        <v>265446</v>
      </c>
      <c r="E31" s="20">
        <v>14429064</v>
      </c>
      <c r="F31" s="20">
        <v>129180</v>
      </c>
      <c r="G31" s="20">
        <v>5807702</v>
      </c>
      <c r="H31" s="20">
        <v>15575</v>
      </c>
      <c r="I31" s="20">
        <v>1179682</v>
      </c>
      <c r="J31" s="20">
        <v>10908</v>
      </c>
      <c r="K31" s="20">
        <v>1508328</v>
      </c>
      <c r="L31" s="20">
        <v>109783</v>
      </c>
      <c r="M31" s="20">
        <v>5933352</v>
      </c>
      <c r="N31" s="20">
        <v>1081</v>
      </c>
      <c r="O31" s="20">
        <v>701018</v>
      </c>
    </row>
    <row r="32" spans="1:15" s="6" customFormat="1" ht="12" customHeight="1">
      <c r="A32" s="34" t="s">
        <v>184</v>
      </c>
      <c r="B32" s="20">
        <v>113706</v>
      </c>
      <c r="C32" s="20">
        <v>13740664</v>
      </c>
      <c r="D32" s="20">
        <v>113249</v>
      </c>
      <c r="E32" s="20">
        <v>13468930</v>
      </c>
      <c r="F32" s="20">
        <v>53551</v>
      </c>
      <c r="G32" s="20">
        <v>3487766</v>
      </c>
      <c r="H32" s="20">
        <v>8137</v>
      </c>
      <c r="I32" s="20">
        <v>2625751</v>
      </c>
      <c r="J32" s="20">
        <v>6909</v>
      </c>
      <c r="K32" s="20">
        <v>2536380</v>
      </c>
      <c r="L32" s="20">
        <v>44652</v>
      </c>
      <c r="M32" s="20">
        <v>4819034</v>
      </c>
      <c r="N32" s="20">
        <v>457</v>
      </c>
      <c r="O32" s="20">
        <v>271733</v>
      </c>
    </row>
    <row r="33" spans="1:15" s="6" customFormat="1" ht="12" customHeight="1">
      <c r="A33" s="34" t="s">
        <v>185</v>
      </c>
      <c r="B33" s="20">
        <v>1866</v>
      </c>
      <c r="C33" s="20">
        <v>702452</v>
      </c>
      <c r="D33" s="20">
        <v>1837</v>
      </c>
      <c r="E33" s="20">
        <v>686744</v>
      </c>
      <c r="F33" s="20">
        <v>842</v>
      </c>
      <c r="G33" s="20">
        <v>382409</v>
      </c>
      <c r="H33" s="20">
        <v>322</v>
      </c>
      <c r="I33" s="20">
        <v>39912</v>
      </c>
      <c r="J33" s="20">
        <v>83</v>
      </c>
      <c r="K33" s="20">
        <v>38456</v>
      </c>
      <c r="L33" s="20">
        <v>590</v>
      </c>
      <c r="M33" s="20">
        <v>225967</v>
      </c>
      <c r="N33" s="20">
        <v>29</v>
      </c>
      <c r="O33" s="20">
        <v>15708</v>
      </c>
    </row>
    <row r="34" spans="1:52" ht="12" customHeight="1">
      <c r="A34" s="35" t="s">
        <v>186</v>
      </c>
      <c r="B34" s="21">
        <v>1864</v>
      </c>
      <c r="C34" s="21">
        <v>701474</v>
      </c>
      <c r="D34" s="21">
        <v>1835</v>
      </c>
      <c r="E34" s="21">
        <v>685766</v>
      </c>
      <c r="F34" s="21">
        <v>840</v>
      </c>
      <c r="G34" s="21">
        <v>381431</v>
      </c>
      <c r="H34" s="21">
        <v>322</v>
      </c>
      <c r="I34" s="21">
        <v>39912</v>
      </c>
      <c r="J34" s="21">
        <v>83</v>
      </c>
      <c r="K34" s="21">
        <v>38456</v>
      </c>
      <c r="L34" s="21">
        <v>590</v>
      </c>
      <c r="M34" s="21">
        <v>225967</v>
      </c>
      <c r="N34" s="21">
        <v>29</v>
      </c>
      <c r="O34" s="21">
        <v>15708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>
      <c r="A35" s="35" t="s">
        <v>187</v>
      </c>
      <c r="B35" s="21">
        <v>2</v>
      </c>
      <c r="C35" s="21">
        <v>978</v>
      </c>
      <c r="D35" s="21">
        <v>2</v>
      </c>
      <c r="E35" s="21">
        <v>978</v>
      </c>
      <c r="F35" s="21">
        <v>2</v>
      </c>
      <c r="G35" s="21">
        <v>978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15" ht="12" customHeight="1">
      <c r="A36" s="46" t="s">
        <v>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188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64" ht="12" hidden="1">
      <c r="A38" s="11" t="s">
        <v>6</v>
      </c>
      <c r="B38" s="10">
        <f aca="true" t="shared" si="0" ref="B38:AG38">B7-B8-B33</f>
        <v>0</v>
      </c>
      <c r="C38" s="10">
        <f t="shared" si="0"/>
        <v>1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1</v>
      </c>
      <c r="H38" s="10">
        <f t="shared" si="0"/>
        <v>0</v>
      </c>
      <c r="I38" s="10">
        <f t="shared" si="0"/>
        <v>1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-1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L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  <c r="BL38" s="10">
        <f t="shared" si="1"/>
        <v>0</v>
      </c>
    </row>
    <row r="39" spans="1:64" ht="12" hidden="1">
      <c r="A39" s="22" t="s">
        <v>8</v>
      </c>
      <c r="B39" s="10">
        <f aca="true" t="shared" si="2" ref="B39:AG39">B8-B9-B31-B32</f>
        <v>0</v>
      </c>
      <c r="C39" s="10">
        <f t="shared" si="2"/>
        <v>-1</v>
      </c>
      <c r="D39" s="10">
        <f t="shared" si="2"/>
        <v>0</v>
      </c>
      <c r="E39" s="10">
        <f t="shared" si="2"/>
        <v>1</v>
      </c>
      <c r="F39" s="10">
        <f t="shared" si="2"/>
        <v>0</v>
      </c>
      <c r="G39" s="10">
        <f t="shared" si="2"/>
        <v>-1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1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L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  <c r="BL39" s="10">
        <f t="shared" si="3"/>
        <v>0</v>
      </c>
    </row>
    <row r="40" spans="1:64" ht="12" hidden="1">
      <c r="A40" s="22" t="s">
        <v>9</v>
      </c>
      <c r="B40" s="10">
        <f aca="true" t="shared" si="4" ref="B40:AG40">B9-SUM(B10:B30)</f>
        <v>0</v>
      </c>
      <c r="C40" s="10">
        <f t="shared" si="4"/>
        <v>2</v>
      </c>
      <c r="D40" s="10">
        <f t="shared" si="4"/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-3</v>
      </c>
      <c r="J40" s="10">
        <f t="shared" si="4"/>
        <v>0</v>
      </c>
      <c r="K40" s="10">
        <f t="shared" si="4"/>
        <v>1</v>
      </c>
      <c r="L40" s="10">
        <f t="shared" si="4"/>
        <v>0</v>
      </c>
      <c r="M40" s="10">
        <f t="shared" si="4"/>
        <v>3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L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</row>
    <row r="41" spans="1:64" ht="12" hidden="1">
      <c r="A41" s="22" t="s">
        <v>10</v>
      </c>
      <c r="B41" s="10">
        <f aca="true" t="shared" si="6" ref="B41:AG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L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  <c r="BL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36:O36"/>
    <mergeCell ref="L4:M4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5"/>
  <sheetViews>
    <sheetView workbookViewId="0" topLeftCell="A1">
      <selection activeCell="A2" sqref="A2"/>
    </sheetView>
  </sheetViews>
  <sheetFormatPr defaultColWidth="9.33203125" defaultRowHeight="12"/>
  <cols>
    <col min="1" max="1" width="22.8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</cols>
  <sheetData>
    <row r="1" spans="1:15" ht="16.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2" s="33" customFormat="1" ht="11.25" customHeight="1">
      <c r="A2" s="36" t="s">
        <v>150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106</v>
      </c>
      <c r="B3" s="55" t="s">
        <v>107</v>
      </c>
      <c r="C3" s="56"/>
      <c r="D3" s="51" t="s">
        <v>233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108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234</v>
      </c>
      <c r="G4" s="53"/>
      <c r="H4" s="51" t="s">
        <v>235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109</v>
      </c>
      <c r="C5" s="26" t="s">
        <v>110</v>
      </c>
      <c r="D5" s="26" t="s">
        <v>109</v>
      </c>
      <c r="E5" s="26" t="s">
        <v>110</v>
      </c>
      <c r="F5" s="26" t="s">
        <v>109</v>
      </c>
      <c r="G5" s="26" t="s">
        <v>110</v>
      </c>
      <c r="H5" s="26" t="s">
        <v>109</v>
      </c>
      <c r="I5" s="26" t="s">
        <v>110</v>
      </c>
      <c r="J5" s="26" t="s">
        <v>109</v>
      </c>
      <c r="K5" s="26" t="s">
        <v>110</v>
      </c>
      <c r="L5" s="26" t="s">
        <v>109</v>
      </c>
      <c r="M5" s="26" t="s">
        <v>110</v>
      </c>
      <c r="N5" s="26" t="s">
        <v>109</v>
      </c>
      <c r="O5" s="26" t="s">
        <v>110</v>
      </c>
    </row>
    <row r="6" spans="1:15" s="30" customFormat="1" ht="12" customHeight="1">
      <c r="A6" s="61"/>
      <c r="B6" s="29" t="s">
        <v>111</v>
      </c>
      <c r="C6" s="29" t="s">
        <v>112</v>
      </c>
      <c r="D6" s="29" t="s">
        <v>111</v>
      </c>
      <c r="E6" s="29" t="s">
        <v>112</v>
      </c>
      <c r="F6" s="29" t="s">
        <v>111</v>
      </c>
      <c r="G6" s="29" t="s">
        <v>112</v>
      </c>
      <c r="H6" s="29" t="s">
        <v>111</v>
      </c>
      <c r="I6" s="29" t="s">
        <v>112</v>
      </c>
      <c r="J6" s="29" t="s">
        <v>111</v>
      </c>
      <c r="K6" s="29" t="s">
        <v>112</v>
      </c>
      <c r="L6" s="29" t="s">
        <v>111</v>
      </c>
      <c r="M6" s="29" t="s">
        <v>112</v>
      </c>
      <c r="N6" s="29" t="s">
        <v>111</v>
      </c>
      <c r="O6" s="29" t="s">
        <v>112</v>
      </c>
    </row>
    <row r="7" spans="1:15" s="6" customFormat="1" ht="12" customHeight="1">
      <c r="A7" s="11" t="s">
        <v>113</v>
      </c>
      <c r="B7" s="19">
        <v>1984278</v>
      </c>
      <c r="C7" s="19">
        <v>861045192</v>
      </c>
      <c r="D7" s="19">
        <v>1937423</v>
      </c>
      <c r="E7" s="19">
        <v>751532581</v>
      </c>
      <c r="F7" s="19">
        <v>928557</v>
      </c>
      <c r="G7" s="19">
        <v>265441832</v>
      </c>
      <c r="H7" s="19">
        <v>85986</v>
      </c>
      <c r="I7" s="19">
        <v>45714750</v>
      </c>
      <c r="J7" s="19">
        <v>86124</v>
      </c>
      <c r="K7" s="19">
        <v>73238958</v>
      </c>
      <c r="L7" s="19">
        <v>836756</v>
      </c>
      <c r="M7" s="19">
        <v>367137040</v>
      </c>
      <c r="N7" s="19">
        <v>46855</v>
      </c>
      <c r="O7" s="19">
        <v>109512612</v>
      </c>
    </row>
    <row r="8" spans="1:15" s="6" customFormat="1" ht="12" customHeight="1" hidden="1">
      <c r="A8" s="34" t="s">
        <v>114</v>
      </c>
      <c r="B8" s="20">
        <v>1982485</v>
      </c>
      <c r="C8" s="20">
        <v>860373479</v>
      </c>
      <c r="D8" s="20">
        <v>1935690</v>
      </c>
      <c r="E8" s="20">
        <v>750894450</v>
      </c>
      <c r="F8" s="20">
        <v>927862</v>
      </c>
      <c r="G8" s="20">
        <v>265138752</v>
      </c>
      <c r="H8" s="20">
        <v>85614</v>
      </c>
      <c r="I8" s="20">
        <v>45604997</v>
      </c>
      <c r="J8" s="20">
        <v>85995</v>
      </c>
      <c r="K8" s="20">
        <v>73195680</v>
      </c>
      <c r="L8" s="20">
        <v>836219</v>
      </c>
      <c r="M8" s="20">
        <v>366955021</v>
      </c>
      <c r="N8" s="20">
        <v>46795</v>
      </c>
      <c r="O8" s="20">
        <v>109479029</v>
      </c>
    </row>
    <row r="9" spans="1:15" s="6" customFormat="1" ht="12" customHeight="1">
      <c r="A9" s="34" t="s">
        <v>115</v>
      </c>
      <c r="B9" s="20">
        <v>1627256</v>
      </c>
      <c r="C9" s="20">
        <v>832854022</v>
      </c>
      <c r="D9" s="20">
        <v>1582368</v>
      </c>
      <c r="E9" s="20">
        <v>724336676</v>
      </c>
      <c r="F9" s="20">
        <v>757472</v>
      </c>
      <c r="G9" s="20">
        <v>254626002</v>
      </c>
      <c r="H9" s="20">
        <v>64633</v>
      </c>
      <c r="I9" s="20">
        <v>42458282</v>
      </c>
      <c r="J9" s="20">
        <v>72040</v>
      </c>
      <c r="K9" s="20">
        <v>70519634</v>
      </c>
      <c r="L9" s="20">
        <v>688223</v>
      </c>
      <c r="M9" s="20">
        <v>356732758</v>
      </c>
      <c r="N9" s="20">
        <v>44888</v>
      </c>
      <c r="O9" s="20">
        <v>108517345</v>
      </c>
    </row>
    <row r="10" spans="1:41" ht="12" customHeight="1">
      <c r="A10" s="35" t="s">
        <v>116</v>
      </c>
      <c r="B10" s="21">
        <v>365833</v>
      </c>
      <c r="C10" s="21">
        <v>50626349</v>
      </c>
      <c r="D10" s="21">
        <v>364401</v>
      </c>
      <c r="E10" s="21">
        <v>48271609</v>
      </c>
      <c r="F10" s="21">
        <v>182027</v>
      </c>
      <c r="G10" s="21">
        <v>18558932</v>
      </c>
      <c r="H10" s="21">
        <v>11414</v>
      </c>
      <c r="I10" s="21">
        <v>5503829</v>
      </c>
      <c r="J10" s="21">
        <v>9269</v>
      </c>
      <c r="K10" s="21">
        <v>1983607</v>
      </c>
      <c r="L10" s="21">
        <v>161691</v>
      </c>
      <c r="M10" s="21">
        <v>22225242</v>
      </c>
      <c r="N10" s="21">
        <v>1432</v>
      </c>
      <c r="O10" s="21">
        <v>2354740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" customHeight="1">
      <c r="A11" s="35" t="s">
        <v>117</v>
      </c>
      <c r="B11" s="21">
        <v>41431</v>
      </c>
      <c r="C11" s="21">
        <v>28944432</v>
      </c>
      <c r="D11" s="21">
        <v>39911</v>
      </c>
      <c r="E11" s="21">
        <v>23255295</v>
      </c>
      <c r="F11" s="21">
        <v>18768</v>
      </c>
      <c r="G11" s="21">
        <v>9650696</v>
      </c>
      <c r="H11" s="21">
        <v>1283</v>
      </c>
      <c r="I11" s="21">
        <v>543779</v>
      </c>
      <c r="J11" s="21">
        <v>2568</v>
      </c>
      <c r="K11" s="21">
        <v>2524750</v>
      </c>
      <c r="L11" s="21">
        <v>17292</v>
      </c>
      <c r="M11" s="21">
        <v>10536070</v>
      </c>
      <c r="N11" s="21">
        <v>1520</v>
      </c>
      <c r="O11" s="21">
        <v>5689137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" customHeight="1">
      <c r="A12" s="35" t="s">
        <v>118</v>
      </c>
      <c r="B12" s="21">
        <v>188394</v>
      </c>
      <c r="C12" s="21">
        <v>63479151</v>
      </c>
      <c r="D12" s="21">
        <v>184276</v>
      </c>
      <c r="E12" s="21">
        <v>54508292</v>
      </c>
      <c r="F12" s="21">
        <v>94860</v>
      </c>
      <c r="G12" s="21">
        <v>20518536</v>
      </c>
      <c r="H12" s="21">
        <v>6269</v>
      </c>
      <c r="I12" s="21">
        <v>2728514</v>
      </c>
      <c r="J12" s="21">
        <v>8881</v>
      </c>
      <c r="K12" s="21">
        <v>8274746</v>
      </c>
      <c r="L12" s="21">
        <v>74266</v>
      </c>
      <c r="M12" s="21">
        <v>22986496</v>
      </c>
      <c r="N12" s="21">
        <v>4118</v>
      </c>
      <c r="O12" s="21">
        <v>8970859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" customHeight="1">
      <c r="A13" s="35" t="s">
        <v>119</v>
      </c>
      <c r="B13" s="21">
        <v>55048</v>
      </c>
      <c r="C13" s="21">
        <v>45364243</v>
      </c>
      <c r="D13" s="21">
        <v>51811</v>
      </c>
      <c r="E13" s="21">
        <v>33696799</v>
      </c>
      <c r="F13" s="21">
        <v>27227</v>
      </c>
      <c r="G13" s="21">
        <v>12624542</v>
      </c>
      <c r="H13" s="21">
        <v>2061</v>
      </c>
      <c r="I13" s="21">
        <v>2729207</v>
      </c>
      <c r="J13" s="21">
        <v>1999</v>
      </c>
      <c r="K13" s="21">
        <v>2329749</v>
      </c>
      <c r="L13" s="21">
        <v>20524</v>
      </c>
      <c r="M13" s="21">
        <v>16013302</v>
      </c>
      <c r="N13" s="21">
        <v>3237</v>
      </c>
      <c r="O13" s="21">
        <v>11667444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35" t="s">
        <v>120</v>
      </c>
      <c r="B14" s="21">
        <v>45582</v>
      </c>
      <c r="C14" s="21">
        <v>49056327</v>
      </c>
      <c r="D14" s="21">
        <v>43966</v>
      </c>
      <c r="E14" s="21">
        <v>44553075</v>
      </c>
      <c r="F14" s="21">
        <v>18472</v>
      </c>
      <c r="G14" s="21">
        <v>14648853</v>
      </c>
      <c r="H14" s="21">
        <v>2450</v>
      </c>
      <c r="I14" s="21">
        <v>1980966</v>
      </c>
      <c r="J14" s="21">
        <v>4321</v>
      </c>
      <c r="K14" s="21">
        <v>5990993</v>
      </c>
      <c r="L14" s="21">
        <v>18723</v>
      </c>
      <c r="M14" s="21">
        <v>21932263</v>
      </c>
      <c r="N14" s="21">
        <v>1616</v>
      </c>
      <c r="O14" s="21">
        <v>4503252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4" customFormat="1" ht="12" customHeight="1">
      <c r="A15" s="35" t="s">
        <v>121</v>
      </c>
      <c r="B15" s="21">
        <v>126682</v>
      </c>
      <c r="C15" s="21">
        <v>46448711</v>
      </c>
      <c r="D15" s="21">
        <v>119603</v>
      </c>
      <c r="E15" s="21">
        <v>44675694</v>
      </c>
      <c r="F15" s="21">
        <v>58782</v>
      </c>
      <c r="G15" s="21">
        <v>17434659</v>
      </c>
      <c r="H15" s="21">
        <v>3687</v>
      </c>
      <c r="I15" s="21">
        <v>1511584</v>
      </c>
      <c r="J15" s="21">
        <v>6969</v>
      </c>
      <c r="K15" s="21">
        <v>5156371</v>
      </c>
      <c r="L15" s="21">
        <v>50165</v>
      </c>
      <c r="M15" s="21">
        <v>20573080</v>
      </c>
      <c r="N15" s="21">
        <v>7079</v>
      </c>
      <c r="O15" s="21">
        <v>1773016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24" customFormat="1" ht="12" customHeight="1">
      <c r="A16" s="35" t="s">
        <v>122</v>
      </c>
      <c r="B16" s="21">
        <v>75382</v>
      </c>
      <c r="C16" s="21">
        <v>51464701</v>
      </c>
      <c r="D16" s="21">
        <v>71415</v>
      </c>
      <c r="E16" s="21">
        <v>50005044</v>
      </c>
      <c r="F16" s="21">
        <v>32879</v>
      </c>
      <c r="G16" s="21">
        <v>18288024</v>
      </c>
      <c r="H16" s="21">
        <v>3344</v>
      </c>
      <c r="I16" s="21">
        <v>1913328</v>
      </c>
      <c r="J16" s="21">
        <v>3506</v>
      </c>
      <c r="K16" s="21">
        <v>3422036</v>
      </c>
      <c r="L16" s="21">
        <v>31686</v>
      </c>
      <c r="M16" s="21">
        <v>26381657</v>
      </c>
      <c r="N16" s="21">
        <v>3967</v>
      </c>
      <c r="O16" s="21">
        <v>1459657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24" customFormat="1" ht="12" customHeight="1">
      <c r="A17" s="35" t="s">
        <v>123</v>
      </c>
      <c r="B17" s="21">
        <v>35444</v>
      </c>
      <c r="C17" s="21">
        <v>45180847</v>
      </c>
      <c r="D17" s="21">
        <v>32929</v>
      </c>
      <c r="E17" s="21">
        <v>38595684</v>
      </c>
      <c r="F17" s="21">
        <v>14830</v>
      </c>
      <c r="G17" s="21">
        <v>13839566</v>
      </c>
      <c r="H17" s="21">
        <v>1526</v>
      </c>
      <c r="I17" s="21">
        <v>3572707</v>
      </c>
      <c r="J17" s="21">
        <v>1970</v>
      </c>
      <c r="K17" s="21">
        <v>2888570</v>
      </c>
      <c r="L17" s="21">
        <v>14603</v>
      </c>
      <c r="M17" s="21">
        <v>18294841</v>
      </c>
      <c r="N17" s="21">
        <v>2515</v>
      </c>
      <c r="O17" s="21">
        <v>6585164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4" customFormat="1" ht="12" customHeight="1">
      <c r="A18" s="35" t="s">
        <v>124</v>
      </c>
      <c r="B18" s="21">
        <v>50449</v>
      </c>
      <c r="C18" s="21">
        <v>64313961</v>
      </c>
      <c r="D18" s="21">
        <v>49415</v>
      </c>
      <c r="E18" s="21">
        <v>63675638</v>
      </c>
      <c r="F18" s="21">
        <v>21480</v>
      </c>
      <c r="G18" s="21">
        <v>24622755</v>
      </c>
      <c r="H18" s="21">
        <v>2132</v>
      </c>
      <c r="I18" s="21">
        <v>2361907</v>
      </c>
      <c r="J18" s="21">
        <v>2211</v>
      </c>
      <c r="K18" s="21">
        <v>4094791</v>
      </c>
      <c r="L18" s="21">
        <v>23592</v>
      </c>
      <c r="M18" s="21">
        <v>32596185</v>
      </c>
      <c r="N18" s="21">
        <v>1034</v>
      </c>
      <c r="O18" s="21">
        <v>638323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24" customFormat="1" ht="12" customHeight="1">
      <c r="A19" s="35" t="s">
        <v>125</v>
      </c>
      <c r="B19" s="21">
        <v>38639</v>
      </c>
      <c r="C19" s="21">
        <v>49088933</v>
      </c>
      <c r="D19" s="21">
        <v>37973</v>
      </c>
      <c r="E19" s="21">
        <v>44102760</v>
      </c>
      <c r="F19" s="21">
        <v>16593</v>
      </c>
      <c r="G19" s="21">
        <v>17448928</v>
      </c>
      <c r="H19" s="21">
        <v>1914</v>
      </c>
      <c r="I19" s="21">
        <v>1472065</v>
      </c>
      <c r="J19" s="21">
        <v>2794</v>
      </c>
      <c r="K19" s="21">
        <v>3133116</v>
      </c>
      <c r="L19" s="21">
        <v>16672</v>
      </c>
      <c r="M19" s="21">
        <v>22048652</v>
      </c>
      <c r="N19" s="21">
        <v>666</v>
      </c>
      <c r="O19" s="21">
        <v>4986173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24" customFormat="1" ht="12" customHeight="1">
      <c r="A20" s="35" t="s">
        <v>126</v>
      </c>
      <c r="B20" s="21">
        <v>92020</v>
      </c>
      <c r="C20" s="21">
        <v>69045079</v>
      </c>
      <c r="D20" s="21">
        <v>90517</v>
      </c>
      <c r="E20" s="21">
        <v>68069425</v>
      </c>
      <c r="F20" s="21">
        <v>36417</v>
      </c>
      <c r="G20" s="21">
        <v>19838202</v>
      </c>
      <c r="H20" s="21">
        <v>9085</v>
      </c>
      <c r="I20" s="21">
        <v>4863920</v>
      </c>
      <c r="J20" s="21">
        <v>4562</v>
      </c>
      <c r="K20" s="21">
        <v>4630001</v>
      </c>
      <c r="L20" s="21">
        <v>40453</v>
      </c>
      <c r="M20" s="21">
        <v>38737302</v>
      </c>
      <c r="N20" s="21">
        <v>1503</v>
      </c>
      <c r="O20" s="21">
        <v>975653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4" customFormat="1" ht="12" customHeight="1">
      <c r="A21" s="35" t="s">
        <v>127</v>
      </c>
      <c r="B21" s="21">
        <v>97296</v>
      </c>
      <c r="C21" s="21">
        <v>59281193</v>
      </c>
      <c r="D21" s="21">
        <v>95694</v>
      </c>
      <c r="E21" s="21">
        <v>48922329</v>
      </c>
      <c r="F21" s="21">
        <v>42871</v>
      </c>
      <c r="G21" s="21">
        <v>15647732</v>
      </c>
      <c r="H21" s="21">
        <v>4150</v>
      </c>
      <c r="I21" s="21">
        <v>2966453</v>
      </c>
      <c r="J21" s="21">
        <v>8914</v>
      </c>
      <c r="K21" s="21">
        <v>3671186</v>
      </c>
      <c r="L21" s="21">
        <v>39759</v>
      </c>
      <c r="M21" s="21">
        <v>26636958</v>
      </c>
      <c r="N21" s="21">
        <v>1602</v>
      </c>
      <c r="O21" s="21">
        <v>10358865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4" customFormat="1" ht="12" customHeight="1">
      <c r="A22" s="35" t="s">
        <v>128</v>
      </c>
      <c r="B22" s="21">
        <v>61411</v>
      </c>
      <c r="C22" s="21">
        <v>80171622</v>
      </c>
      <c r="D22" s="21">
        <v>57597</v>
      </c>
      <c r="E22" s="21">
        <v>56275414</v>
      </c>
      <c r="F22" s="21">
        <v>25896</v>
      </c>
      <c r="G22" s="21">
        <v>17706224</v>
      </c>
      <c r="H22" s="21">
        <v>2695</v>
      </c>
      <c r="I22" s="21">
        <v>3783915</v>
      </c>
      <c r="J22" s="21">
        <v>1795</v>
      </c>
      <c r="K22" s="21">
        <v>2346726</v>
      </c>
      <c r="L22" s="21">
        <v>27211</v>
      </c>
      <c r="M22" s="21">
        <v>32438549</v>
      </c>
      <c r="N22" s="21">
        <v>3814</v>
      </c>
      <c r="O22" s="21">
        <v>23896208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24" customFormat="1" ht="12" customHeight="1">
      <c r="A23" s="35" t="s">
        <v>129</v>
      </c>
      <c r="B23" s="21">
        <v>18127</v>
      </c>
      <c r="C23" s="21">
        <v>38241159</v>
      </c>
      <c r="D23" s="21">
        <v>15936</v>
      </c>
      <c r="E23" s="21">
        <v>22286744</v>
      </c>
      <c r="F23" s="21">
        <v>6260</v>
      </c>
      <c r="G23" s="21">
        <v>7419112</v>
      </c>
      <c r="H23" s="21">
        <v>910</v>
      </c>
      <c r="I23" s="21">
        <v>672161</v>
      </c>
      <c r="J23" s="21">
        <v>1343</v>
      </c>
      <c r="K23" s="21">
        <v>2138119</v>
      </c>
      <c r="L23" s="21">
        <v>7423</v>
      </c>
      <c r="M23" s="21">
        <v>12057352</v>
      </c>
      <c r="N23" s="21">
        <v>2191</v>
      </c>
      <c r="O23" s="21">
        <v>15954415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24" customFormat="1" ht="12" customHeight="1">
      <c r="A24" s="35" t="s">
        <v>130</v>
      </c>
      <c r="B24" s="21">
        <v>32794</v>
      </c>
      <c r="C24" s="21">
        <v>48060291</v>
      </c>
      <c r="D24" s="21">
        <v>31318</v>
      </c>
      <c r="E24" s="21">
        <v>41448231</v>
      </c>
      <c r="F24" s="21">
        <v>13569</v>
      </c>
      <c r="G24" s="21">
        <v>10713041</v>
      </c>
      <c r="H24" s="21">
        <v>1220</v>
      </c>
      <c r="I24" s="21">
        <v>951210</v>
      </c>
      <c r="J24" s="21">
        <v>2410</v>
      </c>
      <c r="K24" s="21">
        <v>15739749</v>
      </c>
      <c r="L24" s="21">
        <v>14119</v>
      </c>
      <c r="M24" s="21">
        <v>14044231</v>
      </c>
      <c r="N24" s="21">
        <v>1476</v>
      </c>
      <c r="O24" s="21">
        <v>6612060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" customHeight="1">
      <c r="A25" s="35" t="s">
        <v>131</v>
      </c>
      <c r="B25" s="21">
        <v>3972</v>
      </c>
      <c r="C25" s="21">
        <v>1596022</v>
      </c>
      <c r="D25" s="21">
        <v>3964</v>
      </c>
      <c r="E25" s="21">
        <v>1593321</v>
      </c>
      <c r="F25" s="21">
        <v>1780</v>
      </c>
      <c r="G25" s="21">
        <v>810100</v>
      </c>
      <c r="H25" s="21">
        <v>167</v>
      </c>
      <c r="I25" s="21">
        <v>42574</v>
      </c>
      <c r="J25" s="21">
        <v>363</v>
      </c>
      <c r="K25" s="21">
        <v>171635</v>
      </c>
      <c r="L25" s="21">
        <v>1654</v>
      </c>
      <c r="M25" s="21">
        <v>569012</v>
      </c>
      <c r="N25" s="21">
        <v>8</v>
      </c>
      <c r="O25" s="21">
        <v>2701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" customHeight="1">
      <c r="A26" s="35" t="s">
        <v>132</v>
      </c>
      <c r="B26" s="21">
        <v>46981</v>
      </c>
      <c r="C26" s="21">
        <v>5409905</v>
      </c>
      <c r="D26" s="21">
        <v>46650</v>
      </c>
      <c r="E26" s="21">
        <v>5368069</v>
      </c>
      <c r="F26" s="21">
        <v>21365</v>
      </c>
      <c r="G26" s="21">
        <v>1582107</v>
      </c>
      <c r="H26" s="21">
        <v>3051</v>
      </c>
      <c r="I26" s="21">
        <v>1825539</v>
      </c>
      <c r="J26" s="21">
        <v>1217</v>
      </c>
      <c r="K26" s="21">
        <v>228604</v>
      </c>
      <c r="L26" s="21">
        <v>21017</v>
      </c>
      <c r="M26" s="21">
        <v>1731819</v>
      </c>
      <c r="N26" s="21">
        <v>331</v>
      </c>
      <c r="O26" s="21">
        <v>41837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customHeight="1">
      <c r="A27" s="35" t="s">
        <v>133</v>
      </c>
      <c r="B27" s="21">
        <v>34389</v>
      </c>
      <c r="C27" s="21">
        <v>5221684</v>
      </c>
      <c r="D27" s="21">
        <v>33739</v>
      </c>
      <c r="E27" s="21">
        <v>5068408</v>
      </c>
      <c r="F27" s="21">
        <v>16961</v>
      </c>
      <c r="G27" s="21">
        <v>1837850</v>
      </c>
      <c r="H27" s="21">
        <v>1009</v>
      </c>
      <c r="I27" s="21">
        <v>391106</v>
      </c>
      <c r="J27" s="21">
        <v>684</v>
      </c>
      <c r="K27" s="21">
        <v>189137</v>
      </c>
      <c r="L27" s="21">
        <v>15085</v>
      </c>
      <c r="M27" s="21">
        <v>2650316</v>
      </c>
      <c r="N27" s="21">
        <v>650</v>
      </c>
      <c r="O27" s="21">
        <v>153276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" customHeight="1">
      <c r="A28" s="35" t="s">
        <v>134</v>
      </c>
      <c r="B28" s="21">
        <v>129712</v>
      </c>
      <c r="C28" s="21">
        <v>14567408</v>
      </c>
      <c r="D28" s="21">
        <v>124650</v>
      </c>
      <c r="E28" s="21">
        <v>13151021</v>
      </c>
      <c r="F28" s="21">
        <v>64240</v>
      </c>
      <c r="G28" s="21">
        <v>5520653</v>
      </c>
      <c r="H28" s="21">
        <v>3432</v>
      </c>
      <c r="I28" s="21">
        <v>301069</v>
      </c>
      <c r="J28" s="21">
        <v>4328</v>
      </c>
      <c r="K28" s="21">
        <v>1009110</v>
      </c>
      <c r="L28" s="21">
        <v>52650</v>
      </c>
      <c r="M28" s="21">
        <v>6320189</v>
      </c>
      <c r="N28" s="21">
        <v>5062</v>
      </c>
      <c r="O28" s="21">
        <v>1416387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" customHeight="1">
      <c r="A29" s="35" t="s">
        <v>135</v>
      </c>
      <c r="B29" s="21">
        <v>23164</v>
      </c>
      <c r="C29" s="21">
        <v>4611377</v>
      </c>
      <c r="D29" s="21">
        <v>22787</v>
      </c>
      <c r="E29" s="21">
        <v>4503315</v>
      </c>
      <c r="F29" s="21">
        <v>11352</v>
      </c>
      <c r="G29" s="21">
        <v>1470122</v>
      </c>
      <c r="H29" s="21">
        <v>626</v>
      </c>
      <c r="I29" s="21">
        <v>142140</v>
      </c>
      <c r="J29" s="21">
        <v>526</v>
      </c>
      <c r="K29" s="21">
        <v>160814</v>
      </c>
      <c r="L29" s="21">
        <v>10283</v>
      </c>
      <c r="M29" s="21">
        <v>2730239</v>
      </c>
      <c r="N29" s="21">
        <v>377</v>
      </c>
      <c r="O29" s="21">
        <v>108062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" customHeight="1">
      <c r="A30" s="35" t="s">
        <v>136</v>
      </c>
      <c r="B30" s="21">
        <v>64506</v>
      </c>
      <c r="C30" s="21">
        <v>12680628</v>
      </c>
      <c r="D30" s="21">
        <v>63816</v>
      </c>
      <c r="E30" s="21">
        <v>12310509</v>
      </c>
      <c r="F30" s="21">
        <v>30843</v>
      </c>
      <c r="G30" s="21">
        <v>4445371</v>
      </c>
      <c r="H30" s="21">
        <v>2208</v>
      </c>
      <c r="I30" s="21">
        <v>2200309</v>
      </c>
      <c r="J30" s="21">
        <v>1410</v>
      </c>
      <c r="K30" s="21">
        <v>435825</v>
      </c>
      <c r="L30" s="21">
        <v>29355</v>
      </c>
      <c r="M30" s="21">
        <v>5229005</v>
      </c>
      <c r="N30" s="21">
        <v>690</v>
      </c>
      <c r="O30" s="21">
        <v>370118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15" s="6" customFormat="1" ht="12" customHeight="1">
      <c r="A31" s="34" t="s">
        <v>137</v>
      </c>
      <c r="B31" s="20">
        <v>234764</v>
      </c>
      <c r="C31" s="20">
        <v>14807720</v>
      </c>
      <c r="D31" s="20">
        <v>233370</v>
      </c>
      <c r="E31" s="20">
        <v>14203629</v>
      </c>
      <c r="F31" s="20">
        <v>116335</v>
      </c>
      <c r="G31" s="20">
        <v>5734436</v>
      </c>
      <c r="H31" s="20">
        <v>5173</v>
      </c>
      <c r="I31" s="20">
        <v>501235</v>
      </c>
      <c r="J31" s="20">
        <v>9161</v>
      </c>
      <c r="K31" s="20">
        <v>1466103</v>
      </c>
      <c r="L31" s="20">
        <v>102701</v>
      </c>
      <c r="M31" s="20">
        <v>6501855</v>
      </c>
      <c r="N31" s="20">
        <v>1394</v>
      </c>
      <c r="O31" s="20">
        <v>604092</v>
      </c>
    </row>
    <row r="32" spans="1:15" s="6" customFormat="1" ht="12" customHeight="1">
      <c r="A32" s="34" t="s">
        <v>138</v>
      </c>
      <c r="B32" s="20">
        <v>120465</v>
      </c>
      <c r="C32" s="20">
        <v>12711737</v>
      </c>
      <c r="D32" s="20">
        <v>119952</v>
      </c>
      <c r="E32" s="20">
        <v>12354145</v>
      </c>
      <c r="F32" s="20">
        <v>54055</v>
      </c>
      <c r="G32" s="20">
        <v>4778314</v>
      </c>
      <c r="H32" s="20">
        <v>15808</v>
      </c>
      <c r="I32" s="20">
        <v>2645480</v>
      </c>
      <c r="J32" s="20">
        <v>4794</v>
      </c>
      <c r="K32" s="20">
        <v>1209943</v>
      </c>
      <c r="L32" s="20">
        <v>45295</v>
      </c>
      <c r="M32" s="20">
        <v>3720408</v>
      </c>
      <c r="N32" s="20">
        <v>513</v>
      </c>
      <c r="O32" s="20">
        <v>357593</v>
      </c>
    </row>
    <row r="33" spans="1:15" s="6" customFormat="1" ht="12" customHeight="1">
      <c r="A33" s="34" t="s">
        <v>139</v>
      </c>
      <c r="B33" s="20">
        <v>1793</v>
      </c>
      <c r="C33" s="20">
        <v>671713</v>
      </c>
      <c r="D33" s="20">
        <v>1733</v>
      </c>
      <c r="E33" s="20">
        <v>638131</v>
      </c>
      <c r="F33" s="20">
        <v>695</v>
      </c>
      <c r="G33" s="20">
        <v>303080</v>
      </c>
      <c r="H33" s="20">
        <v>372</v>
      </c>
      <c r="I33" s="20">
        <v>109754</v>
      </c>
      <c r="J33" s="20">
        <v>129</v>
      </c>
      <c r="K33" s="20">
        <v>43278</v>
      </c>
      <c r="L33" s="20">
        <v>537</v>
      </c>
      <c r="M33" s="20">
        <v>182019</v>
      </c>
      <c r="N33" s="20">
        <v>60</v>
      </c>
      <c r="O33" s="20">
        <v>33582</v>
      </c>
    </row>
    <row r="34" spans="1:52" ht="12" customHeight="1">
      <c r="A34" s="35" t="s">
        <v>140</v>
      </c>
      <c r="B34" s="21">
        <v>1780</v>
      </c>
      <c r="C34" s="21">
        <v>669920</v>
      </c>
      <c r="D34" s="21">
        <v>1720</v>
      </c>
      <c r="E34" s="21">
        <v>636337</v>
      </c>
      <c r="F34" s="21">
        <v>687</v>
      </c>
      <c r="G34" s="21">
        <v>301918</v>
      </c>
      <c r="H34" s="21">
        <v>372</v>
      </c>
      <c r="I34" s="21">
        <v>109754</v>
      </c>
      <c r="J34" s="21">
        <v>129</v>
      </c>
      <c r="K34" s="21">
        <v>43278</v>
      </c>
      <c r="L34" s="21">
        <v>532</v>
      </c>
      <c r="M34" s="21">
        <v>181388</v>
      </c>
      <c r="N34" s="21">
        <v>60</v>
      </c>
      <c r="O34" s="21">
        <v>33582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>
      <c r="A35" s="35" t="s">
        <v>141</v>
      </c>
      <c r="B35" s="21">
        <v>13</v>
      </c>
      <c r="C35" s="21">
        <v>1793</v>
      </c>
      <c r="D35" s="21">
        <v>13</v>
      </c>
      <c r="E35" s="21">
        <v>1793</v>
      </c>
      <c r="F35" s="21">
        <v>8</v>
      </c>
      <c r="G35" s="21">
        <v>1162</v>
      </c>
      <c r="H35" s="21">
        <v>0</v>
      </c>
      <c r="I35" s="21">
        <v>0</v>
      </c>
      <c r="J35" s="21">
        <v>0</v>
      </c>
      <c r="K35" s="21">
        <v>0</v>
      </c>
      <c r="L35" s="21">
        <v>5</v>
      </c>
      <c r="M35" s="21">
        <v>632</v>
      </c>
      <c r="N35" s="21">
        <v>0</v>
      </c>
      <c r="O35" s="21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15" ht="12" customHeight="1">
      <c r="A36" s="46" t="s">
        <v>142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143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64" ht="12" hidden="1">
      <c r="A38" s="11" t="s">
        <v>144</v>
      </c>
      <c r="B38" s="10">
        <f aca="true" t="shared" si="0" ref="B38:AG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-1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1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L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  <c r="BL38" s="10">
        <f t="shared" si="1"/>
        <v>0</v>
      </c>
    </row>
    <row r="39" spans="1:64" ht="12" hidden="1">
      <c r="A39" s="22" t="s">
        <v>145</v>
      </c>
      <c r="B39" s="10">
        <f aca="true" t="shared" si="2" ref="B39:AG39">B8-B9-B31-B32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-1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L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  <c r="BL39" s="10">
        <f t="shared" si="3"/>
        <v>0</v>
      </c>
    </row>
    <row r="40" spans="1:64" ht="12" hidden="1">
      <c r="A40" s="22" t="s">
        <v>146</v>
      </c>
      <c r="B40" s="10">
        <f aca="true" t="shared" si="4" ref="B40:AG40">B9-SUM(B10:B30)</f>
        <v>0</v>
      </c>
      <c r="C40" s="10">
        <f t="shared" si="4"/>
        <v>-1</v>
      </c>
      <c r="D40" s="10">
        <f t="shared" si="4"/>
        <v>0</v>
      </c>
      <c r="E40" s="10">
        <f t="shared" si="4"/>
        <v>0</v>
      </c>
      <c r="F40" s="10">
        <f t="shared" si="4"/>
        <v>0</v>
      </c>
      <c r="G40" s="10">
        <f t="shared" si="4"/>
        <v>-3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-1</v>
      </c>
      <c r="L40" s="10">
        <f t="shared" si="4"/>
        <v>0</v>
      </c>
      <c r="M40" s="10">
        <f t="shared" si="4"/>
        <v>-2</v>
      </c>
      <c r="N40" s="10">
        <f t="shared" si="4"/>
        <v>0</v>
      </c>
      <c r="O40" s="10">
        <f t="shared" si="4"/>
        <v>-2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L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</row>
    <row r="41" spans="1:64" ht="12" hidden="1">
      <c r="A41" s="22" t="s">
        <v>147</v>
      </c>
      <c r="B41" s="10">
        <f aca="true" t="shared" si="6" ref="B41:AG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1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-1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L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  <c r="BL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A36:O36"/>
    <mergeCell ref="L4:M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45"/>
  <sheetViews>
    <sheetView workbookViewId="0" topLeftCell="A1">
      <selection activeCell="B7" sqref="B7"/>
    </sheetView>
  </sheetViews>
  <sheetFormatPr defaultColWidth="9.33203125" defaultRowHeight="12"/>
  <cols>
    <col min="1" max="1" width="22.8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3.16015625" style="0" customWidth="1"/>
  </cols>
  <sheetData>
    <row r="1" spans="1:15" ht="16.5" customHeight="1">
      <c r="A1" s="62" t="s">
        <v>149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3" customFormat="1" ht="11.25" customHeight="1">
      <c r="A2" s="31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72</v>
      </c>
      <c r="B3" s="55" t="s">
        <v>65</v>
      </c>
      <c r="C3" s="56"/>
      <c r="D3" s="51" t="s">
        <v>51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58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53</v>
      </c>
      <c r="G4" s="53"/>
      <c r="H4" s="51" t="s">
        <v>54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</v>
      </c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</row>
    <row r="6" spans="1:15" s="30" customFormat="1" ht="12" customHeight="1">
      <c r="A6" s="61"/>
      <c r="B6" s="29" t="s">
        <v>57</v>
      </c>
      <c r="C6" s="29" t="s">
        <v>64</v>
      </c>
      <c r="D6" s="29" t="s">
        <v>57</v>
      </c>
      <c r="E6" s="29" t="s">
        <v>59</v>
      </c>
      <c r="F6" s="29" t="s">
        <v>57</v>
      </c>
      <c r="G6" s="29" t="s">
        <v>63</v>
      </c>
      <c r="H6" s="29" t="s">
        <v>57</v>
      </c>
      <c r="I6" s="29" t="s">
        <v>60</v>
      </c>
      <c r="J6" s="29" t="s">
        <v>57</v>
      </c>
      <c r="K6" s="29" t="s">
        <v>62</v>
      </c>
      <c r="L6" s="29" t="s">
        <v>57</v>
      </c>
      <c r="M6" s="29" t="s">
        <v>61</v>
      </c>
      <c r="N6" s="29" t="s">
        <v>57</v>
      </c>
      <c r="O6" s="29" t="s">
        <v>60</v>
      </c>
    </row>
    <row r="7" spans="1:15" s="6" customFormat="1" ht="12" customHeight="1">
      <c r="A7" s="11" t="s">
        <v>76</v>
      </c>
      <c r="B7" s="19">
        <v>1865022</v>
      </c>
      <c r="C7" s="19">
        <v>895060089</v>
      </c>
      <c r="D7" s="19">
        <v>1814440</v>
      </c>
      <c r="E7" s="19">
        <v>782111467</v>
      </c>
      <c r="F7" s="19">
        <v>870187</v>
      </c>
      <c r="G7" s="19">
        <v>266082336</v>
      </c>
      <c r="H7" s="19">
        <v>62123</v>
      </c>
      <c r="I7" s="19">
        <v>65030138</v>
      </c>
      <c r="J7" s="19">
        <v>86904</v>
      </c>
      <c r="K7" s="19">
        <v>62649508</v>
      </c>
      <c r="L7" s="19">
        <v>795226</v>
      </c>
      <c r="M7" s="19">
        <v>388349485</v>
      </c>
      <c r="N7" s="19">
        <v>50582</v>
      </c>
      <c r="O7" s="19">
        <v>112948622</v>
      </c>
    </row>
    <row r="8" spans="1:15" s="6" customFormat="1" ht="12" customHeight="1">
      <c r="A8" s="34" t="s">
        <v>77</v>
      </c>
      <c r="B8" s="20">
        <v>1863675</v>
      </c>
      <c r="C8" s="20">
        <v>894414395</v>
      </c>
      <c r="D8" s="20">
        <v>1813142</v>
      </c>
      <c r="E8" s="20">
        <v>781550918</v>
      </c>
      <c r="F8" s="20">
        <v>869565</v>
      </c>
      <c r="G8" s="20">
        <v>265814892</v>
      </c>
      <c r="H8" s="20">
        <v>62088</v>
      </c>
      <c r="I8" s="20">
        <v>65014756</v>
      </c>
      <c r="J8" s="20">
        <v>86814</v>
      </c>
      <c r="K8" s="20">
        <v>62623642</v>
      </c>
      <c r="L8" s="20">
        <v>794675</v>
      </c>
      <c r="M8" s="20">
        <v>388097628</v>
      </c>
      <c r="N8" s="20">
        <v>50533</v>
      </c>
      <c r="O8" s="20">
        <v>112863477</v>
      </c>
    </row>
    <row r="9" spans="1:15" s="6" customFormat="1" ht="12" customHeight="1">
      <c r="A9" s="34" t="s">
        <v>78</v>
      </c>
      <c r="B9" s="20">
        <v>1538731</v>
      </c>
      <c r="C9" s="20">
        <v>868102549</v>
      </c>
      <c r="D9" s="20">
        <v>1489985</v>
      </c>
      <c r="E9" s="20">
        <v>757398661</v>
      </c>
      <c r="F9" s="20">
        <v>712150</v>
      </c>
      <c r="G9" s="20">
        <v>256958843</v>
      </c>
      <c r="H9" s="20">
        <v>47895</v>
      </c>
      <c r="I9" s="20">
        <v>62369224</v>
      </c>
      <c r="J9" s="20">
        <v>73926</v>
      </c>
      <c r="K9" s="20">
        <v>60163114</v>
      </c>
      <c r="L9" s="20">
        <v>656014</v>
      </c>
      <c r="M9" s="20">
        <v>377907479</v>
      </c>
      <c r="N9" s="20">
        <v>48746</v>
      </c>
      <c r="O9" s="20">
        <v>110703888</v>
      </c>
    </row>
    <row r="10" spans="1:41" ht="12" customHeight="1">
      <c r="A10" s="27" t="s">
        <v>79</v>
      </c>
      <c r="B10" s="21">
        <v>325540</v>
      </c>
      <c r="C10" s="21">
        <v>54231436</v>
      </c>
      <c r="D10" s="21">
        <v>324019</v>
      </c>
      <c r="E10" s="21">
        <v>51132005</v>
      </c>
      <c r="F10" s="21">
        <v>164384</v>
      </c>
      <c r="G10" s="21">
        <v>15817554</v>
      </c>
      <c r="H10" s="21">
        <v>6965</v>
      </c>
      <c r="I10" s="21">
        <v>7978875</v>
      </c>
      <c r="J10" s="21">
        <v>7221</v>
      </c>
      <c r="K10" s="21">
        <v>1823209</v>
      </c>
      <c r="L10" s="21">
        <v>145449</v>
      </c>
      <c r="M10" s="21">
        <v>25512366</v>
      </c>
      <c r="N10" s="21">
        <v>1521</v>
      </c>
      <c r="O10" s="21">
        <v>3099431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" customHeight="1">
      <c r="A11" s="27" t="s">
        <v>80</v>
      </c>
      <c r="B11" s="21">
        <v>38824</v>
      </c>
      <c r="C11" s="21">
        <v>31921798</v>
      </c>
      <c r="D11" s="21">
        <v>37157</v>
      </c>
      <c r="E11" s="21">
        <v>25578397</v>
      </c>
      <c r="F11" s="21">
        <v>16519</v>
      </c>
      <c r="G11" s="21">
        <v>9228878</v>
      </c>
      <c r="H11" s="21">
        <v>728</v>
      </c>
      <c r="I11" s="21">
        <v>425893</v>
      </c>
      <c r="J11" s="21">
        <v>2702</v>
      </c>
      <c r="K11" s="21">
        <v>2869743</v>
      </c>
      <c r="L11" s="21">
        <v>17208</v>
      </c>
      <c r="M11" s="21">
        <v>13053882</v>
      </c>
      <c r="N11" s="21">
        <v>1667</v>
      </c>
      <c r="O11" s="21">
        <v>6343401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" customHeight="1">
      <c r="A12" s="27" t="s">
        <v>81</v>
      </c>
      <c r="B12" s="21">
        <v>174888</v>
      </c>
      <c r="C12" s="21">
        <v>75463746</v>
      </c>
      <c r="D12" s="21">
        <v>172047</v>
      </c>
      <c r="E12" s="21">
        <v>67615370</v>
      </c>
      <c r="F12" s="21">
        <v>87985</v>
      </c>
      <c r="G12" s="21">
        <v>22720662</v>
      </c>
      <c r="H12" s="21">
        <v>3055</v>
      </c>
      <c r="I12" s="21">
        <v>2271886</v>
      </c>
      <c r="J12" s="21">
        <v>7395</v>
      </c>
      <c r="K12" s="21">
        <v>8556873</v>
      </c>
      <c r="L12" s="21">
        <v>73612</v>
      </c>
      <c r="M12" s="21">
        <v>34065948</v>
      </c>
      <c r="N12" s="21">
        <v>2841</v>
      </c>
      <c r="O12" s="21">
        <v>7848377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" customHeight="1">
      <c r="A13" s="27" t="s">
        <v>82</v>
      </c>
      <c r="B13" s="21">
        <v>46977</v>
      </c>
      <c r="C13" s="21">
        <v>43654264</v>
      </c>
      <c r="D13" s="21">
        <v>43987</v>
      </c>
      <c r="E13" s="21">
        <v>33858566</v>
      </c>
      <c r="F13" s="21">
        <v>22208</v>
      </c>
      <c r="G13" s="21">
        <v>9874640</v>
      </c>
      <c r="H13" s="21">
        <v>1850</v>
      </c>
      <c r="I13" s="21">
        <v>3617455</v>
      </c>
      <c r="J13" s="21">
        <v>1126</v>
      </c>
      <c r="K13" s="21">
        <v>1950867</v>
      </c>
      <c r="L13" s="21">
        <v>18803</v>
      </c>
      <c r="M13" s="21">
        <v>18415603</v>
      </c>
      <c r="N13" s="21">
        <v>2990</v>
      </c>
      <c r="O13" s="21">
        <v>9795698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27" t="s">
        <v>83</v>
      </c>
      <c r="B14" s="21">
        <v>43136</v>
      </c>
      <c r="C14" s="21">
        <v>47659203</v>
      </c>
      <c r="D14" s="21">
        <v>41031</v>
      </c>
      <c r="E14" s="21">
        <v>42720343</v>
      </c>
      <c r="F14" s="21">
        <v>17403</v>
      </c>
      <c r="G14" s="21">
        <v>13618963</v>
      </c>
      <c r="H14" s="21">
        <v>1352</v>
      </c>
      <c r="I14" s="21">
        <v>2558345</v>
      </c>
      <c r="J14" s="21">
        <v>4394</v>
      </c>
      <c r="K14" s="21">
        <v>5137348</v>
      </c>
      <c r="L14" s="21">
        <v>17882</v>
      </c>
      <c r="M14" s="21">
        <v>21405688</v>
      </c>
      <c r="N14" s="21">
        <v>2105</v>
      </c>
      <c r="O14" s="21">
        <v>4938859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4" customFormat="1" ht="12" customHeight="1">
      <c r="A15" s="27" t="s">
        <v>84</v>
      </c>
      <c r="B15" s="21">
        <v>128801</v>
      </c>
      <c r="C15" s="21">
        <v>61576071</v>
      </c>
      <c r="D15" s="21">
        <v>119511</v>
      </c>
      <c r="E15" s="21">
        <v>58924317</v>
      </c>
      <c r="F15" s="21">
        <v>56899</v>
      </c>
      <c r="G15" s="21">
        <v>23808412</v>
      </c>
      <c r="H15" s="21">
        <v>1792</v>
      </c>
      <c r="I15" s="21">
        <v>2453251</v>
      </c>
      <c r="J15" s="21">
        <v>9532</v>
      </c>
      <c r="K15" s="21">
        <v>5457308</v>
      </c>
      <c r="L15" s="21">
        <v>51288</v>
      </c>
      <c r="M15" s="21">
        <v>27205346</v>
      </c>
      <c r="N15" s="21">
        <v>9290</v>
      </c>
      <c r="O15" s="21">
        <v>2651753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24" customFormat="1" ht="12" customHeight="1">
      <c r="A16" s="27" t="s">
        <v>85</v>
      </c>
      <c r="B16" s="21">
        <v>75236</v>
      </c>
      <c r="C16" s="21">
        <v>58105187</v>
      </c>
      <c r="D16" s="21">
        <v>71797</v>
      </c>
      <c r="E16" s="21">
        <v>56679213</v>
      </c>
      <c r="F16" s="21">
        <v>33778</v>
      </c>
      <c r="G16" s="21">
        <v>21090322</v>
      </c>
      <c r="H16" s="21">
        <v>1609</v>
      </c>
      <c r="I16" s="21">
        <v>1660333</v>
      </c>
      <c r="J16" s="21">
        <v>6056</v>
      </c>
      <c r="K16" s="21">
        <v>7746225</v>
      </c>
      <c r="L16" s="21">
        <v>30354</v>
      </c>
      <c r="M16" s="21">
        <v>26182333</v>
      </c>
      <c r="N16" s="21">
        <v>3439</v>
      </c>
      <c r="O16" s="21">
        <v>1425974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24" customFormat="1" ht="12" customHeight="1">
      <c r="A17" s="27" t="s">
        <v>86</v>
      </c>
      <c r="B17" s="21">
        <v>35056</v>
      </c>
      <c r="C17" s="21">
        <v>48460330</v>
      </c>
      <c r="D17" s="21">
        <v>32423</v>
      </c>
      <c r="E17" s="21">
        <v>42805538</v>
      </c>
      <c r="F17" s="21">
        <v>13913</v>
      </c>
      <c r="G17" s="21">
        <v>14419467</v>
      </c>
      <c r="H17" s="21">
        <v>1515</v>
      </c>
      <c r="I17" s="21">
        <v>3195551</v>
      </c>
      <c r="J17" s="21">
        <v>1991</v>
      </c>
      <c r="K17" s="21">
        <v>2604603</v>
      </c>
      <c r="L17" s="21">
        <v>15004</v>
      </c>
      <c r="M17" s="21">
        <v>22585917</v>
      </c>
      <c r="N17" s="21">
        <v>2633</v>
      </c>
      <c r="O17" s="21">
        <v>5654792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4" customFormat="1" ht="12" customHeight="1">
      <c r="A18" s="27" t="s">
        <v>87</v>
      </c>
      <c r="B18" s="21">
        <v>45982</v>
      </c>
      <c r="C18" s="21">
        <v>54198772</v>
      </c>
      <c r="D18" s="21">
        <v>45101</v>
      </c>
      <c r="E18" s="21">
        <v>53627113</v>
      </c>
      <c r="F18" s="21">
        <v>19298</v>
      </c>
      <c r="G18" s="21">
        <v>19314521</v>
      </c>
      <c r="H18" s="21">
        <v>1394</v>
      </c>
      <c r="I18" s="21">
        <v>2685357</v>
      </c>
      <c r="J18" s="21">
        <v>1587</v>
      </c>
      <c r="K18" s="21">
        <v>2124412</v>
      </c>
      <c r="L18" s="21">
        <v>22822</v>
      </c>
      <c r="M18" s="21">
        <v>29502823</v>
      </c>
      <c r="N18" s="21">
        <v>881</v>
      </c>
      <c r="O18" s="21">
        <v>571659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24" customFormat="1" ht="12" customHeight="1">
      <c r="A19" s="27" t="s">
        <v>88</v>
      </c>
      <c r="B19" s="21">
        <v>41439</v>
      </c>
      <c r="C19" s="21">
        <v>43717926</v>
      </c>
      <c r="D19" s="21">
        <v>40811</v>
      </c>
      <c r="E19" s="21">
        <v>39818859</v>
      </c>
      <c r="F19" s="21">
        <v>19194</v>
      </c>
      <c r="G19" s="21">
        <v>14162136</v>
      </c>
      <c r="H19" s="21">
        <v>646</v>
      </c>
      <c r="I19" s="21">
        <v>1633100</v>
      </c>
      <c r="J19" s="21">
        <v>5416</v>
      </c>
      <c r="K19" s="21">
        <v>3920559</v>
      </c>
      <c r="L19" s="21">
        <v>15555</v>
      </c>
      <c r="M19" s="21">
        <v>20103065</v>
      </c>
      <c r="N19" s="21">
        <v>628</v>
      </c>
      <c r="O19" s="21">
        <v>3899066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24" customFormat="1" ht="12" customHeight="1">
      <c r="A20" s="27" t="s">
        <v>89</v>
      </c>
      <c r="B20" s="21">
        <v>85200</v>
      </c>
      <c r="C20" s="21">
        <v>67851480</v>
      </c>
      <c r="D20" s="21">
        <v>81493</v>
      </c>
      <c r="E20" s="21">
        <v>65388689</v>
      </c>
      <c r="F20" s="21">
        <v>34132</v>
      </c>
      <c r="G20" s="21">
        <v>19385824</v>
      </c>
      <c r="H20" s="21">
        <v>4272</v>
      </c>
      <c r="I20" s="21">
        <v>7638455</v>
      </c>
      <c r="J20" s="21">
        <v>3748</v>
      </c>
      <c r="K20" s="21">
        <v>4176560</v>
      </c>
      <c r="L20" s="21">
        <v>39341</v>
      </c>
      <c r="M20" s="21">
        <v>34187850</v>
      </c>
      <c r="N20" s="21">
        <v>3707</v>
      </c>
      <c r="O20" s="21">
        <v>2462791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4" customFormat="1" ht="12" customHeight="1">
      <c r="A21" s="27" t="s">
        <v>90</v>
      </c>
      <c r="B21" s="21">
        <v>95046</v>
      </c>
      <c r="C21" s="21">
        <v>65814799</v>
      </c>
      <c r="D21" s="21">
        <v>93281</v>
      </c>
      <c r="E21" s="21">
        <v>49937590</v>
      </c>
      <c r="F21" s="21">
        <v>43055</v>
      </c>
      <c r="G21" s="21">
        <v>13899460</v>
      </c>
      <c r="H21" s="21">
        <v>5125</v>
      </c>
      <c r="I21" s="21">
        <v>5672245</v>
      </c>
      <c r="J21" s="21">
        <v>8195</v>
      </c>
      <c r="K21" s="21">
        <v>3857231</v>
      </c>
      <c r="L21" s="21">
        <v>36906</v>
      </c>
      <c r="M21" s="21">
        <v>26508655</v>
      </c>
      <c r="N21" s="21">
        <v>1765</v>
      </c>
      <c r="O21" s="21">
        <v>15877209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4" customFormat="1" ht="12" customHeight="1">
      <c r="A22" s="27" t="s">
        <v>91</v>
      </c>
      <c r="B22" s="21">
        <v>70718</v>
      </c>
      <c r="C22" s="21">
        <v>104372779</v>
      </c>
      <c r="D22" s="21">
        <v>66345</v>
      </c>
      <c r="E22" s="21">
        <v>76166743</v>
      </c>
      <c r="F22" s="21">
        <v>28837</v>
      </c>
      <c r="G22" s="21">
        <v>26668024</v>
      </c>
      <c r="H22" s="21">
        <v>7760</v>
      </c>
      <c r="I22" s="21">
        <v>10649527</v>
      </c>
      <c r="J22" s="21">
        <v>2976</v>
      </c>
      <c r="K22" s="21">
        <v>3444841</v>
      </c>
      <c r="L22" s="21">
        <v>26772</v>
      </c>
      <c r="M22" s="21">
        <v>35404351</v>
      </c>
      <c r="N22" s="21">
        <v>4373</v>
      </c>
      <c r="O22" s="21">
        <v>28206036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24" customFormat="1" ht="12" customHeight="1">
      <c r="A23" s="27" t="s">
        <v>92</v>
      </c>
      <c r="B23" s="21">
        <v>18564</v>
      </c>
      <c r="C23" s="21">
        <v>33383728</v>
      </c>
      <c r="D23" s="21">
        <v>17024</v>
      </c>
      <c r="E23" s="21">
        <v>22395069</v>
      </c>
      <c r="F23" s="21">
        <v>6760</v>
      </c>
      <c r="G23" s="21">
        <v>7448709</v>
      </c>
      <c r="H23" s="21">
        <v>612</v>
      </c>
      <c r="I23" s="21">
        <v>711788</v>
      </c>
      <c r="J23" s="21">
        <v>1300</v>
      </c>
      <c r="K23" s="21">
        <v>2367262</v>
      </c>
      <c r="L23" s="21">
        <v>8352</v>
      </c>
      <c r="M23" s="21">
        <v>11867310</v>
      </c>
      <c r="N23" s="21">
        <v>1540</v>
      </c>
      <c r="O23" s="21">
        <v>10988660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24" customFormat="1" ht="12" customHeight="1">
      <c r="A24" s="27" t="s">
        <v>93</v>
      </c>
      <c r="B24" s="21">
        <v>28394</v>
      </c>
      <c r="C24" s="21">
        <v>35601570</v>
      </c>
      <c r="D24" s="21">
        <v>27046</v>
      </c>
      <c r="E24" s="21">
        <v>31009482</v>
      </c>
      <c r="F24" s="21">
        <v>12157</v>
      </c>
      <c r="G24" s="21">
        <v>10494053</v>
      </c>
      <c r="H24" s="21">
        <v>465</v>
      </c>
      <c r="I24" s="21">
        <v>5141994</v>
      </c>
      <c r="J24" s="21">
        <v>1074</v>
      </c>
      <c r="K24" s="21">
        <v>1667765</v>
      </c>
      <c r="L24" s="21">
        <v>13350</v>
      </c>
      <c r="M24" s="21">
        <v>13705670</v>
      </c>
      <c r="N24" s="21">
        <v>1348</v>
      </c>
      <c r="O24" s="21">
        <v>4592087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" customHeight="1">
      <c r="A25" s="27" t="s">
        <v>94</v>
      </c>
      <c r="B25" s="21">
        <v>3874</v>
      </c>
      <c r="C25" s="21">
        <v>1610166</v>
      </c>
      <c r="D25" s="21">
        <v>3866</v>
      </c>
      <c r="E25" s="21">
        <v>1609873</v>
      </c>
      <c r="F25" s="21">
        <v>1737</v>
      </c>
      <c r="G25" s="21">
        <v>806659</v>
      </c>
      <c r="H25" s="21">
        <v>257</v>
      </c>
      <c r="I25" s="21">
        <v>85201</v>
      </c>
      <c r="J25" s="21">
        <v>276</v>
      </c>
      <c r="K25" s="21">
        <v>130690</v>
      </c>
      <c r="L25" s="21">
        <v>1596</v>
      </c>
      <c r="M25" s="21">
        <v>587323</v>
      </c>
      <c r="N25" s="21">
        <v>8</v>
      </c>
      <c r="O25" s="21">
        <v>293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" customHeight="1">
      <c r="A26" s="27" t="s">
        <v>95</v>
      </c>
      <c r="B26" s="21">
        <v>35667</v>
      </c>
      <c r="C26" s="21">
        <v>5418081</v>
      </c>
      <c r="D26" s="21">
        <v>35599</v>
      </c>
      <c r="E26" s="21">
        <v>5351212</v>
      </c>
      <c r="F26" s="21">
        <v>17249</v>
      </c>
      <c r="G26" s="21">
        <v>1588283</v>
      </c>
      <c r="H26" s="21">
        <v>1158</v>
      </c>
      <c r="I26" s="21">
        <v>1749396</v>
      </c>
      <c r="J26" s="21">
        <v>725</v>
      </c>
      <c r="K26" s="21">
        <v>113027</v>
      </c>
      <c r="L26" s="21">
        <v>16467</v>
      </c>
      <c r="M26" s="21">
        <v>1900505</v>
      </c>
      <c r="N26" s="21">
        <v>68</v>
      </c>
      <c r="O26" s="21">
        <v>66870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customHeight="1">
      <c r="A27" s="27" t="s">
        <v>96</v>
      </c>
      <c r="B27" s="21">
        <v>32738</v>
      </c>
      <c r="C27" s="21">
        <v>4807978</v>
      </c>
      <c r="D27" s="21">
        <v>31985</v>
      </c>
      <c r="E27" s="21">
        <v>4633957</v>
      </c>
      <c r="F27" s="21">
        <v>16426</v>
      </c>
      <c r="G27" s="21">
        <v>1881841</v>
      </c>
      <c r="H27" s="21">
        <v>648</v>
      </c>
      <c r="I27" s="21">
        <v>127499</v>
      </c>
      <c r="J27" s="21">
        <v>751</v>
      </c>
      <c r="K27" s="21">
        <v>384620</v>
      </c>
      <c r="L27" s="21">
        <v>14160</v>
      </c>
      <c r="M27" s="21">
        <v>2239997</v>
      </c>
      <c r="N27" s="21">
        <v>753</v>
      </c>
      <c r="O27" s="21">
        <v>174021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" customHeight="1">
      <c r="A28" s="27" t="s">
        <v>97</v>
      </c>
      <c r="B28" s="21">
        <v>127403</v>
      </c>
      <c r="C28" s="21">
        <v>15439962</v>
      </c>
      <c r="D28" s="21">
        <v>121278</v>
      </c>
      <c r="E28" s="21">
        <v>13695982</v>
      </c>
      <c r="F28" s="21">
        <v>59802</v>
      </c>
      <c r="G28" s="21">
        <v>5509861</v>
      </c>
      <c r="H28" s="21">
        <v>3610</v>
      </c>
      <c r="I28" s="21">
        <v>863625</v>
      </c>
      <c r="J28" s="21">
        <v>4324</v>
      </c>
      <c r="K28" s="21">
        <v>829023</v>
      </c>
      <c r="L28" s="21">
        <v>53542</v>
      </c>
      <c r="M28" s="21">
        <v>6493473</v>
      </c>
      <c r="N28" s="21">
        <v>6125</v>
      </c>
      <c r="O28" s="21">
        <v>1743980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" customHeight="1">
      <c r="A29" s="27" t="s">
        <v>98</v>
      </c>
      <c r="B29" s="21">
        <v>22290</v>
      </c>
      <c r="C29" s="21">
        <v>4643473</v>
      </c>
      <c r="D29" s="21">
        <v>21989</v>
      </c>
      <c r="E29" s="21">
        <v>4522325</v>
      </c>
      <c r="F29" s="21">
        <v>10057</v>
      </c>
      <c r="G29" s="21">
        <v>1603402</v>
      </c>
      <c r="H29" s="21">
        <v>1187</v>
      </c>
      <c r="I29" s="21">
        <v>182390</v>
      </c>
      <c r="J29" s="21">
        <v>1707</v>
      </c>
      <c r="K29" s="21">
        <v>607692</v>
      </c>
      <c r="L29" s="21">
        <v>9038</v>
      </c>
      <c r="M29" s="21">
        <v>2128841</v>
      </c>
      <c r="N29" s="21">
        <v>301</v>
      </c>
      <c r="O29" s="21">
        <v>121148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" customHeight="1">
      <c r="A30" s="27" t="s">
        <v>99</v>
      </c>
      <c r="B30" s="21">
        <v>62958</v>
      </c>
      <c r="C30" s="21">
        <v>10169798</v>
      </c>
      <c r="D30" s="21">
        <v>62195</v>
      </c>
      <c r="E30" s="21">
        <v>9928017</v>
      </c>
      <c r="F30" s="21">
        <v>30357</v>
      </c>
      <c r="G30" s="21">
        <v>3617171</v>
      </c>
      <c r="H30" s="21">
        <v>1895</v>
      </c>
      <c r="I30" s="21">
        <v>1067058</v>
      </c>
      <c r="J30" s="21">
        <v>1430</v>
      </c>
      <c r="K30" s="21">
        <v>393256</v>
      </c>
      <c r="L30" s="21">
        <v>28513</v>
      </c>
      <c r="M30" s="21">
        <v>4850531</v>
      </c>
      <c r="N30" s="21">
        <v>763</v>
      </c>
      <c r="O30" s="21">
        <v>241781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15" s="6" customFormat="1" ht="12" customHeight="1">
      <c r="A31" s="34" t="s">
        <v>100</v>
      </c>
      <c r="B31" s="20">
        <v>217709</v>
      </c>
      <c r="C31" s="20">
        <v>15710392</v>
      </c>
      <c r="D31" s="20">
        <v>216473</v>
      </c>
      <c r="E31" s="20">
        <v>13717404</v>
      </c>
      <c r="F31" s="20">
        <v>106706</v>
      </c>
      <c r="G31" s="20">
        <v>5221040</v>
      </c>
      <c r="H31" s="20">
        <v>5830</v>
      </c>
      <c r="I31" s="20">
        <v>1165394</v>
      </c>
      <c r="J31" s="20">
        <v>8482</v>
      </c>
      <c r="K31" s="20">
        <v>1369387</v>
      </c>
      <c r="L31" s="20">
        <v>95455</v>
      </c>
      <c r="M31" s="20">
        <v>5961583</v>
      </c>
      <c r="N31" s="20">
        <v>1236</v>
      </c>
      <c r="O31" s="20">
        <v>1992988</v>
      </c>
    </row>
    <row r="32" spans="1:15" s="6" customFormat="1" ht="12" customHeight="1">
      <c r="A32" s="34" t="s">
        <v>101</v>
      </c>
      <c r="B32" s="20">
        <v>107235</v>
      </c>
      <c r="C32" s="20">
        <v>10601454</v>
      </c>
      <c r="D32" s="20">
        <v>106684</v>
      </c>
      <c r="E32" s="20">
        <v>10434853</v>
      </c>
      <c r="F32" s="20">
        <v>50709</v>
      </c>
      <c r="G32" s="20">
        <v>3635009</v>
      </c>
      <c r="H32" s="20">
        <v>8363</v>
      </c>
      <c r="I32" s="20">
        <v>1480138</v>
      </c>
      <c r="J32" s="20">
        <v>4406</v>
      </c>
      <c r="K32" s="20">
        <v>1091141</v>
      </c>
      <c r="L32" s="20">
        <v>43206</v>
      </c>
      <c r="M32" s="20">
        <v>4228566</v>
      </c>
      <c r="N32" s="20">
        <v>551</v>
      </c>
      <c r="O32" s="20">
        <v>166601</v>
      </c>
    </row>
    <row r="33" spans="1:15" s="6" customFormat="1" ht="12" customHeight="1">
      <c r="A33" s="34" t="s">
        <v>102</v>
      </c>
      <c r="B33" s="20">
        <v>1347</v>
      </c>
      <c r="C33" s="20">
        <v>645694</v>
      </c>
      <c r="D33" s="20">
        <v>1298</v>
      </c>
      <c r="E33" s="20">
        <v>560549</v>
      </c>
      <c r="F33" s="20">
        <v>622</v>
      </c>
      <c r="G33" s="20">
        <v>267444</v>
      </c>
      <c r="H33" s="20">
        <v>35</v>
      </c>
      <c r="I33" s="20">
        <v>15382</v>
      </c>
      <c r="J33" s="20">
        <v>90</v>
      </c>
      <c r="K33" s="20">
        <v>25865</v>
      </c>
      <c r="L33" s="20">
        <v>551</v>
      </c>
      <c r="M33" s="20">
        <v>251857</v>
      </c>
      <c r="N33" s="20">
        <v>49</v>
      </c>
      <c r="O33" s="20">
        <v>85145</v>
      </c>
    </row>
    <row r="34" spans="1:52" ht="12" customHeight="1">
      <c r="A34" s="27" t="s">
        <v>103</v>
      </c>
      <c r="B34" s="21">
        <v>1336</v>
      </c>
      <c r="C34" s="21">
        <v>634789</v>
      </c>
      <c r="D34" s="21">
        <v>1288</v>
      </c>
      <c r="E34" s="21">
        <v>549738</v>
      </c>
      <c r="F34" s="21">
        <v>612</v>
      </c>
      <c r="G34" s="21">
        <v>256633</v>
      </c>
      <c r="H34" s="21">
        <v>35</v>
      </c>
      <c r="I34" s="21">
        <v>15382</v>
      </c>
      <c r="J34" s="21">
        <v>90</v>
      </c>
      <c r="K34" s="21">
        <v>25865</v>
      </c>
      <c r="L34" s="21">
        <v>551</v>
      </c>
      <c r="M34" s="21">
        <v>251857</v>
      </c>
      <c r="N34" s="21">
        <v>48</v>
      </c>
      <c r="O34" s="21">
        <v>85051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>
      <c r="A35" s="27" t="s">
        <v>104</v>
      </c>
      <c r="B35" s="21">
        <v>11</v>
      </c>
      <c r="C35" s="21">
        <v>10905</v>
      </c>
      <c r="D35" s="21">
        <v>10</v>
      </c>
      <c r="E35" s="21">
        <v>10811</v>
      </c>
      <c r="F35" s="21">
        <v>10</v>
      </c>
      <c r="G35" s="21">
        <v>10811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</v>
      </c>
      <c r="O35" s="21">
        <v>94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15" ht="12" customHeight="1">
      <c r="A36" s="46" t="s">
        <v>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49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64" ht="12" hidden="1">
      <c r="A38" s="11" t="s">
        <v>0</v>
      </c>
      <c r="B38" s="10">
        <f aca="true" t="shared" si="0" ref="B38:AG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1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L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  <c r="BL38" s="10">
        <f t="shared" si="1"/>
        <v>0</v>
      </c>
    </row>
    <row r="39" spans="1:64" ht="12" hidden="1">
      <c r="A39" s="22" t="s">
        <v>11</v>
      </c>
      <c r="B39" s="10">
        <f aca="true" t="shared" si="2" ref="B39:AG39">B8-B9-B31-B32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L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  <c r="BL39" s="10">
        <f t="shared" si="3"/>
        <v>0</v>
      </c>
    </row>
    <row r="40" spans="1:64" ht="12" hidden="1">
      <c r="A40" s="22" t="s">
        <v>12</v>
      </c>
      <c r="B40" s="10">
        <f aca="true" t="shared" si="4" ref="B40:AG40">B9-SUM(B10:B30)</f>
        <v>0</v>
      </c>
      <c r="C40" s="10">
        <f t="shared" si="4"/>
        <v>2</v>
      </c>
      <c r="D40" s="10">
        <f t="shared" si="4"/>
        <v>0</v>
      </c>
      <c r="E40" s="10">
        <f t="shared" si="4"/>
        <v>1</v>
      </c>
      <c r="F40" s="10">
        <f t="shared" si="4"/>
        <v>0</v>
      </c>
      <c r="G40" s="10">
        <f t="shared" si="4"/>
        <v>1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2</v>
      </c>
      <c r="N40" s="10">
        <f t="shared" si="4"/>
        <v>0</v>
      </c>
      <c r="O40" s="10">
        <f t="shared" si="4"/>
        <v>2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L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</row>
    <row r="41" spans="1:64" ht="12" hidden="1">
      <c r="A41" s="22" t="s">
        <v>13</v>
      </c>
      <c r="B41" s="10">
        <f aca="true" t="shared" si="6" ref="B41:AG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L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  <c r="BL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H4:I4"/>
    <mergeCell ref="J4:K4"/>
    <mergeCell ref="A36:O36"/>
    <mergeCell ref="L4:M4"/>
    <mergeCell ref="A1:O1"/>
    <mergeCell ref="A3:A6"/>
    <mergeCell ref="B3:C4"/>
    <mergeCell ref="D3:M3"/>
    <mergeCell ref="N3:O4"/>
    <mergeCell ref="D4:E4"/>
    <mergeCell ref="F4:G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45"/>
  <sheetViews>
    <sheetView workbookViewId="0" topLeftCell="A1">
      <selection activeCell="B7" sqref="B7"/>
    </sheetView>
  </sheetViews>
  <sheetFormatPr defaultColWidth="9.33203125" defaultRowHeight="12"/>
  <cols>
    <col min="1" max="1" width="23.8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3.16015625" style="0" customWidth="1"/>
  </cols>
  <sheetData>
    <row r="1" spans="1:15" ht="16.5" customHeight="1">
      <c r="A1" s="62" t="s">
        <v>148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3" customFormat="1" ht="11.25" customHeight="1">
      <c r="A2" s="31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72</v>
      </c>
      <c r="B3" s="55" t="s">
        <v>65</v>
      </c>
      <c r="C3" s="56"/>
      <c r="D3" s="51" t="s">
        <v>51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58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53</v>
      </c>
      <c r="G4" s="53"/>
      <c r="H4" s="51" t="s">
        <v>54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</v>
      </c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</row>
    <row r="6" spans="1:15" s="30" customFormat="1" ht="12" customHeight="1">
      <c r="A6" s="61"/>
      <c r="B6" s="29" t="s">
        <v>57</v>
      </c>
      <c r="C6" s="29" t="s">
        <v>64</v>
      </c>
      <c r="D6" s="29" t="s">
        <v>57</v>
      </c>
      <c r="E6" s="29" t="s">
        <v>59</v>
      </c>
      <c r="F6" s="29" t="s">
        <v>57</v>
      </c>
      <c r="G6" s="29" t="s">
        <v>63</v>
      </c>
      <c r="H6" s="29" t="s">
        <v>57</v>
      </c>
      <c r="I6" s="29" t="s">
        <v>60</v>
      </c>
      <c r="J6" s="29" t="s">
        <v>57</v>
      </c>
      <c r="K6" s="29" t="s">
        <v>62</v>
      </c>
      <c r="L6" s="29" t="s">
        <v>57</v>
      </c>
      <c r="M6" s="29" t="s">
        <v>61</v>
      </c>
      <c r="N6" s="29" t="s">
        <v>57</v>
      </c>
      <c r="O6" s="29" t="s">
        <v>60</v>
      </c>
    </row>
    <row r="7" spans="1:15" s="6" customFormat="1" ht="12" customHeight="1">
      <c r="A7" s="11" t="s">
        <v>76</v>
      </c>
      <c r="B7" s="19">
        <v>1725322</v>
      </c>
      <c r="C7" s="19">
        <v>885180569</v>
      </c>
      <c r="D7" s="19">
        <v>1684614</v>
      </c>
      <c r="E7" s="19">
        <v>739767183</v>
      </c>
      <c r="F7" s="19">
        <v>788272</v>
      </c>
      <c r="G7" s="19">
        <v>260098822</v>
      </c>
      <c r="H7" s="19">
        <v>34223</v>
      </c>
      <c r="I7" s="19">
        <v>44749059</v>
      </c>
      <c r="J7" s="19">
        <v>85048</v>
      </c>
      <c r="K7" s="19">
        <v>67936055</v>
      </c>
      <c r="L7" s="19">
        <v>777071</v>
      </c>
      <c r="M7" s="19">
        <v>366983247</v>
      </c>
      <c r="N7" s="19">
        <v>40708</v>
      </c>
      <c r="O7" s="19">
        <v>145413386</v>
      </c>
    </row>
    <row r="8" spans="1:15" s="6" customFormat="1" ht="12" customHeight="1">
      <c r="A8" s="34" t="s">
        <v>77</v>
      </c>
      <c r="B8" s="20">
        <v>1723849</v>
      </c>
      <c r="C8" s="20">
        <v>884412526</v>
      </c>
      <c r="D8" s="20">
        <v>1683171</v>
      </c>
      <c r="E8" s="20">
        <v>739240274</v>
      </c>
      <c r="F8" s="20">
        <v>787604</v>
      </c>
      <c r="G8" s="20">
        <v>259827087</v>
      </c>
      <c r="H8" s="20">
        <v>34172</v>
      </c>
      <c r="I8" s="20">
        <v>44741302</v>
      </c>
      <c r="J8" s="20">
        <v>84973</v>
      </c>
      <c r="K8" s="20">
        <v>67913630</v>
      </c>
      <c r="L8" s="20">
        <v>776422</v>
      </c>
      <c r="M8" s="20">
        <v>366758256</v>
      </c>
      <c r="N8" s="20">
        <v>40678</v>
      </c>
      <c r="O8" s="20">
        <v>145172252</v>
      </c>
    </row>
    <row r="9" spans="1:15" s="6" customFormat="1" ht="12" customHeight="1">
      <c r="A9" s="34" t="s">
        <v>78</v>
      </c>
      <c r="B9" s="20">
        <v>1416373</v>
      </c>
      <c r="C9" s="20">
        <v>860813104</v>
      </c>
      <c r="D9" s="20">
        <v>1376629</v>
      </c>
      <c r="E9" s="20">
        <v>716061757</v>
      </c>
      <c r="F9" s="20">
        <v>640219</v>
      </c>
      <c r="G9" s="20">
        <v>250682391</v>
      </c>
      <c r="H9" s="20">
        <v>27659</v>
      </c>
      <c r="I9" s="20">
        <v>42892063</v>
      </c>
      <c r="J9" s="20">
        <v>74470</v>
      </c>
      <c r="K9" s="20">
        <v>65778294</v>
      </c>
      <c r="L9" s="20">
        <v>634281</v>
      </c>
      <c r="M9" s="20">
        <v>356709009</v>
      </c>
      <c r="N9" s="20">
        <v>39744</v>
      </c>
      <c r="O9" s="20">
        <v>144751347</v>
      </c>
    </row>
    <row r="10" spans="1:41" ht="12" customHeight="1">
      <c r="A10" s="27" t="s">
        <v>79</v>
      </c>
      <c r="B10" s="21">
        <v>321257</v>
      </c>
      <c r="C10" s="21">
        <v>49469905</v>
      </c>
      <c r="D10" s="21">
        <v>320245</v>
      </c>
      <c r="E10" s="21">
        <v>46622002</v>
      </c>
      <c r="F10" s="21">
        <v>159856</v>
      </c>
      <c r="G10" s="21">
        <v>15999170</v>
      </c>
      <c r="H10" s="21">
        <v>3072</v>
      </c>
      <c r="I10" s="21">
        <v>3848695</v>
      </c>
      <c r="J10" s="21">
        <v>8527</v>
      </c>
      <c r="K10" s="21">
        <v>2382866</v>
      </c>
      <c r="L10" s="21">
        <v>148790</v>
      </c>
      <c r="M10" s="21">
        <v>24391271</v>
      </c>
      <c r="N10" s="21">
        <v>1012</v>
      </c>
      <c r="O10" s="21">
        <v>2847902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" customHeight="1">
      <c r="A11" s="27" t="s">
        <v>80</v>
      </c>
      <c r="B11" s="21">
        <v>32572</v>
      </c>
      <c r="C11" s="21">
        <v>28053832</v>
      </c>
      <c r="D11" s="21">
        <v>31030</v>
      </c>
      <c r="E11" s="21">
        <v>21093050</v>
      </c>
      <c r="F11" s="21">
        <v>13446</v>
      </c>
      <c r="G11" s="21">
        <v>7608638</v>
      </c>
      <c r="H11" s="21">
        <v>710</v>
      </c>
      <c r="I11" s="21">
        <v>511748</v>
      </c>
      <c r="J11" s="21">
        <v>1697</v>
      </c>
      <c r="K11" s="21">
        <v>1888636</v>
      </c>
      <c r="L11" s="21">
        <v>15177</v>
      </c>
      <c r="M11" s="21">
        <v>11084027</v>
      </c>
      <c r="N11" s="21">
        <v>1542</v>
      </c>
      <c r="O11" s="21">
        <v>6960782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" customHeight="1">
      <c r="A12" s="27" t="s">
        <v>81</v>
      </c>
      <c r="B12" s="21">
        <v>158539</v>
      </c>
      <c r="C12" s="21">
        <v>85045162</v>
      </c>
      <c r="D12" s="21">
        <v>156456</v>
      </c>
      <c r="E12" s="21">
        <v>76587665</v>
      </c>
      <c r="F12" s="21">
        <v>78634</v>
      </c>
      <c r="G12" s="21">
        <v>35294755</v>
      </c>
      <c r="H12" s="21">
        <v>1225</v>
      </c>
      <c r="I12" s="21">
        <v>1378381</v>
      </c>
      <c r="J12" s="21">
        <v>8107</v>
      </c>
      <c r="K12" s="21">
        <v>7748328</v>
      </c>
      <c r="L12" s="21">
        <v>68490</v>
      </c>
      <c r="M12" s="21">
        <v>32166201</v>
      </c>
      <c r="N12" s="21">
        <v>2083</v>
      </c>
      <c r="O12" s="21">
        <v>8457497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" customHeight="1">
      <c r="A13" s="27" t="s">
        <v>82</v>
      </c>
      <c r="B13" s="21">
        <v>42344</v>
      </c>
      <c r="C13" s="21">
        <v>49591617</v>
      </c>
      <c r="D13" s="21">
        <v>39956</v>
      </c>
      <c r="E13" s="21">
        <v>28289393</v>
      </c>
      <c r="F13" s="21">
        <v>19626</v>
      </c>
      <c r="G13" s="21">
        <v>12719303</v>
      </c>
      <c r="H13" s="21">
        <v>1009</v>
      </c>
      <c r="I13" s="21">
        <v>2128697</v>
      </c>
      <c r="J13" s="21">
        <v>1084</v>
      </c>
      <c r="K13" s="21">
        <v>1151881</v>
      </c>
      <c r="L13" s="21">
        <v>18237</v>
      </c>
      <c r="M13" s="21">
        <v>12289512</v>
      </c>
      <c r="N13" s="21">
        <v>2388</v>
      </c>
      <c r="O13" s="21">
        <v>21302223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27" t="s">
        <v>83</v>
      </c>
      <c r="B14" s="21">
        <v>40315</v>
      </c>
      <c r="C14" s="21">
        <v>38001356</v>
      </c>
      <c r="D14" s="21">
        <v>39138</v>
      </c>
      <c r="E14" s="21">
        <v>35328523</v>
      </c>
      <c r="F14" s="21">
        <v>15923</v>
      </c>
      <c r="G14" s="21">
        <v>11953449</v>
      </c>
      <c r="H14" s="21">
        <v>1081</v>
      </c>
      <c r="I14" s="21">
        <v>1889315</v>
      </c>
      <c r="J14" s="21">
        <v>5072</v>
      </c>
      <c r="K14" s="21">
        <v>4788473</v>
      </c>
      <c r="L14" s="21">
        <v>17062</v>
      </c>
      <c r="M14" s="21">
        <v>16697285</v>
      </c>
      <c r="N14" s="21">
        <v>1177</v>
      </c>
      <c r="O14" s="21">
        <v>2672834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4" customFormat="1" ht="12" customHeight="1">
      <c r="A15" s="27" t="s">
        <v>84</v>
      </c>
      <c r="B15" s="21">
        <v>119693</v>
      </c>
      <c r="C15" s="21">
        <v>61118907</v>
      </c>
      <c r="D15" s="21">
        <v>112416</v>
      </c>
      <c r="E15" s="21">
        <v>56520591</v>
      </c>
      <c r="F15" s="21">
        <v>52125</v>
      </c>
      <c r="G15" s="21">
        <v>21229874</v>
      </c>
      <c r="H15" s="21">
        <v>1249</v>
      </c>
      <c r="I15" s="21">
        <v>1391867</v>
      </c>
      <c r="J15" s="21">
        <v>9798</v>
      </c>
      <c r="K15" s="21">
        <v>7221955</v>
      </c>
      <c r="L15" s="21">
        <v>49244</v>
      </c>
      <c r="M15" s="21">
        <v>26676896</v>
      </c>
      <c r="N15" s="21">
        <v>7277</v>
      </c>
      <c r="O15" s="21">
        <v>4598315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24" customFormat="1" ht="12" customHeight="1">
      <c r="A16" s="27" t="s">
        <v>85</v>
      </c>
      <c r="B16" s="21">
        <v>69073</v>
      </c>
      <c r="C16" s="21">
        <v>72779078</v>
      </c>
      <c r="D16" s="21">
        <v>66769</v>
      </c>
      <c r="E16" s="21">
        <v>71711280</v>
      </c>
      <c r="F16" s="21">
        <v>29805</v>
      </c>
      <c r="G16" s="21">
        <v>21042134</v>
      </c>
      <c r="H16" s="21">
        <v>1562</v>
      </c>
      <c r="I16" s="21">
        <v>3958739</v>
      </c>
      <c r="J16" s="21">
        <v>6806</v>
      </c>
      <c r="K16" s="21">
        <v>7131826</v>
      </c>
      <c r="L16" s="21">
        <v>28596</v>
      </c>
      <c r="M16" s="21">
        <v>39578582</v>
      </c>
      <c r="N16" s="21">
        <v>2304</v>
      </c>
      <c r="O16" s="21">
        <v>1067799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24" customFormat="1" ht="12" customHeight="1">
      <c r="A17" s="27" t="s">
        <v>86</v>
      </c>
      <c r="B17" s="21">
        <v>35258</v>
      </c>
      <c r="C17" s="21">
        <v>46655237</v>
      </c>
      <c r="D17" s="21">
        <v>32614</v>
      </c>
      <c r="E17" s="21">
        <v>37016000</v>
      </c>
      <c r="F17" s="21">
        <v>13206</v>
      </c>
      <c r="G17" s="21">
        <v>13253742</v>
      </c>
      <c r="H17" s="21">
        <v>1416</v>
      </c>
      <c r="I17" s="21">
        <v>2442364</v>
      </c>
      <c r="J17" s="21">
        <v>2379</v>
      </c>
      <c r="K17" s="21">
        <v>2316370</v>
      </c>
      <c r="L17" s="21">
        <v>15613</v>
      </c>
      <c r="M17" s="21">
        <v>19003524</v>
      </c>
      <c r="N17" s="21">
        <v>2644</v>
      </c>
      <c r="O17" s="21">
        <v>9639237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4" customFormat="1" ht="12" customHeight="1">
      <c r="A18" s="27" t="s">
        <v>87</v>
      </c>
      <c r="B18" s="21">
        <v>43255</v>
      </c>
      <c r="C18" s="21">
        <v>48869762</v>
      </c>
      <c r="D18" s="21">
        <v>42618</v>
      </c>
      <c r="E18" s="21">
        <v>48505003</v>
      </c>
      <c r="F18" s="21">
        <v>17524</v>
      </c>
      <c r="G18" s="21">
        <v>16617857</v>
      </c>
      <c r="H18" s="21">
        <v>1613</v>
      </c>
      <c r="I18" s="21">
        <v>2734142</v>
      </c>
      <c r="J18" s="21">
        <v>1896</v>
      </c>
      <c r="K18" s="21">
        <v>1988503</v>
      </c>
      <c r="L18" s="21">
        <v>21585</v>
      </c>
      <c r="M18" s="21">
        <v>27164502</v>
      </c>
      <c r="N18" s="21">
        <v>637</v>
      </c>
      <c r="O18" s="21">
        <v>364759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24" customFormat="1" ht="12" customHeight="1">
      <c r="A19" s="27" t="s">
        <v>88</v>
      </c>
      <c r="B19" s="21">
        <v>34506</v>
      </c>
      <c r="C19" s="21">
        <v>45937548</v>
      </c>
      <c r="D19" s="21">
        <v>33778</v>
      </c>
      <c r="E19" s="21">
        <v>42042369</v>
      </c>
      <c r="F19" s="21">
        <v>14111</v>
      </c>
      <c r="G19" s="21">
        <v>14335980</v>
      </c>
      <c r="H19" s="21">
        <v>852</v>
      </c>
      <c r="I19" s="21">
        <v>617034</v>
      </c>
      <c r="J19" s="21">
        <v>3516</v>
      </c>
      <c r="K19" s="21">
        <v>5572416</v>
      </c>
      <c r="L19" s="21">
        <v>15299</v>
      </c>
      <c r="M19" s="21">
        <v>21516939</v>
      </c>
      <c r="N19" s="21">
        <v>728</v>
      </c>
      <c r="O19" s="21">
        <v>3895179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24" customFormat="1" ht="12" customHeight="1">
      <c r="A20" s="27" t="s">
        <v>89</v>
      </c>
      <c r="B20" s="21">
        <v>74584</v>
      </c>
      <c r="C20" s="21">
        <v>60591239</v>
      </c>
      <c r="D20" s="21">
        <v>73786</v>
      </c>
      <c r="E20" s="21">
        <v>60045590</v>
      </c>
      <c r="F20" s="21">
        <v>30314</v>
      </c>
      <c r="G20" s="21">
        <v>18685611</v>
      </c>
      <c r="H20" s="21">
        <v>3230</v>
      </c>
      <c r="I20" s="21">
        <v>5933875</v>
      </c>
      <c r="J20" s="21">
        <v>4627</v>
      </c>
      <c r="K20" s="21">
        <v>5517012</v>
      </c>
      <c r="L20" s="21">
        <v>35615</v>
      </c>
      <c r="M20" s="21">
        <v>29909092</v>
      </c>
      <c r="N20" s="21">
        <v>798</v>
      </c>
      <c r="O20" s="21">
        <v>545649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4" customFormat="1" ht="12" customHeight="1">
      <c r="A21" s="27" t="s">
        <v>90</v>
      </c>
      <c r="B21" s="21">
        <v>84950</v>
      </c>
      <c r="C21" s="21">
        <v>54962783</v>
      </c>
      <c r="D21" s="21">
        <v>83688</v>
      </c>
      <c r="E21" s="21">
        <v>41168012</v>
      </c>
      <c r="F21" s="21">
        <v>36708</v>
      </c>
      <c r="G21" s="21">
        <v>13100626</v>
      </c>
      <c r="H21" s="21">
        <v>2896</v>
      </c>
      <c r="I21" s="21">
        <v>5488921</v>
      </c>
      <c r="J21" s="21">
        <v>8102</v>
      </c>
      <c r="K21" s="21">
        <v>3907724</v>
      </c>
      <c r="L21" s="21">
        <v>35982</v>
      </c>
      <c r="M21" s="21">
        <v>18670740</v>
      </c>
      <c r="N21" s="21">
        <v>1262</v>
      </c>
      <c r="O21" s="21">
        <v>13794772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4" customFormat="1" ht="12" customHeight="1">
      <c r="A22" s="27" t="s">
        <v>91</v>
      </c>
      <c r="B22" s="21">
        <v>58323</v>
      </c>
      <c r="C22" s="21">
        <v>112061293</v>
      </c>
      <c r="D22" s="21">
        <v>52093</v>
      </c>
      <c r="E22" s="21">
        <v>67825519</v>
      </c>
      <c r="F22" s="21">
        <v>22753</v>
      </c>
      <c r="G22" s="21">
        <v>19322119</v>
      </c>
      <c r="H22" s="21">
        <v>2038</v>
      </c>
      <c r="I22" s="21">
        <v>6548851</v>
      </c>
      <c r="J22" s="21">
        <v>2759</v>
      </c>
      <c r="K22" s="21">
        <v>8094125</v>
      </c>
      <c r="L22" s="21">
        <v>24543</v>
      </c>
      <c r="M22" s="21">
        <v>33860424</v>
      </c>
      <c r="N22" s="21">
        <v>6230</v>
      </c>
      <c r="O22" s="21">
        <v>44235774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24" customFormat="1" ht="12" customHeight="1">
      <c r="A23" s="27" t="s">
        <v>92</v>
      </c>
      <c r="B23" s="21">
        <v>17666</v>
      </c>
      <c r="C23" s="21">
        <v>32521918</v>
      </c>
      <c r="D23" s="21">
        <v>15707</v>
      </c>
      <c r="E23" s="21">
        <v>20502723</v>
      </c>
      <c r="F23" s="21">
        <v>6272</v>
      </c>
      <c r="G23" s="21">
        <v>7676093</v>
      </c>
      <c r="H23" s="21">
        <v>320</v>
      </c>
      <c r="I23" s="21">
        <v>297465</v>
      </c>
      <c r="J23" s="21">
        <v>1233</v>
      </c>
      <c r="K23" s="21">
        <v>2074128</v>
      </c>
      <c r="L23" s="21">
        <v>7882</v>
      </c>
      <c r="M23" s="21">
        <v>10455037</v>
      </c>
      <c r="N23" s="21">
        <v>1959</v>
      </c>
      <c r="O23" s="21">
        <v>12019195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24" customFormat="1" ht="12" customHeight="1">
      <c r="A24" s="27" t="s">
        <v>93</v>
      </c>
      <c r="B24" s="21">
        <v>29228</v>
      </c>
      <c r="C24" s="21">
        <v>38687314</v>
      </c>
      <c r="D24" s="21">
        <v>26982</v>
      </c>
      <c r="E24" s="21">
        <v>27840521</v>
      </c>
      <c r="F24" s="21">
        <v>11586</v>
      </c>
      <c r="G24" s="21">
        <v>9759966</v>
      </c>
      <c r="H24" s="21">
        <v>876</v>
      </c>
      <c r="I24" s="21">
        <v>1507453</v>
      </c>
      <c r="J24" s="21">
        <v>1075</v>
      </c>
      <c r="K24" s="21">
        <v>2284059</v>
      </c>
      <c r="L24" s="21">
        <v>13445</v>
      </c>
      <c r="M24" s="21">
        <v>14289043</v>
      </c>
      <c r="N24" s="21">
        <v>2246</v>
      </c>
      <c r="O24" s="21">
        <v>10846794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" customHeight="1">
      <c r="A25" s="27" t="s">
        <v>94</v>
      </c>
      <c r="B25" s="21">
        <v>3382</v>
      </c>
      <c r="C25" s="21">
        <v>1284250</v>
      </c>
      <c r="D25" s="21">
        <v>3366</v>
      </c>
      <c r="E25" s="21">
        <v>1273072</v>
      </c>
      <c r="F25" s="21">
        <v>1492</v>
      </c>
      <c r="G25" s="21">
        <v>670127</v>
      </c>
      <c r="H25" s="21">
        <v>112</v>
      </c>
      <c r="I25" s="21">
        <v>33836</v>
      </c>
      <c r="J25" s="21">
        <v>233</v>
      </c>
      <c r="K25" s="21">
        <v>83232</v>
      </c>
      <c r="L25" s="21">
        <v>1529</v>
      </c>
      <c r="M25" s="21">
        <v>485877</v>
      </c>
      <c r="N25" s="21">
        <v>16</v>
      </c>
      <c r="O25" s="21">
        <v>11179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" customHeight="1">
      <c r="A26" s="27" t="s">
        <v>95</v>
      </c>
      <c r="B26" s="21">
        <v>33670</v>
      </c>
      <c r="C26" s="21">
        <v>3115380</v>
      </c>
      <c r="D26" s="21">
        <v>33663</v>
      </c>
      <c r="E26" s="21">
        <v>3105043</v>
      </c>
      <c r="F26" s="21">
        <v>16565</v>
      </c>
      <c r="G26" s="21">
        <v>1069749</v>
      </c>
      <c r="H26" s="21">
        <v>547</v>
      </c>
      <c r="I26" s="21">
        <v>333983</v>
      </c>
      <c r="J26" s="21">
        <v>809</v>
      </c>
      <c r="K26" s="21">
        <v>166756</v>
      </c>
      <c r="L26" s="21">
        <v>15742</v>
      </c>
      <c r="M26" s="21">
        <v>1534555</v>
      </c>
      <c r="N26" s="21">
        <v>7</v>
      </c>
      <c r="O26" s="21">
        <v>10337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customHeight="1">
      <c r="A27" s="27" t="s">
        <v>96</v>
      </c>
      <c r="B27" s="21">
        <v>33016</v>
      </c>
      <c r="C27" s="21">
        <v>5065566</v>
      </c>
      <c r="D27" s="21">
        <v>32571</v>
      </c>
      <c r="E27" s="21">
        <v>4960326</v>
      </c>
      <c r="F27" s="21">
        <v>15929</v>
      </c>
      <c r="G27" s="21">
        <v>1706719</v>
      </c>
      <c r="H27" s="21">
        <v>226</v>
      </c>
      <c r="I27" s="21">
        <v>112807</v>
      </c>
      <c r="J27" s="21">
        <v>585</v>
      </c>
      <c r="K27" s="21">
        <v>183816</v>
      </c>
      <c r="L27" s="21">
        <v>15831</v>
      </c>
      <c r="M27" s="21">
        <v>2956984</v>
      </c>
      <c r="N27" s="21">
        <v>445</v>
      </c>
      <c r="O27" s="21">
        <v>105240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" customHeight="1">
      <c r="A28" s="27" t="s">
        <v>97</v>
      </c>
      <c r="B28" s="21">
        <v>108703</v>
      </c>
      <c r="C28" s="21">
        <v>14680712</v>
      </c>
      <c r="D28" s="21">
        <v>104313</v>
      </c>
      <c r="E28" s="21">
        <v>13486473</v>
      </c>
      <c r="F28" s="21">
        <v>49202</v>
      </c>
      <c r="G28" s="21">
        <v>4110422</v>
      </c>
      <c r="H28" s="21">
        <v>1034</v>
      </c>
      <c r="I28" s="21">
        <v>320398</v>
      </c>
      <c r="J28" s="21">
        <v>3573</v>
      </c>
      <c r="K28" s="21">
        <v>536961</v>
      </c>
      <c r="L28" s="21">
        <v>50504</v>
      </c>
      <c r="M28" s="21">
        <v>8518692</v>
      </c>
      <c r="N28" s="21">
        <v>4390</v>
      </c>
      <c r="O28" s="21">
        <v>1194239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" customHeight="1">
      <c r="A29" s="27" t="s">
        <v>98</v>
      </c>
      <c r="B29" s="21">
        <v>21076</v>
      </c>
      <c r="C29" s="21">
        <v>3702196</v>
      </c>
      <c r="D29" s="21">
        <v>20875</v>
      </c>
      <c r="E29" s="21">
        <v>3651771</v>
      </c>
      <c r="F29" s="21">
        <v>9347</v>
      </c>
      <c r="G29" s="21">
        <v>1268002</v>
      </c>
      <c r="H29" s="21">
        <v>338</v>
      </c>
      <c r="I29" s="21">
        <v>130670</v>
      </c>
      <c r="J29" s="21">
        <v>1573</v>
      </c>
      <c r="K29" s="21">
        <v>492323</v>
      </c>
      <c r="L29" s="21">
        <v>9617</v>
      </c>
      <c r="M29" s="21">
        <v>1760776</v>
      </c>
      <c r="N29" s="21">
        <v>201</v>
      </c>
      <c r="O29" s="21">
        <v>50425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" customHeight="1">
      <c r="A30" s="27" t="s">
        <v>99</v>
      </c>
      <c r="B30" s="21">
        <v>54963</v>
      </c>
      <c r="C30" s="21">
        <v>8618048</v>
      </c>
      <c r="D30" s="21">
        <v>54565</v>
      </c>
      <c r="E30" s="21">
        <v>8486832</v>
      </c>
      <c r="F30" s="21">
        <v>25795</v>
      </c>
      <c r="G30" s="21">
        <v>3258055</v>
      </c>
      <c r="H30" s="21">
        <v>2253</v>
      </c>
      <c r="I30" s="21">
        <v>1282824</v>
      </c>
      <c r="J30" s="21">
        <v>1019</v>
      </c>
      <c r="K30" s="21">
        <v>246903</v>
      </c>
      <c r="L30" s="21">
        <v>25498</v>
      </c>
      <c r="M30" s="21">
        <v>3699050</v>
      </c>
      <c r="N30" s="21">
        <v>398</v>
      </c>
      <c r="O30" s="21">
        <v>131216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15" s="6" customFormat="1" ht="12" customHeight="1">
      <c r="A31" s="34" t="s">
        <v>100</v>
      </c>
      <c r="B31" s="20">
        <v>213015</v>
      </c>
      <c r="C31" s="20">
        <v>13942038</v>
      </c>
      <c r="D31" s="20">
        <v>212393</v>
      </c>
      <c r="E31" s="20">
        <v>13630018</v>
      </c>
      <c r="F31" s="20">
        <v>101796</v>
      </c>
      <c r="G31" s="20">
        <v>4601740</v>
      </c>
      <c r="H31" s="20">
        <v>2727</v>
      </c>
      <c r="I31" s="20">
        <v>1028518</v>
      </c>
      <c r="J31" s="20">
        <v>7967</v>
      </c>
      <c r="K31" s="20">
        <v>1640121</v>
      </c>
      <c r="L31" s="20">
        <v>99903</v>
      </c>
      <c r="M31" s="20">
        <v>6359639</v>
      </c>
      <c r="N31" s="20">
        <v>622</v>
      </c>
      <c r="O31" s="20">
        <v>312020</v>
      </c>
    </row>
    <row r="32" spans="1:15" s="6" customFormat="1" ht="12" customHeight="1">
      <c r="A32" s="34" t="s">
        <v>101</v>
      </c>
      <c r="B32" s="20">
        <v>94461</v>
      </c>
      <c r="C32" s="20">
        <v>9657385</v>
      </c>
      <c r="D32" s="20">
        <v>94149</v>
      </c>
      <c r="E32" s="20">
        <v>9548500</v>
      </c>
      <c r="F32" s="20">
        <v>45589</v>
      </c>
      <c r="G32" s="20">
        <v>4542956</v>
      </c>
      <c r="H32" s="20">
        <v>3786</v>
      </c>
      <c r="I32" s="20">
        <v>820721</v>
      </c>
      <c r="J32" s="20">
        <v>2536</v>
      </c>
      <c r="K32" s="20">
        <v>495216</v>
      </c>
      <c r="L32" s="20">
        <v>42238</v>
      </c>
      <c r="M32" s="20">
        <v>3689608</v>
      </c>
      <c r="N32" s="20">
        <v>312</v>
      </c>
      <c r="O32" s="20">
        <v>108885</v>
      </c>
    </row>
    <row r="33" spans="1:15" s="6" customFormat="1" ht="12" customHeight="1">
      <c r="A33" s="34" t="s">
        <v>102</v>
      </c>
      <c r="B33" s="20">
        <v>1473</v>
      </c>
      <c r="C33" s="20">
        <v>768042</v>
      </c>
      <c r="D33" s="20">
        <v>1443</v>
      </c>
      <c r="E33" s="20">
        <v>526908</v>
      </c>
      <c r="F33" s="20">
        <v>668</v>
      </c>
      <c r="G33" s="20">
        <v>271736</v>
      </c>
      <c r="H33" s="20">
        <v>51</v>
      </c>
      <c r="I33" s="20">
        <v>7757</v>
      </c>
      <c r="J33" s="20">
        <v>75</v>
      </c>
      <c r="K33" s="20">
        <v>22425</v>
      </c>
      <c r="L33" s="20">
        <v>649</v>
      </c>
      <c r="M33" s="20">
        <v>224991</v>
      </c>
      <c r="N33" s="20">
        <v>30</v>
      </c>
      <c r="O33" s="20">
        <v>241134</v>
      </c>
    </row>
    <row r="34" spans="1:52" ht="12" customHeight="1">
      <c r="A34" s="27" t="s">
        <v>103</v>
      </c>
      <c r="B34" s="21">
        <v>1468</v>
      </c>
      <c r="C34" s="21">
        <v>767334</v>
      </c>
      <c r="D34" s="21">
        <v>1438</v>
      </c>
      <c r="E34" s="21">
        <v>526199</v>
      </c>
      <c r="F34" s="21">
        <v>664</v>
      </c>
      <c r="G34" s="21">
        <v>271255</v>
      </c>
      <c r="H34" s="21">
        <v>51</v>
      </c>
      <c r="I34" s="21">
        <v>7757</v>
      </c>
      <c r="J34" s="21">
        <v>75</v>
      </c>
      <c r="K34" s="21">
        <v>22425</v>
      </c>
      <c r="L34" s="21">
        <v>648</v>
      </c>
      <c r="M34" s="21">
        <v>224763</v>
      </c>
      <c r="N34" s="21">
        <v>30</v>
      </c>
      <c r="O34" s="21">
        <v>241134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>
      <c r="A35" s="27" t="s">
        <v>104</v>
      </c>
      <c r="B35" s="21">
        <v>5</v>
      </c>
      <c r="C35" s="21">
        <v>709</v>
      </c>
      <c r="D35" s="21">
        <v>5</v>
      </c>
      <c r="E35" s="21">
        <v>709</v>
      </c>
      <c r="F35" s="21">
        <v>4</v>
      </c>
      <c r="G35" s="21">
        <v>481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228</v>
      </c>
      <c r="N35" s="21">
        <v>0</v>
      </c>
      <c r="O35" s="21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15" ht="12" customHeight="1">
      <c r="A36" s="46" t="s">
        <v>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49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64" ht="12" hidden="1">
      <c r="A38" s="11" t="s">
        <v>0</v>
      </c>
      <c r="B38" s="10">
        <f aca="true" t="shared" si="0" ref="B38:AG38">B7-B8-B33</f>
        <v>0</v>
      </c>
      <c r="C38" s="10">
        <f t="shared" si="0"/>
        <v>1</v>
      </c>
      <c r="D38" s="10">
        <f t="shared" si="0"/>
        <v>0</v>
      </c>
      <c r="E38" s="10">
        <f t="shared" si="0"/>
        <v>1</v>
      </c>
      <c r="F38" s="10">
        <f t="shared" si="0"/>
        <v>0</v>
      </c>
      <c r="G38" s="10">
        <f t="shared" si="0"/>
        <v>-1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L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  <c r="BL38" s="10">
        <f t="shared" si="1"/>
        <v>0</v>
      </c>
    </row>
    <row r="39" spans="1:64" ht="12" hidden="1">
      <c r="A39" s="22" t="s">
        <v>11</v>
      </c>
      <c r="B39" s="10">
        <f aca="true" t="shared" si="2" ref="B39:AG39">B8-B9-B31-B32</f>
        <v>0</v>
      </c>
      <c r="C39" s="10">
        <f t="shared" si="2"/>
        <v>-1</v>
      </c>
      <c r="D39" s="10">
        <f t="shared" si="2"/>
        <v>0</v>
      </c>
      <c r="E39" s="10">
        <f t="shared" si="2"/>
        <v>-1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-1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L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  <c r="BL39" s="10">
        <f t="shared" si="3"/>
        <v>0</v>
      </c>
    </row>
    <row r="40" spans="1:64" ht="12" hidden="1">
      <c r="A40" s="22" t="s">
        <v>12</v>
      </c>
      <c r="B40" s="10">
        <f aca="true" t="shared" si="4" ref="B40:AG40">B9-SUM(B10:B30)</f>
        <v>0</v>
      </c>
      <c r="C40" s="10">
        <f t="shared" si="4"/>
        <v>1</v>
      </c>
      <c r="D40" s="10">
        <f t="shared" si="4"/>
        <v>0</v>
      </c>
      <c r="E40" s="10">
        <f t="shared" si="4"/>
        <v>-1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-2</v>
      </c>
      <c r="J40" s="10">
        <f t="shared" si="4"/>
        <v>0</v>
      </c>
      <c r="K40" s="10">
        <f t="shared" si="4"/>
        <v>1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L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</row>
    <row r="41" spans="1:64" ht="12" hidden="1">
      <c r="A41" s="22" t="s">
        <v>13</v>
      </c>
      <c r="B41" s="10">
        <f aca="true" t="shared" si="6" ref="B41:AG41">B33-B34-B35</f>
        <v>0</v>
      </c>
      <c r="C41" s="10">
        <f t="shared" si="6"/>
        <v>-1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L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  <c r="BL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A36:O36"/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45"/>
  <sheetViews>
    <sheetView workbookViewId="0" topLeftCell="A1">
      <selection activeCell="B7" sqref="B7"/>
    </sheetView>
  </sheetViews>
  <sheetFormatPr defaultColWidth="9.33203125" defaultRowHeight="12"/>
  <cols>
    <col min="1" max="1" width="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3.16015625" style="0" customWidth="1"/>
  </cols>
  <sheetData>
    <row r="1" spans="1:15" ht="16.5" customHeight="1">
      <c r="A1" s="62" t="s">
        <v>148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3" customFormat="1" ht="11.25" customHeight="1">
      <c r="A2" s="31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72</v>
      </c>
      <c r="B3" s="55" t="s">
        <v>65</v>
      </c>
      <c r="C3" s="56"/>
      <c r="D3" s="51" t="s">
        <v>51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58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53</v>
      </c>
      <c r="G4" s="53"/>
      <c r="H4" s="51" t="s">
        <v>54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</v>
      </c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</row>
    <row r="6" spans="1:15" s="30" customFormat="1" ht="12" customHeight="1">
      <c r="A6" s="61"/>
      <c r="B6" s="29" t="s">
        <v>57</v>
      </c>
      <c r="C6" s="29" t="s">
        <v>64</v>
      </c>
      <c r="D6" s="29" t="s">
        <v>57</v>
      </c>
      <c r="E6" s="29" t="s">
        <v>59</v>
      </c>
      <c r="F6" s="29" t="s">
        <v>57</v>
      </c>
      <c r="G6" s="29" t="s">
        <v>63</v>
      </c>
      <c r="H6" s="29" t="s">
        <v>57</v>
      </c>
      <c r="I6" s="29" t="s">
        <v>60</v>
      </c>
      <c r="J6" s="29" t="s">
        <v>57</v>
      </c>
      <c r="K6" s="29" t="s">
        <v>62</v>
      </c>
      <c r="L6" s="29" t="s">
        <v>57</v>
      </c>
      <c r="M6" s="29" t="s">
        <v>61</v>
      </c>
      <c r="N6" s="29" t="s">
        <v>57</v>
      </c>
      <c r="O6" s="29" t="s">
        <v>60</v>
      </c>
    </row>
    <row r="7" spans="1:15" s="6" customFormat="1" ht="12" customHeight="1">
      <c r="A7" s="11" t="s">
        <v>76</v>
      </c>
      <c r="B7" s="19">
        <v>2119126</v>
      </c>
      <c r="C7" s="19">
        <v>1492507088</v>
      </c>
      <c r="D7" s="19">
        <v>2070289</v>
      </c>
      <c r="E7" s="19">
        <v>1351614314</v>
      </c>
      <c r="F7" s="19">
        <v>930809</v>
      </c>
      <c r="G7" s="19">
        <v>509934123</v>
      </c>
      <c r="H7" s="19">
        <v>85349</v>
      </c>
      <c r="I7" s="19">
        <v>109945856</v>
      </c>
      <c r="J7" s="19">
        <v>164804</v>
      </c>
      <c r="K7" s="19">
        <v>136650669</v>
      </c>
      <c r="L7" s="19">
        <v>889327</v>
      </c>
      <c r="M7" s="19">
        <v>595083666</v>
      </c>
      <c r="N7" s="19">
        <v>48837</v>
      </c>
      <c r="O7" s="19">
        <v>140892775</v>
      </c>
    </row>
    <row r="8" spans="1:15" s="6" customFormat="1" ht="12" customHeight="1">
      <c r="A8" s="34" t="s">
        <v>77</v>
      </c>
      <c r="B8" s="20">
        <v>2117301</v>
      </c>
      <c r="C8" s="20">
        <v>1491704749</v>
      </c>
      <c r="D8" s="20">
        <v>2068614</v>
      </c>
      <c r="E8" s="20">
        <v>1350984531</v>
      </c>
      <c r="F8" s="20">
        <v>930075</v>
      </c>
      <c r="G8" s="20">
        <v>509579236</v>
      </c>
      <c r="H8" s="20">
        <v>85291</v>
      </c>
      <c r="I8" s="20">
        <v>109936105</v>
      </c>
      <c r="J8" s="20">
        <v>164680</v>
      </c>
      <c r="K8" s="20">
        <v>136622317</v>
      </c>
      <c r="L8" s="20">
        <v>888568</v>
      </c>
      <c r="M8" s="20">
        <v>594846874</v>
      </c>
      <c r="N8" s="20">
        <v>48687</v>
      </c>
      <c r="O8" s="20">
        <v>140720219</v>
      </c>
    </row>
    <row r="9" spans="1:15" s="6" customFormat="1" ht="12" customHeight="1">
      <c r="A9" s="34" t="s">
        <v>78</v>
      </c>
      <c r="B9" s="20">
        <v>1781568</v>
      </c>
      <c r="C9" s="20">
        <v>1469104522</v>
      </c>
      <c r="D9" s="20">
        <v>1733624</v>
      </c>
      <c r="E9" s="20">
        <v>1328772963</v>
      </c>
      <c r="F9" s="20">
        <v>787352</v>
      </c>
      <c r="G9" s="20">
        <v>502181662</v>
      </c>
      <c r="H9" s="20">
        <v>68347</v>
      </c>
      <c r="I9" s="20">
        <v>107390978</v>
      </c>
      <c r="J9" s="20">
        <v>150854</v>
      </c>
      <c r="K9" s="20">
        <v>133056878</v>
      </c>
      <c r="L9" s="20">
        <v>727071</v>
      </c>
      <c r="M9" s="20">
        <v>586143444</v>
      </c>
      <c r="N9" s="20">
        <v>47944</v>
      </c>
      <c r="O9" s="20">
        <v>140331559</v>
      </c>
    </row>
    <row r="10" spans="1:41" ht="12" customHeight="1">
      <c r="A10" s="27" t="s">
        <v>79</v>
      </c>
      <c r="B10" s="21">
        <v>361233</v>
      </c>
      <c r="C10" s="21">
        <v>186875680</v>
      </c>
      <c r="D10" s="21">
        <v>359156</v>
      </c>
      <c r="E10" s="21">
        <v>184332825</v>
      </c>
      <c r="F10" s="21">
        <v>177030</v>
      </c>
      <c r="G10" s="21">
        <v>98597680</v>
      </c>
      <c r="H10" s="21">
        <v>4687</v>
      </c>
      <c r="I10" s="21">
        <v>5258545</v>
      </c>
      <c r="J10" s="21">
        <v>18817</v>
      </c>
      <c r="K10" s="21">
        <v>8857141</v>
      </c>
      <c r="L10" s="21">
        <v>158622</v>
      </c>
      <c r="M10" s="21">
        <v>71619458</v>
      </c>
      <c r="N10" s="21">
        <v>2077</v>
      </c>
      <c r="O10" s="21">
        <v>2542855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" customHeight="1">
      <c r="A11" s="27" t="s">
        <v>80</v>
      </c>
      <c r="B11" s="21">
        <v>33720</v>
      </c>
      <c r="C11" s="21">
        <v>33850843</v>
      </c>
      <c r="D11" s="21">
        <v>32138</v>
      </c>
      <c r="E11" s="21">
        <v>27690947</v>
      </c>
      <c r="F11" s="21">
        <v>14057</v>
      </c>
      <c r="G11" s="21">
        <v>11479486</v>
      </c>
      <c r="H11" s="21">
        <v>161</v>
      </c>
      <c r="I11" s="21">
        <v>105687</v>
      </c>
      <c r="J11" s="21">
        <v>2846</v>
      </c>
      <c r="K11" s="21">
        <v>3034112</v>
      </c>
      <c r="L11" s="21">
        <v>15074</v>
      </c>
      <c r="M11" s="21">
        <v>13071662</v>
      </c>
      <c r="N11" s="21">
        <v>1582</v>
      </c>
      <c r="O11" s="21">
        <v>6159896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" customHeight="1">
      <c r="A12" s="27" t="s">
        <v>81</v>
      </c>
      <c r="B12" s="21">
        <v>239884</v>
      </c>
      <c r="C12" s="21">
        <v>244353352</v>
      </c>
      <c r="D12" s="21">
        <v>230378</v>
      </c>
      <c r="E12" s="21">
        <v>238265331</v>
      </c>
      <c r="F12" s="21">
        <v>101109</v>
      </c>
      <c r="G12" s="21">
        <v>120522799</v>
      </c>
      <c r="H12" s="21">
        <v>1451</v>
      </c>
      <c r="I12" s="21">
        <v>2442955</v>
      </c>
      <c r="J12" s="21">
        <v>32330</v>
      </c>
      <c r="K12" s="21">
        <v>14425295</v>
      </c>
      <c r="L12" s="21">
        <v>95488</v>
      </c>
      <c r="M12" s="21">
        <v>100874282</v>
      </c>
      <c r="N12" s="21">
        <v>9506</v>
      </c>
      <c r="O12" s="21">
        <v>6088021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" customHeight="1">
      <c r="A13" s="27" t="s">
        <v>82</v>
      </c>
      <c r="B13" s="21">
        <v>88310</v>
      </c>
      <c r="C13" s="21">
        <v>47268799</v>
      </c>
      <c r="D13" s="21">
        <v>87311</v>
      </c>
      <c r="E13" s="21">
        <v>44817143</v>
      </c>
      <c r="F13" s="21">
        <v>65939</v>
      </c>
      <c r="G13" s="21">
        <v>21623196</v>
      </c>
      <c r="H13" s="21">
        <v>1560</v>
      </c>
      <c r="I13" s="21">
        <v>1368065</v>
      </c>
      <c r="J13" s="21">
        <v>5187</v>
      </c>
      <c r="K13" s="21">
        <v>6390410</v>
      </c>
      <c r="L13" s="21">
        <v>14625</v>
      </c>
      <c r="M13" s="21">
        <v>15435472</v>
      </c>
      <c r="N13" s="21">
        <v>999</v>
      </c>
      <c r="O13" s="21">
        <v>2451656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27" t="s">
        <v>83</v>
      </c>
      <c r="B14" s="21">
        <v>46629</v>
      </c>
      <c r="C14" s="21">
        <v>71419934</v>
      </c>
      <c r="D14" s="21">
        <v>45093</v>
      </c>
      <c r="E14" s="21">
        <v>69797003</v>
      </c>
      <c r="F14" s="21">
        <v>18552</v>
      </c>
      <c r="G14" s="21">
        <v>16878926</v>
      </c>
      <c r="H14" s="21">
        <v>127</v>
      </c>
      <c r="I14" s="21">
        <v>285138</v>
      </c>
      <c r="J14" s="21">
        <v>7448</v>
      </c>
      <c r="K14" s="21">
        <v>7296835</v>
      </c>
      <c r="L14" s="21">
        <v>18966</v>
      </c>
      <c r="M14" s="21">
        <v>45336103</v>
      </c>
      <c r="N14" s="21">
        <v>1536</v>
      </c>
      <c r="O14" s="21">
        <v>1622931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4" customFormat="1" ht="12" customHeight="1">
      <c r="A15" s="27" t="s">
        <v>84</v>
      </c>
      <c r="B15" s="21">
        <v>192947</v>
      </c>
      <c r="C15" s="21">
        <v>85273956</v>
      </c>
      <c r="D15" s="21">
        <v>188570</v>
      </c>
      <c r="E15" s="21">
        <v>83890025</v>
      </c>
      <c r="F15" s="21">
        <v>81446</v>
      </c>
      <c r="G15" s="21">
        <v>32069474</v>
      </c>
      <c r="H15" s="21">
        <v>12566</v>
      </c>
      <c r="I15" s="21">
        <v>1798669</v>
      </c>
      <c r="J15" s="21">
        <v>15742</v>
      </c>
      <c r="K15" s="21">
        <v>7824374</v>
      </c>
      <c r="L15" s="21">
        <v>78816</v>
      </c>
      <c r="M15" s="21">
        <v>42197508</v>
      </c>
      <c r="N15" s="21">
        <v>4377</v>
      </c>
      <c r="O15" s="21">
        <v>1383931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24" customFormat="1" ht="12" customHeight="1">
      <c r="A16" s="27" t="s">
        <v>85</v>
      </c>
      <c r="B16" s="21">
        <v>87254</v>
      </c>
      <c r="C16" s="21">
        <v>82165151</v>
      </c>
      <c r="D16" s="21">
        <v>81962</v>
      </c>
      <c r="E16" s="21">
        <v>80891881</v>
      </c>
      <c r="F16" s="21">
        <v>34356</v>
      </c>
      <c r="G16" s="21">
        <v>26554366</v>
      </c>
      <c r="H16" s="21">
        <v>6196</v>
      </c>
      <c r="I16" s="21">
        <v>3619892</v>
      </c>
      <c r="J16" s="21">
        <v>9194</v>
      </c>
      <c r="K16" s="21">
        <v>9444677</v>
      </c>
      <c r="L16" s="21">
        <v>32216</v>
      </c>
      <c r="M16" s="21">
        <v>41272946</v>
      </c>
      <c r="N16" s="21">
        <v>5292</v>
      </c>
      <c r="O16" s="21">
        <v>1273270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24" customFormat="1" ht="12" customHeight="1">
      <c r="A17" s="27" t="s">
        <v>86</v>
      </c>
      <c r="B17" s="21">
        <v>43833</v>
      </c>
      <c r="C17" s="21">
        <v>67698402</v>
      </c>
      <c r="D17" s="21">
        <v>41704</v>
      </c>
      <c r="E17" s="21">
        <v>57557215</v>
      </c>
      <c r="F17" s="21">
        <v>17269</v>
      </c>
      <c r="G17" s="21">
        <v>16599814</v>
      </c>
      <c r="H17" s="21">
        <v>298</v>
      </c>
      <c r="I17" s="21">
        <v>360677</v>
      </c>
      <c r="J17" s="21">
        <v>6330</v>
      </c>
      <c r="K17" s="21">
        <v>19704114</v>
      </c>
      <c r="L17" s="21">
        <v>17807</v>
      </c>
      <c r="M17" s="21">
        <v>20892610</v>
      </c>
      <c r="N17" s="21">
        <v>2129</v>
      </c>
      <c r="O17" s="21">
        <v>10141187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4" customFormat="1" ht="12" customHeight="1">
      <c r="A18" s="27" t="s">
        <v>87</v>
      </c>
      <c r="B18" s="21">
        <v>58180</v>
      </c>
      <c r="C18" s="21">
        <v>76669516</v>
      </c>
      <c r="D18" s="21">
        <v>56797</v>
      </c>
      <c r="E18" s="21">
        <v>76015087</v>
      </c>
      <c r="F18" s="21">
        <v>26665</v>
      </c>
      <c r="G18" s="21">
        <v>30220276</v>
      </c>
      <c r="H18" s="21">
        <v>1485</v>
      </c>
      <c r="I18" s="21">
        <v>8180292</v>
      </c>
      <c r="J18" s="21">
        <v>3668</v>
      </c>
      <c r="K18" s="21">
        <v>5700200</v>
      </c>
      <c r="L18" s="21">
        <v>24979</v>
      </c>
      <c r="M18" s="21">
        <v>31914319</v>
      </c>
      <c r="N18" s="21">
        <v>1383</v>
      </c>
      <c r="O18" s="21">
        <v>654429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24" customFormat="1" ht="12" customHeight="1">
      <c r="A19" s="27" t="s">
        <v>88</v>
      </c>
      <c r="B19" s="21">
        <v>36799</v>
      </c>
      <c r="C19" s="21">
        <v>83957925</v>
      </c>
      <c r="D19" s="21">
        <v>33550</v>
      </c>
      <c r="E19" s="21">
        <v>56221691</v>
      </c>
      <c r="F19" s="21">
        <v>12533</v>
      </c>
      <c r="G19" s="21">
        <v>10995402</v>
      </c>
      <c r="H19" s="21">
        <v>108</v>
      </c>
      <c r="I19" s="21">
        <v>336377</v>
      </c>
      <c r="J19" s="21">
        <v>4448</v>
      </c>
      <c r="K19" s="21">
        <v>5246123</v>
      </c>
      <c r="L19" s="21">
        <v>16461</v>
      </c>
      <c r="M19" s="21">
        <v>39643789</v>
      </c>
      <c r="N19" s="21">
        <v>3249</v>
      </c>
      <c r="O19" s="21">
        <v>27736234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24" customFormat="1" ht="12" customHeight="1">
      <c r="A20" s="27" t="s">
        <v>89</v>
      </c>
      <c r="B20" s="21">
        <v>96176</v>
      </c>
      <c r="C20" s="21">
        <v>86383767</v>
      </c>
      <c r="D20" s="21">
        <v>94942</v>
      </c>
      <c r="E20" s="21">
        <v>85716130</v>
      </c>
      <c r="F20" s="21">
        <v>38618</v>
      </c>
      <c r="G20" s="21">
        <v>31591572</v>
      </c>
      <c r="H20" s="21">
        <v>7073</v>
      </c>
      <c r="I20" s="21">
        <v>13935380</v>
      </c>
      <c r="J20" s="21">
        <v>9550</v>
      </c>
      <c r="K20" s="21">
        <v>9804781</v>
      </c>
      <c r="L20" s="21">
        <v>39701</v>
      </c>
      <c r="M20" s="21">
        <v>30384397</v>
      </c>
      <c r="N20" s="21">
        <v>1234</v>
      </c>
      <c r="O20" s="21">
        <v>667637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4" customFormat="1" ht="12" customHeight="1">
      <c r="A21" s="27" t="s">
        <v>90</v>
      </c>
      <c r="B21" s="21">
        <v>91809</v>
      </c>
      <c r="C21" s="21">
        <v>113700124</v>
      </c>
      <c r="D21" s="21">
        <v>89421</v>
      </c>
      <c r="E21" s="21">
        <v>100749895</v>
      </c>
      <c r="F21" s="21">
        <v>36588</v>
      </c>
      <c r="G21" s="21">
        <v>26546738</v>
      </c>
      <c r="H21" s="21">
        <v>8242</v>
      </c>
      <c r="I21" s="21">
        <v>17399074</v>
      </c>
      <c r="J21" s="21">
        <v>7957</v>
      </c>
      <c r="K21" s="21">
        <v>13027917</v>
      </c>
      <c r="L21" s="21">
        <v>36634</v>
      </c>
      <c r="M21" s="21">
        <v>43776166</v>
      </c>
      <c r="N21" s="21">
        <v>2388</v>
      </c>
      <c r="O21" s="21">
        <v>12950229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4" customFormat="1" ht="12" customHeight="1">
      <c r="A22" s="27" t="s">
        <v>91</v>
      </c>
      <c r="B22" s="21">
        <v>75811</v>
      </c>
      <c r="C22" s="21">
        <v>143132181</v>
      </c>
      <c r="D22" s="21">
        <v>71400</v>
      </c>
      <c r="E22" s="21">
        <v>107913774</v>
      </c>
      <c r="F22" s="21">
        <v>22941</v>
      </c>
      <c r="G22" s="21">
        <v>20428014</v>
      </c>
      <c r="H22" s="21">
        <v>13284</v>
      </c>
      <c r="I22" s="21">
        <v>48703536</v>
      </c>
      <c r="J22" s="21">
        <v>4854</v>
      </c>
      <c r="K22" s="21">
        <v>5643506</v>
      </c>
      <c r="L22" s="21">
        <v>30321</v>
      </c>
      <c r="M22" s="21">
        <v>33138718</v>
      </c>
      <c r="N22" s="21">
        <v>4411</v>
      </c>
      <c r="O22" s="21">
        <v>35218407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24" customFormat="1" ht="12" customHeight="1">
      <c r="A23" s="27" t="s">
        <v>92</v>
      </c>
      <c r="B23" s="21">
        <v>20786</v>
      </c>
      <c r="C23" s="21">
        <v>42021198</v>
      </c>
      <c r="D23" s="21">
        <v>18055</v>
      </c>
      <c r="E23" s="21">
        <v>23853273</v>
      </c>
      <c r="F23" s="21">
        <v>7018</v>
      </c>
      <c r="G23" s="21">
        <v>8877475</v>
      </c>
      <c r="H23" s="21">
        <v>79</v>
      </c>
      <c r="I23" s="21">
        <v>220378</v>
      </c>
      <c r="J23" s="21">
        <v>2892</v>
      </c>
      <c r="K23" s="21">
        <v>4023097</v>
      </c>
      <c r="L23" s="21">
        <v>8066</v>
      </c>
      <c r="M23" s="21">
        <v>10732323</v>
      </c>
      <c r="N23" s="21">
        <v>2731</v>
      </c>
      <c r="O23" s="21">
        <v>18167925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24" customFormat="1" ht="12" customHeight="1">
      <c r="A24" s="27" t="s">
        <v>93</v>
      </c>
      <c r="B24" s="21">
        <v>30197</v>
      </c>
      <c r="C24" s="21">
        <v>62822631</v>
      </c>
      <c r="D24" s="21">
        <v>28221</v>
      </c>
      <c r="E24" s="21">
        <v>50769771</v>
      </c>
      <c r="F24" s="21">
        <v>11648</v>
      </c>
      <c r="G24" s="21">
        <v>14382676</v>
      </c>
      <c r="H24" s="21">
        <v>292</v>
      </c>
      <c r="I24" s="21">
        <v>445644</v>
      </c>
      <c r="J24" s="21">
        <v>2819</v>
      </c>
      <c r="K24" s="21">
        <v>8503178</v>
      </c>
      <c r="L24" s="21">
        <v>13462</v>
      </c>
      <c r="M24" s="21">
        <v>27438273</v>
      </c>
      <c r="N24" s="21">
        <v>1976</v>
      </c>
      <c r="O24" s="21">
        <v>12052860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" customHeight="1">
      <c r="A25" s="27" t="s">
        <v>94</v>
      </c>
      <c r="B25" s="21">
        <v>4125</v>
      </c>
      <c r="C25" s="21">
        <v>1792660</v>
      </c>
      <c r="D25" s="21">
        <v>4108</v>
      </c>
      <c r="E25" s="21">
        <v>1789151</v>
      </c>
      <c r="F25" s="21">
        <v>1989</v>
      </c>
      <c r="G25" s="21">
        <v>965463</v>
      </c>
      <c r="H25" s="21">
        <v>12</v>
      </c>
      <c r="I25" s="21">
        <v>16039</v>
      </c>
      <c r="J25" s="21">
        <v>416</v>
      </c>
      <c r="K25" s="21">
        <v>125335</v>
      </c>
      <c r="L25" s="21">
        <v>1691</v>
      </c>
      <c r="M25" s="21">
        <v>682314</v>
      </c>
      <c r="N25" s="21">
        <v>17</v>
      </c>
      <c r="O25" s="21">
        <v>3509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" customHeight="1">
      <c r="A26" s="27" t="s">
        <v>95</v>
      </c>
      <c r="B26" s="21">
        <v>34549</v>
      </c>
      <c r="C26" s="21">
        <v>4371512</v>
      </c>
      <c r="D26" s="21">
        <v>34549</v>
      </c>
      <c r="E26" s="21">
        <v>4371512</v>
      </c>
      <c r="F26" s="21">
        <v>17400</v>
      </c>
      <c r="G26" s="21">
        <v>2024610</v>
      </c>
      <c r="H26" s="21">
        <v>341</v>
      </c>
      <c r="I26" s="21">
        <v>153171</v>
      </c>
      <c r="J26" s="21">
        <v>1111</v>
      </c>
      <c r="K26" s="21">
        <v>597776</v>
      </c>
      <c r="L26" s="21">
        <v>15697</v>
      </c>
      <c r="M26" s="21">
        <v>1595955</v>
      </c>
      <c r="N26" s="21">
        <v>0</v>
      </c>
      <c r="O26" s="21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customHeight="1">
      <c r="A27" s="27" t="s">
        <v>96</v>
      </c>
      <c r="B27" s="21">
        <v>40805</v>
      </c>
      <c r="C27" s="21">
        <v>10405927</v>
      </c>
      <c r="D27" s="21">
        <v>40734</v>
      </c>
      <c r="E27" s="21">
        <v>10339970</v>
      </c>
      <c r="F27" s="21">
        <v>19727</v>
      </c>
      <c r="G27" s="21">
        <v>4447373</v>
      </c>
      <c r="H27" s="21">
        <v>131</v>
      </c>
      <c r="I27" s="21">
        <v>9049</v>
      </c>
      <c r="J27" s="21">
        <v>4109</v>
      </c>
      <c r="K27" s="21">
        <v>1293545</v>
      </c>
      <c r="L27" s="21">
        <v>16767</v>
      </c>
      <c r="M27" s="21">
        <v>4590003</v>
      </c>
      <c r="N27" s="21">
        <v>71</v>
      </c>
      <c r="O27" s="21">
        <v>65957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" customHeight="1">
      <c r="A28" s="27" t="s">
        <v>97</v>
      </c>
      <c r="B28" s="21">
        <v>113835</v>
      </c>
      <c r="C28" s="21">
        <v>11628647</v>
      </c>
      <c r="D28" s="21">
        <v>111298</v>
      </c>
      <c r="E28" s="21">
        <v>10616061</v>
      </c>
      <c r="F28" s="21">
        <v>47768</v>
      </c>
      <c r="G28" s="21">
        <v>3140786</v>
      </c>
      <c r="H28" s="21">
        <v>3129</v>
      </c>
      <c r="I28" s="21">
        <v>1125851</v>
      </c>
      <c r="J28" s="21">
        <v>7036</v>
      </c>
      <c r="K28" s="21">
        <v>787646</v>
      </c>
      <c r="L28" s="21">
        <v>53365</v>
      </c>
      <c r="M28" s="21">
        <v>5561778</v>
      </c>
      <c r="N28" s="21">
        <v>2537</v>
      </c>
      <c r="O28" s="21">
        <v>1012586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" customHeight="1">
      <c r="A29" s="27" t="s">
        <v>98</v>
      </c>
      <c r="B29" s="21">
        <v>21127</v>
      </c>
      <c r="C29" s="21">
        <v>4440424</v>
      </c>
      <c r="D29" s="21">
        <v>20950</v>
      </c>
      <c r="E29" s="21">
        <v>4397333</v>
      </c>
      <c r="F29" s="21">
        <v>8931</v>
      </c>
      <c r="G29" s="21">
        <v>1460743</v>
      </c>
      <c r="H29" s="21">
        <v>369</v>
      </c>
      <c r="I29" s="21">
        <v>131553</v>
      </c>
      <c r="J29" s="21">
        <v>2315</v>
      </c>
      <c r="K29" s="21">
        <v>652671</v>
      </c>
      <c r="L29" s="21">
        <v>9335</v>
      </c>
      <c r="M29" s="21">
        <v>2152366</v>
      </c>
      <c r="N29" s="21">
        <v>177</v>
      </c>
      <c r="O29" s="21">
        <v>43091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" customHeight="1">
      <c r="A30" s="27" t="s">
        <v>99</v>
      </c>
      <c r="B30" s="21">
        <v>63559</v>
      </c>
      <c r="C30" s="21">
        <v>8871891</v>
      </c>
      <c r="D30" s="21">
        <v>63287</v>
      </c>
      <c r="E30" s="21">
        <v>8776944</v>
      </c>
      <c r="F30" s="21">
        <v>25768</v>
      </c>
      <c r="G30" s="21">
        <v>2774792</v>
      </c>
      <c r="H30" s="21">
        <v>6756</v>
      </c>
      <c r="I30" s="21">
        <v>1495004</v>
      </c>
      <c r="J30" s="21">
        <v>1785</v>
      </c>
      <c r="K30" s="21">
        <v>674146</v>
      </c>
      <c r="L30" s="21">
        <v>28978</v>
      </c>
      <c r="M30" s="21">
        <v>3833002</v>
      </c>
      <c r="N30" s="21">
        <v>272</v>
      </c>
      <c r="O30" s="21">
        <v>94947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15" s="6" customFormat="1" ht="12" customHeight="1">
      <c r="A31" s="34" t="s">
        <v>100</v>
      </c>
      <c r="B31" s="20">
        <v>224153</v>
      </c>
      <c r="C31" s="20">
        <v>13671649</v>
      </c>
      <c r="D31" s="20">
        <v>223843</v>
      </c>
      <c r="E31" s="20">
        <v>13512867</v>
      </c>
      <c r="F31" s="20">
        <v>96968</v>
      </c>
      <c r="G31" s="20">
        <v>4613831</v>
      </c>
      <c r="H31" s="20">
        <v>6307</v>
      </c>
      <c r="I31" s="20">
        <v>1010368</v>
      </c>
      <c r="J31" s="20">
        <v>11071</v>
      </c>
      <c r="K31" s="20">
        <v>2440819</v>
      </c>
      <c r="L31" s="20">
        <v>109497</v>
      </c>
      <c r="M31" s="20">
        <v>5447849</v>
      </c>
      <c r="N31" s="20">
        <v>310</v>
      </c>
      <c r="O31" s="20">
        <v>158782</v>
      </c>
    </row>
    <row r="32" spans="1:15" s="6" customFormat="1" ht="12" customHeight="1">
      <c r="A32" s="34" t="s">
        <v>101</v>
      </c>
      <c r="B32" s="20">
        <v>111580</v>
      </c>
      <c r="C32" s="20">
        <v>8928578</v>
      </c>
      <c r="D32" s="20">
        <v>111147</v>
      </c>
      <c r="E32" s="20">
        <v>8698701</v>
      </c>
      <c r="F32" s="20">
        <v>45755</v>
      </c>
      <c r="G32" s="20">
        <v>2783743</v>
      </c>
      <c r="H32" s="20">
        <v>10637</v>
      </c>
      <c r="I32" s="20">
        <v>1534758</v>
      </c>
      <c r="J32" s="20">
        <v>2755</v>
      </c>
      <c r="K32" s="20">
        <v>1124619</v>
      </c>
      <c r="L32" s="20">
        <v>52000</v>
      </c>
      <c r="M32" s="20">
        <v>3255581</v>
      </c>
      <c r="N32" s="20">
        <v>433</v>
      </c>
      <c r="O32" s="20">
        <v>229878</v>
      </c>
    </row>
    <row r="33" spans="1:15" s="6" customFormat="1" ht="12" customHeight="1">
      <c r="A33" s="34" t="s">
        <v>102</v>
      </c>
      <c r="B33" s="20">
        <v>1825</v>
      </c>
      <c r="C33" s="20">
        <v>802339</v>
      </c>
      <c r="D33" s="20">
        <v>1675</v>
      </c>
      <c r="E33" s="20">
        <v>629783</v>
      </c>
      <c r="F33" s="20">
        <v>734</v>
      </c>
      <c r="G33" s="20">
        <v>354887</v>
      </c>
      <c r="H33" s="20">
        <v>58</v>
      </c>
      <c r="I33" s="20">
        <v>9751</v>
      </c>
      <c r="J33" s="20">
        <v>124</v>
      </c>
      <c r="K33" s="20">
        <v>28353</v>
      </c>
      <c r="L33" s="20">
        <v>759</v>
      </c>
      <c r="M33" s="20">
        <v>236792</v>
      </c>
      <c r="N33" s="20">
        <v>150</v>
      </c>
      <c r="O33" s="20">
        <v>172556</v>
      </c>
    </row>
    <row r="34" spans="1:52" ht="12" customHeight="1">
      <c r="A34" s="27" t="s">
        <v>103</v>
      </c>
      <c r="B34" s="21">
        <v>1812</v>
      </c>
      <c r="C34" s="21">
        <v>799666</v>
      </c>
      <c r="D34" s="21">
        <v>1662</v>
      </c>
      <c r="E34" s="21">
        <v>627110</v>
      </c>
      <c r="F34" s="21">
        <v>726</v>
      </c>
      <c r="G34" s="21">
        <v>353345</v>
      </c>
      <c r="H34" s="21">
        <v>58</v>
      </c>
      <c r="I34" s="21">
        <v>9751</v>
      </c>
      <c r="J34" s="21">
        <v>124</v>
      </c>
      <c r="K34" s="21">
        <v>28353</v>
      </c>
      <c r="L34" s="21">
        <v>754</v>
      </c>
      <c r="M34" s="21">
        <v>235661</v>
      </c>
      <c r="N34" s="21">
        <v>150</v>
      </c>
      <c r="O34" s="21">
        <v>172556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>
      <c r="A35" s="27" t="s">
        <v>104</v>
      </c>
      <c r="B35" s="21">
        <v>13</v>
      </c>
      <c r="C35" s="21">
        <v>2673</v>
      </c>
      <c r="D35" s="21">
        <v>13</v>
      </c>
      <c r="E35" s="21">
        <v>2673</v>
      </c>
      <c r="F35" s="21">
        <v>8</v>
      </c>
      <c r="G35" s="21">
        <v>1542</v>
      </c>
      <c r="H35" s="21">
        <v>0</v>
      </c>
      <c r="I35" s="21">
        <v>0</v>
      </c>
      <c r="J35" s="21">
        <v>0</v>
      </c>
      <c r="K35" s="21">
        <v>0</v>
      </c>
      <c r="L35" s="21">
        <v>5</v>
      </c>
      <c r="M35" s="21">
        <v>1131</v>
      </c>
      <c r="N35" s="21">
        <v>0</v>
      </c>
      <c r="O35" s="21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15" ht="12" customHeight="1">
      <c r="A36" s="46" t="s">
        <v>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49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64" ht="12" hidden="1">
      <c r="A38" s="11" t="s">
        <v>0</v>
      </c>
      <c r="B38" s="10">
        <f aca="true" t="shared" si="0" ref="B38:AG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-1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t="shared" si="0"/>
        <v>0</v>
      </c>
      <c r="AE38" s="10">
        <f t="shared" si="0"/>
        <v>0</v>
      </c>
      <c r="AF38" s="10">
        <f t="shared" si="0"/>
        <v>0</v>
      </c>
      <c r="AG38" s="10">
        <f t="shared" si="0"/>
        <v>0</v>
      </c>
      <c r="AH38" s="10">
        <f aca="true" t="shared" si="1" ref="AH38:BL38">AH7-AH8-AH33</f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  <c r="BL38" s="10">
        <f t="shared" si="1"/>
        <v>0</v>
      </c>
    </row>
    <row r="39" spans="1:64" ht="12" hidden="1">
      <c r="A39" s="22" t="s">
        <v>11</v>
      </c>
      <c r="B39" s="10">
        <f aca="true" t="shared" si="2" ref="B39:AG39">B8-B9-B31-B32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1</v>
      </c>
      <c r="J39" s="10">
        <f t="shared" si="2"/>
        <v>0</v>
      </c>
      <c r="K39" s="10">
        <f t="shared" si="2"/>
        <v>1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t="shared" si="2"/>
        <v>0</v>
      </c>
      <c r="AE39" s="10">
        <f t="shared" si="2"/>
        <v>0</v>
      </c>
      <c r="AF39" s="10">
        <f t="shared" si="2"/>
        <v>0</v>
      </c>
      <c r="AG39" s="10">
        <f t="shared" si="2"/>
        <v>0</v>
      </c>
      <c r="AH39" s="10">
        <f aca="true" t="shared" si="3" ref="AH39:BL39">AH8-AH9-AH31-AH32</f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  <c r="BL39" s="10">
        <f t="shared" si="3"/>
        <v>0</v>
      </c>
    </row>
    <row r="40" spans="1:64" ht="12" hidden="1">
      <c r="A40" s="22" t="s">
        <v>12</v>
      </c>
      <c r="B40" s="10">
        <f aca="true" t="shared" si="4" ref="B40:AG40">B9-SUM(B10:B30)</f>
        <v>0</v>
      </c>
      <c r="C40" s="10">
        <f t="shared" si="4"/>
        <v>2</v>
      </c>
      <c r="D40" s="10">
        <f t="shared" si="4"/>
        <v>0</v>
      </c>
      <c r="E40" s="10">
        <f t="shared" si="4"/>
        <v>1</v>
      </c>
      <c r="F40" s="10">
        <f t="shared" si="4"/>
        <v>0</v>
      </c>
      <c r="G40" s="10">
        <f t="shared" si="4"/>
        <v>1</v>
      </c>
      <c r="H40" s="10">
        <f t="shared" si="4"/>
        <v>0</v>
      </c>
      <c r="I40" s="10">
        <f t="shared" si="4"/>
        <v>2</v>
      </c>
      <c r="J40" s="10">
        <f t="shared" si="4"/>
        <v>0</v>
      </c>
      <c r="K40" s="10">
        <f t="shared" si="4"/>
        <v>-1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1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t="shared" si="4"/>
        <v>0</v>
      </c>
      <c r="AE40" s="10">
        <f t="shared" si="4"/>
        <v>0</v>
      </c>
      <c r="AF40" s="10">
        <f t="shared" si="4"/>
        <v>0</v>
      </c>
      <c r="AG40" s="10">
        <f t="shared" si="4"/>
        <v>0</v>
      </c>
      <c r="AH40" s="10">
        <f aca="true" t="shared" si="5" ref="AH40:BL40">AH9-SUM(AH10:AH30)</f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</row>
    <row r="41" spans="1:64" ht="12" hidden="1">
      <c r="A41" s="22" t="s">
        <v>13</v>
      </c>
      <c r="B41" s="10">
        <f aca="true" t="shared" si="6" ref="B41:AG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t="shared" si="6"/>
        <v>0</v>
      </c>
      <c r="AE41" s="10">
        <f t="shared" si="6"/>
        <v>0</v>
      </c>
      <c r="AF41" s="10">
        <f t="shared" si="6"/>
        <v>0</v>
      </c>
      <c r="AG41" s="10">
        <f t="shared" si="6"/>
        <v>0</v>
      </c>
      <c r="AH41" s="10">
        <f aca="true" t="shared" si="7" ref="AH41:BL41">AH33-AH34-AH35</f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  <c r="BL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L4:M4"/>
    <mergeCell ref="A36:O36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45"/>
  <sheetViews>
    <sheetView workbookViewId="0" topLeftCell="A1">
      <selection activeCell="B7" sqref="B7"/>
    </sheetView>
  </sheetViews>
  <sheetFormatPr defaultColWidth="9.33203125" defaultRowHeight="12"/>
  <cols>
    <col min="1" max="1" width="27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0.16015625" style="0" customWidth="1"/>
    <col min="15" max="15" width="13.16015625" style="0" customWidth="1"/>
  </cols>
  <sheetData>
    <row r="1" spans="1:15" ht="16.5" customHeight="1">
      <c r="A1" s="62" t="s">
        <v>149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3" customFormat="1" ht="11.25" customHeight="1">
      <c r="A2" s="31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72</v>
      </c>
      <c r="B3" s="55" t="s">
        <v>65</v>
      </c>
      <c r="C3" s="56"/>
      <c r="D3" s="51" t="s">
        <v>51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58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53</v>
      </c>
      <c r="G4" s="53"/>
      <c r="H4" s="51" t="s">
        <v>54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</v>
      </c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</row>
    <row r="6" spans="1:15" s="30" customFormat="1" ht="12" customHeight="1">
      <c r="A6" s="61"/>
      <c r="B6" s="29" t="s">
        <v>57</v>
      </c>
      <c r="C6" s="29" t="s">
        <v>64</v>
      </c>
      <c r="D6" s="29" t="s">
        <v>57</v>
      </c>
      <c r="E6" s="29" t="s">
        <v>59</v>
      </c>
      <c r="F6" s="29" t="s">
        <v>57</v>
      </c>
      <c r="G6" s="29" t="s">
        <v>63</v>
      </c>
      <c r="H6" s="29" t="s">
        <v>57</v>
      </c>
      <c r="I6" s="29" t="s">
        <v>60</v>
      </c>
      <c r="J6" s="29" t="s">
        <v>57</v>
      </c>
      <c r="K6" s="29" t="s">
        <v>62</v>
      </c>
      <c r="L6" s="29" t="s">
        <v>57</v>
      </c>
      <c r="M6" s="29" t="s">
        <v>61</v>
      </c>
      <c r="N6" s="29" t="s">
        <v>57</v>
      </c>
      <c r="O6" s="29" t="s">
        <v>60</v>
      </c>
    </row>
    <row r="7" spans="1:15" s="6" customFormat="1" ht="12" customHeight="1">
      <c r="A7" s="11" t="s">
        <v>76</v>
      </c>
      <c r="B7" s="19">
        <v>1858865</v>
      </c>
      <c r="C7" s="19">
        <v>1436950615</v>
      </c>
      <c r="D7" s="19">
        <v>1820639</v>
      </c>
      <c r="E7" s="19">
        <v>1273398420</v>
      </c>
      <c r="F7" s="19">
        <v>823712</v>
      </c>
      <c r="G7" s="19">
        <v>607400101</v>
      </c>
      <c r="H7" s="19">
        <v>52548</v>
      </c>
      <c r="I7" s="19">
        <v>67304219</v>
      </c>
      <c r="J7" s="19">
        <v>200843</v>
      </c>
      <c r="K7" s="19">
        <v>138839159</v>
      </c>
      <c r="L7" s="19">
        <v>743536</v>
      </c>
      <c r="M7" s="19">
        <v>459854941</v>
      </c>
      <c r="N7" s="19">
        <v>38226</v>
      </c>
      <c r="O7" s="19">
        <v>163552195</v>
      </c>
    </row>
    <row r="8" spans="1:15" s="6" customFormat="1" ht="12" customHeight="1">
      <c r="A8" s="34" t="s">
        <v>77</v>
      </c>
      <c r="B8" s="20">
        <v>1857814</v>
      </c>
      <c r="C8" s="20">
        <v>1436338217</v>
      </c>
      <c r="D8" s="20">
        <v>1819651</v>
      </c>
      <c r="E8" s="20">
        <v>1272952085</v>
      </c>
      <c r="F8" s="20">
        <v>823071</v>
      </c>
      <c r="G8" s="20">
        <v>607054572</v>
      </c>
      <c r="H8" s="20">
        <v>52538</v>
      </c>
      <c r="I8" s="20">
        <v>67299884</v>
      </c>
      <c r="J8" s="20">
        <v>200788</v>
      </c>
      <c r="K8" s="20">
        <v>138812013</v>
      </c>
      <c r="L8" s="20">
        <v>743254</v>
      </c>
      <c r="M8" s="20">
        <v>459785616</v>
      </c>
      <c r="N8" s="20">
        <v>38163</v>
      </c>
      <c r="O8" s="20">
        <v>163386132</v>
      </c>
    </row>
    <row r="9" spans="1:15" s="6" customFormat="1" ht="12" customHeight="1">
      <c r="A9" s="34" t="s">
        <v>78</v>
      </c>
      <c r="B9" s="20">
        <v>1588335</v>
      </c>
      <c r="C9" s="20">
        <v>1416231876</v>
      </c>
      <c r="D9" s="20">
        <v>1550778</v>
      </c>
      <c r="E9" s="20">
        <v>1253426817</v>
      </c>
      <c r="F9" s="20">
        <v>698805</v>
      </c>
      <c r="G9" s="20">
        <v>599946727</v>
      </c>
      <c r="H9" s="20">
        <v>51530</v>
      </c>
      <c r="I9" s="20">
        <v>66219294</v>
      </c>
      <c r="J9" s="20">
        <v>187752</v>
      </c>
      <c r="K9" s="20">
        <v>135556670</v>
      </c>
      <c r="L9" s="20">
        <v>612691</v>
      </c>
      <c r="M9" s="20">
        <v>451704126</v>
      </c>
      <c r="N9" s="20">
        <v>37557</v>
      </c>
      <c r="O9" s="20">
        <v>162805059</v>
      </c>
    </row>
    <row r="10" spans="1:41" ht="12" customHeight="1">
      <c r="A10" s="27" t="s">
        <v>79</v>
      </c>
      <c r="B10" s="21">
        <v>301393</v>
      </c>
      <c r="C10" s="21">
        <v>121920455</v>
      </c>
      <c r="D10" s="21">
        <v>295239</v>
      </c>
      <c r="E10" s="21">
        <v>114397721</v>
      </c>
      <c r="F10" s="21">
        <v>149786</v>
      </c>
      <c r="G10" s="21">
        <v>53856783</v>
      </c>
      <c r="H10" s="21">
        <v>1267</v>
      </c>
      <c r="I10" s="21">
        <v>1138901</v>
      </c>
      <c r="J10" s="21">
        <v>23042</v>
      </c>
      <c r="K10" s="21">
        <v>11365357</v>
      </c>
      <c r="L10" s="21">
        <v>121144</v>
      </c>
      <c r="M10" s="21">
        <v>48036680</v>
      </c>
      <c r="N10" s="21">
        <v>6154</v>
      </c>
      <c r="O10" s="21">
        <v>7522734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" customHeight="1">
      <c r="A11" s="27" t="s">
        <v>80</v>
      </c>
      <c r="B11" s="21">
        <v>32948</v>
      </c>
      <c r="C11" s="21">
        <v>39363419</v>
      </c>
      <c r="D11" s="21">
        <v>31695</v>
      </c>
      <c r="E11" s="21">
        <v>34085140</v>
      </c>
      <c r="F11" s="21">
        <v>14144</v>
      </c>
      <c r="G11" s="21">
        <v>14296636</v>
      </c>
      <c r="H11" s="21">
        <v>272</v>
      </c>
      <c r="I11" s="21">
        <v>233708</v>
      </c>
      <c r="J11" s="21">
        <v>3026</v>
      </c>
      <c r="K11" s="21">
        <v>4991965</v>
      </c>
      <c r="L11" s="21">
        <v>14253</v>
      </c>
      <c r="M11" s="21">
        <v>14562831</v>
      </c>
      <c r="N11" s="21">
        <v>1253</v>
      </c>
      <c r="O11" s="21">
        <v>5278279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" customHeight="1">
      <c r="A12" s="27" t="s">
        <v>81</v>
      </c>
      <c r="B12" s="21">
        <v>231747</v>
      </c>
      <c r="C12" s="21">
        <v>313726020</v>
      </c>
      <c r="D12" s="21">
        <v>229206</v>
      </c>
      <c r="E12" s="21">
        <v>308354937</v>
      </c>
      <c r="F12" s="21">
        <v>98775</v>
      </c>
      <c r="G12" s="21">
        <v>202767391</v>
      </c>
      <c r="H12" s="21">
        <v>390</v>
      </c>
      <c r="I12" s="21">
        <v>613317</v>
      </c>
      <c r="J12" s="21">
        <v>48535</v>
      </c>
      <c r="K12" s="21">
        <v>22241361</v>
      </c>
      <c r="L12" s="21">
        <v>81506</v>
      </c>
      <c r="M12" s="21">
        <v>82732868</v>
      </c>
      <c r="N12" s="21">
        <v>2541</v>
      </c>
      <c r="O12" s="21">
        <v>5371083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" customHeight="1">
      <c r="A13" s="27" t="s">
        <v>82</v>
      </c>
      <c r="B13" s="21">
        <v>36988</v>
      </c>
      <c r="C13" s="21">
        <v>59838732</v>
      </c>
      <c r="D13" s="21">
        <v>35693</v>
      </c>
      <c r="E13" s="21">
        <v>57980183</v>
      </c>
      <c r="F13" s="21">
        <v>19773</v>
      </c>
      <c r="G13" s="21">
        <v>41678311</v>
      </c>
      <c r="H13" s="21">
        <v>208</v>
      </c>
      <c r="I13" s="21">
        <v>218813</v>
      </c>
      <c r="J13" s="21">
        <v>3417</v>
      </c>
      <c r="K13" s="21">
        <v>4176067</v>
      </c>
      <c r="L13" s="21">
        <v>12295</v>
      </c>
      <c r="M13" s="21">
        <v>11906992</v>
      </c>
      <c r="N13" s="21">
        <v>1295</v>
      </c>
      <c r="O13" s="21">
        <v>1858549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" customHeight="1">
      <c r="A14" s="27" t="s">
        <v>83</v>
      </c>
      <c r="B14" s="21">
        <v>50717</v>
      </c>
      <c r="C14" s="21">
        <v>54850226</v>
      </c>
      <c r="D14" s="21">
        <v>49548</v>
      </c>
      <c r="E14" s="21">
        <v>52282112</v>
      </c>
      <c r="F14" s="21">
        <v>16979</v>
      </c>
      <c r="G14" s="21">
        <v>26485430</v>
      </c>
      <c r="H14" s="21">
        <v>380</v>
      </c>
      <c r="I14" s="21">
        <v>342470</v>
      </c>
      <c r="J14" s="21">
        <v>7792</v>
      </c>
      <c r="K14" s="21">
        <v>7541658</v>
      </c>
      <c r="L14" s="21">
        <v>24397</v>
      </c>
      <c r="M14" s="21">
        <v>17912554</v>
      </c>
      <c r="N14" s="21">
        <v>1169</v>
      </c>
      <c r="O14" s="21">
        <v>2568114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3" customFormat="1" ht="12" customHeight="1">
      <c r="A15" s="27" t="s">
        <v>84</v>
      </c>
      <c r="B15" s="21">
        <v>159597</v>
      </c>
      <c r="C15" s="21">
        <v>92950628</v>
      </c>
      <c r="D15" s="21">
        <v>157762</v>
      </c>
      <c r="E15" s="21">
        <v>91910747</v>
      </c>
      <c r="F15" s="21">
        <v>72099</v>
      </c>
      <c r="G15" s="21">
        <v>35025654</v>
      </c>
      <c r="H15" s="21">
        <v>7346</v>
      </c>
      <c r="I15" s="21">
        <v>4073845</v>
      </c>
      <c r="J15" s="21">
        <v>18219</v>
      </c>
      <c r="K15" s="21">
        <v>9157369</v>
      </c>
      <c r="L15" s="21">
        <v>60098</v>
      </c>
      <c r="M15" s="21">
        <v>43653879</v>
      </c>
      <c r="N15" s="21">
        <v>1835</v>
      </c>
      <c r="O15" s="21">
        <v>1039881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s="3" customFormat="1" ht="12" customHeight="1">
      <c r="A16" s="27" t="s">
        <v>85</v>
      </c>
      <c r="B16" s="21">
        <v>75436</v>
      </c>
      <c r="C16" s="21">
        <v>75844358</v>
      </c>
      <c r="D16" s="21">
        <v>73667</v>
      </c>
      <c r="E16" s="21">
        <v>74463168</v>
      </c>
      <c r="F16" s="21">
        <v>32201</v>
      </c>
      <c r="G16" s="21">
        <v>32406675</v>
      </c>
      <c r="H16" s="21">
        <v>607</v>
      </c>
      <c r="I16" s="21">
        <v>718234</v>
      </c>
      <c r="J16" s="21">
        <v>11207</v>
      </c>
      <c r="K16" s="21">
        <v>10293916</v>
      </c>
      <c r="L16" s="21">
        <v>29652</v>
      </c>
      <c r="M16" s="21">
        <v>31044343</v>
      </c>
      <c r="N16" s="21">
        <v>1769</v>
      </c>
      <c r="O16" s="21">
        <v>1381190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s="3" customFormat="1" ht="12" customHeight="1">
      <c r="A17" s="27" t="s">
        <v>86</v>
      </c>
      <c r="B17" s="21">
        <v>43590</v>
      </c>
      <c r="C17" s="21">
        <v>69670130</v>
      </c>
      <c r="D17" s="21">
        <v>40489</v>
      </c>
      <c r="E17" s="21">
        <v>45547623</v>
      </c>
      <c r="F17" s="21">
        <v>15426</v>
      </c>
      <c r="G17" s="21">
        <v>18224277</v>
      </c>
      <c r="H17" s="21">
        <v>177</v>
      </c>
      <c r="I17" s="21">
        <v>256157</v>
      </c>
      <c r="J17" s="21">
        <v>9186</v>
      </c>
      <c r="K17" s="21">
        <v>7612184</v>
      </c>
      <c r="L17" s="21">
        <v>15700</v>
      </c>
      <c r="M17" s="21">
        <v>19455005</v>
      </c>
      <c r="N17" s="21">
        <v>3101</v>
      </c>
      <c r="O17" s="21">
        <v>24122507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3" customFormat="1" ht="12" customHeight="1">
      <c r="A18" s="27" t="s">
        <v>87</v>
      </c>
      <c r="B18" s="21">
        <v>59114</v>
      </c>
      <c r="C18" s="21">
        <v>65327913</v>
      </c>
      <c r="D18" s="21">
        <v>58617</v>
      </c>
      <c r="E18" s="21">
        <v>65105156</v>
      </c>
      <c r="F18" s="21">
        <v>31597</v>
      </c>
      <c r="G18" s="21">
        <v>26062897</v>
      </c>
      <c r="H18" s="21">
        <v>172</v>
      </c>
      <c r="I18" s="21">
        <v>199411</v>
      </c>
      <c r="J18" s="21">
        <v>4409</v>
      </c>
      <c r="K18" s="21">
        <v>7377331</v>
      </c>
      <c r="L18" s="21">
        <v>22439</v>
      </c>
      <c r="M18" s="21">
        <v>31465517</v>
      </c>
      <c r="N18" s="21">
        <v>497</v>
      </c>
      <c r="O18" s="21">
        <v>222757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s="3" customFormat="1" ht="12" customHeight="1">
      <c r="A19" s="27" t="s">
        <v>88</v>
      </c>
      <c r="B19" s="21">
        <v>32308</v>
      </c>
      <c r="C19" s="21">
        <v>46247627</v>
      </c>
      <c r="D19" s="21">
        <v>31172</v>
      </c>
      <c r="E19" s="21">
        <v>32408832</v>
      </c>
      <c r="F19" s="21">
        <v>14209</v>
      </c>
      <c r="G19" s="21">
        <v>12597765</v>
      </c>
      <c r="H19" s="21">
        <v>237</v>
      </c>
      <c r="I19" s="21">
        <v>109334</v>
      </c>
      <c r="J19" s="21">
        <v>3220</v>
      </c>
      <c r="K19" s="21">
        <v>4175406</v>
      </c>
      <c r="L19" s="21">
        <v>13506</v>
      </c>
      <c r="M19" s="21">
        <v>15526327</v>
      </c>
      <c r="N19" s="21">
        <v>1136</v>
      </c>
      <c r="O19" s="21">
        <v>13838795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s="3" customFormat="1" ht="12" customHeight="1">
      <c r="A20" s="27" t="s">
        <v>89</v>
      </c>
      <c r="B20" s="21">
        <v>92019</v>
      </c>
      <c r="C20" s="21">
        <v>90467109</v>
      </c>
      <c r="D20" s="21">
        <v>91955</v>
      </c>
      <c r="E20" s="21">
        <v>90382634</v>
      </c>
      <c r="F20" s="21">
        <v>41038</v>
      </c>
      <c r="G20" s="21">
        <v>38462985</v>
      </c>
      <c r="H20" s="21">
        <v>642</v>
      </c>
      <c r="I20" s="21">
        <v>907340</v>
      </c>
      <c r="J20" s="21">
        <v>11777</v>
      </c>
      <c r="K20" s="21">
        <v>13036068</v>
      </c>
      <c r="L20" s="21">
        <v>38498</v>
      </c>
      <c r="M20" s="21">
        <v>37976241</v>
      </c>
      <c r="N20" s="21">
        <v>64</v>
      </c>
      <c r="O20" s="21">
        <v>84475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3" customFormat="1" ht="12" customHeight="1">
      <c r="A21" s="27" t="s">
        <v>90</v>
      </c>
      <c r="B21" s="21">
        <v>78765</v>
      </c>
      <c r="C21" s="21">
        <v>80441013</v>
      </c>
      <c r="D21" s="21">
        <v>77144</v>
      </c>
      <c r="E21" s="21">
        <v>61193161</v>
      </c>
      <c r="F21" s="21">
        <v>32761</v>
      </c>
      <c r="G21" s="21">
        <v>21696351</v>
      </c>
      <c r="H21" s="21">
        <v>2028</v>
      </c>
      <c r="I21" s="21">
        <v>3579469</v>
      </c>
      <c r="J21" s="21">
        <v>9013</v>
      </c>
      <c r="K21" s="21">
        <v>9807982</v>
      </c>
      <c r="L21" s="21">
        <v>33342</v>
      </c>
      <c r="M21" s="21">
        <v>26109359</v>
      </c>
      <c r="N21" s="21">
        <v>1621</v>
      </c>
      <c r="O21" s="21">
        <v>19247852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3" customFormat="1" ht="12" customHeight="1">
      <c r="A22" s="27" t="s">
        <v>91</v>
      </c>
      <c r="B22" s="21">
        <v>73350</v>
      </c>
      <c r="C22" s="21">
        <v>155786218</v>
      </c>
      <c r="D22" s="21">
        <v>64880</v>
      </c>
      <c r="E22" s="21">
        <v>104416995</v>
      </c>
      <c r="F22" s="21">
        <v>22490</v>
      </c>
      <c r="G22" s="21">
        <v>23048816</v>
      </c>
      <c r="H22" s="21">
        <v>8343</v>
      </c>
      <c r="I22" s="21">
        <v>50009617</v>
      </c>
      <c r="J22" s="21">
        <v>9419</v>
      </c>
      <c r="K22" s="21">
        <v>7129141</v>
      </c>
      <c r="L22" s="21">
        <v>24628</v>
      </c>
      <c r="M22" s="21">
        <v>24229421</v>
      </c>
      <c r="N22" s="21">
        <v>8470</v>
      </c>
      <c r="O22" s="21">
        <v>51369223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s="3" customFormat="1" ht="12" customHeight="1">
      <c r="A23" s="27" t="s">
        <v>92</v>
      </c>
      <c r="B23" s="21">
        <v>19057</v>
      </c>
      <c r="C23" s="21">
        <v>41027133</v>
      </c>
      <c r="D23" s="21">
        <v>16540</v>
      </c>
      <c r="E23" s="21">
        <v>26458237</v>
      </c>
      <c r="F23" s="21">
        <v>7027</v>
      </c>
      <c r="G23" s="21">
        <v>12432942</v>
      </c>
      <c r="H23" s="21">
        <v>87</v>
      </c>
      <c r="I23" s="21">
        <v>265004</v>
      </c>
      <c r="J23" s="21">
        <v>2823</v>
      </c>
      <c r="K23" s="21">
        <v>4456219</v>
      </c>
      <c r="L23" s="21">
        <v>6603</v>
      </c>
      <c r="M23" s="21">
        <v>9304072</v>
      </c>
      <c r="N23" s="21">
        <v>2517</v>
      </c>
      <c r="O23" s="21">
        <v>14568896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s="3" customFormat="1" ht="12" customHeight="1">
      <c r="A24" s="27" t="s">
        <v>93</v>
      </c>
      <c r="B24" s="21">
        <v>27923</v>
      </c>
      <c r="C24" s="21">
        <v>49782269</v>
      </c>
      <c r="D24" s="21">
        <v>25907</v>
      </c>
      <c r="E24" s="21">
        <v>35984568</v>
      </c>
      <c r="F24" s="21">
        <v>11607</v>
      </c>
      <c r="G24" s="21">
        <v>13316724</v>
      </c>
      <c r="H24" s="21">
        <v>873</v>
      </c>
      <c r="I24" s="21">
        <v>1017783</v>
      </c>
      <c r="J24" s="21">
        <v>2491</v>
      </c>
      <c r="K24" s="21">
        <v>6239511</v>
      </c>
      <c r="L24" s="21">
        <v>10936</v>
      </c>
      <c r="M24" s="21">
        <v>15410550</v>
      </c>
      <c r="N24" s="21">
        <v>2016</v>
      </c>
      <c r="O24" s="21">
        <v>13797701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" customHeight="1">
      <c r="A25" s="27" t="s">
        <v>94</v>
      </c>
      <c r="B25" s="21">
        <v>5733</v>
      </c>
      <c r="C25" s="21">
        <v>1516476</v>
      </c>
      <c r="D25" s="21">
        <v>5733</v>
      </c>
      <c r="E25" s="21">
        <v>1516476</v>
      </c>
      <c r="F25" s="21">
        <v>4140</v>
      </c>
      <c r="G25" s="21">
        <v>924115</v>
      </c>
      <c r="H25" s="21">
        <v>0</v>
      </c>
      <c r="I25" s="21">
        <v>0</v>
      </c>
      <c r="J25" s="21">
        <v>273</v>
      </c>
      <c r="K25" s="21">
        <v>91985</v>
      </c>
      <c r="L25" s="21">
        <v>1320</v>
      </c>
      <c r="M25" s="21">
        <v>500376</v>
      </c>
      <c r="N25" s="21">
        <v>0</v>
      </c>
      <c r="O25" s="21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" customHeight="1">
      <c r="A26" s="27" t="s">
        <v>95</v>
      </c>
      <c r="B26" s="21">
        <v>35943</v>
      </c>
      <c r="C26" s="21">
        <v>3598222</v>
      </c>
      <c r="D26" s="21">
        <v>35932</v>
      </c>
      <c r="E26" s="21">
        <v>3594653</v>
      </c>
      <c r="F26" s="21">
        <v>20692</v>
      </c>
      <c r="G26" s="21">
        <v>2054882</v>
      </c>
      <c r="H26" s="21">
        <v>66</v>
      </c>
      <c r="I26" s="21">
        <v>37986</v>
      </c>
      <c r="J26" s="21">
        <v>1898</v>
      </c>
      <c r="K26" s="21">
        <v>710172</v>
      </c>
      <c r="L26" s="21">
        <v>13276</v>
      </c>
      <c r="M26" s="21">
        <v>791613</v>
      </c>
      <c r="N26" s="21">
        <v>11</v>
      </c>
      <c r="O26" s="21">
        <v>3569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" customHeight="1">
      <c r="A27" s="27" t="s">
        <v>96</v>
      </c>
      <c r="B27" s="21">
        <v>33671</v>
      </c>
      <c r="C27" s="21">
        <v>30257918</v>
      </c>
      <c r="D27" s="21">
        <v>33624</v>
      </c>
      <c r="E27" s="21">
        <v>30251046</v>
      </c>
      <c r="F27" s="21">
        <v>15356</v>
      </c>
      <c r="G27" s="21">
        <v>16424392</v>
      </c>
      <c r="H27" s="21">
        <v>14</v>
      </c>
      <c r="I27" s="21">
        <v>17831</v>
      </c>
      <c r="J27" s="21">
        <v>2906</v>
      </c>
      <c r="K27" s="21">
        <v>1653208</v>
      </c>
      <c r="L27" s="21">
        <v>15348</v>
      </c>
      <c r="M27" s="21">
        <v>12155615</v>
      </c>
      <c r="N27" s="21">
        <v>47</v>
      </c>
      <c r="O27" s="21">
        <v>6872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" customHeight="1">
      <c r="A28" s="27" t="s">
        <v>97</v>
      </c>
      <c r="B28" s="21">
        <v>114759</v>
      </c>
      <c r="C28" s="21">
        <v>10629760</v>
      </c>
      <c r="D28" s="21">
        <v>113256</v>
      </c>
      <c r="E28" s="21">
        <v>10163374</v>
      </c>
      <c r="F28" s="21">
        <v>41699</v>
      </c>
      <c r="G28" s="21">
        <v>3216493</v>
      </c>
      <c r="H28" s="21">
        <v>23077</v>
      </c>
      <c r="I28" s="21">
        <v>1968369</v>
      </c>
      <c r="J28" s="21">
        <v>6839</v>
      </c>
      <c r="K28" s="21">
        <v>950013</v>
      </c>
      <c r="L28" s="21">
        <v>41641</v>
      </c>
      <c r="M28" s="21">
        <v>4028499</v>
      </c>
      <c r="N28" s="21">
        <v>1503</v>
      </c>
      <c r="O28" s="21">
        <v>466386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" customHeight="1">
      <c r="A29" s="27" t="s">
        <v>98</v>
      </c>
      <c r="B29" s="21">
        <v>24680</v>
      </c>
      <c r="C29" s="21">
        <v>3665960</v>
      </c>
      <c r="D29" s="21">
        <v>24577</v>
      </c>
      <c r="E29" s="21">
        <v>3633549</v>
      </c>
      <c r="F29" s="21">
        <v>7760</v>
      </c>
      <c r="G29" s="21">
        <v>1182592</v>
      </c>
      <c r="H29" s="21">
        <v>5090</v>
      </c>
      <c r="I29" s="21">
        <v>475505</v>
      </c>
      <c r="J29" s="21">
        <v>4082</v>
      </c>
      <c r="K29" s="21">
        <v>705850</v>
      </c>
      <c r="L29" s="21">
        <v>7645</v>
      </c>
      <c r="M29" s="21">
        <v>1269602</v>
      </c>
      <c r="N29" s="21">
        <v>103</v>
      </c>
      <c r="O29" s="21">
        <v>32411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" customHeight="1">
      <c r="A30" s="27" t="s">
        <v>99</v>
      </c>
      <c r="B30" s="21">
        <v>58597</v>
      </c>
      <c r="C30" s="21">
        <v>9320290</v>
      </c>
      <c r="D30" s="21">
        <v>58142</v>
      </c>
      <c r="E30" s="21">
        <v>9296505</v>
      </c>
      <c r="F30" s="21">
        <v>29246</v>
      </c>
      <c r="G30" s="21">
        <v>3784616</v>
      </c>
      <c r="H30" s="21">
        <v>254</v>
      </c>
      <c r="I30" s="21">
        <v>36200</v>
      </c>
      <c r="J30" s="21">
        <v>4178</v>
      </c>
      <c r="K30" s="21">
        <v>1843907</v>
      </c>
      <c r="L30" s="21">
        <v>24464</v>
      </c>
      <c r="M30" s="21">
        <v>3631782</v>
      </c>
      <c r="N30" s="21">
        <v>455</v>
      </c>
      <c r="O30" s="21">
        <v>23785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15" s="6" customFormat="1" ht="12" customHeight="1">
      <c r="A31" s="34" t="s">
        <v>100</v>
      </c>
      <c r="B31" s="20">
        <v>184102</v>
      </c>
      <c r="C31" s="20">
        <v>12548440</v>
      </c>
      <c r="D31" s="20">
        <v>183933</v>
      </c>
      <c r="E31" s="20">
        <v>12451346</v>
      </c>
      <c r="F31" s="20">
        <v>84865</v>
      </c>
      <c r="G31" s="20">
        <v>4232052</v>
      </c>
      <c r="H31" s="20">
        <v>563</v>
      </c>
      <c r="I31" s="20">
        <v>1014287</v>
      </c>
      <c r="J31" s="20">
        <v>9866</v>
      </c>
      <c r="K31" s="20">
        <v>2402853</v>
      </c>
      <c r="L31" s="20">
        <v>88639</v>
      </c>
      <c r="M31" s="20">
        <v>4802154</v>
      </c>
      <c r="N31" s="20">
        <v>169</v>
      </c>
      <c r="O31" s="20">
        <v>97094</v>
      </c>
    </row>
    <row r="32" spans="1:15" s="6" customFormat="1" ht="12" customHeight="1">
      <c r="A32" s="34" t="s">
        <v>101</v>
      </c>
      <c r="B32" s="20">
        <v>85377</v>
      </c>
      <c r="C32" s="20">
        <v>7557901</v>
      </c>
      <c r="D32" s="20">
        <v>84940</v>
      </c>
      <c r="E32" s="20">
        <v>7073922</v>
      </c>
      <c r="F32" s="20">
        <v>39401</v>
      </c>
      <c r="G32" s="20">
        <v>2875793</v>
      </c>
      <c r="H32" s="20">
        <v>445</v>
      </c>
      <c r="I32" s="20">
        <v>66303</v>
      </c>
      <c r="J32" s="20">
        <v>3170</v>
      </c>
      <c r="K32" s="20">
        <v>852490</v>
      </c>
      <c r="L32" s="20">
        <v>41924</v>
      </c>
      <c r="M32" s="20">
        <v>3279336</v>
      </c>
      <c r="N32" s="20">
        <v>437</v>
      </c>
      <c r="O32" s="20">
        <v>483979</v>
      </c>
    </row>
    <row r="33" spans="1:15" s="6" customFormat="1" ht="12" customHeight="1">
      <c r="A33" s="34" t="s">
        <v>102</v>
      </c>
      <c r="B33" s="20">
        <v>1051</v>
      </c>
      <c r="C33" s="20">
        <v>612398</v>
      </c>
      <c r="D33" s="20">
        <v>988</v>
      </c>
      <c r="E33" s="20">
        <v>446335</v>
      </c>
      <c r="F33" s="20">
        <v>641</v>
      </c>
      <c r="G33" s="20">
        <v>345529</v>
      </c>
      <c r="H33" s="20">
        <v>10</v>
      </c>
      <c r="I33" s="20">
        <v>4335</v>
      </c>
      <c r="J33" s="20">
        <v>55</v>
      </c>
      <c r="K33" s="20">
        <v>27146</v>
      </c>
      <c r="L33" s="20">
        <v>282</v>
      </c>
      <c r="M33" s="20">
        <v>69325</v>
      </c>
      <c r="N33" s="20">
        <v>63</v>
      </c>
      <c r="O33" s="20">
        <v>166063</v>
      </c>
    </row>
    <row r="34" spans="1:52" ht="12" customHeight="1">
      <c r="A34" s="27" t="s">
        <v>103</v>
      </c>
      <c r="B34" s="21">
        <v>1048</v>
      </c>
      <c r="C34" s="21">
        <v>611455</v>
      </c>
      <c r="D34" s="21">
        <v>985</v>
      </c>
      <c r="E34" s="21">
        <v>445392</v>
      </c>
      <c r="F34" s="21">
        <v>639</v>
      </c>
      <c r="G34" s="21">
        <v>345159</v>
      </c>
      <c r="H34" s="21">
        <v>10</v>
      </c>
      <c r="I34" s="21">
        <v>4335</v>
      </c>
      <c r="J34" s="21">
        <v>55</v>
      </c>
      <c r="K34" s="21">
        <v>27146</v>
      </c>
      <c r="L34" s="21">
        <v>281</v>
      </c>
      <c r="M34" s="21">
        <v>68752</v>
      </c>
      <c r="N34" s="21">
        <v>63</v>
      </c>
      <c r="O34" s="21">
        <v>166063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>
      <c r="A35" s="27" t="s">
        <v>104</v>
      </c>
      <c r="B35" s="21">
        <v>3</v>
      </c>
      <c r="C35" s="21">
        <v>943</v>
      </c>
      <c r="D35" s="21">
        <v>3</v>
      </c>
      <c r="E35" s="21">
        <v>943</v>
      </c>
      <c r="F35" s="21">
        <v>2</v>
      </c>
      <c r="G35" s="21">
        <v>370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573</v>
      </c>
      <c r="N35" s="21">
        <v>0</v>
      </c>
      <c r="O35" s="21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15" ht="12" customHeight="1">
      <c r="A36" s="46" t="s">
        <v>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49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64" ht="12" hidden="1">
      <c r="A38" s="11" t="s">
        <v>6</v>
      </c>
      <c r="B38" s="10">
        <f aca="true" t="shared" si="0" ref="B38:AC38">B7-B8-B33</f>
        <v>0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  <c r="P38" s="10">
        <f t="shared" si="0"/>
        <v>0</v>
      </c>
      <c r="Q38" s="10">
        <f t="shared" si="0"/>
        <v>0</v>
      </c>
      <c r="R38" s="10">
        <f t="shared" si="0"/>
        <v>0</v>
      </c>
      <c r="S38" s="10">
        <f t="shared" si="0"/>
        <v>0</v>
      </c>
      <c r="T38" s="10">
        <f t="shared" si="0"/>
        <v>0</v>
      </c>
      <c r="U38" s="10">
        <f t="shared" si="0"/>
        <v>0</v>
      </c>
      <c r="V38" s="10">
        <f t="shared" si="0"/>
        <v>0</v>
      </c>
      <c r="W38" s="10">
        <f t="shared" si="0"/>
        <v>0</v>
      </c>
      <c r="X38" s="10">
        <f t="shared" si="0"/>
        <v>0</v>
      </c>
      <c r="Y38" s="10">
        <f t="shared" si="0"/>
        <v>0</v>
      </c>
      <c r="Z38" s="10">
        <f t="shared" si="0"/>
        <v>0</v>
      </c>
      <c r="AA38" s="10">
        <f t="shared" si="0"/>
        <v>0</v>
      </c>
      <c r="AB38" s="10">
        <f t="shared" si="0"/>
        <v>0</v>
      </c>
      <c r="AC38" s="10">
        <f t="shared" si="0"/>
        <v>0</v>
      </c>
      <c r="AD38" s="10">
        <f aca="true" t="shared" si="1" ref="AD38:BL38">AD7-AD8-AD33</f>
        <v>0</v>
      </c>
      <c r="AE38" s="10">
        <f t="shared" si="1"/>
        <v>0</v>
      </c>
      <c r="AF38" s="10">
        <f t="shared" si="1"/>
        <v>0</v>
      </c>
      <c r="AG38" s="10">
        <f t="shared" si="1"/>
        <v>0</v>
      </c>
      <c r="AH38" s="10">
        <f t="shared" si="1"/>
        <v>0</v>
      </c>
      <c r="AI38" s="10">
        <f t="shared" si="1"/>
        <v>0</v>
      </c>
      <c r="AJ38" s="10">
        <f t="shared" si="1"/>
        <v>0</v>
      </c>
      <c r="AK38" s="10">
        <f t="shared" si="1"/>
        <v>0</v>
      </c>
      <c r="AL38" s="10">
        <f t="shared" si="1"/>
        <v>0</v>
      </c>
      <c r="AM38" s="10">
        <f t="shared" si="1"/>
        <v>0</v>
      </c>
      <c r="AN38" s="10">
        <f t="shared" si="1"/>
        <v>0</v>
      </c>
      <c r="AO38" s="10">
        <f t="shared" si="1"/>
        <v>0</v>
      </c>
      <c r="AP38" s="10">
        <f t="shared" si="1"/>
        <v>0</v>
      </c>
      <c r="AQ38" s="10">
        <f t="shared" si="1"/>
        <v>0</v>
      </c>
      <c r="AR38" s="10">
        <f t="shared" si="1"/>
        <v>0</v>
      </c>
      <c r="AS38" s="10">
        <f t="shared" si="1"/>
        <v>0</v>
      </c>
      <c r="AT38" s="10">
        <f t="shared" si="1"/>
        <v>0</v>
      </c>
      <c r="AU38" s="10">
        <f t="shared" si="1"/>
        <v>0</v>
      </c>
      <c r="AV38" s="10">
        <f t="shared" si="1"/>
        <v>0</v>
      </c>
      <c r="AW38" s="10">
        <f t="shared" si="1"/>
        <v>0</v>
      </c>
      <c r="AX38" s="10">
        <f t="shared" si="1"/>
        <v>0</v>
      </c>
      <c r="AY38" s="10">
        <f t="shared" si="1"/>
        <v>0</v>
      </c>
      <c r="AZ38" s="10">
        <f t="shared" si="1"/>
        <v>0</v>
      </c>
      <c r="BA38" s="10">
        <f t="shared" si="1"/>
        <v>0</v>
      </c>
      <c r="BB38" s="10">
        <f t="shared" si="1"/>
        <v>0</v>
      </c>
      <c r="BC38" s="10">
        <f t="shared" si="1"/>
        <v>0</v>
      </c>
      <c r="BD38" s="10">
        <f t="shared" si="1"/>
        <v>0</v>
      </c>
      <c r="BE38" s="10">
        <f t="shared" si="1"/>
        <v>0</v>
      </c>
      <c r="BF38" s="10">
        <f t="shared" si="1"/>
        <v>0</v>
      </c>
      <c r="BG38" s="10">
        <f t="shared" si="1"/>
        <v>0</v>
      </c>
      <c r="BH38" s="10">
        <f t="shared" si="1"/>
        <v>0</v>
      </c>
      <c r="BI38" s="10">
        <f t="shared" si="1"/>
        <v>0</v>
      </c>
      <c r="BJ38" s="10">
        <f t="shared" si="1"/>
        <v>0</v>
      </c>
      <c r="BK38" s="10">
        <f t="shared" si="1"/>
        <v>0</v>
      </c>
      <c r="BL38" s="10">
        <f t="shared" si="1"/>
        <v>0</v>
      </c>
    </row>
    <row r="39" spans="1:64" ht="12" hidden="1">
      <c r="A39" s="22" t="s">
        <v>8</v>
      </c>
      <c r="B39" s="10">
        <f aca="true" t="shared" si="2" ref="B39:AC39">B8-B9-B31-B32</f>
        <v>0</v>
      </c>
      <c r="C39" s="10">
        <f t="shared" si="2"/>
        <v>0</v>
      </c>
      <c r="D39" s="10">
        <f t="shared" si="2"/>
        <v>0</v>
      </c>
      <c r="E39" s="10">
        <f t="shared" si="2"/>
        <v>0</v>
      </c>
      <c r="F39" s="10">
        <f t="shared" si="2"/>
        <v>0</v>
      </c>
      <c r="G39" s="10">
        <f t="shared" si="2"/>
        <v>0</v>
      </c>
      <c r="H39" s="10">
        <f t="shared" si="2"/>
        <v>0</v>
      </c>
      <c r="I39" s="10">
        <f t="shared" si="2"/>
        <v>0</v>
      </c>
      <c r="J39" s="10">
        <f t="shared" si="2"/>
        <v>0</v>
      </c>
      <c r="K39" s="10">
        <f t="shared" si="2"/>
        <v>0</v>
      </c>
      <c r="L39" s="10">
        <f t="shared" si="2"/>
        <v>0</v>
      </c>
      <c r="M39" s="10">
        <f t="shared" si="2"/>
        <v>0</v>
      </c>
      <c r="N39" s="10">
        <f t="shared" si="2"/>
        <v>0</v>
      </c>
      <c r="O39" s="10">
        <f t="shared" si="2"/>
        <v>0</v>
      </c>
      <c r="P39" s="10">
        <f t="shared" si="2"/>
        <v>0</v>
      </c>
      <c r="Q39" s="10">
        <f t="shared" si="2"/>
        <v>0</v>
      </c>
      <c r="R39" s="10">
        <f t="shared" si="2"/>
        <v>0</v>
      </c>
      <c r="S39" s="10">
        <f t="shared" si="2"/>
        <v>0</v>
      </c>
      <c r="T39" s="10">
        <f t="shared" si="2"/>
        <v>0</v>
      </c>
      <c r="U39" s="10">
        <f t="shared" si="2"/>
        <v>0</v>
      </c>
      <c r="V39" s="10">
        <f t="shared" si="2"/>
        <v>0</v>
      </c>
      <c r="W39" s="10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10">
        <f t="shared" si="2"/>
        <v>0</v>
      </c>
      <c r="AB39" s="10">
        <f t="shared" si="2"/>
        <v>0</v>
      </c>
      <c r="AC39" s="10">
        <f t="shared" si="2"/>
        <v>0</v>
      </c>
      <c r="AD39" s="10">
        <f aca="true" t="shared" si="3" ref="AD39:BL39">AD8-AD9-AD31-AD32</f>
        <v>0</v>
      </c>
      <c r="AE39" s="10">
        <f t="shared" si="3"/>
        <v>0</v>
      </c>
      <c r="AF39" s="10">
        <f t="shared" si="3"/>
        <v>0</v>
      </c>
      <c r="AG39" s="10">
        <f t="shared" si="3"/>
        <v>0</v>
      </c>
      <c r="AH39" s="10">
        <f t="shared" si="3"/>
        <v>0</v>
      </c>
      <c r="AI39" s="10">
        <f t="shared" si="3"/>
        <v>0</v>
      </c>
      <c r="AJ39" s="10">
        <f t="shared" si="3"/>
        <v>0</v>
      </c>
      <c r="AK39" s="10">
        <f t="shared" si="3"/>
        <v>0</v>
      </c>
      <c r="AL39" s="10">
        <f t="shared" si="3"/>
        <v>0</v>
      </c>
      <c r="AM39" s="10">
        <f t="shared" si="3"/>
        <v>0</v>
      </c>
      <c r="AN39" s="10">
        <f t="shared" si="3"/>
        <v>0</v>
      </c>
      <c r="AO39" s="10">
        <f t="shared" si="3"/>
        <v>0</v>
      </c>
      <c r="AP39" s="10">
        <f t="shared" si="3"/>
        <v>0</v>
      </c>
      <c r="AQ39" s="10">
        <f t="shared" si="3"/>
        <v>0</v>
      </c>
      <c r="AR39" s="10">
        <f t="shared" si="3"/>
        <v>0</v>
      </c>
      <c r="AS39" s="10">
        <f t="shared" si="3"/>
        <v>0</v>
      </c>
      <c r="AT39" s="10">
        <f t="shared" si="3"/>
        <v>0</v>
      </c>
      <c r="AU39" s="10">
        <f t="shared" si="3"/>
        <v>0</v>
      </c>
      <c r="AV39" s="10">
        <f t="shared" si="3"/>
        <v>0</v>
      </c>
      <c r="AW39" s="10">
        <f t="shared" si="3"/>
        <v>0</v>
      </c>
      <c r="AX39" s="10">
        <f t="shared" si="3"/>
        <v>0</v>
      </c>
      <c r="AY39" s="10">
        <f t="shared" si="3"/>
        <v>0</v>
      </c>
      <c r="AZ39" s="10">
        <f t="shared" si="3"/>
        <v>0</v>
      </c>
      <c r="BA39" s="10">
        <f t="shared" si="3"/>
        <v>0</v>
      </c>
      <c r="BB39" s="10">
        <f t="shared" si="3"/>
        <v>0</v>
      </c>
      <c r="BC39" s="10">
        <f t="shared" si="3"/>
        <v>0</v>
      </c>
      <c r="BD39" s="10">
        <f t="shared" si="3"/>
        <v>0</v>
      </c>
      <c r="BE39" s="10">
        <f t="shared" si="3"/>
        <v>0</v>
      </c>
      <c r="BF39" s="10">
        <f t="shared" si="3"/>
        <v>0</v>
      </c>
      <c r="BG39" s="10">
        <f t="shared" si="3"/>
        <v>0</v>
      </c>
      <c r="BH39" s="10">
        <f t="shared" si="3"/>
        <v>0</v>
      </c>
      <c r="BI39" s="10">
        <f t="shared" si="3"/>
        <v>0</v>
      </c>
      <c r="BJ39" s="10">
        <f t="shared" si="3"/>
        <v>0</v>
      </c>
      <c r="BK39" s="10">
        <f t="shared" si="3"/>
        <v>0</v>
      </c>
      <c r="BL39" s="10">
        <f t="shared" si="3"/>
        <v>0</v>
      </c>
    </row>
    <row r="40" spans="1:64" ht="12" hidden="1">
      <c r="A40" s="22" t="s">
        <v>9</v>
      </c>
      <c r="B40" s="10">
        <f aca="true" t="shared" si="4" ref="B40:AC40">B9-SUM(B10:B30)</f>
        <v>0</v>
      </c>
      <c r="C40" s="10">
        <f t="shared" si="4"/>
        <v>0</v>
      </c>
      <c r="D40" s="10">
        <f t="shared" si="4"/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  <c r="Q40" s="10">
        <f t="shared" si="4"/>
        <v>0</v>
      </c>
      <c r="R40" s="10">
        <f t="shared" si="4"/>
        <v>0</v>
      </c>
      <c r="S40" s="10">
        <f t="shared" si="4"/>
        <v>0</v>
      </c>
      <c r="T40" s="10">
        <f t="shared" si="4"/>
        <v>0</v>
      </c>
      <c r="U40" s="10">
        <f t="shared" si="4"/>
        <v>0</v>
      </c>
      <c r="V40" s="10">
        <f t="shared" si="4"/>
        <v>0</v>
      </c>
      <c r="W40" s="10">
        <f t="shared" si="4"/>
        <v>0</v>
      </c>
      <c r="X40" s="10">
        <f t="shared" si="4"/>
        <v>0</v>
      </c>
      <c r="Y40" s="10">
        <f t="shared" si="4"/>
        <v>0</v>
      </c>
      <c r="Z40" s="10">
        <f t="shared" si="4"/>
        <v>0</v>
      </c>
      <c r="AA40" s="10">
        <f t="shared" si="4"/>
        <v>0</v>
      </c>
      <c r="AB40" s="10">
        <f t="shared" si="4"/>
        <v>0</v>
      </c>
      <c r="AC40" s="10">
        <f t="shared" si="4"/>
        <v>0</v>
      </c>
      <c r="AD40" s="10">
        <f aca="true" t="shared" si="5" ref="AD40:BL40">AD9-SUM(AD10:AD30)</f>
        <v>0</v>
      </c>
      <c r="AE40" s="10">
        <f t="shared" si="5"/>
        <v>0</v>
      </c>
      <c r="AF40" s="10">
        <f t="shared" si="5"/>
        <v>0</v>
      </c>
      <c r="AG40" s="10">
        <f t="shared" si="5"/>
        <v>0</v>
      </c>
      <c r="AH40" s="10">
        <f t="shared" si="5"/>
        <v>0</v>
      </c>
      <c r="AI40" s="10">
        <f t="shared" si="5"/>
        <v>0</v>
      </c>
      <c r="AJ40" s="10">
        <f t="shared" si="5"/>
        <v>0</v>
      </c>
      <c r="AK40" s="10">
        <f t="shared" si="5"/>
        <v>0</v>
      </c>
      <c r="AL40" s="10">
        <f t="shared" si="5"/>
        <v>0</v>
      </c>
      <c r="AM40" s="10">
        <f t="shared" si="5"/>
        <v>0</v>
      </c>
      <c r="AN40" s="10">
        <f t="shared" si="5"/>
        <v>0</v>
      </c>
      <c r="AO40" s="10">
        <f t="shared" si="5"/>
        <v>0</v>
      </c>
      <c r="AP40" s="10">
        <f t="shared" si="5"/>
        <v>0</v>
      </c>
      <c r="AQ40" s="10">
        <f t="shared" si="5"/>
        <v>0</v>
      </c>
      <c r="AR40" s="10">
        <f t="shared" si="5"/>
        <v>0</v>
      </c>
      <c r="AS40" s="10">
        <f t="shared" si="5"/>
        <v>0</v>
      </c>
      <c r="AT40" s="10">
        <f t="shared" si="5"/>
        <v>0</v>
      </c>
      <c r="AU40" s="10">
        <f t="shared" si="5"/>
        <v>0</v>
      </c>
      <c r="AV40" s="10">
        <f t="shared" si="5"/>
        <v>0</v>
      </c>
      <c r="AW40" s="10">
        <f t="shared" si="5"/>
        <v>0</v>
      </c>
      <c r="AX40" s="10">
        <f t="shared" si="5"/>
        <v>0</v>
      </c>
      <c r="AY40" s="10">
        <f t="shared" si="5"/>
        <v>0</v>
      </c>
      <c r="AZ40" s="10">
        <f t="shared" si="5"/>
        <v>0</v>
      </c>
      <c r="BA40" s="10">
        <f t="shared" si="5"/>
        <v>0</v>
      </c>
      <c r="BB40" s="10">
        <f t="shared" si="5"/>
        <v>0</v>
      </c>
      <c r="BC40" s="10">
        <f t="shared" si="5"/>
        <v>0</v>
      </c>
      <c r="BD40" s="10">
        <f t="shared" si="5"/>
        <v>0</v>
      </c>
      <c r="BE40" s="10">
        <f t="shared" si="5"/>
        <v>0</v>
      </c>
      <c r="BF40" s="10">
        <f t="shared" si="5"/>
        <v>0</v>
      </c>
      <c r="BG40" s="10">
        <f t="shared" si="5"/>
        <v>0</v>
      </c>
      <c r="BH40" s="10">
        <f t="shared" si="5"/>
        <v>0</v>
      </c>
      <c r="BI40" s="10">
        <f t="shared" si="5"/>
        <v>0</v>
      </c>
      <c r="BJ40" s="10">
        <f t="shared" si="5"/>
        <v>0</v>
      </c>
      <c r="BK40" s="10">
        <f t="shared" si="5"/>
        <v>0</v>
      </c>
      <c r="BL40" s="10">
        <f t="shared" si="5"/>
        <v>0</v>
      </c>
    </row>
    <row r="41" spans="1:64" ht="12" hidden="1">
      <c r="A41" s="22" t="s">
        <v>10</v>
      </c>
      <c r="B41" s="10">
        <f aca="true" t="shared" si="6" ref="B41:AC41">B33-B34-B35</f>
        <v>0</v>
      </c>
      <c r="C41" s="10">
        <f t="shared" si="6"/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  <c r="O41" s="10">
        <f t="shared" si="6"/>
        <v>0</v>
      </c>
      <c r="P41" s="10">
        <f t="shared" si="6"/>
        <v>0</v>
      </c>
      <c r="Q41" s="10">
        <f t="shared" si="6"/>
        <v>0</v>
      </c>
      <c r="R41" s="10">
        <f t="shared" si="6"/>
        <v>0</v>
      </c>
      <c r="S41" s="10">
        <f t="shared" si="6"/>
        <v>0</v>
      </c>
      <c r="T41" s="10">
        <f t="shared" si="6"/>
        <v>0</v>
      </c>
      <c r="U41" s="10">
        <f t="shared" si="6"/>
        <v>0</v>
      </c>
      <c r="V41" s="10">
        <f t="shared" si="6"/>
        <v>0</v>
      </c>
      <c r="W41" s="10">
        <f t="shared" si="6"/>
        <v>0</v>
      </c>
      <c r="X41" s="10">
        <f t="shared" si="6"/>
        <v>0</v>
      </c>
      <c r="Y41" s="10">
        <f t="shared" si="6"/>
        <v>0</v>
      </c>
      <c r="Z41" s="10">
        <f t="shared" si="6"/>
        <v>0</v>
      </c>
      <c r="AA41" s="10">
        <f t="shared" si="6"/>
        <v>0</v>
      </c>
      <c r="AB41" s="10">
        <f t="shared" si="6"/>
        <v>0</v>
      </c>
      <c r="AC41" s="10">
        <f t="shared" si="6"/>
        <v>0</v>
      </c>
      <c r="AD41" s="10">
        <f aca="true" t="shared" si="7" ref="AD41:BL41">AD33-AD34-AD35</f>
        <v>0</v>
      </c>
      <c r="AE41" s="10">
        <f t="shared" si="7"/>
        <v>0</v>
      </c>
      <c r="AF41" s="10">
        <f t="shared" si="7"/>
        <v>0</v>
      </c>
      <c r="AG41" s="10">
        <f t="shared" si="7"/>
        <v>0</v>
      </c>
      <c r="AH41" s="10">
        <f t="shared" si="7"/>
        <v>0</v>
      </c>
      <c r="AI41" s="10">
        <f t="shared" si="7"/>
        <v>0</v>
      </c>
      <c r="AJ41" s="10">
        <f t="shared" si="7"/>
        <v>0</v>
      </c>
      <c r="AK41" s="10">
        <f t="shared" si="7"/>
        <v>0</v>
      </c>
      <c r="AL41" s="10">
        <f t="shared" si="7"/>
        <v>0</v>
      </c>
      <c r="AM41" s="10">
        <f t="shared" si="7"/>
        <v>0</v>
      </c>
      <c r="AN41" s="10">
        <f t="shared" si="7"/>
        <v>0</v>
      </c>
      <c r="AO41" s="10">
        <f t="shared" si="7"/>
        <v>0</v>
      </c>
      <c r="AP41" s="10">
        <f t="shared" si="7"/>
        <v>0</v>
      </c>
      <c r="AQ41" s="10">
        <f t="shared" si="7"/>
        <v>0</v>
      </c>
      <c r="AR41" s="10">
        <f t="shared" si="7"/>
        <v>0</v>
      </c>
      <c r="AS41" s="10">
        <f t="shared" si="7"/>
        <v>0</v>
      </c>
      <c r="AT41" s="10">
        <f t="shared" si="7"/>
        <v>0</v>
      </c>
      <c r="AU41" s="10">
        <f t="shared" si="7"/>
        <v>0</v>
      </c>
      <c r="AV41" s="10">
        <f t="shared" si="7"/>
        <v>0</v>
      </c>
      <c r="AW41" s="10">
        <f t="shared" si="7"/>
        <v>0</v>
      </c>
      <c r="AX41" s="10">
        <f t="shared" si="7"/>
        <v>0</v>
      </c>
      <c r="AY41" s="10">
        <f t="shared" si="7"/>
        <v>0</v>
      </c>
      <c r="AZ41" s="10">
        <f t="shared" si="7"/>
        <v>0</v>
      </c>
      <c r="BA41" s="10">
        <f t="shared" si="7"/>
        <v>0</v>
      </c>
      <c r="BB41" s="10">
        <f t="shared" si="7"/>
        <v>0</v>
      </c>
      <c r="BC41" s="10">
        <f t="shared" si="7"/>
        <v>0</v>
      </c>
      <c r="BD41" s="10">
        <f t="shared" si="7"/>
        <v>0</v>
      </c>
      <c r="BE41" s="10">
        <f t="shared" si="7"/>
        <v>0</v>
      </c>
      <c r="BF41" s="10">
        <f t="shared" si="7"/>
        <v>0</v>
      </c>
      <c r="BG41" s="10">
        <f t="shared" si="7"/>
        <v>0</v>
      </c>
      <c r="BH41" s="10">
        <f t="shared" si="7"/>
        <v>0</v>
      </c>
      <c r="BI41" s="10">
        <f t="shared" si="7"/>
        <v>0</v>
      </c>
      <c r="BJ41" s="10">
        <f t="shared" si="7"/>
        <v>0</v>
      </c>
      <c r="BK41" s="10">
        <f t="shared" si="7"/>
        <v>0</v>
      </c>
      <c r="BL41" s="10">
        <f t="shared" si="7"/>
        <v>0</v>
      </c>
    </row>
    <row r="42" spans="1:15" ht="12">
      <c r="A42" s="9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9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9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9"/>
      <c r="H45" s="10"/>
      <c r="I45" s="10"/>
      <c r="J45" s="10"/>
      <c r="K45" s="10"/>
      <c r="L45" s="10"/>
      <c r="M45" s="10"/>
      <c r="N45" s="10"/>
      <c r="O45" s="10"/>
    </row>
  </sheetData>
  <mergeCells count="11">
    <mergeCell ref="L4:M4"/>
    <mergeCell ref="A36:O36"/>
    <mergeCell ref="A1:O1"/>
    <mergeCell ref="A3:A6"/>
    <mergeCell ref="B3:C4"/>
    <mergeCell ref="D3:M3"/>
    <mergeCell ref="N3:O4"/>
    <mergeCell ref="D4:E4"/>
    <mergeCell ref="F4:G4"/>
    <mergeCell ref="H4:I4"/>
    <mergeCell ref="J4:K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37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1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9.83203125" style="0" customWidth="1"/>
    <col min="15" max="15" width="13.16015625" style="0" customWidth="1"/>
  </cols>
  <sheetData>
    <row r="1" spans="1:15" ht="16.5" customHeight="1">
      <c r="A1" s="62" t="s">
        <v>148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2" s="33" customFormat="1" ht="11.25" customHeight="1">
      <c r="A2" s="31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12" customHeight="1">
      <c r="A3" s="59" t="s">
        <v>72</v>
      </c>
      <c r="B3" s="55" t="s">
        <v>65</v>
      </c>
      <c r="C3" s="56"/>
      <c r="D3" s="51" t="s">
        <v>51</v>
      </c>
      <c r="E3" s="52"/>
      <c r="F3" s="52"/>
      <c r="G3" s="52"/>
      <c r="H3" s="52"/>
      <c r="I3" s="52"/>
      <c r="J3" s="52"/>
      <c r="K3" s="52"/>
      <c r="L3" s="52"/>
      <c r="M3" s="53"/>
      <c r="N3" s="47" t="s">
        <v>58</v>
      </c>
      <c r="O3" s="48"/>
    </row>
    <row r="4" spans="1:15" ht="12" customHeight="1">
      <c r="A4" s="60"/>
      <c r="B4" s="57"/>
      <c r="C4" s="58"/>
      <c r="D4" s="51" t="s">
        <v>52</v>
      </c>
      <c r="E4" s="53"/>
      <c r="F4" s="51" t="s">
        <v>53</v>
      </c>
      <c r="G4" s="53"/>
      <c r="H4" s="51" t="s">
        <v>54</v>
      </c>
      <c r="I4" s="53"/>
      <c r="J4" s="51" t="s">
        <v>55</v>
      </c>
      <c r="K4" s="53"/>
      <c r="L4" s="51" t="s">
        <v>56</v>
      </c>
      <c r="M4" s="53"/>
      <c r="N4" s="49"/>
      <c r="O4" s="50"/>
    </row>
    <row r="5" spans="1:15" ht="12" customHeight="1">
      <c r="A5" s="60"/>
      <c r="B5" s="26" t="s">
        <v>1</v>
      </c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</row>
    <row r="6" spans="1:15" s="30" customFormat="1" ht="12" customHeight="1">
      <c r="A6" s="61"/>
      <c r="B6" s="29" t="s">
        <v>57</v>
      </c>
      <c r="C6" s="29" t="s">
        <v>64</v>
      </c>
      <c r="D6" s="29" t="s">
        <v>57</v>
      </c>
      <c r="E6" s="29" t="s">
        <v>59</v>
      </c>
      <c r="F6" s="29" t="s">
        <v>57</v>
      </c>
      <c r="G6" s="29" t="s">
        <v>63</v>
      </c>
      <c r="H6" s="29" t="s">
        <v>57</v>
      </c>
      <c r="I6" s="29" t="s">
        <v>60</v>
      </c>
      <c r="J6" s="29" t="s">
        <v>57</v>
      </c>
      <c r="K6" s="29" t="s">
        <v>62</v>
      </c>
      <c r="L6" s="29" t="s">
        <v>57</v>
      </c>
      <c r="M6" s="29" t="s">
        <v>61</v>
      </c>
      <c r="N6" s="29" t="s">
        <v>57</v>
      </c>
      <c r="O6" s="29" t="s">
        <v>60</v>
      </c>
    </row>
    <row r="7" spans="1:15" s="6" customFormat="1" ht="12" customHeight="1">
      <c r="A7" s="11" t="s">
        <v>76</v>
      </c>
      <c r="B7" s="12">
        <v>2072748</v>
      </c>
      <c r="C7" s="12">
        <v>1675153504</v>
      </c>
      <c r="D7" s="12">
        <v>2033521</v>
      </c>
      <c r="E7" s="12">
        <v>1499848154</v>
      </c>
      <c r="F7" s="12">
        <v>976048</v>
      </c>
      <c r="G7" s="12">
        <v>745403385</v>
      </c>
      <c r="H7" s="12">
        <v>45089</v>
      </c>
      <c r="I7" s="12">
        <v>25210373</v>
      </c>
      <c r="J7" s="12">
        <v>220954</v>
      </c>
      <c r="K7" s="12">
        <v>188495078</v>
      </c>
      <c r="L7" s="12">
        <v>791430</v>
      </c>
      <c r="M7" s="12">
        <v>540739318</v>
      </c>
      <c r="N7" s="12">
        <v>39227</v>
      </c>
      <c r="O7" s="12">
        <v>175305350</v>
      </c>
    </row>
    <row r="8" spans="1:29" s="3" customFormat="1" ht="12" customHeight="1">
      <c r="A8" s="34" t="s">
        <v>77</v>
      </c>
      <c r="B8" s="15">
        <v>2071979</v>
      </c>
      <c r="C8" s="15">
        <v>1674502068</v>
      </c>
      <c r="D8" s="15">
        <v>2032760</v>
      </c>
      <c r="E8" s="15">
        <v>1499213483</v>
      </c>
      <c r="F8" s="15">
        <v>975357</v>
      </c>
      <c r="G8" s="15">
        <v>744816300</v>
      </c>
      <c r="H8" s="15">
        <v>45087</v>
      </c>
      <c r="I8" s="15">
        <v>25209119</v>
      </c>
      <c r="J8" s="15">
        <v>220943</v>
      </c>
      <c r="K8" s="15">
        <v>188490888</v>
      </c>
      <c r="L8" s="15">
        <v>791373</v>
      </c>
      <c r="M8" s="15">
        <v>540697176</v>
      </c>
      <c r="N8" s="15">
        <v>39219</v>
      </c>
      <c r="O8" s="15">
        <v>175288585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3" customFormat="1" ht="12" customHeight="1">
      <c r="A9" s="34" t="s">
        <v>78</v>
      </c>
      <c r="B9" s="15">
        <v>1772962</v>
      </c>
      <c r="C9" s="15">
        <v>1649340371</v>
      </c>
      <c r="D9" s="15">
        <v>1734694</v>
      </c>
      <c r="E9" s="15">
        <v>1474437149</v>
      </c>
      <c r="F9" s="15">
        <v>831856</v>
      </c>
      <c r="G9" s="15">
        <v>732032747</v>
      </c>
      <c r="H9" s="15">
        <v>38990</v>
      </c>
      <c r="I9" s="15">
        <v>24803914</v>
      </c>
      <c r="J9" s="15">
        <v>206317</v>
      </c>
      <c r="K9" s="15">
        <v>185453457</v>
      </c>
      <c r="L9" s="15">
        <v>657531</v>
      </c>
      <c r="M9" s="15">
        <v>532147031</v>
      </c>
      <c r="N9" s="15">
        <v>38268</v>
      </c>
      <c r="O9" s="15">
        <v>174903222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4" ht="12" customHeight="1">
      <c r="A10" s="27" t="s">
        <v>79</v>
      </c>
      <c r="B10" s="14">
        <v>342180</v>
      </c>
      <c r="C10" s="14">
        <v>146410580</v>
      </c>
      <c r="D10" s="14">
        <v>338065</v>
      </c>
      <c r="E10" s="14">
        <v>144259290</v>
      </c>
      <c r="F10" s="14">
        <v>178081</v>
      </c>
      <c r="G10" s="14">
        <v>62649272</v>
      </c>
      <c r="H10" s="14">
        <v>2203</v>
      </c>
      <c r="I10" s="14">
        <v>3407673</v>
      </c>
      <c r="J10" s="14">
        <v>25252</v>
      </c>
      <c r="K10" s="14">
        <v>9942127</v>
      </c>
      <c r="L10" s="14">
        <v>132529</v>
      </c>
      <c r="M10" s="14">
        <v>68260218</v>
      </c>
      <c r="N10" s="14">
        <v>4115</v>
      </c>
      <c r="O10" s="14">
        <v>2151290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2" customHeight="1">
      <c r="A11" s="27" t="s">
        <v>80</v>
      </c>
      <c r="B11" s="14">
        <v>38303</v>
      </c>
      <c r="C11" s="14">
        <v>35011598</v>
      </c>
      <c r="D11" s="14">
        <v>36616</v>
      </c>
      <c r="E11" s="14">
        <v>27983231</v>
      </c>
      <c r="F11" s="14">
        <v>17941</v>
      </c>
      <c r="G11" s="14">
        <v>8386280</v>
      </c>
      <c r="H11" s="14">
        <v>266</v>
      </c>
      <c r="I11" s="14">
        <v>448264</v>
      </c>
      <c r="J11" s="14">
        <v>4657</v>
      </c>
      <c r="K11" s="14">
        <v>4745688</v>
      </c>
      <c r="L11" s="14">
        <v>13752</v>
      </c>
      <c r="M11" s="14">
        <v>14402999</v>
      </c>
      <c r="N11" s="14">
        <v>1687</v>
      </c>
      <c r="O11" s="14">
        <v>7028367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2" customHeight="1">
      <c r="A12" s="27" t="s">
        <v>81</v>
      </c>
      <c r="B12" s="14">
        <v>250141</v>
      </c>
      <c r="C12" s="14">
        <v>367754046</v>
      </c>
      <c r="D12" s="14">
        <v>248344</v>
      </c>
      <c r="E12" s="14">
        <v>361773025</v>
      </c>
      <c r="F12" s="14">
        <v>122516</v>
      </c>
      <c r="G12" s="14">
        <v>229877184</v>
      </c>
      <c r="H12" s="14">
        <v>3726</v>
      </c>
      <c r="I12" s="14">
        <v>5738421</v>
      </c>
      <c r="J12" s="14">
        <v>34814</v>
      </c>
      <c r="K12" s="14">
        <v>32607633</v>
      </c>
      <c r="L12" s="14">
        <v>87288</v>
      </c>
      <c r="M12" s="14">
        <v>93549787</v>
      </c>
      <c r="N12" s="14">
        <v>1797</v>
      </c>
      <c r="O12" s="14">
        <v>5981021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" customHeight="1">
      <c r="A13" s="27" t="s">
        <v>82</v>
      </c>
      <c r="B13" s="14">
        <v>38258</v>
      </c>
      <c r="C13" s="14">
        <v>26417239</v>
      </c>
      <c r="D13" s="14">
        <v>36828</v>
      </c>
      <c r="E13" s="14">
        <v>26159897</v>
      </c>
      <c r="F13" s="14">
        <v>18156</v>
      </c>
      <c r="G13" s="14">
        <v>12774634</v>
      </c>
      <c r="H13" s="14">
        <v>581</v>
      </c>
      <c r="I13" s="14">
        <v>463571</v>
      </c>
      <c r="J13" s="14">
        <v>4631</v>
      </c>
      <c r="K13" s="14">
        <v>2812167</v>
      </c>
      <c r="L13" s="14">
        <v>13460</v>
      </c>
      <c r="M13" s="14">
        <v>10109525</v>
      </c>
      <c r="N13" s="14">
        <v>1430</v>
      </c>
      <c r="O13" s="14">
        <v>257342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2" customHeight="1">
      <c r="A14" s="27" t="s">
        <v>83</v>
      </c>
      <c r="B14" s="14">
        <v>64324</v>
      </c>
      <c r="C14" s="14">
        <v>64590541</v>
      </c>
      <c r="D14" s="14">
        <v>63397</v>
      </c>
      <c r="E14" s="14">
        <v>62702714</v>
      </c>
      <c r="F14" s="14">
        <v>27707</v>
      </c>
      <c r="G14" s="14">
        <v>23856828</v>
      </c>
      <c r="H14" s="14">
        <v>983</v>
      </c>
      <c r="I14" s="14">
        <v>1214882</v>
      </c>
      <c r="J14" s="14">
        <v>13349</v>
      </c>
      <c r="K14" s="14">
        <v>19375462</v>
      </c>
      <c r="L14" s="14">
        <v>21358</v>
      </c>
      <c r="M14" s="14">
        <v>18255542</v>
      </c>
      <c r="N14" s="14">
        <v>927</v>
      </c>
      <c r="O14" s="14">
        <v>1887827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3" customFormat="1" ht="12" customHeight="1">
      <c r="A15" s="27" t="s">
        <v>84</v>
      </c>
      <c r="B15" s="14">
        <v>172590</v>
      </c>
      <c r="C15" s="14">
        <v>101242714</v>
      </c>
      <c r="D15" s="14">
        <v>170511</v>
      </c>
      <c r="E15" s="14">
        <v>99828263</v>
      </c>
      <c r="F15" s="14">
        <v>77739</v>
      </c>
      <c r="G15" s="14">
        <v>49353423</v>
      </c>
      <c r="H15" s="14">
        <v>5402</v>
      </c>
      <c r="I15" s="14">
        <v>1155095</v>
      </c>
      <c r="J15" s="14">
        <v>16103</v>
      </c>
      <c r="K15" s="14">
        <v>10109429</v>
      </c>
      <c r="L15" s="14">
        <v>71267</v>
      </c>
      <c r="M15" s="14">
        <v>39210316</v>
      </c>
      <c r="N15" s="14">
        <v>2079</v>
      </c>
      <c r="O15" s="14">
        <v>1414451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3" customFormat="1" ht="12" customHeight="1">
      <c r="A16" s="27" t="s">
        <v>85</v>
      </c>
      <c r="B16" s="14">
        <v>101048</v>
      </c>
      <c r="C16" s="14">
        <v>102753763</v>
      </c>
      <c r="D16" s="14">
        <v>98470</v>
      </c>
      <c r="E16" s="14">
        <v>101266015</v>
      </c>
      <c r="F16" s="14">
        <v>45799</v>
      </c>
      <c r="G16" s="14">
        <v>40568070</v>
      </c>
      <c r="H16" s="14">
        <v>2300</v>
      </c>
      <c r="I16" s="14">
        <v>993519</v>
      </c>
      <c r="J16" s="14">
        <v>14734</v>
      </c>
      <c r="K16" s="14">
        <v>17530491</v>
      </c>
      <c r="L16" s="14">
        <v>35637</v>
      </c>
      <c r="M16" s="14">
        <v>42173935</v>
      </c>
      <c r="N16" s="14">
        <v>2578</v>
      </c>
      <c r="O16" s="14">
        <v>1487748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3" customFormat="1" ht="12" customHeight="1">
      <c r="A17" s="27" t="s">
        <v>86</v>
      </c>
      <c r="B17" s="14">
        <v>56299</v>
      </c>
      <c r="C17" s="14">
        <v>88815702</v>
      </c>
      <c r="D17" s="14">
        <v>51814</v>
      </c>
      <c r="E17" s="14">
        <v>62001576</v>
      </c>
      <c r="F17" s="14">
        <v>26626</v>
      </c>
      <c r="G17" s="14">
        <v>25869909</v>
      </c>
      <c r="H17" s="14">
        <v>1303</v>
      </c>
      <c r="I17" s="14">
        <v>626626</v>
      </c>
      <c r="J17" s="14">
        <v>6216</v>
      </c>
      <c r="K17" s="14">
        <v>10669255</v>
      </c>
      <c r="L17" s="14">
        <v>17669</v>
      </c>
      <c r="M17" s="14">
        <v>24835786</v>
      </c>
      <c r="N17" s="14">
        <v>4485</v>
      </c>
      <c r="O17" s="14">
        <v>26814126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3" customFormat="1" ht="12" customHeight="1">
      <c r="A18" s="27" t="s">
        <v>87</v>
      </c>
      <c r="B18" s="14">
        <v>66190</v>
      </c>
      <c r="C18" s="14">
        <v>91943516</v>
      </c>
      <c r="D18" s="14">
        <v>65923</v>
      </c>
      <c r="E18" s="14">
        <v>91873495</v>
      </c>
      <c r="F18" s="14">
        <v>29725</v>
      </c>
      <c r="G18" s="14">
        <v>39287511</v>
      </c>
      <c r="H18" s="14">
        <v>409</v>
      </c>
      <c r="I18" s="14">
        <v>233242</v>
      </c>
      <c r="J18" s="14">
        <v>5110</v>
      </c>
      <c r="K18" s="14">
        <v>9335289</v>
      </c>
      <c r="L18" s="14">
        <v>30679</v>
      </c>
      <c r="M18" s="14">
        <v>43017453</v>
      </c>
      <c r="N18" s="14">
        <v>267</v>
      </c>
      <c r="O18" s="14">
        <v>70021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3" customFormat="1" ht="12" customHeight="1">
      <c r="A19" s="27" t="s">
        <v>88</v>
      </c>
      <c r="B19" s="14">
        <v>41852</v>
      </c>
      <c r="C19" s="14">
        <v>83865555</v>
      </c>
      <c r="D19" s="14">
        <v>40504</v>
      </c>
      <c r="E19" s="14">
        <v>65207068</v>
      </c>
      <c r="F19" s="14">
        <v>17786</v>
      </c>
      <c r="G19" s="14">
        <v>31556865</v>
      </c>
      <c r="H19" s="14">
        <v>398</v>
      </c>
      <c r="I19" s="14">
        <v>363826</v>
      </c>
      <c r="J19" s="14">
        <v>4831</v>
      </c>
      <c r="K19" s="14">
        <v>4531153</v>
      </c>
      <c r="L19" s="14">
        <v>17489</v>
      </c>
      <c r="M19" s="14">
        <v>28755224</v>
      </c>
      <c r="N19" s="14">
        <v>1348</v>
      </c>
      <c r="O19" s="14">
        <v>18658487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3" customFormat="1" ht="12" customHeight="1">
      <c r="A20" s="27" t="s">
        <v>89</v>
      </c>
      <c r="B20" s="14">
        <v>97521</v>
      </c>
      <c r="C20" s="14">
        <v>97926797</v>
      </c>
      <c r="D20" s="14">
        <v>97449</v>
      </c>
      <c r="E20" s="14">
        <v>97846059</v>
      </c>
      <c r="F20" s="14">
        <v>46778</v>
      </c>
      <c r="G20" s="14">
        <v>38550246</v>
      </c>
      <c r="H20" s="14">
        <v>464</v>
      </c>
      <c r="I20" s="14">
        <v>268015</v>
      </c>
      <c r="J20" s="14">
        <v>11371</v>
      </c>
      <c r="K20" s="14">
        <v>15851810</v>
      </c>
      <c r="L20" s="14">
        <v>38836</v>
      </c>
      <c r="M20" s="14">
        <v>43175988</v>
      </c>
      <c r="N20" s="14">
        <v>72</v>
      </c>
      <c r="O20" s="14">
        <v>80738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3" customFormat="1" ht="12" customHeight="1">
      <c r="A21" s="27" t="s">
        <v>90</v>
      </c>
      <c r="B21" s="14">
        <v>85987</v>
      </c>
      <c r="C21" s="14">
        <v>70833655</v>
      </c>
      <c r="D21" s="14">
        <v>84960</v>
      </c>
      <c r="E21" s="14">
        <v>60681303</v>
      </c>
      <c r="F21" s="14">
        <v>38523</v>
      </c>
      <c r="G21" s="14">
        <v>23783262</v>
      </c>
      <c r="H21" s="14">
        <v>1124</v>
      </c>
      <c r="I21" s="14">
        <v>706121</v>
      </c>
      <c r="J21" s="14">
        <v>14478</v>
      </c>
      <c r="K21" s="14">
        <v>11804123</v>
      </c>
      <c r="L21" s="14">
        <v>30835</v>
      </c>
      <c r="M21" s="14">
        <v>24387797</v>
      </c>
      <c r="N21" s="14">
        <v>1027</v>
      </c>
      <c r="O21" s="14">
        <v>10152352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3" customFormat="1" ht="12" customHeight="1">
      <c r="A22" s="27" t="s">
        <v>91</v>
      </c>
      <c r="B22" s="14">
        <v>80429</v>
      </c>
      <c r="C22" s="14">
        <v>191615674</v>
      </c>
      <c r="D22" s="14">
        <v>71355</v>
      </c>
      <c r="E22" s="14">
        <v>126787901</v>
      </c>
      <c r="F22" s="14">
        <v>28165</v>
      </c>
      <c r="G22" s="14">
        <v>84330571</v>
      </c>
      <c r="H22" s="14">
        <v>1494</v>
      </c>
      <c r="I22" s="14">
        <v>715078</v>
      </c>
      <c r="J22" s="14">
        <v>19009</v>
      </c>
      <c r="K22" s="14">
        <v>11964346</v>
      </c>
      <c r="L22" s="14">
        <v>22687</v>
      </c>
      <c r="M22" s="14">
        <v>29777906</v>
      </c>
      <c r="N22" s="14">
        <v>9074</v>
      </c>
      <c r="O22" s="14">
        <v>64827773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3" customFormat="1" ht="12" customHeight="1">
      <c r="A23" s="27" t="s">
        <v>92</v>
      </c>
      <c r="B23" s="14">
        <v>23612</v>
      </c>
      <c r="C23" s="14">
        <v>50339431</v>
      </c>
      <c r="D23" s="14">
        <v>20535</v>
      </c>
      <c r="E23" s="14">
        <v>28803755</v>
      </c>
      <c r="F23" s="14">
        <v>7972</v>
      </c>
      <c r="G23" s="14">
        <v>11289262</v>
      </c>
      <c r="H23" s="14">
        <v>1168</v>
      </c>
      <c r="I23" s="14">
        <v>486602</v>
      </c>
      <c r="J23" s="14">
        <v>3108</v>
      </c>
      <c r="K23" s="14">
        <v>5753596</v>
      </c>
      <c r="L23" s="14">
        <v>8287</v>
      </c>
      <c r="M23" s="14">
        <v>11274295</v>
      </c>
      <c r="N23" s="14">
        <v>3077</v>
      </c>
      <c r="O23" s="14">
        <v>21535676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3" customFormat="1" ht="12" customHeight="1">
      <c r="A24" s="27" t="s">
        <v>93</v>
      </c>
      <c r="B24" s="14">
        <v>36135</v>
      </c>
      <c r="C24" s="14">
        <v>54803933</v>
      </c>
      <c r="D24" s="14">
        <v>33952</v>
      </c>
      <c r="E24" s="14">
        <v>43155648</v>
      </c>
      <c r="F24" s="14">
        <v>13329</v>
      </c>
      <c r="G24" s="14">
        <v>15790426</v>
      </c>
      <c r="H24" s="14">
        <v>3600</v>
      </c>
      <c r="I24" s="14">
        <v>3757589</v>
      </c>
      <c r="J24" s="14">
        <v>5123</v>
      </c>
      <c r="K24" s="14">
        <v>9431484</v>
      </c>
      <c r="L24" s="14">
        <v>11900</v>
      </c>
      <c r="M24" s="14">
        <v>14176149</v>
      </c>
      <c r="N24" s="14">
        <v>2183</v>
      </c>
      <c r="O24" s="14">
        <v>11648285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2" customHeight="1">
      <c r="A25" s="27" t="s">
        <v>94</v>
      </c>
      <c r="B25" s="14">
        <v>4297</v>
      </c>
      <c r="C25" s="14">
        <v>1971960</v>
      </c>
      <c r="D25" s="14">
        <v>4297</v>
      </c>
      <c r="E25" s="14">
        <v>1971960</v>
      </c>
      <c r="F25" s="14">
        <v>2233</v>
      </c>
      <c r="G25" s="14">
        <v>1072566</v>
      </c>
      <c r="H25" s="14">
        <v>0</v>
      </c>
      <c r="I25" s="14">
        <v>0</v>
      </c>
      <c r="J25" s="14">
        <v>455</v>
      </c>
      <c r="K25" s="14">
        <v>311764</v>
      </c>
      <c r="L25" s="14">
        <v>1609</v>
      </c>
      <c r="M25" s="14">
        <v>587630</v>
      </c>
      <c r="N25" s="14">
        <v>0</v>
      </c>
      <c r="O25" s="14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2" customHeight="1">
      <c r="A26" s="27" t="s">
        <v>95</v>
      </c>
      <c r="B26" s="14">
        <v>45744</v>
      </c>
      <c r="C26" s="14">
        <v>10240723</v>
      </c>
      <c r="D26" s="14">
        <v>45714</v>
      </c>
      <c r="E26" s="14">
        <v>10225600</v>
      </c>
      <c r="F26" s="14">
        <v>21175</v>
      </c>
      <c r="G26" s="14">
        <v>2426359</v>
      </c>
      <c r="H26" s="14">
        <v>8609</v>
      </c>
      <c r="I26" s="14">
        <v>3729411</v>
      </c>
      <c r="J26" s="14">
        <v>2505</v>
      </c>
      <c r="K26" s="14">
        <v>2555800</v>
      </c>
      <c r="L26" s="14">
        <v>13425</v>
      </c>
      <c r="M26" s="14">
        <v>1514030</v>
      </c>
      <c r="N26" s="14">
        <v>30</v>
      </c>
      <c r="O26" s="14">
        <v>15123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2" customHeight="1">
      <c r="A27" s="27" t="s">
        <v>96</v>
      </c>
      <c r="B27" s="14">
        <v>38097</v>
      </c>
      <c r="C27" s="14">
        <v>36639134</v>
      </c>
      <c r="D27" s="14">
        <v>38088</v>
      </c>
      <c r="E27" s="14">
        <v>36636846</v>
      </c>
      <c r="F27" s="14">
        <v>19775</v>
      </c>
      <c r="G27" s="14">
        <v>19513367</v>
      </c>
      <c r="H27" s="14">
        <v>129</v>
      </c>
      <c r="I27" s="14">
        <v>226229</v>
      </c>
      <c r="J27" s="14">
        <v>3477</v>
      </c>
      <c r="K27" s="14">
        <v>1902681</v>
      </c>
      <c r="L27" s="14">
        <v>14707</v>
      </c>
      <c r="M27" s="14">
        <v>14994569</v>
      </c>
      <c r="N27" s="14">
        <v>9</v>
      </c>
      <c r="O27" s="14">
        <v>2288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2" customHeight="1">
      <c r="A28" s="27" t="s">
        <v>97</v>
      </c>
      <c r="B28" s="14">
        <v>95414</v>
      </c>
      <c r="C28" s="14">
        <v>10217178</v>
      </c>
      <c r="D28" s="14">
        <v>93586</v>
      </c>
      <c r="E28" s="14">
        <v>9405233</v>
      </c>
      <c r="F28" s="14">
        <v>43504</v>
      </c>
      <c r="G28" s="14">
        <v>3886008</v>
      </c>
      <c r="H28" s="14">
        <v>4518</v>
      </c>
      <c r="I28" s="14">
        <v>207181</v>
      </c>
      <c r="J28" s="14">
        <v>8070</v>
      </c>
      <c r="K28" s="14">
        <v>1878905</v>
      </c>
      <c r="L28" s="14">
        <v>37494</v>
      </c>
      <c r="M28" s="14">
        <v>3433139</v>
      </c>
      <c r="N28" s="14">
        <v>1828</v>
      </c>
      <c r="O28" s="14">
        <v>811945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2" customHeight="1">
      <c r="A29" s="27" t="s">
        <v>98</v>
      </c>
      <c r="B29" s="14">
        <v>28076</v>
      </c>
      <c r="C29" s="14">
        <v>5602677</v>
      </c>
      <c r="D29" s="14">
        <v>27913</v>
      </c>
      <c r="E29" s="14">
        <v>5537469</v>
      </c>
      <c r="F29" s="14">
        <v>13181</v>
      </c>
      <c r="G29" s="14">
        <v>2678575</v>
      </c>
      <c r="H29" s="14">
        <v>94</v>
      </c>
      <c r="I29" s="14">
        <v>15384</v>
      </c>
      <c r="J29" s="14">
        <v>3240</v>
      </c>
      <c r="K29" s="14">
        <v>699583</v>
      </c>
      <c r="L29" s="14">
        <v>11398</v>
      </c>
      <c r="M29" s="14">
        <v>2143927</v>
      </c>
      <c r="N29" s="14">
        <v>163</v>
      </c>
      <c r="O29" s="14">
        <v>65208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2" customHeight="1">
      <c r="A30" s="27" t="s">
        <v>99</v>
      </c>
      <c r="B30" s="14">
        <v>66465</v>
      </c>
      <c r="C30" s="14">
        <v>10343955</v>
      </c>
      <c r="D30" s="14">
        <v>66373</v>
      </c>
      <c r="E30" s="14">
        <v>10330801</v>
      </c>
      <c r="F30" s="14">
        <v>35145</v>
      </c>
      <c r="G30" s="14">
        <v>4532129</v>
      </c>
      <c r="H30" s="14">
        <v>219</v>
      </c>
      <c r="I30" s="14">
        <v>47185</v>
      </c>
      <c r="J30" s="14">
        <v>5784</v>
      </c>
      <c r="K30" s="14">
        <v>1640671</v>
      </c>
      <c r="L30" s="14">
        <v>25225</v>
      </c>
      <c r="M30" s="14">
        <v>4110816</v>
      </c>
      <c r="N30" s="14">
        <v>92</v>
      </c>
      <c r="O30" s="14">
        <v>13154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1" s="6" customFormat="1" ht="12" customHeight="1">
      <c r="A31" s="34" t="s">
        <v>100</v>
      </c>
      <c r="B31" s="15">
        <v>199297</v>
      </c>
      <c r="C31" s="15">
        <v>18375053</v>
      </c>
      <c r="D31" s="15">
        <v>198733</v>
      </c>
      <c r="E31" s="15">
        <v>18103431</v>
      </c>
      <c r="F31" s="15">
        <v>94088</v>
      </c>
      <c r="G31" s="15">
        <v>9880427</v>
      </c>
      <c r="H31" s="15">
        <v>3830</v>
      </c>
      <c r="I31" s="15">
        <v>159034</v>
      </c>
      <c r="J31" s="15">
        <v>11410</v>
      </c>
      <c r="K31" s="15">
        <v>2063853</v>
      </c>
      <c r="L31" s="15">
        <v>89405</v>
      </c>
      <c r="M31" s="15">
        <v>6000117</v>
      </c>
      <c r="N31" s="15">
        <v>564</v>
      </c>
      <c r="O31" s="15">
        <v>271622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6" customFormat="1" ht="12" customHeight="1">
      <c r="A32" s="34" t="s">
        <v>101</v>
      </c>
      <c r="B32" s="15">
        <v>99720</v>
      </c>
      <c r="C32" s="15">
        <v>6786644</v>
      </c>
      <c r="D32" s="15">
        <v>99333</v>
      </c>
      <c r="E32" s="15">
        <v>6672903</v>
      </c>
      <c r="F32" s="15">
        <v>49413</v>
      </c>
      <c r="G32" s="15">
        <v>2903126</v>
      </c>
      <c r="H32" s="15">
        <v>2267</v>
      </c>
      <c r="I32" s="15">
        <v>246171</v>
      </c>
      <c r="J32" s="15">
        <v>3216</v>
      </c>
      <c r="K32" s="15">
        <v>973578</v>
      </c>
      <c r="L32" s="15">
        <v>44437</v>
      </c>
      <c r="M32" s="15">
        <v>2550028</v>
      </c>
      <c r="N32" s="15">
        <v>387</v>
      </c>
      <c r="O32" s="15">
        <v>113741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6" customFormat="1" ht="12" customHeight="1">
      <c r="A33" s="34" t="s">
        <v>102</v>
      </c>
      <c r="B33" s="15">
        <v>769</v>
      </c>
      <c r="C33" s="15">
        <v>651436</v>
      </c>
      <c r="D33" s="15">
        <v>761</v>
      </c>
      <c r="E33" s="15">
        <v>634671</v>
      </c>
      <c r="F33" s="15">
        <v>691</v>
      </c>
      <c r="G33" s="15">
        <v>587085</v>
      </c>
      <c r="H33" s="15">
        <v>2</v>
      </c>
      <c r="I33" s="15">
        <v>1254</v>
      </c>
      <c r="J33" s="15">
        <v>11</v>
      </c>
      <c r="K33" s="15">
        <v>4190</v>
      </c>
      <c r="L33" s="15">
        <v>57</v>
      </c>
      <c r="M33" s="15">
        <v>42142</v>
      </c>
      <c r="N33" s="15">
        <v>8</v>
      </c>
      <c r="O33" s="15">
        <v>16765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8" ht="12" customHeight="1">
      <c r="A34" s="27" t="s">
        <v>103</v>
      </c>
      <c r="B34" s="14">
        <v>761</v>
      </c>
      <c r="C34" s="14">
        <v>649732</v>
      </c>
      <c r="D34" s="14">
        <v>753</v>
      </c>
      <c r="E34" s="14">
        <v>632967</v>
      </c>
      <c r="F34" s="14">
        <v>683</v>
      </c>
      <c r="G34" s="14">
        <v>585381</v>
      </c>
      <c r="H34" s="14">
        <v>2</v>
      </c>
      <c r="I34" s="14">
        <v>1254</v>
      </c>
      <c r="J34" s="14">
        <v>11</v>
      </c>
      <c r="K34" s="14">
        <v>4190</v>
      </c>
      <c r="L34" s="14">
        <v>57</v>
      </c>
      <c r="M34" s="14">
        <v>42142</v>
      </c>
      <c r="N34" s="14">
        <v>8</v>
      </c>
      <c r="O34" s="14">
        <v>16765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2" customHeight="1">
      <c r="A35" s="27" t="s">
        <v>104</v>
      </c>
      <c r="B35" s="14">
        <v>8</v>
      </c>
      <c r="C35" s="14">
        <v>1704</v>
      </c>
      <c r="D35" s="14">
        <v>8</v>
      </c>
      <c r="E35" s="14">
        <v>1704</v>
      </c>
      <c r="F35" s="14">
        <v>8</v>
      </c>
      <c r="G35" s="14">
        <v>1704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15" ht="12" customHeight="1">
      <c r="A36" s="46" t="s">
        <v>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2">
      <c r="A37" s="28" t="s">
        <v>49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</sheetData>
  <mergeCells count="11">
    <mergeCell ref="H4:I4"/>
    <mergeCell ref="J4:K4"/>
    <mergeCell ref="A36:O36"/>
    <mergeCell ref="L4:M4"/>
    <mergeCell ref="A1:O1"/>
    <mergeCell ref="A3:A6"/>
    <mergeCell ref="B3:C4"/>
    <mergeCell ref="D3:M3"/>
    <mergeCell ref="N3:O4"/>
    <mergeCell ref="D4:E4"/>
    <mergeCell ref="F4:G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cp:lastPrinted>2007-12-31T04:27:31Z</cp:lastPrinted>
  <dcterms:created xsi:type="dcterms:W3CDTF">2001-12-18T06:13:15Z</dcterms:created>
  <dcterms:modified xsi:type="dcterms:W3CDTF">2007-12-31T04:27:41Z</dcterms:modified>
  <cp:category/>
  <cp:version/>
  <cp:contentType/>
  <cp:contentStatus/>
</cp:coreProperties>
</file>