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1635" windowWidth="9600" windowHeight="4110" tabRatio="813" activeTab="0"/>
  </bookViews>
  <sheets>
    <sheet name="2007(3ndQua.)" sheetId="1" r:id="rId1"/>
    <sheet name="2007(2ndQua.)" sheetId="2" r:id="rId2"/>
    <sheet name="2007(1st Qua.)" sheetId="3" r:id="rId3"/>
    <sheet name="年季Quarter" sheetId="4" r:id="rId4"/>
    <sheet name="最低生活費(97)" sheetId="5" r:id="rId5"/>
    <sheet name="措施(97)" sheetId="6" r:id="rId6"/>
    <sheet name="2006" sheetId="7" r:id="rId7"/>
    <sheet name="2006 (3rd Qua.) " sheetId="8" r:id="rId8"/>
    <sheet name="2006 (2nd Qua.)" sheetId="9" r:id="rId9"/>
    <sheet name="2006(1st Qua.)" sheetId="10" r:id="rId10"/>
    <sheet name="2005" sheetId="11" r:id="rId11"/>
    <sheet name="2004" sheetId="12" r:id="rId12"/>
    <sheet name="2003" sheetId="13" r:id="rId13"/>
    <sheet name="2002" sheetId="14" r:id="rId14"/>
    <sheet name="2001" sheetId="15" r:id="rId15"/>
    <sheet name="2000" sheetId="16" r:id="rId16"/>
    <sheet name="1999" sheetId="17" r:id="rId17"/>
    <sheet name="1998" sheetId="18" r:id="rId18"/>
    <sheet name="1997" sheetId="19" r:id="rId19"/>
    <sheet name="1996" sheetId="20" r:id="rId20"/>
    <sheet name="1995" sheetId="21" r:id="rId21"/>
    <sheet name="1994" sheetId="22" r:id="rId22"/>
    <sheet name="1993" sheetId="23" r:id="rId23"/>
  </sheets>
  <definedNames/>
  <calcPr fullCalcOnLoad="1"/>
</workbook>
</file>

<file path=xl/sharedStrings.xml><?xml version="1.0" encoding="utf-8"?>
<sst xmlns="http://schemas.openxmlformats.org/spreadsheetml/2006/main" count="1877" uniqueCount="601">
  <si>
    <r>
      <t>低收入戶戶數佔總戶數比率</t>
    </r>
    <r>
      <rPr>
        <sz val="8"/>
        <rFont val="Times New Roman"/>
        <family val="1"/>
      </rPr>
      <t>(0/0)</t>
    </r>
  </si>
  <si>
    <r>
      <t>低收入戶人數佔總人數比率</t>
    </r>
    <r>
      <rPr>
        <sz val="8"/>
        <rFont val="Times New Roman"/>
        <family val="1"/>
      </rPr>
      <t>(0/0)</t>
    </r>
  </si>
  <si>
    <r>
      <t xml:space="preserve"> </t>
    </r>
    <r>
      <rPr>
        <b/>
        <sz val="9"/>
        <rFont val="新細明體"/>
        <family val="1"/>
      </rPr>
      <t>八十九年</t>
    </r>
    <r>
      <rPr>
        <b/>
        <sz val="9"/>
        <rFont val="Times New Roman"/>
        <family val="1"/>
      </rPr>
      <t xml:space="preserve"> </t>
    </r>
  </si>
  <si>
    <r>
      <t xml:space="preserve"> </t>
    </r>
    <r>
      <rPr>
        <sz val="9"/>
        <rFont val="新細明體"/>
        <family val="1"/>
      </rPr>
      <t>第一季</t>
    </r>
    <r>
      <rPr>
        <sz val="9"/>
        <rFont val="Times New Roman"/>
        <family val="1"/>
      </rPr>
      <t xml:space="preserve"> </t>
    </r>
  </si>
  <si>
    <r>
      <t xml:space="preserve"> </t>
    </r>
    <r>
      <rPr>
        <sz val="9"/>
        <rFont val="新細明體"/>
        <family val="1"/>
      </rPr>
      <t>第二季</t>
    </r>
    <r>
      <rPr>
        <sz val="9"/>
        <rFont val="Times New Roman"/>
        <family val="1"/>
      </rPr>
      <t xml:space="preserve"> </t>
    </r>
  </si>
  <si>
    <r>
      <t xml:space="preserve"> </t>
    </r>
    <r>
      <rPr>
        <sz val="9"/>
        <rFont val="新細明體"/>
        <family val="1"/>
      </rPr>
      <t>第三季</t>
    </r>
  </si>
  <si>
    <r>
      <t xml:space="preserve"> </t>
    </r>
    <r>
      <rPr>
        <sz val="9"/>
        <rFont val="新細明體"/>
        <family val="1"/>
      </rPr>
      <t>第四季</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</si>
  <si>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</si>
  <si>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</si>
  <si>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</si>
  <si>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</si>
  <si>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</si>
  <si>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</si>
  <si>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</si>
  <si>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</si>
  <si>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</si>
  <si>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</si>
  <si>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</si>
  <si>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</si>
  <si>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</si>
  <si>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t>總計</t>
  </si>
  <si>
    <t>總計</t>
  </si>
  <si>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</si>
  <si>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</si>
  <si>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資料來源：直轄市、縣﹝市﹞政府。</t>
    </r>
    <r>
      <rPr>
        <sz val="9"/>
        <rFont val="Times New Roman"/>
        <family val="1"/>
      </rPr>
      <t xml:space="preserve"> </t>
    </r>
  </si>
  <si>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</si>
  <si>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</si>
  <si>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</si>
  <si>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 xml:space="preserve">   高雄市第一類</t>
  </si>
  <si>
    <t xml:space="preserve">   金門縣、連江縣第一款</t>
  </si>
  <si>
    <t>83年度</t>
  </si>
  <si>
    <t>84年度</t>
  </si>
  <si>
    <t>85年度</t>
  </si>
  <si>
    <t>86年度</t>
  </si>
  <si>
    <t>87年度</t>
  </si>
  <si>
    <t>88年度</t>
  </si>
  <si>
    <t>89年度</t>
  </si>
  <si>
    <t>92年度</t>
  </si>
  <si>
    <t>省市別</t>
  </si>
  <si>
    <t>低收入戶別</t>
  </si>
  <si>
    <t>第一款</t>
  </si>
  <si>
    <t>第二款</t>
  </si>
  <si>
    <t>4,000元/戶/月</t>
  </si>
  <si>
    <t>4,000元/人/月</t>
  </si>
  <si>
    <t>600元/人/次、日</t>
  </si>
  <si>
    <t>第三款</t>
  </si>
  <si>
    <t>1,800元/人/月</t>
  </si>
  <si>
    <t>臺北市</t>
  </si>
  <si>
    <t>高雄市</t>
  </si>
  <si>
    <t>(高中職以上在學)</t>
  </si>
  <si>
    <t>第一類</t>
  </si>
  <si>
    <t>第二類</t>
  </si>
  <si>
    <t>第三類</t>
  </si>
  <si>
    <t>福建省</t>
  </si>
  <si>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</si>
  <si>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</si>
  <si>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</si>
  <si>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</si>
  <si>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</si>
  <si>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</si>
  <si>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r>
      <t>資料來源：直轄市、縣﹝市﹞政府。</t>
    </r>
    <r>
      <rPr>
        <sz val="9"/>
        <rFont val="Times New Roman"/>
        <family val="1"/>
      </rPr>
      <t xml:space="preserve"> </t>
    </r>
  </si>
  <si>
    <r>
      <t>年</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</si>
  <si>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</si>
  <si>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</si>
  <si>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r>
      <t>年</t>
    </r>
    <r>
      <rPr>
        <sz val="9"/>
        <rFont val="Times New Roman"/>
        <family val="1"/>
      </rPr>
      <t xml:space="preserve"> </t>
    </r>
  </si>
  <si>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</si>
  <si>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</si>
  <si>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93年度</t>
  </si>
  <si>
    <t>計</t>
  </si>
  <si>
    <t>男</t>
  </si>
  <si>
    <t>女</t>
  </si>
  <si>
    <r>
      <t>資料來源：直轄市、縣﹝市﹞政府。</t>
    </r>
    <r>
      <rPr>
        <sz val="9"/>
        <rFont val="Times New Roman"/>
        <family val="1"/>
      </rPr>
      <t xml:space="preserve"> </t>
    </r>
  </si>
  <si>
    <t>計</t>
  </si>
  <si>
    <t>男</t>
  </si>
  <si>
    <t>女</t>
  </si>
  <si>
    <t>…</t>
  </si>
  <si>
    <t>…</t>
  </si>
  <si>
    <t>八十一年 1992</t>
  </si>
  <si>
    <t>八十二年 1993</t>
  </si>
  <si>
    <t>八十三年 1994</t>
  </si>
  <si>
    <t>八十四年 1995</t>
  </si>
  <si>
    <t>八十六年 1997</t>
  </si>
  <si>
    <t>八十七年 1998</t>
  </si>
  <si>
    <t>八十九年 2000</t>
  </si>
  <si>
    <r>
      <t>八十五年</t>
    </r>
    <r>
      <rPr>
        <sz val="9"/>
        <rFont val="Times New Roman"/>
        <family val="1"/>
      </rPr>
      <t xml:space="preserve"> 1996 </t>
    </r>
  </si>
  <si>
    <r>
      <t>八十八年</t>
    </r>
    <r>
      <rPr>
        <sz val="9"/>
        <rFont val="Times New Roman"/>
        <family val="1"/>
      </rPr>
      <t xml:space="preserve"> </t>
    </r>
    <r>
      <rPr>
        <sz val="9"/>
        <rFont val="Times New Roman"/>
        <family val="1"/>
      </rPr>
      <t xml:space="preserve">1999 </t>
    </r>
  </si>
  <si>
    <t>Class 1</t>
  </si>
  <si>
    <t>Class 2</t>
  </si>
  <si>
    <t>Class 3</t>
  </si>
  <si>
    <t>合計(按戶長性別分) Total</t>
  </si>
  <si>
    <t>Sub-Total</t>
  </si>
  <si>
    <t>Male</t>
  </si>
  <si>
    <t>Female</t>
  </si>
  <si>
    <t>Rate of Persons (%)</t>
  </si>
  <si>
    <t>戶數     Households</t>
  </si>
  <si>
    <t>人數      Persons</t>
  </si>
  <si>
    <t>合計  Total</t>
  </si>
  <si>
    <r>
      <t xml:space="preserve"> </t>
    </r>
    <r>
      <rPr>
        <b/>
        <sz val="9"/>
        <rFont val="新細明體"/>
        <family val="1"/>
      </rPr>
      <t>九　十年</t>
    </r>
    <r>
      <rPr>
        <b/>
        <sz val="9"/>
        <rFont val="Times New Roman"/>
        <family val="1"/>
      </rPr>
      <t xml:space="preserve"> 2001</t>
    </r>
  </si>
  <si>
    <r>
      <t xml:space="preserve"> </t>
    </r>
    <r>
      <rPr>
        <sz val="9"/>
        <rFont val="新細明體"/>
        <family val="1"/>
      </rPr>
      <t>第一季</t>
    </r>
    <r>
      <rPr>
        <sz val="9"/>
        <rFont val="Times New Roman"/>
        <family val="1"/>
      </rPr>
      <t xml:space="preserve"> 1st Qua.</t>
    </r>
  </si>
  <si>
    <r>
      <t xml:space="preserve"> </t>
    </r>
    <r>
      <rPr>
        <sz val="9"/>
        <rFont val="新細明體"/>
        <family val="1"/>
      </rPr>
      <t>第二季</t>
    </r>
    <r>
      <rPr>
        <sz val="9"/>
        <rFont val="Times New Roman"/>
        <family val="1"/>
      </rPr>
      <t xml:space="preserve"> 2nd Qua.</t>
    </r>
  </si>
  <si>
    <r>
      <t xml:space="preserve"> </t>
    </r>
    <r>
      <rPr>
        <sz val="9"/>
        <rFont val="新細明體"/>
        <family val="1"/>
      </rPr>
      <t>第三季</t>
    </r>
    <r>
      <rPr>
        <sz val="9"/>
        <rFont val="Times New Roman"/>
        <family val="1"/>
      </rPr>
      <t xml:space="preserve"> 3rd Qua.</t>
    </r>
  </si>
  <si>
    <r>
      <t xml:space="preserve"> </t>
    </r>
    <r>
      <rPr>
        <sz val="9"/>
        <rFont val="新細明體"/>
        <family val="1"/>
      </rPr>
      <t>第四季</t>
    </r>
    <r>
      <rPr>
        <sz val="9"/>
        <rFont val="Times New Roman"/>
        <family val="1"/>
      </rPr>
      <t xml:space="preserve"> 4th Qua.</t>
    </r>
  </si>
  <si>
    <r>
      <t xml:space="preserve"> </t>
    </r>
    <r>
      <rPr>
        <b/>
        <sz val="9"/>
        <rFont val="新細明體"/>
        <family val="1"/>
      </rPr>
      <t>九十一年</t>
    </r>
    <r>
      <rPr>
        <b/>
        <sz val="9"/>
        <rFont val="Times New Roman"/>
        <family val="1"/>
      </rPr>
      <t xml:space="preserve"> 2002</t>
    </r>
  </si>
  <si>
    <r>
      <t xml:space="preserve"> </t>
    </r>
    <r>
      <rPr>
        <b/>
        <sz val="9"/>
        <rFont val="新細明體"/>
        <family val="1"/>
      </rPr>
      <t>九十三年</t>
    </r>
    <r>
      <rPr>
        <b/>
        <sz val="9"/>
        <rFont val="Times New Roman"/>
        <family val="1"/>
      </rPr>
      <t xml:space="preserve"> 2004 </t>
    </r>
  </si>
  <si>
    <r>
      <t xml:space="preserve"> </t>
    </r>
    <r>
      <rPr>
        <b/>
        <sz val="9"/>
        <rFont val="新細明體"/>
        <family val="1"/>
      </rPr>
      <t>九十二年</t>
    </r>
    <r>
      <rPr>
        <b/>
        <sz val="9"/>
        <rFont val="Times New Roman"/>
        <family val="1"/>
      </rPr>
      <t xml:space="preserve"> 2003</t>
    </r>
  </si>
  <si>
    <r>
      <t>3.1-</t>
    </r>
    <r>
      <rPr>
        <sz val="12"/>
        <rFont val="標楷體"/>
        <family val="4"/>
      </rPr>
      <t>低收入戶戶數及人數</t>
    </r>
    <r>
      <rPr>
        <sz val="12"/>
        <rFont val="Times New Roman"/>
        <family val="1"/>
      </rPr>
      <t xml:space="preserve"> Low-Income Households and Persons</t>
    </r>
  </si>
  <si>
    <t>Source : County and City Government.</t>
  </si>
  <si>
    <t>總計  Grand Total</t>
  </si>
  <si>
    <t>戶數(戶長性別)  Households</t>
  </si>
  <si>
    <t>人數   Persons</t>
  </si>
  <si>
    <t>第一款(省)、第0類(北)、第一類(高)  Class 1</t>
  </si>
  <si>
    <t>第二款(省)、第1、2類(北)、第二類(高)   Class 2</t>
  </si>
  <si>
    <t>第三款(省)、第3、4類(北)、第三類(高)  Class 3</t>
  </si>
  <si>
    <r>
      <t>地區別</t>
    </r>
    <r>
      <rPr>
        <sz val="9"/>
        <rFont val="Times New Roman"/>
        <family val="1"/>
      </rPr>
      <t xml:space="preserve"> </t>
    </r>
  </si>
  <si>
    <t>戶數  Households</t>
  </si>
  <si>
    <r>
      <t>低收入戶戶數佔總戶數比率</t>
    </r>
    <r>
      <rPr>
        <sz val="8"/>
        <rFont val="Times New Roman"/>
        <family val="1"/>
      </rPr>
      <t>(0/0) Rate of Households (%)</t>
    </r>
  </si>
  <si>
    <r>
      <t>低收入戶人數佔總人數比率</t>
    </r>
    <r>
      <rPr>
        <sz val="8"/>
        <rFont val="Times New Roman"/>
        <family val="1"/>
      </rPr>
      <t>(0/0) Rate of Persons (%)</t>
    </r>
  </si>
  <si>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</si>
  <si>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</si>
  <si>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</si>
  <si>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</si>
  <si>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</si>
  <si>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</si>
  <si>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</si>
  <si>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</si>
  <si>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</si>
  <si>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</si>
  <si>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</si>
  <si>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</si>
  <si>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</si>
  <si>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</si>
  <si>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</si>
  <si>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</si>
  <si>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</si>
  <si>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</si>
  <si>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</si>
  <si>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</si>
  <si>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</si>
  <si>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</si>
  <si>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</si>
  <si>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</si>
  <si>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</si>
  <si>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</si>
  <si>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</si>
  <si>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</si>
  <si>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中華民國九十二年底</t>
    </r>
    <r>
      <rPr>
        <sz val="9"/>
        <rFont val="Times New Roman"/>
        <family val="1"/>
      </rPr>
      <t xml:space="preserve"> End of 200</t>
    </r>
    <r>
      <rPr>
        <sz val="9"/>
        <rFont val="Times New Roman"/>
        <family val="1"/>
      </rPr>
      <t>3</t>
    </r>
  </si>
  <si>
    <t>Total</t>
  </si>
  <si>
    <t>Locality</t>
  </si>
  <si>
    <r>
      <t>地區別</t>
    </r>
    <r>
      <rPr>
        <sz val="9"/>
        <rFont val="Times New Roman"/>
        <family val="1"/>
      </rPr>
      <t xml:space="preserve"> 
Locality</t>
    </r>
  </si>
  <si>
    <r>
      <t>中華民國九十一年底</t>
    </r>
    <r>
      <rPr>
        <sz val="9"/>
        <rFont val="Times New Roman"/>
        <family val="1"/>
      </rPr>
      <t xml:space="preserve"> End of 200</t>
    </r>
    <r>
      <rPr>
        <sz val="9"/>
        <rFont val="Times New Roman"/>
        <family val="1"/>
      </rPr>
      <t>2</t>
    </r>
  </si>
  <si>
    <r>
      <t>人數</t>
    </r>
    <r>
      <rPr>
        <sz val="8"/>
        <rFont val="Times New Roman"/>
        <family val="1"/>
      </rPr>
      <t xml:space="preserve">      Persons</t>
    </r>
  </si>
  <si>
    <t>Rate of Households (%)</t>
  </si>
  <si>
    <r>
      <t>中華民國九十年底</t>
    </r>
    <r>
      <rPr>
        <sz val="9"/>
        <rFont val="Times New Roman"/>
        <family val="1"/>
      </rPr>
      <t xml:space="preserve"> End of 200</t>
    </r>
    <r>
      <rPr>
        <sz val="9"/>
        <rFont val="Times New Roman"/>
        <family val="1"/>
      </rPr>
      <t>1</t>
    </r>
  </si>
  <si>
    <r>
      <t>中華民國八十九年底</t>
    </r>
    <r>
      <rPr>
        <sz val="9"/>
        <rFont val="Times New Roman"/>
        <family val="1"/>
      </rPr>
      <t xml:space="preserve"> End of 200</t>
    </r>
    <r>
      <rPr>
        <sz val="9"/>
        <rFont val="Times New Roman"/>
        <family val="1"/>
      </rPr>
      <t>0</t>
    </r>
  </si>
  <si>
    <r>
      <t>中華民國八十八年底</t>
    </r>
    <r>
      <rPr>
        <sz val="9"/>
        <rFont val="Times New Roman"/>
        <family val="1"/>
      </rPr>
      <t xml:space="preserve"> End of </t>
    </r>
    <r>
      <rPr>
        <sz val="9"/>
        <rFont val="Times New Roman"/>
        <family val="1"/>
      </rPr>
      <t>1999</t>
    </r>
  </si>
  <si>
    <r>
      <t>中華民國八十七年底</t>
    </r>
    <r>
      <rPr>
        <sz val="9"/>
        <rFont val="Times New Roman"/>
        <family val="1"/>
      </rPr>
      <t xml:space="preserve"> End of </t>
    </r>
    <r>
      <rPr>
        <sz val="9"/>
        <rFont val="Times New Roman"/>
        <family val="1"/>
      </rPr>
      <t>1998</t>
    </r>
  </si>
  <si>
    <r>
      <t>中華民國八十六年底</t>
    </r>
    <r>
      <rPr>
        <sz val="9"/>
        <rFont val="Times New Roman"/>
        <family val="1"/>
      </rPr>
      <t xml:space="preserve"> End of </t>
    </r>
    <r>
      <rPr>
        <sz val="9"/>
        <rFont val="Times New Roman"/>
        <family val="1"/>
      </rPr>
      <t>1997</t>
    </r>
  </si>
  <si>
    <r>
      <t>年</t>
    </r>
    <r>
      <rPr>
        <sz val="9"/>
        <rFont val="Times New Roman"/>
        <family val="1"/>
      </rPr>
      <t>(</t>
    </r>
    <r>
      <rPr>
        <sz val="9"/>
        <rFont val="新細明體"/>
        <family val="1"/>
      </rPr>
      <t>季</t>
    </r>
    <r>
      <rPr>
        <sz val="9"/>
        <rFont val="Times New Roman"/>
        <family val="1"/>
      </rPr>
      <t>)</t>
    </r>
    <r>
      <rPr>
        <sz val="9"/>
        <rFont val="新細明體"/>
        <family val="1"/>
      </rPr>
      <t>底</t>
    </r>
  </si>
  <si>
    <t xml:space="preserve">End of Year (Quarter) </t>
  </si>
  <si>
    <t>Locality</t>
  </si>
  <si>
    <t>臺 灣 省 Taiwan Province</t>
  </si>
  <si>
    <t>臺 灣 省 Taiwan Province</t>
  </si>
  <si>
    <r>
      <t>中華民國九十三年十二月底</t>
    </r>
    <r>
      <rPr>
        <sz val="9"/>
        <rFont val="Times New Roman"/>
        <family val="1"/>
      </rPr>
      <t xml:space="preserve"> End of </t>
    </r>
    <r>
      <rPr>
        <sz val="9"/>
        <rFont val="Times New Roman"/>
        <family val="1"/>
      </rPr>
      <t>Dec</t>
    </r>
    <r>
      <rPr>
        <sz val="9"/>
        <rFont val="Times New Roman"/>
        <family val="1"/>
      </rPr>
      <t>.,</t>
    </r>
    <r>
      <rPr>
        <sz val="9"/>
        <rFont val="Times New Roman"/>
        <family val="1"/>
      </rPr>
      <t xml:space="preserve"> </t>
    </r>
    <r>
      <rPr>
        <sz val="9"/>
        <rFont val="Times New Roman"/>
        <family val="1"/>
      </rPr>
      <t>2004</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</si>
  <si>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</si>
  <si>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Locality</t>
    </r>
  </si>
  <si>
    <t>戶數  Households</t>
  </si>
  <si>
    <r>
      <t>人數</t>
    </r>
    <r>
      <rPr>
        <sz val="8"/>
        <rFont val="Times New Roman"/>
        <family val="1"/>
      </rPr>
      <t xml:space="preserve">      Persons</t>
    </r>
  </si>
  <si>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</si>
  <si>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</si>
  <si>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</si>
  <si>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</si>
  <si>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</si>
  <si>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</si>
  <si>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Total</t>
  </si>
  <si>
    <t>Class 1</t>
  </si>
  <si>
    <t>Class 2</t>
  </si>
  <si>
    <t>Rate of Households (%)</t>
  </si>
  <si>
    <t>Rate of Persons (%)</t>
  </si>
  <si>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</si>
  <si>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</si>
  <si>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</si>
  <si>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</si>
  <si>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</si>
  <si>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</si>
  <si>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</si>
  <si>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</si>
  <si>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</si>
  <si>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</si>
  <si>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</si>
  <si>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</si>
  <si>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</si>
  <si>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</si>
  <si>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</si>
  <si>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</si>
  <si>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</si>
  <si>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</si>
  <si>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</si>
  <si>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</si>
  <si>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</si>
  <si>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</si>
  <si>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</si>
  <si>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</si>
  <si>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</si>
  <si>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</si>
  <si>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</si>
  <si>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</si>
  <si>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t>總計</t>
  </si>
  <si>
    <t>Source : County and City Government.</t>
  </si>
  <si>
    <r>
      <t>中華民國八十五年底</t>
    </r>
    <r>
      <rPr>
        <sz val="9"/>
        <rFont val="Times New Roman"/>
        <family val="1"/>
      </rPr>
      <t xml:space="preserve"> End of </t>
    </r>
    <r>
      <rPr>
        <sz val="9"/>
        <rFont val="Times New Roman"/>
        <family val="1"/>
      </rPr>
      <t>1996</t>
    </r>
  </si>
  <si>
    <r>
      <t>中華民國八十四年底</t>
    </r>
    <r>
      <rPr>
        <sz val="9"/>
        <rFont val="Times New Roman"/>
        <family val="1"/>
      </rPr>
      <t xml:space="preserve"> End of </t>
    </r>
    <r>
      <rPr>
        <sz val="9"/>
        <rFont val="Times New Roman"/>
        <family val="1"/>
      </rPr>
      <t>1995</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</si>
  <si>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</si>
  <si>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Locality</t>
    </r>
  </si>
  <si>
    <t>戶數  Households</t>
  </si>
  <si>
    <r>
      <t>人數</t>
    </r>
    <r>
      <rPr>
        <sz val="8"/>
        <rFont val="Times New Roman"/>
        <family val="1"/>
      </rPr>
      <t xml:space="preserve">      Persons</t>
    </r>
  </si>
  <si>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</si>
  <si>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</si>
  <si>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</si>
  <si>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</si>
  <si>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</si>
  <si>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</si>
  <si>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Total</t>
  </si>
  <si>
    <t>Class 1</t>
  </si>
  <si>
    <t>Class 2</t>
  </si>
  <si>
    <t>Rate of Households (%)</t>
  </si>
  <si>
    <t>Rate of Persons (%)</t>
  </si>
  <si>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</si>
  <si>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</si>
  <si>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</si>
  <si>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</si>
  <si>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</si>
  <si>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</si>
  <si>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</si>
  <si>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</si>
  <si>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</si>
  <si>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</si>
  <si>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</si>
  <si>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</si>
  <si>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</si>
  <si>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</si>
  <si>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</si>
  <si>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</si>
  <si>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</si>
  <si>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</si>
  <si>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</si>
  <si>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</si>
  <si>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</si>
  <si>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</si>
  <si>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</si>
  <si>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</si>
  <si>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</si>
  <si>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</si>
  <si>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</si>
  <si>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</si>
  <si>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</si>
  <si>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總計</t>
  </si>
  <si>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</si>
  <si>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</si>
  <si>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Source : County and City Government.</t>
  </si>
  <si>
    <r>
      <t>中華民國八十三年底</t>
    </r>
    <r>
      <rPr>
        <sz val="9"/>
        <rFont val="Times New Roman"/>
        <family val="1"/>
      </rPr>
      <t xml:space="preserve"> End of </t>
    </r>
    <r>
      <rPr>
        <sz val="9"/>
        <rFont val="Times New Roman"/>
        <family val="1"/>
      </rPr>
      <t>1994</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</si>
  <si>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</si>
  <si>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Locality</t>
    </r>
  </si>
  <si>
    <t>戶數  Households</t>
  </si>
  <si>
    <r>
      <t>人數</t>
    </r>
    <r>
      <rPr>
        <sz val="8"/>
        <rFont val="Times New Roman"/>
        <family val="1"/>
      </rPr>
      <t xml:space="preserve">      Persons</t>
    </r>
  </si>
  <si>
    <r>
      <t>低收入戶戶數佔總戶數比率</t>
    </r>
    <r>
      <rPr>
        <sz val="8"/>
        <rFont val="Times New Roman"/>
        <family val="1"/>
      </rPr>
      <t>(0/0)</t>
    </r>
  </si>
  <si>
    <r>
      <t>低收入戶人數佔總人數比率</t>
    </r>
    <r>
      <rPr>
        <sz val="8"/>
        <rFont val="Times New Roman"/>
        <family val="1"/>
      </rPr>
      <t>(0/0)</t>
    </r>
  </si>
  <si>
    <t>合計</t>
  </si>
  <si>
    <r>
      <t xml:space="preserve"> </t>
    </r>
    <r>
      <rPr>
        <sz val="8"/>
        <rFont val="新細明體"/>
        <family val="1"/>
      </rPr>
      <t>第一款</t>
    </r>
    <r>
      <rPr>
        <sz val="8"/>
        <rFont val="Times New Roman"/>
        <family val="1"/>
      </rPr>
      <t>(</t>
    </r>
    <r>
      <rPr>
        <sz val="8"/>
        <rFont val="新細明體"/>
        <family val="1"/>
      </rPr>
      <t>省</t>
    </r>
    <r>
      <rPr>
        <sz val="8"/>
        <rFont val="Times New Roman"/>
        <family val="1"/>
      </rPr>
      <t>)</t>
    </r>
    <r>
      <rPr>
        <sz val="8"/>
        <rFont val="新細明體"/>
        <family val="1"/>
      </rPr>
      <t>、第</t>
    </r>
    <r>
      <rPr>
        <sz val="8"/>
        <rFont val="Times New Roman"/>
        <family val="1"/>
      </rPr>
      <t>0</t>
    </r>
    <r>
      <rPr>
        <sz val="8"/>
        <rFont val="新細明體"/>
        <family val="1"/>
      </rPr>
      <t>類</t>
    </r>
    <r>
      <rPr>
        <sz val="8"/>
        <rFont val="Times New Roman"/>
        <family val="1"/>
      </rPr>
      <t>(</t>
    </r>
    <r>
      <rPr>
        <sz val="8"/>
        <rFont val="新細明體"/>
        <family val="1"/>
      </rPr>
      <t>北</t>
    </r>
    <r>
      <rPr>
        <sz val="8"/>
        <rFont val="Times New Roman"/>
        <family val="1"/>
      </rPr>
      <t>)</t>
    </r>
    <r>
      <rPr>
        <sz val="8"/>
        <rFont val="新細明體"/>
        <family val="1"/>
      </rPr>
      <t>、第一類</t>
    </r>
    <r>
      <rPr>
        <sz val="8"/>
        <rFont val="Times New Roman"/>
        <family val="1"/>
      </rPr>
      <t>(</t>
    </r>
    <r>
      <rPr>
        <sz val="8"/>
        <rFont val="新細明體"/>
        <family val="1"/>
      </rPr>
      <t>高</t>
    </r>
    <r>
      <rPr>
        <sz val="8"/>
        <rFont val="Times New Roman"/>
        <family val="1"/>
      </rPr>
      <t>)</t>
    </r>
  </si>
  <si>
    <r>
      <t xml:space="preserve"> </t>
    </r>
    <r>
      <rPr>
        <sz val="8"/>
        <rFont val="新細明體"/>
        <family val="1"/>
      </rPr>
      <t>第二款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1</t>
    </r>
    <r>
      <rPr>
        <sz val="8"/>
        <rFont val="新細明體"/>
        <family val="1"/>
      </rPr>
      <t>、</t>
    </r>
    <r>
      <rPr>
        <sz val="8"/>
        <rFont val="Times New Roman"/>
        <family val="1"/>
      </rPr>
      <t>2</t>
    </r>
    <r>
      <rPr>
        <sz val="8"/>
        <rFont val="新細明體"/>
        <family val="1"/>
      </rPr>
      <t>類(北)、第二類(高)</t>
    </r>
  </si>
  <si>
    <r>
      <t xml:space="preserve"> </t>
    </r>
    <r>
      <rPr>
        <sz val="8"/>
        <rFont val="新細明體"/>
        <family val="1"/>
      </rPr>
      <t>第三款</t>
    </r>
    <r>
      <rPr>
        <sz val="8"/>
        <rFont val="Times New Roman"/>
        <family val="1"/>
      </rPr>
      <t>(</t>
    </r>
    <r>
      <rPr>
        <sz val="8"/>
        <rFont val="新細明體"/>
        <family val="1"/>
      </rPr>
      <t>省</t>
    </r>
    <r>
      <rPr>
        <sz val="8"/>
        <rFont val="Times New Roman"/>
        <family val="1"/>
      </rPr>
      <t xml:space="preserve">) </t>
    </r>
    <r>
      <rPr>
        <sz val="8"/>
        <rFont val="新細明體"/>
        <family val="1"/>
      </rPr>
      <t>、第</t>
    </r>
    <r>
      <rPr>
        <sz val="8"/>
        <rFont val="Times New Roman"/>
        <family val="1"/>
      </rPr>
      <t>3</t>
    </r>
    <r>
      <rPr>
        <sz val="8"/>
        <rFont val="新細明體"/>
        <family val="1"/>
      </rPr>
      <t>、</t>
    </r>
    <r>
      <rPr>
        <sz val="8"/>
        <rFont val="Times New Roman"/>
        <family val="1"/>
      </rPr>
      <t>4</t>
    </r>
    <r>
      <rPr>
        <sz val="8"/>
        <rFont val="新細明體"/>
        <family val="1"/>
      </rPr>
      <t>類(北)、第三類(高)</t>
    </r>
  </si>
  <si>
    <t>Total</t>
  </si>
  <si>
    <t>Class 1</t>
  </si>
  <si>
    <t>Class 2</t>
  </si>
  <si>
    <t>Rate of Households (%)</t>
  </si>
  <si>
    <t>Rate of Persons (%)</t>
  </si>
  <si>
    <t>總計  Total</t>
  </si>
  <si>
    <t xml:space="preserve">臺 灣 省 Taiwan Prov. </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</si>
  <si>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</si>
  <si>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</si>
  <si>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</si>
  <si>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</si>
  <si>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</si>
  <si>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</si>
  <si>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</si>
  <si>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</si>
  <si>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</si>
  <si>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</si>
  <si>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</si>
  <si>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</si>
  <si>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</si>
  <si>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</si>
  <si>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</si>
  <si>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</si>
  <si>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</si>
  <si>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</si>
  <si>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</si>
  <si>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</si>
  <si>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</si>
  <si>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</si>
  <si>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</si>
  <si>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</si>
  <si>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</si>
  <si>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</si>
  <si>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</si>
  <si>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總計</t>
  </si>
  <si>
    <r>
      <t xml:space="preserve"> </t>
    </r>
    <r>
      <rPr>
        <sz val="9"/>
        <rFont val="新細明體"/>
        <family val="1"/>
      </rPr>
      <t>臺</t>
    </r>
    <r>
      <rPr>
        <sz val="9"/>
        <rFont val="Times New Roman"/>
        <family val="1"/>
      </rPr>
      <t xml:space="preserve"> </t>
    </r>
    <r>
      <rPr>
        <sz val="9"/>
        <rFont val="新細明體"/>
        <family val="1"/>
      </rPr>
      <t>灣</t>
    </r>
    <r>
      <rPr>
        <sz val="9"/>
        <rFont val="Times New Roman"/>
        <family val="1"/>
      </rPr>
      <t xml:space="preserve"> </t>
    </r>
    <r>
      <rPr>
        <sz val="9"/>
        <rFont val="新細明體"/>
        <family val="1"/>
      </rPr>
      <t>省</t>
    </r>
  </si>
  <si>
    <r>
      <t xml:space="preserve">  </t>
    </r>
    <r>
      <rPr>
        <sz val="9"/>
        <rFont val="新細明體"/>
        <family val="1"/>
      </rPr>
      <t>福</t>
    </r>
    <r>
      <rPr>
        <sz val="9"/>
        <rFont val="Times New Roman"/>
        <family val="1"/>
      </rPr>
      <t xml:space="preserve"> </t>
    </r>
    <r>
      <rPr>
        <sz val="9"/>
        <rFont val="新細明體"/>
        <family val="1"/>
      </rPr>
      <t>建</t>
    </r>
    <r>
      <rPr>
        <sz val="9"/>
        <rFont val="Times New Roman"/>
        <family val="1"/>
      </rPr>
      <t xml:space="preserve"> </t>
    </r>
    <r>
      <rPr>
        <sz val="9"/>
        <rFont val="新細明體"/>
        <family val="1"/>
      </rPr>
      <t>省</t>
    </r>
  </si>
  <si>
    <t>Source : County and City Government.</t>
  </si>
  <si>
    <r>
      <t>中華民國八十二年底</t>
    </r>
    <r>
      <rPr>
        <sz val="9"/>
        <rFont val="Times New Roman"/>
        <family val="1"/>
      </rPr>
      <t xml:space="preserve"> End of </t>
    </r>
    <r>
      <rPr>
        <sz val="9"/>
        <rFont val="Times New Roman"/>
        <family val="1"/>
      </rPr>
      <t>1993</t>
    </r>
  </si>
  <si>
    <r>
      <t>3.1-</t>
    </r>
    <r>
      <rPr>
        <sz val="12"/>
        <rFont val="標楷體"/>
        <family val="4"/>
      </rPr>
      <t>低收入戶戶數及人數</t>
    </r>
    <r>
      <rPr>
        <sz val="12"/>
        <rFont val="Times New Roman"/>
        <family val="1"/>
      </rPr>
      <t xml:space="preserve"> Low-Income Households and Persons</t>
    </r>
  </si>
  <si>
    <r>
      <t>地區別</t>
    </r>
    <r>
      <rPr>
        <sz val="9"/>
        <rFont val="Times New Roman"/>
        <family val="1"/>
      </rPr>
      <t xml:space="preserve"> </t>
    </r>
  </si>
  <si>
    <t>總計  Grand Total</t>
  </si>
  <si>
    <t>第一款(省)、第0類(北)、第一類(高)  Class 1</t>
  </si>
  <si>
    <t>第二款(省)、第1、2類(北)、第二類(高)   Class 2</t>
  </si>
  <si>
    <t>第三款(省)、第3、4類(北)、第三類(高)  Class 3</t>
  </si>
  <si>
    <r>
      <t>低收入戶戶數佔總戶數比率</t>
    </r>
    <r>
      <rPr>
        <sz val="8"/>
        <rFont val="Times New Roman"/>
        <family val="1"/>
      </rPr>
      <t>(0/0) Rate of Households (%)</t>
    </r>
  </si>
  <si>
    <r>
      <t>低收入戶人數佔總人數比率</t>
    </r>
    <r>
      <rPr>
        <sz val="8"/>
        <rFont val="Times New Roman"/>
        <family val="1"/>
      </rPr>
      <t>(0/0) Rate of Persons (%)</t>
    </r>
  </si>
  <si>
    <t>戶數(戶長性別)  Households</t>
  </si>
  <si>
    <t>人數   Persons</t>
  </si>
  <si>
    <t>戶數  Households</t>
  </si>
  <si>
    <t>計</t>
  </si>
  <si>
    <t>男</t>
  </si>
  <si>
    <t>女</t>
  </si>
  <si>
    <t>Locality</t>
  </si>
  <si>
    <t>Sub-Total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</si>
  <si>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</si>
  <si>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</si>
  <si>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</si>
  <si>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</si>
  <si>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</si>
  <si>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</si>
  <si>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</si>
  <si>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</si>
  <si>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</si>
  <si>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</si>
  <si>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</si>
  <si>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</si>
  <si>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</si>
  <si>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</si>
  <si>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</si>
  <si>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</si>
  <si>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</si>
  <si>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</si>
  <si>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</si>
  <si>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</si>
  <si>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</si>
  <si>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</si>
  <si>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</si>
  <si>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</si>
  <si>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</si>
  <si>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</si>
  <si>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</si>
  <si>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</si>
  <si>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</si>
  <si>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</si>
  <si>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</si>
  <si>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Source : County and City Government.</t>
  </si>
  <si>
    <r>
      <t xml:space="preserve"> </t>
    </r>
    <r>
      <rPr>
        <b/>
        <sz val="9"/>
        <rFont val="新細明體"/>
        <family val="1"/>
      </rPr>
      <t>九十四年</t>
    </r>
    <r>
      <rPr>
        <b/>
        <sz val="9"/>
        <rFont val="Times New Roman"/>
        <family val="1"/>
      </rPr>
      <t xml:space="preserve"> 2005 </t>
    </r>
  </si>
  <si>
    <r>
      <t>中華民國</t>
    </r>
    <r>
      <rPr>
        <sz val="9"/>
        <rFont val="Times New Roman"/>
        <family val="1"/>
      </rPr>
      <t>94</t>
    </r>
    <r>
      <rPr>
        <sz val="9"/>
        <rFont val="新細明體"/>
        <family val="1"/>
      </rPr>
      <t>年</t>
    </r>
    <r>
      <rPr>
        <sz val="9"/>
        <rFont val="新細明體"/>
        <family val="1"/>
      </rPr>
      <t>底</t>
    </r>
    <r>
      <rPr>
        <sz val="9"/>
        <rFont val="Times New Roman"/>
        <family val="1"/>
      </rPr>
      <t xml:space="preserve"> End of </t>
    </r>
    <r>
      <rPr>
        <sz val="9"/>
        <rFont val="Times New Roman"/>
        <family val="1"/>
      </rPr>
      <t>200</t>
    </r>
    <r>
      <rPr>
        <sz val="9"/>
        <rFont val="Times New Roman"/>
        <family val="1"/>
      </rPr>
      <t>5</t>
    </r>
  </si>
  <si>
    <r>
      <t xml:space="preserve"> </t>
    </r>
    <r>
      <rPr>
        <b/>
        <sz val="9"/>
        <rFont val="新細明體"/>
        <family val="1"/>
      </rPr>
      <t>九十五年</t>
    </r>
    <r>
      <rPr>
        <b/>
        <sz val="9"/>
        <rFont val="Times New Roman"/>
        <family val="1"/>
      </rPr>
      <t xml:space="preserve"> 2006</t>
    </r>
  </si>
  <si>
    <r>
      <t>地區別</t>
    </r>
    <r>
      <rPr>
        <sz val="9"/>
        <rFont val="Times New Roman"/>
        <family val="1"/>
      </rPr>
      <t xml:space="preserve"> </t>
    </r>
  </si>
  <si>
    <t>總計  Grand Total</t>
  </si>
  <si>
    <t>第一款(省)、第0類(北)、第一類(高)  Class 1</t>
  </si>
  <si>
    <t>第二款(省)、第1、2類(北)、第二類(高)   Class 2</t>
  </si>
  <si>
    <t>第三款(省)、第3、4類(北)、第三類(高)  Class 3</t>
  </si>
  <si>
    <r>
      <t>低收入戶戶數佔總戶數比率</t>
    </r>
    <r>
      <rPr>
        <sz val="8"/>
        <rFont val="Times New Roman"/>
        <family val="1"/>
      </rPr>
      <t>(0/0) Rate of Households (%)</t>
    </r>
  </si>
  <si>
    <r>
      <t>低收入戶人數佔總人數比率</t>
    </r>
    <r>
      <rPr>
        <sz val="8"/>
        <rFont val="Times New Roman"/>
        <family val="1"/>
      </rPr>
      <t>(0/0) Rate of Persons (%)</t>
    </r>
  </si>
  <si>
    <t>戶數(戶長性別)  Households</t>
  </si>
  <si>
    <t>人數   Persons</t>
  </si>
  <si>
    <t>戶數  Households</t>
  </si>
  <si>
    <t>男</t>
  </si>
  <si>
    <t>Locality</t>
  </si>
  <si>
    <t>Sub-Total</t>
  </si>
  <si>
    <t>Female</t>
  </si>
  <si>
    <t>總計  Total</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</si>
  <si>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</si>
  <si>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</si>
  <si>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</si>
  <si>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</si>
  <si>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</si>
  <si>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</si>
  <si>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</si>
  <si>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</si>
  <si>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</si>
  <si>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</si>
  <si>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</si>
  <si>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</si>
  <si>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</si>
  <si>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</si>
  <si>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</si>
  <si>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</si>
  <si>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</si>
  <si>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</si>
  <si>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</si>
  <si>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</si>
  <si>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</si>
  <si>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</si>
  <si>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</si>
  <si>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</si>
  <si>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r>
      <t xml:space="preserve"> </t>
    </r>
    <r>
      <rPr>
        <sz val="9"/>
        <rFont val="新細明體"/>
        <family val="1"/>
      </rPr>
      <t>第一季</t>
    </r>
    <r>
      <rPr>
        <sz val="9"/>
        <rFont val="Times New Roman"/>
        <family val="1"/>
      </rPr>
      <t xml:space="preserve"> 1st Qua.</t>
    </r>
  </si>
  <si>
    <r>
      <t>中華民國</t>
    </r>
    <r>
      <rPr>
        <sz val="9"/>
        <rFont val="Times New Roman"/>
        <family val="1"/>
      </rPr>
      <t>95</t>
    </r>
    <r>
      <rPr>
        <sz val="9"/>
        <rFont val="新細明體"/>
        <family val="1"/>
      </rPr>
      <t>年第</t>
    </r>
    <r>
      <rPr>
        <sz val="9"/>
        <rFont val="Times New Roman"/>
        <family val="1"/>
      </rPr>
      <t>1</t>
    </r>
    <r>
      <rPr>
        <sz val="9"/>
        <rFont val="新細明體"/>
        <family val="1"/>
      </rPr>
      <t>季</t>
    </r>
    <r>
      <rPr>
        <sz val="9"/>
        <rFont val="Times New Roman"/>
        <family val="1"/>
      </rPr>
      <t xml:space="preserve"> </t>
    </r>
    <r>
      <rPr>
        <sz val="9"/>
        <rFont val="Times New Roman"/>
        <family val="1"/>
      </rPr>
      <t>1st Qua.</t>
    </r>
    <r>
      <rPr>
        <sz val="9"/>
        <rFont val="Times New Roman"/>
        <family val="1"/>
      </rPr>
      <t xml:space="preserve"> of 200</t>
    </r>
    <r>
      <rPr>
        <sz val="9"/>
        <rFont val="Times New Roman"/>
        <family val="1"/>
      </rPr>
      <t>6</t>
    </r>
  </si>
  <si>
    <r>
      <t>地區別</t>
    </r>
    <r>
      <rPr>
        <sz val="9"/>
        <rFont val="Times New Roman"/>
        <family val="1"/>
      </rPr>
      <t xml:space="preserve"> </t>
    </r>
  </si>
  <si>
    <t>總計  Grand Total</t>
  </si>
  <si>
    <t>第一款(省)、第0類(北)、第一類(高)  Class 1</t>
  </si>
  <si>
    <t>第二款(省)、第1、2類(北)、第二類(高)   Class 2</t>
  </si>
  <si>
    <t>第三款(省)、第3、4類(北)、第三類(高)  Class 3</t>
  </si>
  <si>
    <r>
      <t>低收入戶戶數佔總戶數比率</t>
    </r>
    <r>
      <rPr>
        <sz val="8"/>
        <rFont val="Times New Roman"/>
        <family val="1"/>
      </rPr>
      <t>(0/0) Rate of Households (%)</t>
    </r>
  </si>
  <si>
    <r>
      <t>低收入戶人數佔總人數比率</t>
    </r>
    <r>
      <rPr>
        <sz val="8"/>
        <rFont val="Times New Roman"/>
        <family val="1"/>
      </rPr>
      <t>(0/0) Rate of Persons (%)</t>
    </r>
  </si>
  <si>
    <t>戶數(戶長性別)  Households</t>
  </si>
  <si>
    <t>人數   Persons</t>
  </si>
  <si>
    <t>戶數  Households</t>
  </si>
  <si>
    <t>計</t>
  </si>
  <si>
    <t>男</t>
  </si>
  <si>
    <t>女</t>
  </si>
  <si>
    <t>Locality</t>
  </si>
  <si>
    <t>Sub-Total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</si>
  <si>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</si>
  <si>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</si>
  <si>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</si>
  <si>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</si>
  <si>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</si>
  <si>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</si>
  <si>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</si>
  <si>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</si>
  <si>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</si>
  <si>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</si>
  <si>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</si>
  <si>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</si>
  <si>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</si>
  <si>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</si>
  <si>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</si>
  <si>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</si>
  <si>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</si>
  <si>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</si>
  <si>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</si>
  <si>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</si>
  <si>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</si>
  <si>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</si>
  <si>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</si>
  <si>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</si>
  <si>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</si>
  <si>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</si>
  <si>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</si>
  <si>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</si>
  <si>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</si>
  <si>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</si>
  <si>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</si>
  <si>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Source : County and City Government.</t>
  </si>
  <si>
    <r>
      <t>中華民國</t>
    </r>
    <r>
      <rPr>
        <sz val="9"/>
        <rFont val="Times New Roman"/>
        <family val="1"/>
      </rPr>
      <t>95</t>
    </r>
    <r>
      <rPr>
        <sz val="9"/>
        <rFont val="新細明體"/>
        <family val="1"/>
      </rPr>
      <t>年第</t>
    </r>
    <r>
      <rPr>
        <sz val="9"/>
        <rFont val="Times New Roman"/>
        <family val="1"/>
      </rPr>
      <t>2</t>
    </r>
    <r>
      <rPr>
        <sz val="9"/>
        <rFont val="新細明體"/>
        <family val="1"/>
      </rPr>
      <t>季</t>
    </r>
    <r>
      <rPr>
        <sz val="9"/>
        <rFont val="Times New Roman"/>
        <family val="1"/>
      </rPr>
      <t xml:space="preserve"> </t>
    </r>
    <r>
      <rPr>
        <sz val="9"/>
        <rFont val="Times New Roman"/>
        <family val="1"/>
      </rPr>
      <t>2nd Qua.</t>
    </r>
    <r>
      <rPr>
        <sz val="9"/>
        <rFont val="Times New Roman"/>
        <family val="1"/>
      </rPr>
      <t xml:space="preserve"> of 200</t>
    </r>
    <r>
      <rPr>
        <sz val="9"/>
        <rFont val="Times New Roman"/>
        <family val="1"/>
      </rPr>
      <t>6</t>
    </r>
  </si>
  <si>
    <r>
      <t>中華民國</t>
    </r>
    <r>
      <rPr>
        <sz val="9"/>
        <rFont val="Times New Roman"/>
        <family val="1"/>
      </rPr>
      <t>95</t>
    </r>
    <r>
      <rPr>
        <sz val="9"/>
        <rFont val="新細明體"/>
        <family val="1"/>
      </rPr>
      <t>年第</t>
    </r>
    <r>
      <rPr>
        <sz val="9"/>
        <rFont val="Times New Roman"/>
        <family val="1"/>
      </rPr>
      <t>3</t>
    </r>
    <r>
      <rPr>
        <sz val="9"/>
        <rFont val="新細明體"/>
        <family val="1"/>
      </rPr>
      <t>季</t>
    </r>
    <r>
      <rPr>
        <sz val="9"/>
        <rFont val="Times New Roman"/>
        <family val="1"/>
      </rPr>
      <t xml:space="preserve"> </t>
    </r>
    <r>
      <rPr>
        <sz val="9"/>
        <rFont val="Times New Roman"/>
        <family val="1"/>
      </rPr>
      <t>3rd Qua.</t>
    </r>
    <r>
      <rPr>
        <sz val="9"/>
        <rFont val="Times New Roman"/>
        <family val="1"/>
      </rPr>
      <t xml:space="preserve"> of 200</t>
    </r>
    <r>
      <rPr>
        <sz val="9"/>
        <rFont val="Times New Roman"/>
        <family val="1"/>
      </rPr>
      <t>6</t>
    </r>
  </si>
  <si>
    <t>96年度</t>
  </si>
  <si>
    <t>所稱家庭，其應計算人口範圍，除申請人外，包括下列人員：
　　一、配偶。
　　二、直系血親。
　　三、同一戶籍或共同生活之兄弟姊妹。
　　四、前三款以外，認列綜合所得稅扶養親屬免稅額之納稅義務人。
　　前項各款人員有下列情形之一者，不列入應計算人口範圍：
　　一、不得在臺灣地區工作之非本國籍配偶或大陸地區配偶。
　　二、未共同生活且無扶養事實之特定境遇單親家庭直系血親尊親屬。
　　三、無工作收入、未共同生活且無扶養能力之已結婚直系血親卑親屬。
　　四、應徵集召集入營服兵役或替代役現役。
　　五、在學領有公費</t>
  </si>
  <si>
    <t>最低生活費</t>
  </si>
  <si>
    <r>
      <t>單位：元</t>
    </r>
    <r>
      <rPr>
        <sz val="9"/>
        <rFont val="Times New Roman"/>
        <family val="1"/>
      </rPr>
      <t>/</t>
    </r>
    <r>
      <rPr>
        <sz val="9"/>
        <rFont val="新細明體"/>
        <family val="1"/>
      </rPr>
      <t>人</t>
    </r>
    <r>
      <rPr>
        <sz val="9"/>
        <rFont val="Times New Roman"/>
        <family val="1"/>
      </rPr>
      <t>/</t>
    </r>
    <r>
      <rPr>
        <sz val="9"/>
        <rFont val="新細明體"/>
        <family val="1"/>
      </rPr>
      <t>月</t>
    </r>
  </si>
  <si>
    <t>年度</t>
  </si>
  <si>
    <t>臺灣省</t>
  </si>
  <si>
    <t>臺北市</t>
  </si>
  <si>
    <t>高雄市</t>
  </si>
  <si>
    <t>福建省金門縣</t>
  </si>
  <si>
    <t>福建省連江縣</t>
  </si>
  <si>
    <t>…</t>
  </si>
  <si>
    <t>90年度</t>
  </si>
  <si>
    <t>91年度</t>
  </si>
  <si>
    <t>94年度</t>
  </si>
  <si>
    <t>95年度</t>
  </si>
  <si>
    <t>增加數</t>
  </si>
  <si>
    <r>
      <t>說明：</t>
    </r>
    <r>
      <rPr>
        <sz val="9"/>
        <rFont val="Times New Roman"/>
        <family val="1"/>
      </rPr>
      <t>1.</t>
    </r>
  </si>
  <si>
    <r>
      <t>低收入戶，指經申請戶籍所在地直轄市、縣（市）主管機關審核認定，符合家庭總收入平均分配全家人口，每人每月在最低生活費以下，且家庭財產未超過中央、直轄市主管機關公告之當年度一定金額者(依94年1月19日總統華總一義字第09400004911號令修正公布</t>
    </r>
    <r>
      <rPr>
        <b/>
        <sz val="9"/>
        <color indexed="14"/>
        <rFont val="細明體"/>
        <family val="3"/>
      </rPr>
      <t>社會救助法</t>
    </r>
    <r>
      <rPr>
        <sz val="9"/>
        <rFont val="細明體"/>
        <family val="3"/>
      </rPr>
      <t>)。</t>
    </r>
  </si>
  <si>
    <t>前項所稱最低生活費，由中央、直轄市主管機關參照中央主計機關所公布當地區最近一年平均每人消費支出百分之六十定之，並至少每三年檢討一次；直轄市主管機關並應報中央主管機關備查；家庭財產，包括動產及不動產，其金額應分別定之。</t>
  </si>
  <si>
    <t>一、低收入戶之資格按家庭總收入之類別規定</t>
  </si>
  <si>
    <t>低收入戶： 第一款(省)、第0類(北)、第一類(高)</t>
  </si>
  <si>
    <t xml:space="preserve">   臺灣省21縣市第一款 </t>
  </si>
  <si>
    <t>臺灣省、高雄市、金門縣、連江縣全戶人口均無工作能力、無收益及恆產，非靠救助無法生活者。</t>
  </si>
  <si>
    <t xml:space="preserve">   臺北市第0類</t>
  </si>
  <si>
    <t>臺北市全戶均無收入。</t>
  </si>
  <si>
    <t>低收入戶：第二款(省) 、第1、2類(北)、第二類(高)</t>
  </si>
  <si>
    <t xml:space="preserve">   臺灣省21縣市第二款</t>
  </si>
  <si>
    <t>臺灣省、高雄市、金門縣、連江縣為全家人口中有工作能力者未超過總人口數三分之一，其家庭總收入平均分配全家人口，每人每月未超過最低生活費用三分之二者。</t>
  </si>
  <si>
    <t xml:space="preserve">   高雄市第二類</t>
  </si>
  <si>
    <t xml:space="preserve">   金門縣、連江縣第二款</t>
  </si>
  <si>
    <t xml:space="preserve">   臺北市第1類</t>
  </si>
  <si>
    <t>臺北市第1類為全戶平均每人每月總收入大於0元，小於等於1,938元(96年度)。</t>
  </si>
  <si>
    <t xml:space="preserve">   臺北市第2類</t>
  </si>
  <si>
    <t>臺北市第2類為全戶平均每人每月總收入大於1,938元，小於等於7,750元(96年度)。</t>
  </si>
  <si>
    <t>低收入戶 ：第三款(省) 、第3、4類(北)、第三類(高)</t>
  </si>
  <si>
    <t xml:space="preserve">   臺灣省21縣市第三款 </t>
  </si>
  <si>
    <t>臺灣省、金門縣、連江縣為前二種情形以外，家庭總收入平均分配全家人口，每人每月未超過最低生活費用者。</t>
  </si>
  <si>
    <t xml:space="preserve">   金門縣、連江縣第三款</t>
  </si>
  <si>
    <t xml:space="preserve">   高雄市第三類</t>
  </si>
  <si>
    <t>高雄市為全家人口中有工作能力者未超過總人口數三分之一，其家庭總收入平均分配全家人口，每人每月未超過最低生活費用者。</t>
  </si>
  <si>
    <t xml:space="preserve">   臺北市第3類</t>
  </si>
  <si>
    <t>臺北市第3類為全戶平均每人每月總收入大於7,750元，小於等於10,656元(96年度)。</t>
  </si>
  <si>
    <t xml:space="preserve">   臺北市第4類</t>
  </si>
  <si>
    <r>
      <t>臺北市第4類為全戶平均每人每月總收入大於10,656元，小於等於</t>
    </r>
    <r>
      <rPr>
        <b/>
        <sz val="9"/>
        <color indexed="14"/>
        <rFont val="新細明體"/>
        <family val="1"/>
      </rPr>
      <t>14,881</t>
    </r>
    <r>
      <rPr>
        <sz val="9"/>
        <rFont val="新細明體"/>
        <family val="1"/>
      </rPr>
      <t>元(</t>
    </r>
    <r>
      <rPr>
        <sz val="9"/>
        <color indexed="14"/>
        <rFont val="新細明體"/>
        <family val="1"/>
      </rPr>
      <t>96</t>
    </r>
    <r>
      <rPr>
        <sz val="9"/>
        <rFont val="新細明體"/>
        <family val="1"/>
      </rPr>
      <t>年度)。</t>
    </r>
  </si>
  <si>
    <t>二、低收入戶之資格家庭總收入以外財產總額之一定限額：(土地以公告現值計算，房屋以評定標準價格計算)</t>
  </si>
  <si>
    <t xml:space="preserve">   臺灣省21縣市</t>
  </si>
  <si>
    <t>動產(存款加投資)：每人以5萬5千元為限。</t>
  </si>
  <si>
    <t>不動產(土地及房屋)：每戶以260萬元為限。</t>
  </si>
  <si>
    <t xml:space="preserve">   臺北市</t>
  </si>
  <si>
    <t>動產(存款加投資)：每人以15萬元為限。</t>
  </si>
  <si>
    <t>不動產(土地及房屋)：每戶以500萬為限。</t>
  </si>
  <si>
    <t>不動產(僅房屋)：第一人40平方公尺，每增一人得增加13平方公尺。</t>
  </si>
  <si>
    <t xml:space="preserve">   高雄市</t>
  </si>
  <si>
    <t xml:space="preserve">   金門縣、連江縣</t>
  </si>
  <si>
    <t>不動產(土地及房屋)：每戶以200萬元為限。</t>
  </si>
  <si>
    <t>家庭生活補助             (扶助)費</t>
  </si>
  <si>
    <t>兒童生活補助(扶助)費</t>
  </si>
  <si>
    <t>就學生活補助</t>
  </si>
  <si>
    <t>以工代賑</t>
  </si>
  <si>
    <t>中低收入65歲以上老人生活津貼</t>
  </si>
  <si>
    <t>身心障礙者生活補助</t>
  </si>
  <si>
    <t>臺灣省21縣市</t>
  </si>
  <si>
    <t>(15歲以下)</t>
  </si>
  <si>
    <t>(高中職以上在學)</t>
  </si>
  <si>
    <t>6,000元/老人/月</t>
  </si>
  <si>
    <t xml:space="preserve">中度以上7,000元/人/月      輕度4,000元/人/月  </t>
  </si>
  <si>
    <t>7,100元/人/月</t>
  </si>
  <si>
    <t>1,800元/人/月</t>
  </si>
  <si>
    <t>(18歲未滿)</t>
  </si>
  <si>
    <t>(18歲以上在學)</t>
  </si>
  <si>
    <t>第０類(消費性   支出＝０％)</t>
  </si>
  <si>
    <t>11,625元/人/月；第三口以上8,719元</t>
  </si>
  <si>
    <t>第１類       (≦10％)</t>
  </si>
  <si>
    <t>8,950元/人/月</t>
  </si>
  <si>
    <t>第２類       (≦40％)</t>
  </si>
  <si>
    <t>4,813元/戶/月</t>
  </si>
  <si>
    <t>5,813元/人/月</t>
  </si>
  <si>
    <t>第３類          (≦55％)</t>
  </si>
  <si>
    <t>5,258元/人/月</t>
  </si>
  <si>
    <t>第４類       (≦60％)</t>
  </si>
  <si>
    <t>1,000元/人/月(六歲以下每口2,500元)</t>
  </si>
  <si>
    <t>(15歲以下孤苦兒童)</t>
  </si>
  <si>
    <t>8,828元/人/月</t>
  </si>
  <si>
    <r>
      <t xml:space="preserve">(最低生活費               </t>
    </r>
    <r>
      <rPr>
        <sz val="9"/>
        <color indexed="10"/>
        <rFont val="新細明體"/>
        <family val="1"/>
      </rPr>
      <t>6,500</t>
    </r>
    <r>
      <rPr>
        <sz val="9"/>
        <rFont val="新細明體"/>
        <family val="1"/>
      </rPr>
      <t>元/人/月)</t>
    </r>
  </si>
  <si>
    <t>金門5,900元、連江6,000元/人/月(第三口以上4,425元)</t>
  </si>
  <si>
    <t>金門4,000元、連江4,200元/戶/月</t>
  </si>
  <si>
    <t>金門縣：國中500/人/月，                              國小300/人/月</t>
  </si>
  <si>
    <t>資料來源：內政部社會司。</t>
  </si>
  <si>
    <t>　　　　　2.低收入戶內同一輔導對象，若兼具老人或身心障礙者雙重身分，依各該福利別規定，本表所列之中低收入老人生活津貼或身心障礙者生活補助，可擇優領取，不得重覆。</t>
  </si>
  <si>
    <t>　　　　　3.依據全民健康保險法第二十七條規定，低收入戶健保費由政府全額補助。同法第三十七條規定，第五類應自行（部分）負擔之費用，由中央政府補助。</t>
  </si>
  <si>
    <t>　　　　　4.低收入戶住院期間之膳食費由各級政府分擔補助。</t>
  </si>
  <si>
    <r>
      <t>中華民國</t>
    </r>
    <r>
      <rPr>
        <sz val="9"/>
        <rFont val="Times New Roman"/>
        <family val="1"/>
      </rPr>
      <t>95</t>
    </r>
    <r>
      <rPr>
        <sz val="9"/>
        <rFont val="新細明體"/>
        <family val="1"/>
      </rPr>
      <t>年底</t>
    </r>
    <r>
      <rPr>
        <sz val="9"/>
        <rFont val="Times New Roman"/>
        <family val="1"/>
      </rPr>
      <t xml:space="preserve"> </t>
    </r>
    <r>
      <rPr>
        <sz val="9"/>
        <rFont val="Times New Roman"/>
        <family val="1"/>
      </rPr>
      <t>End of</t>
    </r>
    <r>
      <rPr>
        <sz val="9"/>
        <rFont val="Times New Roman"/>
        <family val="1"/>
      </rPr>
      <t xml:space="preserve"> 200</t>
    </r>
    <r>
      <rPr>
        <sz val="9"/>
        <rFont val="Times New Roman"/>
        <family val="1"/>
      </rPr>
      <t>6</t>
    </r>
  </si>
  <si>
    <r>
      <t xml:space="preserve"> </t>
    </r>
    <r>
      <rPr>
        <b/>
        <sz val="9"/>
        <rFont val="新細明體"/>
        <family val="1"/>
      </rPr>
      <t>九十六年</t>
    </r>
    <r>
      <rPr>
        <b/>
        <sz val="9"/>
        <rFont val="Times New Roman"/>
        <family val="1"/>
      </rPr>
      <t xml:space="preserve"> 2007</t>
    </r>
  </si>
  <si>
    <r>
      <t>中華民國</t>
    </r>
    <r>
      <rPr>
        <sz val="9"/>
        <rFont val="Times New Roman"/>
        <family val="1"/>
      </rPr>
      <t>96</t>
    </r>
    <r>
      <rPr>
        <sz val="9"/>
        <rFont val="新細明體"/>
        <family val="1"/>
      </rPr>
      <t>年第</t>
    </r>
    <r>
      <rPr>
        <sz val="9"/>
        <rFont val="Times New Roman"/>
        <family val="1"/>
      </rPr>
      <t>1</t>
    </r>
    <r>
      <rPr>
        <sz val="9"/>
        <rFont val="新細明體"/>
        <family val="1"/>
      </rPr>
      <t>季</t>
    </r>
    <r>
      <rPr>
        <sz val="9"/>
        <rFont val="Times New Roman"/>
        <family val="1"/>
      </rPr>
      <t xml:space="preserve"> </t>
    </r>
    <r>
      <rPr>
        <sz val="9"/>
        <rFont val="Times New Roman"/>
        <family val="1"/>
      </rPr>
      <t>1st Qua.</t>
    </r>
    <r>
      <rPr>
        <sz val="9"/>
        <rFont val="Times New Roman"/>
        <family val="1"/>
      </rPr>
      <t xml:space="preserve"> of 200</t>
    </r>
    <r>
      <rPr>
        <sz val="9"/>
        <rFont val="Times New Roman"/>
        <family val="1"/>
      </rPr>
      <t>7</t>
    </r>
  </si>
  <si>
    <r>
      <t>中華民國</t>
    </r>
    <r>
      <rPr>
        <sz val="9"/>
        <rFont val="Times New Roman"/>
        <family val="1"/>
      </rPr>
      <t>96</t>
    </r>
    <r>
      <rPr>
        <sz val="9"/>
        <rFont val="新細明體"/>
        <family val="1"/>
      </rPr>
      <t>年第</t>
    </r>
    <r>
      <rPr>
        <sz val="9"/>
        <rFont val="Times New Roman"/>
        <family val="1"/>
      </rPr>
      <t>2</t>
    </r>
    <r>
      <rPr>
        <sz val="9"/>
        <rFont val="新細明體"/>
        <family val="1"/>
      </rPr>
      <t>季</t>
    </r>
    <r>
      <rPr>
        <sz val="9"/>
        <rFont val="Times New Roman"/>
        <family val="1"/>
      </rPr>
      <t xml:space="preserve"> </t>
    </r>
    <r>
      <rPr>
        <sz val="9"/>
        <rFont val="Times New Roman"/>
        <family val="1"/>
      </rPr>
      <t>2nd Qua.</t>
    </r>
    <r>
      <rPr>
        <sz val="9"/>
        <rFont val="Times New Roman"/>
        <family val="1"/>
      </rPr>
      <t xml:space="preserve"> of 200</t>
    </r>
    <r>
      <rPr>
        <sz val="9"/>
        <rFont val="Times New Roman"/>
        <family val="1"/>
      </rPr>
      <t>7</t>
    </r>
  </si>
  <si>
    <r>
      <t>地區別</t>
    </r>
    <r>
      <rPr>
        <sz val="9"/>
        <rFont val="Times New Roman"/>
        <family val="1"/>
      </rPr>
      <t xml:space="preserve"> </t>
    </r>
  </si>
  <si>
    <t>總計  Grand Total</t>
  </si>
  <si>
    <t>第一款(省)、第0類(北)、第一類(高)  Class 1</t>
  </si>
  <si>
    <t>第二款(省)、第1、2類(北)、第二類(高)   Class 2</t>
  </si>
  <si>
    <t>第三款(省)、第3、4類(北)、第三類(高)  Class 3</t>
  </si>
  <si>
    <r>
      <t>低收入戶戶數佔總戶數比率</t>
    </r>
    <r>
      <rPr>
        <sz val="8"/>
        <rFont val="Times New Roman"/>
        <family val="1"/>
      </rPr>
      <t>(0/0) Rate of Households (%)</t>
    </r>
  </si>
  <si>
    <r>
      <t>低收入戶人數佔總人數比率</t>
    </r>
    <r>
      <rPr>
        <sz val="8"/>
        <rFont val="Times New Roman"/>
        <family val="1"/>
      </rPr>
      <t>(0/0) Rate of Persons (%)</t>
    </r>
  </si>
  <si>
    <t>戶數(戶長性別)  Households</t>
  </si>
  <si>
    <t>人數   Persons</t>
  </si>
  <si>
    <t>戶數  Households</t>
  </si>
  <si>
    <t>計</t>
  </si>
  <si>
    <t>男</t>
  </si>
  <si>
    <t>女</t>
  </si>
  <si>
    <t>Locality</t>
  </si>
  <si>
    <t>Sub-Total</t>
  </si>
  <si>
    <t>Male</t>
  </si>
  <si>
    <t>Female</t>
  </si>
  <si>
    <t>總計  Total</t>
  </si>
  <si>
    <t>臺 灣 省 Taiwan Province</t>
  </si>
  <si>
    <r>
      <t xml:space="preserve">  </t>
    </r>
    <r>
      <rPr>
        <sz val="9"/>
        <rFont val="細明體"/>
        <family val="3"/>
      </rPr>
      <t>臺北縣</t>
    </r>
    <r>
      <rPr>
        <sz val="9"/>
        <rFont val="Times New Roman"/>
        <family val="1"/>
      </rPr>
      <t xml:space="preserve"> Taipei C</t>
    </r>
    <r>
      <rPr>
        <sz val="9"/>
        <rFont val="Times New Roman"/>
        <family val="1"/>
      </rPr>
      <t>ounty</t>
    </r>
    <r>
      <rPr>
        <sz val="9"/>
        <rFont val="Times New Roman"/>
        <family val="1"/>
      </rPr>
      <t xml:space="preserve"> </t>
    </r>
  </si>
  <si>
    <r>
      <t xml:space="preserve">  </t>
    </r>
    <r>
      <rPr>
        <sz val="9"/>
        <rFont val="細明體"/>
        <family val="3"/>
      </rPr>
      <t>宜蘭縣</t>
    </r>
    <r>
      <rPr>
        <sz val="9"/>
        <rFont val="Times New Roman"/>
        <family val="1"/>
      </rPr>
      <t xml:space="preserve"> Yilan </t>
    </r>
    <r>
      <rPr>
        <sz val="9"/>
        <rFont val="Times New Roman"/>
        <family val="1"/>
      </rPr>
      <t xml:space="preserve">County </t>
    </r>
    <r>
      <rPr>
        <sz val="9"/>
        <rFont val="Times New Roman"/>
        <family val="1"/>
      </rPr>
      <t xml:space="preserve"> </t>
    </r>
  </si>
  <si>
    <r>
      <t xml:space="preserve">  </t>
    </r>
    <r>
      <rPr>
        <sz val="9"/>
        <rFont val="細明體"/>
        <family val="3"/>
      </rPr>
      <t>桃園縣</t>
    </r>
    <r>
      <rPr>
        <sz val="9"/>
        <rFont val="Times New Roman"/>
        <family val="1"/>
      </rPr>
      <t xml:space="preserve"> Taoyuan </t>
    </r>
    <r>
      <rPr>
        <sz val="9"/>
        <rFont val="Times New Roman"/>
        <family val="1"/>
      </rPr>
      <t xml:space="preserve">County </t>
    </r>
    <r>
      <rPr>
        <sz val="9"/>
        <rFont val="Times New Roman"/>
        <family val="1"/>
      </rPr>
      <t xml:space="preserve"> </t>
    </r>
  </si>
  <si>
    <r>
      <t xml:space="preserve">  </t>
    </r>
    <r>
      <rPr>
        <sz val="9"/>
        <rFont val="細明體"/>
        <family val="3"/>
      </rPr>
      <t>新竹縣</t>
    </r>
    <r>
      <rPr>
        <sz val="9"/>
        <rFont val="Times New Roman"/>
        <family val="1"/>
      </rPr>
      <t xml:space="preserve"> Hsinchu </t>
    </r>
    <r>
      <rPr>
        <sz val="9"/>
        <rFont val="Times New Roman"/>
        <family val="1"/>
      </rPr>
      <t xml:space="preserve">County </t>
    </r>
    <r>
      <rPr>
        <sz val="9"/>
        <rFont val="Times New Roman"/>
        <family val="1"/>
      </rPr>
      <t xml:space="preserve"> </t>
    </r>
  </si>
  <si>
    <r>
      <t xml:space="preserve">  </t>
    </r>
    <r>
      <rPr>
        <sz val="9"/>
        <rFont val="細明體"/>
        <family val="3"/>
      </rPr>
      <t>苗栗縣</t>
    </r>
    <r>
      <rPr>
        <sz val="9"/>
        <rFont val="Times New Roman"/>
        <family val="1"/>
      </rPr>
      <t xml:space="preserve"> Miaoli </t>
    </r>
    <r>
      <rPr>
        <sz val="9"/>
        <rFont val="Times New Roman"/>
        <family val="1"/>
      </rPr>
      <t xml:space="preserve">County </t>
    </r>
    <r>
      <rPr>
        <sz val="9"/>
        <rFont val="Times New Roman"/>
        <family val="1"/>
      </rPr>
      <t xml:space="preserve"> </t>
    </r>
  </si>
  <si>
    <r>
      <t xml:space="preserve">  </t>
    </r>
    <r>
      <rPr>
        <sz val="9"/>
        <rFont val="細明體"/>
        <family val="3"/>
      </rPr>
      <t>臺中縣</t>
    </r>
    <r>
      <rPr>
        <sz val="9"/>
        <rFont val="Times New Roman"/>
        <family val="1"/>
      </rPr>
      <t xml:space="preserve"> Taichung </t>
    </r>
    <r>
      <rPr>
        <sz val="9"/>
        <rFont val="Times New Roman"/>
        <family val="1"/>
      </rPr>
      <t xml:space="preserve">County </t>
    </r>
  </si>
  <si>
    <r>
      <t xml:space="preserve">  </t>
    </r>
    <r>
      <rPr>
        <sz val="9"/>
        <rFont val="細明體"/>
        <family val="3"/>
      </rPr>
      <t>彰化縣</t>
    </r>
    <r>
      <rPr>
        <sz val="9"/>
        <rFont val="Times New Roman"/>
        <family val="1"/>
      </rPr>
      <t xml:space="preserve"> Changhua </t>
    </r>
    <r>
      <rPr>
        <sz val="9"/>
        <rFont val="Times New Roman"/>
        <family val="1"/>
      </rPr>
      <t xml:space="preserve">County </t>
    </r>
    <r>
      <rPr>
        <sz val="9"/>
        <rFont val="Times New Roman"/>
        <family val="1"/>
      </rPr>
      <t xml:space="preserve"> </t>
    </r>
  </si>
  <si>
    <r>
      <t xml:space="preserve">  </t>
    </r>
    <r>
      <rPr>
        <sz val="9"/>
        <rFont val="細明體"/>
        <family val="3"/>
      </rPr>
      <t>南投縣</t>
    </r>
    <r>
      <rPr>
        <sz val="9"/>
        <rFont val="Times New Roman"/>
        <family val="1"/>
      </rPr>
      <t xml:space="preserve"> Nantou </t>
    </r>
    <r>
      <rPr>
        <sz val="9"/>
        <rFont val="Times New Roman"/>
        <family val="1"/>
      </rPr>
      <t xml:space="preserve">County </t>
    </r>
    <r>
      <rPr>
        <sz val="9"/>
        <rFont val="Times New Roman"/>
        <family val="1"/>
      </rPr>
      <t xml:space="preserve"> </t>
    </r>
  </si>
  <si>
    <r>
      <t xml:space="preserve">  </t>
    </r>
    <r>
      <rPr>
        <sz val="9"/>
        <rFont val="細明體"/>
        <family val="3"/>
      </rPr>
      <t>雲林縣</t>
    </r>
    <r>
      <rPr>
        <sz val="9"/>
        <rFont val="Times New Roman"/>
        <family val="1"/>
      </rPr>
      <t xml:space="preserve"> Yunlin </t>
    </r>
    <r>
      <rPr>
        <sz val="9"/>
        <rFont val="Times New Roman"/>
        <family val="1"/>
      </rPr>
      <t xml:space="preserve">County </t>
    </r>
    <r>
      <rPr>
        <sz val="9"/>
        <rFont val="Times New Roman"/>
        <family val="1"/>
      </rPr>
      <t xml:space="preserve"> </t>
    </r>
  </si>
  <si>
    <r>
      <t xml:space="preserve">  </t>
    </r>
    <r>
      <rPr>
        <sz val="9"/>
        <rFont val="細明體"/>
        <family val="3"/>
      </rPr>
      <t>嘉義縣</t>
    </r>
    <r>
      <rPr>
        <sz val="9"/>
        <rFont val="Times New Roman"/>
        <family val="1"/>
      </rPr>
      <t xml:space="preserve"> Chiayi </t>
    </r>
    <r>
      <rPr>
        <sz val="9"/>
        <rFont val="Times New Roman"/>
        <family val="1"/>
      </rPr>
      <t xml:space="preserve">County </t>
    </r>
    <r>
      <rPr>
        <sz val="9"/>
        <rFont val="Times New Roman"/>
        <family val="1"/>
      </rPr>
      <t xml:space="preserve"> </t>
    </r>
  </si>
  <si>
    <r>
      <t xml:space="preserve">  </t>
    </r>
    <r>
      <rPr>
        <sz val="9"/>
        <rFont val="細明體"/>
        <family val="3"/>
      </rPr>
      <t>臺南縣</t>
    </r>
    <r>
      <rPr>
        <sz val="9"/>
        <rFont val="Times New Roman"/>
        <family val="1"/>
      </rPr>
      <t xml:space="preserve"> Tainan </t>
    </r>
    <r>
      <rPr>
        <sz val="9"/>
        <rFont val="Times New Roman"/>
        <family val="1"/>
      </rPr>
      <t xml:space="preserve">County </t>
    </r>
    <r>
      <rPr>
        <sz val="9"/>
        <rFont val="Times New Roman"/>
        <family val="1"/>
      </rPr>
      <t xml:space="preserve"> </t>
    </r>
  </si>
  <si>
    <r>
      <t xml:space="preserve">  </t>
    </r>
    <r>
      <rPr>
        <sz val="9"/>
        <rFont val="細明體"/>
        <family val="3"/>
      </rPr>
      <t>高雄縣</t>
    </r>
    <r>
      <rPr>
        <sz val="9"/>
        <rFont val="Times New Roman"/>
        <family val="1"/>
      </rPr>
      <t xml:space="preserve"> Kaohsiung </t>
    </r>
    <r>
      <rPr>
        <sz val="9"/>
        <rFont val="Times New Roman"/>
        <family val="1"/>
      </rPr>
      <t xml:space="preserve">County </t>
    </r>
    <r>
      <rPr>
        <sz val="9"/>
        <rFont val="Times New Roman"/>
        <family val="1"/>
      </rPr>
      <t xml:space="preserve"> </t>
    </r>
  </si>
  <si>
    <r>
      <t xml:space="preserve">  </t>
    </r>
    <r>
      <rPr>
        <sz val="9"/>
        <rFont val="細明體"/>
        <family val="3"/>
      </rPr>
      <t>屏東縣</t>
    </r>
    <r>
      <rPr>
        <sz val="9"/>
        <rFont val="Times New Roman"/>
        <family val="1"/>
      </rPr>
      <t xml:space="preserve"> Pingtung </t>
    </r>
    <r>
      <rPr>
        <sz val="9"/>
        <rFont val="Times New Roman"/>
        <family val="1"/>
      </rPr>
      <t xml:space="preserve">County </t>
    </r>
    <r>
      <rPr>
        <sz val="9"/>
        <rFont val="Times New Roman"/>
        <family val="1"/>
      </rPr>
      <t xml:space="preserve"> </t>
    </r>
  </si>
  <si>
    <r>
      <t xml:space="preserve">  </t>
    </r>
    <r>
      <rPr>
        <sz val="9"/>
        <rFont val="細明體"/>
        <family val="3"/>
      </rPr>
      <t>臺東縣</t>
    </r>
    <r>
      <rPr>
        <sz val="9"/>
        <rFont val="Times New Roman"/>
        <family val="1"/>
      </rPr>
      <t xml:space="preserve"> Taitung </t>
    </r>
    <r>
      <rPr>
        <sz val="9"/>
        <rFont val="Times New Roman"/>
        <family val="1"/>
      </rPr>
      <t xml:space="preserve">County </t>
    </r>
    <r>
      <rPr>
        <sz val="9"/>
        <rFont val="Times New Roman"/>
        <family val="1"/>
      </rPr>
      <t xml:space="preserve"> </t>
    </r>
  </si>
  <si>
    <r>
      <t xml:space="preserve">  </t>
    </r>
    <r>
      <rPr>
        <sz val="9"/>
        <rFont val="細明體"/>
        <family val="3"/>
      </rPr>
      <t>花蓮縣</t>
    </r>
    <r>
      <rPr>
        <sz val="9"/>
        <rFont val="Times New Roman"/>
        <family val="1"/>
      </rPr>
      <t xml:space="preserve"> Hualien </t>
    </r>
    <r>
      <rPr>
        <sz val="9"/>
        <rFont val="Times New Roman"/>
        <family val="1"/>
      </rPr>
      <t xml:space="preserve">County </t>
    </r>
    <r>
      <rPr>
        <sz val="9"/>
        <rFont val="Times New Roman"/>
        <family val="1"/>
      </rPr>
      <t xml:space="preserve"> </t>
    </r>
  </si>
  <si>
    <r>
      <t xml:space="preserve">  </t>
    </r>
    <r>
      <rPr>
        <sz val="9"/>
        <rFont val="細明體"/>
        <family val="3"/>
      </rPr>
      <t>澎湖縣</t>
    </r>
    <r>
      <rPr>
        <sz val="9"/>
        <rFont val="Times New Roman"/>
        <family val="1"/>
      </rPr>
      <t xml:space="preserve"> Penghu </t>
    </r>
    <r>
      <rPr>
        <sz val="9"/>
        <rFont val="Times New Roman"/>
        <family val="1"/>
      </rPr>
      <t xml:space="preserve">County </t>
    </r>
    <r>
      <rPr>
        <sz val="9"/>
        <rFont val="Times New Roman"/>
        <family val="1"/>
      </rPr>
      <t xml:space="preserve"> </t>
    </r>
  </si>
  <si>
    <r>
      <t xml:space="preserve">  </t>
    </r>
    <r>
      <rPr>
        <sz val="9"/>
        <rFont val="細明體"/>
        <family val="3"/>
      </rPr>
      <t>基隆市</t>
    </r>
    <r>
      <rPr>
        <sz val="9"/>
        <rFont val="Times New Roman"/>
        <family val="1"/>
      </rPr>
      <t xml:space="preserve"> Keelung City </t>
    </r>
  </si>
  <si>
    <r>
      <t xml:space="preserve">  </t>
    </r>
    <r>
      <rPr>
        <sz val="9"/>
        <rFont val="細明體"/>
        <family val="3"/>
      </rPr>
      <t>新竹市</t>
    </r>
    <r>
      <rPr>
        <sz val="9"/>
        <rFont val="Times New Roman"/>
        <family val="1"/>
      </rPr>
      <t xml:space="preserve"> Hsinchu City </t>
    </r>
  </si>
  <si>
    <r>
      <t xml:space="preserve">  </t>
    </r>
    <r>
      <rPr>
        <sz val="9"/>
        <rFont val="細明體"/>
        <family val="3"/>
      </rPr>
      <t>臺中市</t>
    </r>
    <r>
      <rPr>
        <sz val="9"/>
        <rFont val="Times New Roman"/>
        <family val="1"/>
      </rPr>
      <t xml:space="preserve"> Taichung City </t>
    </r>
  </si>
  <si>
    <r>
      <t xml:space="preserve">  </t>
    </r>
    <r>
      <rPr>
        <sz val="9"/>
        <rFont val="細明體"/>
        <family val="3"/>
      </rPr>
      <t>嘉義市</t>
    </r>
    <r>
      <rPr>
        <sz val="9"/>
        <rFont val="Times New Roman"/>
        <family val="1"/>
      </rPr>
      <t xml:space="preserve"> Chiayi City </t>
    </r>
  </si>
  <si>
    <r>
      <t xml:space="preserve">  </t>
    </r>
    <r>
      <rPr>
        <sz val="9"/>
        <rFont val="細明體"/>
        <family val="3"/>
      </rPr>
      <t>臺南市</t>
    </r>
    <r>
      <rPr>
        <sz val="9"/>
        <rFont val="Times New Roman"/>
        <family val="1"/>
      </rPr>
      <t xml:space="preserve"> Tainan City </t>
    </r>
  </si>
  <si>
    <t xml:space="preserve">臺 北 市 Taipei City </t>
  </si>
  <si>
    <t xml:space="preserve">高 雄 市 Kaohsiung City </t>
  </si>
  <si>
    <t xml:space="preserve">福 建 省 Fuchien Province </t>
  </si>
  <si>
    <r>
      <t xml:space="preserve">  </t>
    </r>
    <r>
      <rPr>
        <sz val="9"/>
        <rFont val="細明體"/>
        <family val="3"/>
      </rPr>
      <t>金門縣</t>
    </r>
    <r>
      <rPr>
        <sz val="9"/>
        <rFont val="Times New Roman"/>
        <family val="1"/>
      </rPr>
      <t xml:space="preserve"> Kinmen </t>
    </r>
    <r>
      <rPr>
        <sz val="9"/>
        <rFont val="Times New Roman"/>
        <family val="1"/>
      </rPr>
      <t xml:space="preserve">County </t>
    </r>
  </si>
  <si>
    <r>
      <t xml:space="preserve">  </t>
    </r>
    <r>
      <rPr>
        <sz val="9"/>
        <rFont val="細明體"/>
        <family val="3"/>
      </rPr>
      <t>連江縣</t>
    </r>
    <r>
      <rPr>
        <sz val="9"/>
        <rFont val="Times New Roman"/>
        <family val="1"/>
      </rPr>
      <t xml:space="preserve"> Lienchiang </t>
    </r>
    <r>
      <rPr>
        <sz val="9"/>
        <rFont val="Times New Roman"/>
        <family val="1"/>
      </rPr>
      <t xml:space="preserve">County </t>
    </r>
    <r>
      <rPr>
        <sz val="9"/>
        <rFont val="Times New Roman"/>
        <family val="1"/>
      </rPr>
      <t xml:space="preserve"> </t>
    </r>
  </si>
  <si>
    <r>
      <t>資料來源：直轄市、縣﹝市﹞政府。</t>
    </r>
    <r>
      <rPr>
        <sz val="9"/>
        <rFont val="Times New Roman"/>
        <family val="1"/>
      </rPr>
      <t xml:space="preserve"> </t>
    </r>
  </si>
  <si>
    <t>Source : County and City Government.</t>
  </si>
  <si>
    <r>
      <t>中華民國</t>
    </r>
    <r>
      <rPr>
        <sz val="9"/>
        <rFont val="Times New Roman"/>
        <family val="1"/>
      </rPr>
      <t>96</t>
    </r>
    <r>
      <rPr>
        <sz val="9"/>
        <rFont val="新細明體"/>
        <family val="1"/>
      </rPr>
      <t>年第</t>
    </r>
    <r>
      <rPr>
        <sz val="9"/>
        <rFont val="Times New Roman"/>
        <family val="1"/>
      </rPr>
      <t>3</t>
    </r>
    <r>
      <rPr>
        <sz val="9"/>
        <rFont val="新細明體"/>
        <family val="1"/>
      </rPr>
      <t>季</t>
    </r>
    <r>
      <rPr>
        <sz val="9"/>
        <rFont val="Times New Roman"/>
        <family val="1"/>
      </rPr>
      <t xml:space="preserve"> </t>
    </r>
    <r>
      <rPr>
        <sz val="9"/>
        <rFont val="Times New Roman"/>
        <family val="1"/>
      </rPr>
      <t>3nd Qua.</t>
    </r>
    <r>
      <rPr>
        <sz val="9"/>
        <rFont val="Times New Roman"/>
        <family val="1"/>
      </rPr>
      <t xml:space="preserve"> of 200</t>
    </r>
    <r>
      <rPr>
        <sz val="9"/>
        <rFont val="Times New Roman"/>
        <family val="1"/>
      </rPr>
      <t>7</t>
    </r>
  </si>
  <si>
    <r>
      <t>3.1-</t>
    </r>
    <r>
      <rPr>
        <sz val="12"/>
        <rFont val="標楷體"/>
        <family val="4"/>
      </rPr>
      <t>低收入戶戶數及人數</t>
    </r>
    <r>
      <rPr>
        <sz val="12"/>
        <rFont val="Times New Roman"/>
        <family val="1"/>
      </rPr>
      <t xml:space="preserve"> Households and Persons of Low-Income Families</t>
    </r>
  </si>
  <si>
    <t>動產(存款加投資)：每戶(四口以內)以40萬元為限；第五口起每增加一口得增加10萬元。</t>
  </si>
  <si>
    <t>動產(存款加投資)：每戶(四口以內)以30萬元為限；第五口起每增加一口得增加5萬元。</t>
  </si>
  <si>
    <t>97年度</t>
  </si>
  <si>
    <r>
      <t xml:space="preserve">(最低生活費               </t>
    </r>
    <r>
      <rPr>
        <sz val="9"/>
        <color indexed="10"/>
        <rFont val="新細明體"/>
        <family val="1"/>
      </rPr>
      <t>9,829</t>
    </r>
    <r>
      <rPr>
        <sz val="9"/>
        <rFont val="新細明體"/>
        <family val="1"/>
      </rPr>
      <t>元/人/月)</t>
    </r>
  </si>
  <si>
    <r>
      <t xml:space="preserve">(最低生活費              </t>
    </r>
    <r>
      <rPr>
        <sz val="9"/>
        <color indexed="10"/>
        <rFont val="新細明體"/>
        <family val="1"/>
      </rPr>
      <t>14,152</t>
    </r>
    <r>
      <rPr>
        <sz val="9"/>
        <rFont val="新細明體"/>
        <family val="1"/>
      </rPr>
      <t>元/人/月)</t>
    </r>
  </si>
  <si>
    <r>
      <t xml:space="preserve">(最低生活費           </t>
    </r>
    <r>
      <rPr>
        <sz val="9"/>
        <color indexed="10"/>
        <rFont val="新細明體"/>
        <family val="1"/>
      </rPr>
      <t xml:space="preserve"> 10,991</t>
    </r>
    <r>
      <rPr>
        <sz val="9"/>
        <rFont val="新細明體"/>
        <family val="1"/>
      </rPr>
      <t>元/人/月)</t>
    </r>
  </si>
  <si>
    <t>說　　明：1.每人每月所領取政府核發之救助金額，依社會救助法第八條規定，不得超過當年政府公告之基本工資(86年10月16日公告15,840元，96年7月1日起公告17,280元)。</t>
  </si>
  <si>
    <t>九十七年度直轄市、縣(市)政府對列冊低收入戶採行之服務措施</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</si>
</sst>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
    <numFmt numFmtId="177" formatCode="#,##0.000"/>
    <numFmt numFmtId="178" formatCode="#,##0.0000"/>
    <numFmt numFmtId="179" formatCode="#,##0;\-#,##0;&quot;－&quot;"/>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
    <numFmt numFmtId="190" formatCode="0.0000"/>
    <numFmt numFmtId="191" formatCode="0.00000"/>
    <numFmt numFmtId="192" formatCode="_(* #,##0.0_);_(* \(#,##0.0\);_(* &quot;-&quot;??_);_(@_)"/>
    <numFmt numFmtId="193" formatCode="_(* #,##0_);_(* \(#,##0\);_(* &quot;-&quot;??_);_(@_)"/>
    <numFmt numFmtId="194" formatCode="&quot;Yes&quot;;&quot;Yes&quot;;&quot;No&quot;"/>
    <numFmt numFmtId="195" formatCode="&quot;True&quot;;&quot;True&quot;;&quot;False&quot;"/>
    <numFmt numFmtId="196" formatCode="&quot;On&quot;;&quot;On&quot;;&quot;Off&quot;"/>
    <numFmt numFmtId="197" formatCode="0.00_ "/>
    <numFmt numFmtId="198" formatCode="0.00000_ "/>
    <numFmt numFmtId="199" formatCode="0.0000_ "/>
    <numFmt numFmtId="200" formatCode="0.000_ "/>
  </numFmts>
  <fonts count="24">
    <font>
      <sz val="9"/>
      <name val="Times New Roman"/>
      <family val="1"/>
    </font>
    <font>
      <u val="single"/>
      <sz val="9"/>
      <color indexed="12"/>
      <name val="Times New Roman"/>
      <family val="1"/>
    </font>
    <font>
      <u val="single"/>
      <sz val="9"/>
      <color indexed="36"/>
      <name val="Times New Roman"/>
      <family val="1"/>
    </font>
    <font>
      <sz val="9"/>
      <name val="新細明體"/>
      <family val="1"/>
    </font>
    <font>
      <sz val="12"/>
      <name val="標楷體"/>
      <family val="4"/>
    </font>
    <font>
      <sz val="12"/>
      <name val="Times New Roman"/>
      <family val="1"/>
    </font>
    <font>
      <sz val="8"/>
      <name val="新細明體"/>
      <family val="1"/>
    </font>
    <font>
      <sz val="8"/>
      <name val="Times New Roman"/>
      <family val="1"/>
    </font>
    <font>
      <b/>
      <sz val="9"/>
      <name val="新細明體"/>
      <family val="1"/>
    </font>
    <font>
      <b/>
      <sz val="9"/>
      <name val="Times New Roman"/>
      <family val="1"/>
    </font>
    <font>
      <sz val="9"/>
      <color indexed="54"/>
      <name val="Times New Roman"/>
      <family val="1"/>
    </font>
    <font>
      <sz val="9"/>
      <color indexed="20"/>
      <name val="Times New Roman"/>
      <family val="1"/>
    </font>
    <font>
      <sz val="9"/>
      <color indexed="12"/>
      <name val="Times New Roman"/>
      <family val="1"/>
    </font>
    <font>
      <sz val="9"/>
      <name val="細明體"/>
      <family val="3"/>
    </font>
    <font>
      <b/>
      <sz val="9"/>
      <name val="細明體"/>
      <family val="3"/>
    </font>
    <font>
      <b/>
      <sz val="14"/>
      <name val="新細明體"/>
      <family val="1"/>
    </font>
    <font>
      <sz val="12"/>
      <name val="新細明體"/>
      <family val="1"/>
    </font>
    <font>
      <sz val="12"/>
      <name val="全真楷書"/>
      <family val="3"/>
    </font>
    <font>
      <b/>
      <sz val="13"/>
      <name val="新細明體"/>
      <family val="1"/>
    </font>
    <font>
      <sz val="9"/>
      <color indexed="10"/>
      <name val="新細明體"/>
      <family val="1"/>
    </font>
    <font>
      <b/>
      <sz val="12"/>
      <color indexed="14"/>
      <name val="新細明體"/>
      <family val="1"/>
    </font>
    <font>
      <sz val="9"/>
      <color indexed="14"/>
      <name val="新細明體"/>
      <family val="1"/>
    </font>
    <font>
      <b/>
      <sz val="9"/>
      <color indexed="14"/>
      <name val="新細明體"/>
      <family val="1"/>
    </font>
    <font>
      <b/>
      <sz val="9"/>
      <color indexed="14"/>
      <name val="細明體"/>
      <family val="3"/>
    </font>
  </fonts>
  <fills count="2">
    <fill>
      <patternFill/>
    </fill>
    <fill>
      <patternFill patternType="gray125"/>
    </fill>
  </fills>
  <borders count="34">
    <border>
      <left/>
      <right/>
      <top/>
      <bottom/>
      <diagonal/>
    </border>
    <border>
      <left style="thin"/>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color indexed="63"/>
      </top>
      <bottom style="dotted"/>
    </border>
    <border>
      <left>
        <color indexed="63"/>
      </left>
      <right>
        <color indexed="63"/>
      </right>
      <top>
        <color indexed="63"/>
      </top>
      <bottom style="thin"/>
    </border>
    <border>
      <left style="thin"/>
      <right>
        <color indexed="63"/>
      </right>
      <top>
        <color indexed="63"/>
      </top>
      <bottom style="thin"/>
    </border>
    <border>
      <left style="thin"/>
      <right style="thin"/>
      <top style="dotted"/>
      <bottom style="thin"/>
    </border>
    <border>
      <left style="thin"/>
      <right style="thin"/>
      <top>
        <color indexed="63"/>
      </top>
      <bottom style="thin"/>
    </border>
    <border>
      <left style="thin"/>
      <right style="thin"/>
      <top style="thin"/>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hair"/>
    </border>
    <border>
      <left style="thin"/>
      <right>
        <color indexed="63"/>
      </right>
      <top style="hair"/>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hair"/>
      <bottom style="hair"/>
    </border>
    <border>
      <left>
        <color indexed="63"/>
      </left>
      <right style="thin"/>
      <top>
        <color indexed="63"/>
      </top>
      <bottom style="hair"/>
    </border>
    <border>
      <left style="thin"/>
      <right style="thin"/>
      <top style="dotted"/>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lignment/>
      <protection/>
    </xf>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cellStyleXfs>
  <cellXfs count="202">
    <xf numFmtId="0" fontId="0" fillId="0" borderId="0" xfId="0" applyAlignment="1">
      <alignment/>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left"/>
    </xf>
    <xf numFmtId="3" fontId="0" fillId="0" borderId="1" xfId="0" applyNumberFormat="1" applyBorder="1" applyAlignment="1">
      <alignment/>
    </xf>
    <xf numFmtId="4" fontId="0" fillId="0" borderId="1" xfId="0" applyNumberFormat="1" applyBorder="1" applyAlignment="1">
      <alignment/>
    </xf>
    <xf numFmtId="3" fontId="0" fillId="0" borderId="0" xfId="0" applyNumberFormat="1" applyAlignment="1">
      <alignment/>
    </xf>
    <xf numFmtId="3" fontId="0" fillId="0" borderId="1" xfId="0" applyNumberFormat="1" applyFont="1" applyBorder="1" applyAlignment="1">
      <alignment/>
    </xf>
    <xf numFmtId="4" fontId="0" fillId="0" borderId="1" xfId="0" applyNumberFormat="1" applyFont="1" applyBorder="1" applyAlignment="1">
      <alignment/>
    </xf>
    <xf numFmtId="0" fontId="0" fillId="0" borderId="0" xfId="0" applyFont="1" applyAlignment="1">
      <alignment/>
    </xf>
    <xf numFmtId="0" fontId="9" fillId="0" borderId="1" xfId="0" applyFont="1" applyBorder="1" applyAlignment="1">
      <alignment horizontal="left"/>
    </xf>
    <xf numFmtId="3" fontId="9" fillId="0" borderId="1" xfId="0" applyNumberFormat="1" applyFont="1" applyBorder="1" applyAlignment="1">
      <alignment/>
    </xf>
    <xf numFmtId="4" fontId="9" fillId="0" borderId="1" xfId="0" applyNumberFormat="1" applyFont="1" applyBorder="1" applyAlignment="1">
      <alignment/>
    </xf>
    <xf numFmtId="3" fontId="9" fillId="0" borderId="0" xfId="0" applyNumberFormat="1" applyFont="1" applyAlignment="1">
      <alignment/>
    </xf>
    <xf numFmtId="0" fontId="9" fillId="0" borderId="0" xfId="0" applyFont="1" applyAlignment="1">
      <alignment/>
    </xf>
    <xf numFmtId="0" fontId="0" fillId="0" borderId="1" xfId="0" applyBorder="1" applyAlignment="1">
      <alignment horizontal="center"/>
    </xf>
    <xf numFmtId="3" fontId="10" fillId="0" borderId="1" xfId="0" applyNumberFormat="1" applyFont="1" applyBorder="1" applyAlignment="1">
      <alignment/>
    </xf>
    <xf numFmtId="4" fontId="10" fillId="0" borderId="1" xfId="0" applyNumberFormat="1" applyFont="1" applyBorder="1" applyAlignment="1">
      <alignment/>
    </xf>
    <xf numFmtId="0" fontId="0" fillId="0" borderId="1" xfId="0" applyFont="1" applyBorder="1" applyAlignment="1">
      <alignment horizontal="center"/>
    </xf>
    <xf numFmtId="3" fontId="11" fillId="0" borderId="1" xfId="0" applyNumberFormat="1" applyFont="1" applyBorder="1" applyAlignment="1">
      <alignment/>
    </xf>
    <xf numFmtId="4" fontId="11" fillId="0" borderId="1" xfId="0" applyNumberFormat="1" applyFont="1" applyBorder="1" applyAlignment="1">
      <alignment/>
    </xf>
    <xf numFmtId="3" fontId="12" fillId="0" borderId="1" xfId="0" applyNumberFormat="1" applyFont="1" applyBorder="1" applyAlignment="1">
      <alignment/>
    </xf>
    <xf numFmtId="4" fontId="12" fillId="0" borderId="1" xfId="0" applyNumberFormat="1" applyFont="1" applyBorder="1" applyAlignment="1">
      <alignment/>
    </xf>
    <xf numFmtId="0" fontId="9" fillId="0" borderId="0" xfId="0" applyFont="1" applyBorder="1" applyAlignment="1">
      <alignment horizontal="left"/>
    </xf>
    <xf numFmtId="0" fontId="0" fillId="0" borderId="0" xfId="0" applyBorder="1" applyAlignment="1">
      <alignment horizontal="left"/>
    </xf>
    <xf numFmtId="0" fontId="8" fillId="0" borderId="1" xfId="0" applyFont="1" applyBorder="1" applyAlignment="1">
      <alignment horizontal="center"/>
    </xf>
    <xf numFmtId="0" fontId="14" fillId="0" borderId="0" xfId="0" applyFont="1" applyBorder="1" applyAlignment="1">
      <alignment horizontal="left"/>
    </xf>
    <xf numFmtId="0" fontId="5" fillId="0" borderId="0" xfId="15" applyAlignment="1">
      <alignment horizontal="center"/>
      <protection/>
    </xf>
    <xf numFmtId="0" fontId="16" fillId="0" borderId="1" xfId="15" applyFont="1" applyBorder="1" applyAlignment="1">
      <alignment horizontal="center" vertical="center" wrapText="1"/>
      <protection/>
    </xf>
    <xf numFmtId="0" fontId="13" fillId="0" borderId="0" xfId="15" applyFont="1" applyAlignment="1">
      <alignment horizontal="center"/>
      <protection/>
    </xf>
    <xf numFmtId="0" fontId="13" fillId="0" borderId="0" xfId="0" applyFont="1" applyAlignment="1">
      <alignment/>
    </xf>
    <xf numFmtId="0" fontId="13" fillId="0" borderId="2" xfId="15" applyFont="1" applyBorder="1" applyAlignment="1">
      <alignment horizontal="right" vertical="top" wrapText="1"/>
      <protection/>
    </xf>
    <xf numFmtId="0" fontId="13" fillId="0" borderId="0" xfId="15" applyFont="1" applyBorder="1" applyAlignment="1">
      <alignment horizontal="center"/>
      <protection/>
    </xf>
    <xf numFmtId="0" fontId="5" fillId="0" borderId="0" xfId="15" applyBorder="1" applyAlignment="1">
      <alignment horizontal="center"/>
      <protection/>
    </xf>
    <xf numFmtId="0" fontId="13" fillId="0" borderId="0" xfId="15" applyFont="1" applyBorder="1" applyAlignment="1">
      <alignment horizontal="right" vertical="top" wrapText="1"/>
      <protection/>
    </xf>
    <xf numFmtId="0" fontId="0" fillId="0" borderId="1" xfId="0" applyFont="1" applyBorder="1" applyAlignment="1">
      <alignment horizontal="left"/>
    </xf>
    <xf numFmtId="3" fontId="0" fillId="0" borderId="1" xfId="0" applyNumberFormat="1" applyFont="1" applyBorder="1" applyAlignment="1">
      <alignment/>
    </xf>
    <xf numFmtId="4" fontId="0" fillId="0" borderId="1" xfId="0" applyNumberFormat="1" applyFont="1" applyBorder="1" applyAlignment="1">
      <alignment/>
    </xf>
    <xf numFmtId="3" fontId="0" fillId="0" borderId="0" xfId="0" applyNumberFormat="1" applyFont="1" applyAlignment="1">
      <alignment/>
    </xf>
    <xf numFmtId="0" fontId="0" fillId="0" borderId="0" xfId="0" applyFont="1" applyAlignment="1">
      <alignment/>
    </xf>
    <xf numFmtId="0" fontId="16" fillId="0" borderId="0" xfId="15" applyFont="1" applyAlignment="1">
      <alignment horizontal="center" wrapText="1"/>
      <protection/>
    </xf>
    <xf numFmtId="3" fontId="16" fillId="0" borderId="1" xfId="15" applyNumberFormat="1" applyFont="1" applyBorder="1" applyAlignment="1">
      <alignment horizontal="center"/>
      <protection/>
    </xf>
    <xf numFmtId="3" fontId="16" fillId="0" borderId="1" xfId="15" applyNumberFormat="1" applyFont="1" applyBorder="1" applyAlignment="1">
      <alignment horizontal="right"/>
      <protection/>
    </xf>
    <xf numFmtId="0" fontId="16" fillId="0" borderId="0" xfId="15" applyFont="1" applyAlignment="1">
      <alignment horizontal="center"/>
      <protection/>
    </xf>
    <xf numFmtId="3" fontId="16" fillId="0" borderId="1" xfId="15" applyNumberFormat="1" applyFont="1" applyBorder="1" applyAlignment="1">
      <alignment/>
      <protection/>
    </xf>
    <xf numFmtId="3" fontId="16" fillId="0" borderId="1" xfId="0" applyNumberFormat="1" applyFont="1" applyBorder="1" applyAlignment="1">
      <alignment horizontal="center"/>
    </xf>
    <xf numFmtId="3" fontId="16" fillId="0" borderId="1" xfId="0" applyNumberFormat="1" applyFont="1" applyBorder="1" applyAlignment="1">
      <alignment/>
    </xf>
    <xf numFmtId="0" fontId="16" fillId="0" borderId="1" xfId="15" applyFont="1" applyBorder="1" applyAlignment="1">
      <alignment horizontal="center"/>
      <protection/>
    </xf>
    <xf numFmtId="0" fontId="16" fillId="0" borderId="0" xfId="0" applyFont="1" applyAlignment="1">
      <alignment/>
    </xf>
    <xf numFmtId="0" fontId="3" fillId="0" borderId="3" xfId="0" applyFont="1" applyBorder="1" applyAlignment="1">
      <alignment horizontal="center" vertical="center" wrapText="1"/>
    </xf>
    <xf numFmtId="0" fontId="3" fillId="0" borderId="4" xfId="0" applyFont="1" applyBorder="1" applyAlignment="1" quotePrefix="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quotePrefix="1">
      <alignment horizontal="center" wrapText="1"/>
    </xf>
    <xf numFmtId="0" fontId="3" fillId="0" borderId="5" xfId="0" applyFont="1" applyBorder="1" applyAlignment="1" quotePrefix="1">
      <alignment horizontal="center"/>
    </xf>
    <xf numFmtId="0" fontId="3" fillId="0" borderId="5" xfId="0" applyFont="1" applyBorder="1" applyAlignment="1" quotePrefix="1">
      <alignment horizontal="center" wrapText="1"/>
    </xf>
    <xf numFmtId="0" fontId="3" fillId="0" borderId="5" xfId="0" applyFont="1" applyBorder="1" applyAlignment="1">
      <alignment horizontal="center"/>
    </xf>
    <xf numFmtId="0" fontId="3" fillId="0" borderId="0" xfId="0" applyFont="1" applyAlignment="1">
      <alignment horizontal="center"/>
    </xf>
    <xf numFmtId="0" fontId="3" fillId="0" borderId="6" xfId="0" applyFont="1" applyBorder="1" applyAlignment="1" quotePrefix="1">
      <alignment horizontal="center"/>
    </xf>
    <xf numFmtId="0" fontId="3" fillId="0" borderId="7" xfId="0" applyFont="1" applyBorder="1" applyAlignment="1" quotePrefix="1">
      <alignment horizontal="center"/>
    </xf>
    <xf numFmtId="0" fontId="3" fillId="0" borderId="8" xfId="0" applyFont="1" applyBorder="1" applyAlignment="1" quotePrefix="1">
      <alignment horizontal="center"/>
    </xf>
    <xf numFmtId="0" fontId="3" fillId="0" borderId="0" xfId="0" applyFont="1" applyBorder="1" applyAlignment="1" quotePrefix="1">
      <alignment horizontal="center"/>
    </xf>
    <xf numFmtId="0" fontId="6" fillId="0" borderId="5" xfId="0" applyFont="1" applyBorder="1" applyAlignment="1" quotePrefix="1">
      <alignment horizontal="center" wrapText="1"/>
    </xf>
    <xf numFmtId="0" fontId="3" fillId="0" borderId="7" xfId="0" applyFont="1" applyBorder="1" applyAlignment="1" quotePrefix="1">
      <alignment horizontal="center" wrapText="1"/>
    </xf>
    <xf numFmtId="0" fontId="3" fillId="0" borderId="0" xfId="0" applyFont="1" applyAlignment="1" quotePrefix="1">
      <alignment horizontal="left"/>
    </xf>
    <xf numFmtId="0" fontId="3" fillId="0" borderId="0" xfId="0" applyFont="1" applyAlignment="1">
      <alignment/>
    </xf>
    <xf numFmtId="0" fontId="3" fillId="0" borderId="0" xfId="0" applyFont="1" applyAlignment="1">
      <alignment horizontal="right"/>
    </xf>
    <xf numFmtId="0" fontId="3"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center"/>
    </xf>
    <xf numFmtId="3" fontId="20" fillId="0" borderId="1" xfId="0" applyNumberFormat="1" applyFont="1" applyBorder="1" applyAlignment="1">
      <alignment/>
    </xf>
    <xf numFmtId="0" fontId="3" fillId="0" borderId="0" xfId="0" applyNumberFormat="1" applyFont="1" applyAlignment="1">
      <alignment/>
    </xf>
    <xf numFmtId="0" fontId="3" fillId="0" borderId="1" xfId="0" applyNumberFormat="1" applyFont="1" applyBorder="1" applyAlignment="1">
      <alignment horizontal="centerContinuous" vertical="center"/>
    </xf>
    <xf numFmtId="0" fontId="9" fillId="0" borderId="1" xfId="0" applyFont="1" applyBorder="1" applyAlignment="1">
      <alignment/>
    </xf>
    <xf numFmtId="0" fontId="0" fillId="0" borderId="1" xfId="0" applyBorder="1" applyAlignment="1">
      <alignment/>
    </xf>
    <xf numFmtId="0" fontId="12" fillId="0" borderId="1" xfId="0" applyFont="1" applyBorder="1" applyAlignment="1">
      <alignment/>
    </xf>
    <xf numFmtId="197" fontId="9" fillId="0" borderId="1" xfId="0" applyNumberFormat="1" applyFont="1" applyBorder="1" applyAlignment="1">
      <alignment/>
    </xf>
    <xf numFmtId="197" fontId="0" fillId="0" borderId="1" xfId="0" applyNumberFormat="1" applyBorder="1" applyAlignment="1">
      <alignment/>
    </xf>
    <xf numFmtId="197" fontId="12" fillId="0" borderId="1" xfId="0" applyNumberFormat="1" applyFont="1" applyBorder="1" applyAlignment="1">
      <alignment/>
    </xf>
    <xf numFmtId="3" fontId="0" fillId="0" borderId="1" xfId="0" applyNumberFormat="1" applyBorder="1" applyAlignment="1">
      <alignment horizontal="right"/>
    </xf>
    <xf numFmtId="3" fontId="0" fillId="0" borderId="1" xfId="0" applyNumberFormat="1" applyFont="1" applyBorder="1" applyAlignment="1">
      <alignment horizontal="right"/>
    </xf>
    <xf numFmtId="3" fontId="0" fillId="0" borderId="1" xfId="0" applyNumberFormat="1" applyFont="1" applyBorder="1" applyAlignment="1">
      <alignment horizontal="right"/>
    </xf>
    <xf numFmtId="3" fontId="10" fillId="0" borderId="1" xfId="0" applyNumberFormat="1" applyFont="1" applyBorder="1" applyAlignment="1">
      <alignment horizontal="right"/>
    </xf>
    <xf numFmtId="3" fontId="9" fillId="0" borderId="1" xfId="0" applyNumberFormat="1" applyFont="1" applyBorder="1" applyAlignment="1">
      <alignment horizontal="right"/>
    </xf>
    <xf numFmtId="3" fontId="11" fillId="0" borderId="1" xfId="0" applyNumberFormat="1" applyFont="1" applyBorder="1" applyAlignment="1">
      <alignment horizontal="right"/>
    </xf>
    <xf numFmtId="0" fontId="7"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 xfId="0" applyFont="1" applyBorder="1" applyAlignment="1">
      <alignment horizontal="left"/>
    </xf>
    <xf numFmtId="0" fontId="0" fillId="0" borderId="9"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left" indent="1"/>
    </xf>
    <xf numFmtId="0" fontId="0" fillId="0" borderId="1" xfId="0" applyFont="1" applyBorder="1" applyAlignment="1">
      <alignment horizontal="left" indent="1"/>
    </xf>
    <xf numFmtId="0" fontId="0" fillId="0" borderId="0" xfId="0" applyFont="1" applyFill="1" applyBorder="1" applyAlignment="1">
      <alignment/>
    </xf>
    <xf numFmtId="0" fontId="7"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0" fillId="0" borderId="6" xfId="0" applyFont="1" applyBorder="1" applyAlignment="1">
      <alignment vertical="center" wrapText="1"/>
    </xf>
    <xf numFmtId="0" fontId="0" fillId="0" borderId="0" xfId="0" applyFont="1" applyAlignment="1">
      <alignment vertical="center" wrapText="1"/>
    </xf>
    <xf numFmtId="0" fontId="3" fillId="0" borderId="10" xfId="0" applyNumberFormat="1" applyFont="1" applyBorder="1" applyAlignment="1">
      <alignment horizontal="center" vertical="center"/>
    </xf>
    <xf numFmtId="0" fontId="3" fillId="0" borderId="1" xfId="0" applyFont="1" applyBorder="1" applyAlignment="1">
      <alignment horizontal="left"/>
    </xf>
    <xf numFmtId="0" fontId="0" fillId="0" borderId="1" xfId="0" applyFont="1" applyBorder="1" applyAlignment="1">
      <alignment horizontal="left"/>
    </xf>
    <xf numFmtId="0" fontId="0" fillId="0" borderId="10" xfId="0" applyFont="1" applyBorder="1" applyAlignment="1">
      <alignment horizontal="left"/>
    </xf>
    <xf numFmtId="0" fontId="3" fillId="0" borderId="6" xfId="0" applyFont="1" applyBorder="1" applyAlignment="1">
      <alignment horizontal="left" vertical="center"/>
    </xf>
    <xf numFmtId="179" fontId="9" fillId="0" borderId="1" xfId="0" applyNumberFormat="1" applyFont="1" applyBorder="1" applyAlignment="1">
      <alignment/>
    </xf>
    <xf numFmtId="179" fontId="0" fillId="0" borderId="1" xfId="0" applyNumberFormat="1" applyBorder="1" applyAlignment="1">
      <alignment/>
    </xf>
    <xf numFmtId="179" fontId="12" fillId="0" borderId="1" xfId="0" applyNumberFormat="1" applyFont="1" applyBorder="1" applyAlignment="1">
      <alignment/>
    </xf>
    <xf numFmtId="179" fontId="0" fillId="0" borderId="1" xfId="0" applyNumberFormat="1" applyFont="1" applyBorder="1" applyAlignment="1">
      <alignment/>
    </xf>
    <xf numFmtId="3" fontId="11" fillId="0" borderId="0" xfId="0" applyNumberFormat="1" applyFont="1" applyBorder="1" applyAlignment="1">
      <alignment/>
    </xf>
    <xf numFmtId="0" fontId="0" fillId="0" borderId="0" xfId="0" applyFont="1" applyAlignment="1">
      <alignment vertical="center" wrapText="1"/>
    </xf>
    <xf numFmtId="179" fontId="0" fillId="0" borderId="1" xfId="0" applyNumberFormat="1" applyFont="1" applyBorder="1" applyAlignment="1">
      <alignment/>
    </xf>
    <xf numFmtId="0" fontId="0" fillId="0" borderId="10" xfId="0" applyFont="1" applyBorder="1" applyAlignment="1">
      <alignment horizontal="left"/>
    </xf>
    <xf numFmtId="0" fontId="0" fillId="0" borderId="0" xfId="0" applyFont="1" applyFill="1" applyBorder="1" applyAlignment="1">
      <alignment/>
    </xf>
    <xf numFmtId="179" fontId="0" fillId="0" borderId="0" xfId="0" applyNumberFormat="1" applyAlignment="1">
      <alignment/>
    </xf>
    <xf numFmtId="4" fontId="9" fillId="0" borderId="0" xfId="0" applyNumberFormat="1" applyFont="1" applyAlignment="1">
      <alignment/>
    </xf>
    <xf numFmtId="4" fontId="0" fillId="0" borderId="0" xfId="0" applyNumberFormat="1" applyAlignment="1">
      <alignment/>
    </xf>
    <xf numFmtId="197" fontId="9" fillId="0" borderId="0" xfId="0" applyNumberFormat="1" applyFont="1" applyAlignment="1">
      <alignment/>
    </xf>
    <xf numFmtId="0" fontId="3" fillId="0" borderId="11" xfId="0" applyFont="1" applyBorder="1" applyAlignment="1">
      <alignment vertical="top" wrapText="1"/>
    </xf>
    <xf numFmtId="0" fontId="3" fillId="0" borderId="12" xfId="0" applyFont="1" applyBorder="1" applyAlignment="1">
      <alignment vertical="top" wrapText="1"/>
    </xf>
    <xf numFmtId="0" fontId="3" fillId="0" borderId="7" xfId="0" applyFont="1" applyBorder="1" applyAlignment="1">
      <alignment horizontal="left" vertical="top"/>
    </xf>
    <xf numFmtId="0" fontId="3" fillId="0" borderId="6" xfId="0" applyFont="1" applyBorder="1" applyAlignment="1">
      <alignment horizontal="left" vertical="top"/>
    </xf>
    <xf numFmtId="0" fontId="3" fillId="0" borderId="13" xfId="0" applyFont="1" applyBorder="1" applyAlignment="1">
      <alignment horizontal="left" vertical="top"/>
    </xf>
    <xf numFmtId="0" fontId="6" fillId="0" borderId="10"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9" xfId="0" applyFont="1" applyBorder="1" applyAlignment="1">
      <alignment horizontal="center" vertical="center" wrapText="1"/>
    </xf>
    <xf numFmtId="0" fontId="5" fillId="0" borderId="0" xfId="0" applyFont="1" applyBorder="1" applyAlignment="1">
      <alignment vertical="center" wrapText="1"/>
    </xf>
    <xf numFmtId="0" fontId="3" fillId="0" borderId="2" xfId="0" applyFont="1" applyBorder="1" applyAlignment="1">
      <alignment horizontal="left"/>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15" xfId="0" applyNumberFormat="1" applyFont="1" applyBorder="1" applyAlignment="1">
      <alignment horizontal="center" vertical="center"/>
    </xf>
    <xf numFmtId="0" fontId="3" fillId="0" borderId="6" xfId="0" applyFont="1" applyBorder="1" applyAlignment="1">
      <alignment vertical="center" wrapText="1"/>
    </xf>
    <xf numFmtId="0" fontId="0" fillId="0" borderId="6" xfId="0" applyFont="1" applyBorder="1" applyAlignment="1">
      <alignment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5" fillId="0" borderId="6" xfId="0" applyFont="1" applyBorder="1" applyAlignment="1">
      <alignment vertical="center" wrapText="1"/>
    </xf>
    <xf numFmtId="0" fontId="6" fillId="0" borderId="15" xfId="0" applyFont="1" applyBorder="1" applyAlignment="1">
      <alignment horizontal="center" vertical="center" wrapText="1"/>
    </xf>
    <xf numFmtId="0" fontId="3" fillId="0" borderId="14" xfId="0" applyFont="1" applyBorder="1" applyAlignment="1">
      <alignment horizontal="center" vertical="center" wrapText="1"/>
    </xf>
    <xf numFmtId="3" fontId="20" fillId="0" borderId="4" xfId="0" applyNumberFormat="1" applyFont="1" applyBorder="1" applyAlignment="1">
      <alignment horizontal="center"/>
    </xf>
    <xf numFmtId="3" fontId="20" fillId="0" borderId="15" xfId="0" applyNumberFormat="1" applyFont="1" applyBorder="1" applyAlignment="1">
      <alignment horizontal="center"/>
    </xf>
    <xf numFmtId="0" fontId="3" fillId="0" borderId="6" xfId="0" applyFont="1" applyBorder="1" applyAlignment="1">
      <alignment vertical="top" wrapText="1"/>
    </xf>
    <xf numFmtId="0" fontId="3" fillId="0" borderId="16" xfId="0" applyFont="1" applyBorder="1" applyAlignment="1">
      <alignment vertical="top" wrapText="1"/>
    </xf>
    <xf numFmtId="0" fontId="3" fillId="0" borderId="17" xfId="0" applyFont="1" applyBorder="1" applyAlignment="1" quotePrefix="1">
      <alignment horizontal="left" vertical="top"/>
    </xf>
    <xf numFmtId="0" fontId="3" fillId="0" borderId="2" xfId="0" applyFont="1" applyBorder="1" applyAlignment="1" quotePrefix="1">
      <alignment horizontal="left" vertical="top"/>
    </xf>
    <xf numFmtId="0" fontId="3" fillId="0" borderId="18" xfId="0" applyFont="1" applyBorder="1" applyAlignment="1" quotePrefix="1">
      <alignment horizontal="left" vertical="top"/>
    </xf>
    <xf numFmtId="0" fontId="3" fillId="0" borderId="13" xfId="0" applyFont="1" applyBorder="1" applyAlignment="1" quotePrefix="1">
      <alignment horizontal="left" vertical="top"/>
    </xf>
    <xf numFmtId="0" fontId="3" fillId="0" borderId="19" xfId="0" applyFont="1" applyBorder="1" applyAlignment="1">
      <alignment horizontal="left" vertical="top"/>
    </xf>
    <xf numFmtId="0" fontId="3" fillId="0" borderId="11" xfId="0" applyFont="1" applyBorder="1" applyAlignment="1">
      <alignment horizontal="left" vertical="top"/>
    </xf>
    <xf numFmtId="0" fontId="3" fillId="0" borderId="20" xfId="0" applyFont="1" applyBorder="1" applyAlignment="1">
      <alignment horizontal="left" vertical="top"/>
    </xf>
    <xf numFmtId="0" fontId="3" fillId="0" borderId="0" xfId="0" applyFont="1" applyBorder="1" applyAlignment="1">
      <alignment horizontal="left" vertical="top"/>
    </xf>
    <xf numFmtId="0" fontId="3" fillId="0" borderId="18" xfId="0" applyFont="1" applyBorder="1" applyAlignment="1">
      <alignment horizontal="left" vertical="top"/>
    </xf>
    <xf numFmtId="0" fontId="3" fillId="0" borderId="0" xfId="0" applyFont="1" applyBorder="1" applyAlignment="1">
      <alignment vertical="top" wrapText="1"/>
    </xf>
    <xf numFmtId="0" fontId="3" fillId="0" borderId="21" xfId="0" applyFont="1" applyBorder="1" applyAlignment="1">
      <alignment vertical="top" wrapText="1"/>
    </xf>
    <xf numFmtId="0" fontId="3" fillId="0" borderId="2" xfId="0" applyFont="1" applyBorder="1" applyAlignment="1">
      <alignment vertical="top" wrapText="1"/>
    </xf>
    <xf numFmtId="0" fontId="3" fillId="0" borderId="22" xfId="0" applyFont="1" applyBorder="1" applyAlignment="1">
      <alignment vertical="top" wrapText="1"/>
    </xf>
    <xf numFmtId="0" fontId="3" fillId="0" borderId="23" xfId="0" applyFont="1" applyBorder="1" applyAlignment="1" quotePrefix="1">
      <alignment horizontal="left"/>
    </xf>
    <xf numFmtId="0" fontId="3" fillId="0" borderId="24" xfId="0" applyFont="1" applyBorder="1" applyAlignment="1" quotePrefix="1">
      <alignment horizontal="left"/>
    </xf>
    <xf numFmtId="0" fontId="3" fillId="0" borderId="25" xfId="0" applyFont="1" applyBorder="1" applyAlignment="1" quotePrefix="1">
      <alignment horizontal="left"/>
    </xf>
    <xf numFmtId="0" fontId="3" fillId="0" borderId="20" xfId="0" applyFont="1" applyBorder="1" applyAlignment="1" quotePrefix="1">
      <alignment horizontal="left"/>
    </xf>
    <xf numFmtId="0" fontId="3" fillId="0" borderId="0" xfId="0" applyFont="1" applyBorder="1" applyAlignment="1" quotePrefix="1">
      <alignment horizontal="left"/>
    </xf>
    <xf numFmtId="0" fontId="3" fillId="0" borderId="20" xfId="0" applyFont="1" applyBorder="1" applyAlignment="1">
      <alignment horizontal="left"/>
    </xf>
    <xf numFmtId="0" fontId="3" fillId="0" borderId="0" xfId="0" applyFont="1" applyBorder="1" applyAlignment="1">
      <alignment horizontal="left"/>
    </xf>
    <xf numFmtId="0" fontId="3" fillId="0" borderId="26" xfId="0" applyFont="1" applyBorder="1" applyAlignment="1">
      <alignment horizontal="left"/>
    </xf>
    <xf numFmtId="0" fontId="3" fillId="0" borderId="27" xfId="0" applyFont="1" applyBorder="1" applyAlignment="1">
      <alignment horizontal="left"/>
    </xf>
    <xf numFmtId="0" fontId="3" fillId="0" borderId="2" xfId="15" applyFont="1" applyBorder="1" applyAlignment="1">
      <alignment horizontal="left" vertical="top" wrapText="1"/>
      <protection/>
    </xf>
    <xf numFmtId="0" fontId="3" fillId="0" borderId="28" xfId="0" applyFont="1" applyBorder="1" applyAlignment="1">
      <alignment horizontal="left"/>
    </xf>
    <xf numFmtId="0" fontId="3" fillId="0" borderId="29" xfId="0" applyFont="1" applyBorder="1" applyAlignment="1">
      <alignment horizontal="left"/>
    </xf>
    <xf numFmtId="0" fontId="3" fillId="0" borderId="29" xfId="0" applyFont="1" applyBorder="1" applyAlignment="1">
      <alignment/>
    </xf>
    <xf numFmtId="0" fontId="3" fillId="0" borderId="30" xfId="0" applyFont="1" applyBorder="1" applyAlignment="1">
      <alignment/>
    </xf>
    <xf numFmtId="0" fontId="3" fillId="0" borderId="27" xfId="0" applyFont="1" applyBorder="1" applyAlignment="1">
      <alignment/>
    </xf>
    <xf numFmtId="0" fontId="3" fillId="0" borderId="31" xfId="0" applyFont="1" applyBorder="1" applyAlignment="1">
      <alignment/>
    </xf>
    <xf numFmtId="0" fontId="3" fillId="0" borderId="13" xfId="0" applyFont="1" applyBorder="1" applyAlignment="1">
      <alignment vertical="top" wrapText="1"/>
    </xf>
    <xf numFmtId="0" fontId="3" fillId="0" borderId="32" xfId="0" applyFont="1" applyBorder="1" applyAlignment="1">
      <alignment vertical="top" wrapText="1"/>
    </xf>
    <xf numFmtId="0" fontId="3" fillId="0" borderId="7" xfId="0" applyFont="1" applyBorder="1" applyAlignment="1">
      <alignment horizontal="left"/>
    </xf>
    <xf numFmtId="0" fontId="3" fillId="0" borderId="6" xfId="0" applyFont="1" applyBorder="1" applyAlignment="1">
      <alignment horizontal="left"/>
    </xf>
    <xf numFmtId="0" fontId="3" fillId="0" borderId="6" xfId="0" applyFont="1" applyBorder="1" applyAlignment="1">
      <alignment/>
    </xf>
    <xf numFmtId="0" fontId="3" fillId="0" borderId="16" xfId="0" applyFont="1" applyBorder="1" applyAlignment="1">
      <alignment/>
    </xf>
    <xf numFmtId="0" fontId="3" fillId="0" borderId="18" xfId="0" applyFont="1" applyBorder="1" applyAlignment="1">
      <alignment horizontal="left"/>
    </xf>
    <xf numFmtId="0" fontId="3" fillId="0" borderId="13" xfId="0" applyFont="1" applyBorder="1" applyAlignment="1">
      <alignment horizontal="left"/>
    </xf>
    <xf numFmtId="0" fontId="3" fillId="0" borderId="19" xfId="0" applyFont="1" applyBorder="1" applyAlignment="1" quotePrefix="1">
      <alignment horizontal="left"/>
    </xf>
    <xf numFmtId="0" fontId="3" fillId="0" borderId="11" xfId="0" applyFont="1" applyBorder="1" applyAlignment="1" quotePrefix="1">
      <alignment horizontal="left"/>
    </xf>
    <xf numFmtId="0" fontId="3" fillId="0" borderId="11" xfId="0" applyFont="1" applyBorder="1" applyAlignment="1">
      <alignment/>
    </xf>
    <xf numFmtId="0" fontId="3" fillId="0" borderId="12" xfId="0" applyFont="1" applyBorder="1" applyAlignment="1">
      <alignment/>
    </xf>
    <xf numFmtId="0" fontId="3" fillId="0" borderId="19" xfId="0" applyFont="1" applyBorder="1" applyAlignment="1">
      <alignment horizontal="left"/>
    </xf>
    <xf numFmtId="0" fontId="3" fillId="0" borderId="11" xfId="0" applyFont="1" applyBorder="1" applyAlignment="1">
      <alignment horizontal="left"/>
    </xf>
    <xf numFmtId="0" fontId="15" fillId="0" borderId="0" xfId="15" applyFont="1" applyBorder="1" applyAlignment="1">
      <alignment horizontal="center"/>
      <protection/>
    </xf>
    <xf numFmtId="3" fontId="16" fillId="0" borderId="1" xfId="15" applyNumberFormat="1" applyFont="1" applyBorder="1" applyAlignment="1">
      <alignment horizontal="center"/>
      <protection/>
    </xf>
    <xf numFmtId="0" fontId="3" fillId="0" borderId="6" xfId="15" applyFont="1" applyBorder="1" applyAlignment="1">
      <alignment horizontal="left" vertical="top" wrapText="1"/>
      <protection/>
    </xf>
    <xf numFmtId="3" fontId="16" fillId="0" borderId="1" xfId="0" applyNumberFormat="1" applyFont="1" applyBorder="1" applyAlignment="1">
      <alignment horizontal="center"/>
    </xf>
    <xf numFmtId="3" fontId="16" fillId="0" borderId="4" xfId="15" applyNumberFormat="1" applyFont="1" applyBorder="1" applyAlignment="1">
      <alignment horizontal="center"/>
      <protection/>
    </xf>
    <xf numFmtId="3" fontId="16" fillId="0" borderId="15" xfId="15" applyNumberFormat="1" applyFont="1" applyBorder="1" applyAlignment="1">
      <alignment horizontal="center"/>
      <protection/>
    </xf>
    <xf numFmtId="0" fontId="13" fillId="0" borderId="0" xfId="15" applyFont="1" applyBorder="1" applyAlignment="1">
      <alignment horizontal="left" vertical="top" wrapText="1"/>
      <protection/>
    </xf>
    <xf numFmtId="0" fontId="13" fillId="0" borderId="2" xfId="15" applyFont="1" applyBorder="1" applyAlignment="1">
      <alignment vertical="top" wrapText="1"/>
      <protection/>
    </xf>
    <xf numFmtId="0" fontId="3" fillId="0" borderId="6" xfId="15" applyFont="1" applyBorder="1" applyAlignment="1">
      <alignment horizontal="right"/>
      <protection/>
    </xf>
    <xf numFmtId="0" fontId="3" fillId="0" borderId="17" xfId="0" applyFont="1" applyBorder="1" applyAlignment="1" quotePrefix="1">
      <alignment horizontal="left"/>
    </xf>
    <xf numFmtId="0" fontId="3" fillId="0" borderId="2" xfId="0" applyFont="1" applyBorder="1" applyAlignment="1" quotePrefix="1">
      <alignment horizontal="left"/>
    </xf>
    <xf numFmtId="0" fontId="3" fillId="0" borderId="22" xfId="0" applyFont="1" applyBorder="1" applyAlignment="1" quotePrefix="1">
      <alignment horizontal="left"/>
    </xf>
    <xf numFmtId="0" fontId="3" fillId="0" borderId="0" xfId="0" applyFont="1" applyAlignment="1" quotePrefix="1">
      <alignment horizontal="left" wrapText="1"/>
    </xf>
    <xf numFmtId="0" fontId="18" fillId="0" borderId="6" xfId="0" applyFont="1" applyBorder="1" applyAlignment="1">
      <alignment horizontal="left" vertical="center"/>
    </xf>
    <xf numFmtId="0" fontId="3" fillId="0" borderId="33" xfId="0" applyFont="1" applyBorder="1" applyAlignment="1">
      <alignment horizontal="center" wrapText="1"/>
    </xf>
    <xf numFmtId="0" fontId="3" fillId="0" borderId="9" xfId="0" applyFont="1" applyBorder="1" applyAlignment="1" quotePrefix="1">
      <alignment horizontal="center" wrapText="1"/>
    </xf>
    <xf numFmtId="0" fontId="0" fillId="0" borderId="6" xfId="0" applyFont="1" applyBorder="1" applyAlignment="1">
      <alignment vertical="center" wrapText="1"/>
    </xf>
  </cellXfs>
  <cellStyles count="9">
    <cellStyle name="Normal" xfId="0"/>
    <cellStyle name="一般_91低收標準" xfId="15"/>
    <cellStyle name="Comma" xfId="16"/>
    <cellStyle name="Comma [0]" xfId="17"/>
    <cellStyle name="Followed Hyperlink" xfId="18"/>
    <cellStyle name="Percent" xfId="19"/>
    <cellStyle name="Currency" xfId="20"/>
    <cellStyle name="Currency [0]" xfId="21"/>
    <cellStyle name="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21</xdr:row>
      <xdr:rowOff>0</xdr:rowOff>
    </xdr:from>
    <xdr:to>
      <xdr:col>3</xdr:col>
      <xdr:colOff>0</xdr:colOff>
      <xdr:row>21</xdr:row>
      <xdr:rowOff>0</xdr:rowOff>
    </xdr:to>
    <xdr:sp>
      <xdr:nvSpPr>
        <xdr:cNvPr id="1" name="Line 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2" name="Line 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3" name="Line 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4" name="Line 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6" name="Line 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7" name="Line 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8" name="Line 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9" name="Line 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1" name="Line 11"/>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2" name="Line 12"/>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3" name="Line 13"/>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4" name="Line 14"/>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15"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twoCellAnchor>
    <xdr:from>
      <xdr:col>3</xdr:col>
      <xdr:colOff>0</xdr:colOff>
      <xdr:row>21</xdr:row>
      <xdr:rowOff>0</xdr:rowOff>
    </xdr:from>
    <xdr:to>
      <xdr:col>3</xdr:col>
      <xdr:colOff>0</xdr:colOff>
      <xdr:row>21</xdr:row>
      <xdr:rowOff>0</xdr:rowOff>
    </xdr:to>
    <xdr:sp>
      <xdr:nvSpPr>
        <xdr:cNvPr id="16" name="Line 16"/>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7" name="Line 17"/>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0</xdr:colOff>
      <xdr:row>21</xdr:row>
      <xdr:rowOff>0</xdr:rowOff>
    </xdr:from>
    <xdr:to>
      <xdr:col>3</xdr:col>
      <xdr:colOff>0</xdr:colOff>
      <xdr:row>21</xdr:row>
      <xdr:rowOff>0</xdr:rowOff>
    </xdr:to>
    <xdr:sp>
      <xdr:nvSpPr>
        <xdr:cNvPr id="18" name="Line 18"/>
        <xdr:cNvSpPr>
          <a:spLocks/>
        </xdr:cNvSpPr>
      </xdr:nvSpPr>
      <xdr:spPr>
        <a:xfrm>
          <a:off x="246697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0</xdr:colOff>
      <xdr:row>21</xdr:row>
      <xdr:rowOff>0</xdr:rowOff>
    </xdr:from>
    <xdr:to>
      <xdr:col>1</xdr:col>
      <xdr:colOff>0</xdr:colOff>
      <xdr:row>21</xdr:row>
      <xdr:rowOff>0</xdr:rowOff>
    </xdr:to>
    <xdr:sp>
      <xdr:nvSpPr>
        <xdr:cNvPr id="19" name="Line 19"/>
        <xdr:cNvSpPr>
          <a:spLocks/>
        </xdr:cNvSpPr>
      </xdr:nvSpPr>
      <xdr:spPr>
        <a:xfrm>
          <a:off x="504825" y="6219825"/>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0</xdr:col>
      <xdr:colOff>304800</xdr:colOff>
      <xdr:row>21</xdr:row>
      <xdr:rowOff>0</xdr:rowOff>
    </xdr:from>
    <xdr:to>
      <xdr:col>0</xdr:col>
      <xdr:colOff>504825</xdr:colOff>
      <xdr:row>21</xdr:row>
      <xdr:rowOff>0</xdr:rowOff>
    </xdr:to>
    <xdr:sp>
      <xdr:nvSpPr>
        <xdr:cNvPr id="20" name="文字 53"/>
        <xdr:cNvSpPr txBox="1">
          <a:spLocks noChangeArrowheads="1"/>
        </xdr:cNvSpPr>
      </xdr:nvSpPr>
      <xdr:spPr>
        <a:xfrm>
          <a:off x="304800" y="6219825"/>
          <a:ext cx="200025" cy="0"/>
        </a:xfrm>
        <a:prstGeom prst="rect">
          <a:avLst/>
        </a:prstGeom>
        <a:solidFill>
          <a:srgbClr val="FFFFFF"/>
        </a:solidFill>
        <a:ln w="1" cmpd="sng">
          <a:noFill/>
        </a:ln>
      </xdr:spPr>
      <xdr:txBody>
        <a:bodyPr vertOverflow="clip" wrap="square"/>
        <a:p>
          <a:pPr algn="l">
            <a:defRPr/>
          </a:pPr>
          <a:r>
            <a:rPr lang="en-US" cap="none" sz="1200" b="0" i="0" u="none" baseline="0"/>
            <a:t>年底別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H38"/>
  <sheetViews>
    <sheetView tabSelected="1" workbookViewId="0" topLeftCell="A1">
      <selection activeCell="A2" sqref="A2:M2"/>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22" t="s">
        <v>592</v>
      </c>
      <c r="B1" s="122"/>
      <c r="C1" s="122"/>
      <c r="D1" s="122"/>
      <c r="E1" s="122"/>
      <c r="F1" s="122"/>
      <c r="G1" s="122"/>
      <c r="H1" s="122"/>
      <c r="I1" s="122"/>
      <c r="J1" s="122"/>
      <c r="K1" s="122"/>
      <c r="L1" s="122"/>
      <c r="M1" s="122"/>
      <c r="N1" s="122"/>
      <c r="O1" s="122"/>
    </row>
    <row r="2" spans="1:13" s="106" customFormat="1" ht="12" customHeight="1">
      <c r="A2" s="129" t="s">
        <v>591</v>
      </c>
      <c r="B2" s="130"/>
      <c r="C2" s="130"/>
      <c r="D2" s="130"/>
      <c r="E2" s="130"/>
      <c r="F2" s="130"/>
      <c r="G2" s="130"/>
      <c r="H2" s="130"/>
      <c r="I2" s="130"/>
      <c r="J2" s="130"/>
      <c r="K2" s="130"/>
      <c r="L2" s="130"/>
      <c r="M2" s="130"/>
    </row>
    <row r="3" spans="1:27" s="70" customFormat="1" ht="16.5" customHeight="1">
      <c r="A3" s="124" t="s">
        <v>544</v>
      </c>
      <c r="B3" s="126" t="s">
        <v>545</v>
      </c>
      <c r="C3" s="127"/>
      <c r="D3" s="127"/>
      <c r="E3" s="127"/>
      <c r="F3" s="127"/>
      <c r="G3" s="128"/>
      <c r="H3" s="71" t="s">
        <v>546</v>
      </c>
      <c r="I3" s="71"/>
      <c r="J3" s="71"/>
      <c r="K3" s="71"/>
      <c r="L3" s="71"/>
      <c r="M3" s="71"/>
      <c r="N3" s="71" t="s">
        <v>547</v>
      </c>
      <c r="O3" s="71"/>
      <c r="P3" s="71"/>
      <c r="Q3" s="71"/>
      <c r="R3" s="71"/>
      <c r="S3" s="71"/>
      <c r="T3" s="71" t="s">
        <v>548</v>
      </c>
      <c r="U3" s="71"/>
      <c r="V3" s="71"/>
      <c r="W3" s="71"/>
      <c r="X3" s="71"/>
      <c r="Y3" s="71"/>
      <c r="Z3" s="119" t="s">
        <v>549</v>
      </c>
      <c r="AA3" s="119" t="s">
        <v>550</v>
      </c>
    </row>
    <row r="4" spans="1:27" s="70" customFormat="1" ht="16.5" customHeight="1">
      <c r="A4" s="124"/>
      <c r="B4" s="126" t="s">
        <v>551</v>
      </c>
      <c r="C4" s="127"/>
      <c r="D4" s="128"/>
      <c r="E4" s="126" t="s">
        <v>552</v>
      </c>
      <c r="F4" s="127"/>
      <c r="G4" s="128"/>
      <c r="H4" s="126" t="s">
        <v>553</v>
      </c>
      <c r="I4" s="127"/>
      <c r="J4" s="128"/>
      <c r="K4" s="126" t="s">
        <v>552</v>
      </c>
      <c r="L4" s="127"/>
      <c r="M4" s="128"/>
      <c r="N4" s="126" t="s">
        <v>553</v>
      </c>
      <c r="O4" s="127"/>
      <c r="P4" s="128"/>
      <c r="Q4" s="126" t="s">
        <v>552</v>
      </c>
      <c r="R4" s="127"/>
      <c r="S4" s="128"/>
      <c r="T4" s="126" t="s">
        <v>553</v>
      </c>
      <c r="U4" s="127"/>
      <c r="V4" s="128"/>
      <c r="W4" s="126" t="s">
        <v>552</v>
      </c>
      <c r="X4" s="127"/>
      <c r="Y4" s="128"/>
      <c r="Z4" s="120"/>
      <c r="AA4" s="120"/>
    </row>
    <row r="5" spans="1:27" s="70" customFormat="1" ht="16.5" customHeight="1">
      <c r="A5" s="125"/>
      <c r="B5" s="96" t="s">
        <v>554</v>
      </c>
      <c r="C5" s="96" t="s">
        <v>555</v>
      </c>
      <c r="D5" s="96" t="s">
        <v>556</v>
      </c>
      <c r="E5" s="96" t="s">
        <v>554</v>
      </c>
      <c r="F5" s="96" t="s">
        <v>555</v>
      </c>
      <c r="G5" s="96" t="s">
        <v>556</v>
      </c>
      <c r="H5" s="96" t="s">
        <v>554</v>
      </c>
      <c r="I5" s="96" t="s">
        <v>555</v>
      </c>
      <c r="J5" s="96" t="s">
        <v>556</v>
      </c>
      <c r="K5" s="96" t="s">
        <v>554</v>
      </c>
      <c r="L5" s="96" t="s">
        <v>555</v>
      </c>
      <c r="M5" s="96" t="s">
        <v>556</v>
      </c>
      <c r="N5" s="96" t="s">
        <v>554</v>
      </c>
      <c r="O5" s="96" t="s">
        <v>555</v>
      </c>
      <c r="P5" s="96" t="s">
        <v>556</v>
      </c>
      <c r="Q5" s="96" t="s">
        <v>554</v>
      </c>
      <c r="R5" s="96" t="s">
        <v>555</v>
      </c>
      <c r="S5" s="96" t="s">
        <v>556</v>
      </c>
      <c r="T5" s="96" t="s">
        <v>554</v>
      </c>
      <c r="U5" s="96" t="s">
        <v>555</v>
      </c>
      <c r="V5" s="96" t="s">
        <v>556</v>
      </c>
      <c r="W5" s="96" t="s">
        <v>554</v>
      </c>
      <c r="X5" s="96" t="s">
        <v>555</v>
      </c>
      <c r="Y5" s="96" t="s">
        <v>556</v>
      </c>
      <c r="Z5" s="120"/>
      <c r="AA5" s="120"/>
    </row>
    <row r="6" spans="1:27" s="88" customFormat="1" ht="17.25" customHeight="1">
      <c r="A6" s="87" t="s">
        <v>557</v>
      </c>
      <c r="B6" s="84" t="s">
        <v>558</v>
      </c>
      <c r="C6" s="84" t="s">
        <v>559</v>
      </c>
      <c r="D6" s="84" t="s">
        <v>560</v>
      </c>
      <c r="E6" s="84" t="s">
        <v>558</v>
      </c>
      <c r="F6" s="84" t="s">
        <v>559</v>
      </c>
      <c r="G6" s="84" t="s">
        <v>560</v>
      </c>
      <c r="H6" s="84" t="s">
        <v>558</v>
      </c>
      <c r="I6" s="84" t="s">
        <v>559</v>
      </c>
      <c r="J6" s="84" t="s">
        <v>560</v>
      </c>
      <c r="K6" s="84" t="s">
        <v>558</v>
      </c>
      <c r="L6" s="84" t="s">
        <v>559</v>
      </c>
      <c r="M6" s="84" t="s">
        <v>560</v>
      </c>
      <c r="N6" s="84" t="s">
        <v>558</v>
      </c>
      <c r="O6" s="84" t="s">
        <v>559</v>
      </c>
      <c r="P6" s="84" t="s">
        <v>560</v>
      </c>
      <c r="Q6" s="84" t="s">
        <v>558</v>
      </c>
      <c r="R6" s="84" t="s">
        <v>559</v>
      </c>
      <c r="S6" s="84" t="s">
        <v>560</v>
      </c>
      <c r="T6" s="84" t="s">
        <v>558</v>
      </c>
      <c r="U6" s="84" t="s">
        <v>559</v>
      </c>
      <c r="V6" s="84" t="s">
        <v>560</v>
      </c>
      <c r="W6" s="84" t="s">
        <v>558</v>
      </c>
      <c r="X6" s="84" t="s">
        <v>559</v>
      </c>
      <c r="Y6" s="84" t="s">
        <v>560</v>
      </c>
      <c r="Z6" s="121"/>
      <c r="AA6" s="121"/>
    </row>
    <row r="7" spans="1:34" s="14" customFormat="1" ht="10.5" customHeight="1">
      <c r="A7" s="25" t="s">
        <v>561</v>
      </c>
      <c r="B7" s="101">
        <v>89097</v>
      </c>
      <c r="C7" s="101">
        <v>49779</v>
      </c>
      <c r="D7" s="101">
        <v>39318</v>
      </c>
      <c r="E7" s="101">
        <v>216312</v>
      </c>
      <c r="F7" s="101">
        <v>108700</v>
      </c>
      <c r="G7" s="101">
        <v>107612</v>
      </c>
      <c r="H7" s="101">
        <v>4169</v>
      </c>
      <c r="I7" s="101">
        <v>3038</v>
      </c>
      <c r="J7" s="101">
        <v>1131</v>
      </c>
      <c r="K7" s="101">
        <v>4410</v>
      </c>
      <c r="L7" s="101">
        <v>3179</v>
      </c>
      <c r="M7" s="101">
        <v>1231</v>
      </c>
      <c r="N7" s="101">
        <v>20924</v>
      </c>
      <c r="O7" s="101">
        <v>12094</v>
      </c>
      <c r="P7" s="101">
        <v>8830</v>
      </c>
      <c r="Q7" s="101">
        <v>46774</v>
      </c>
      <c r="R7" s="101">
        <v>23823</v>
      </c>
      <c r="S7" s="101">
        <v>22951</v>
      </c>
      <c r="T7" s="101">
        <v>64004</v>
      </c>
      <c r="U7" s="101">
        <v>34647</v>
      </c>
      <c r="V7" s="101">
        <v>29357</v>
      </c>
      <c r="W7" s="101">
        <v>165128</v>
      </c>
      <c r="X7" s="101">
        <v>81698</v>
      </c>
      <c r="Y7" s="101">
        <v>83430</v>
      </c>
      <c r="Z7" s="75">
        <v>1.19</v>
      </c>
      <c r="AA7" s="75">
        <v>0.94</v>
      </c>
      <c r="AC7" s="111"/>
      <c r="AD7" s="111"/>
      <c r="AE7" s="113"/>
      <c r="AF7" s="113"/>
      <c r="AG7" s="113"/>
      <c r="AH7" s="113"/>
    </row>
    <row r="8" spans="1:34" ht="10.5" customHeight="1">
      <c r="A8" s="97" t="s">
        <v>562</v>
      </c>
      <c r="B8" s="102">
        <v>67427</v>
      </c>
      <c r="C8" s="102">
        <v>38594</v>
      </c>
      <c r="D8" s="102">
        <v>28833</v>
      </c>
      <c r="E8" s="102">
        <v>163863</v>
      </c>
      <c r="F8" s="102">
        <v>83230</v>
      </c>
      <c r="G8" s="102">
        <v>80633</v>
      </c>
      <c r="H8" s="102">
        <v>1836</v>
      </c>
      <c r="I8" s="102">
        <v>1302</v>
      </c>
      <c r="J8" s="102">
        <v>534</v>
      </c>
      <c r="K8" s="102">
        <v>1968</v>
      </c>
      <c r="L8" s="102">
        <v>1375</v>
      </c>
      <c r="M8" s="102">
        <v>593</v>
      </c>
      <c r="N8" s="102">
        <v>14113</v>
      </c>
      <c r="O8" s="102">
        <v>8470</v>
      </c>
      <c r="P8" s="102">
        <v>5643</v>
      </c>
      <c r="Q8" s="102">
        <v>31715</v>
      </c>
      <c r="R8" s="102">
        <v>16448</v>
      </c>
      <c r="S8" s="102">
        <v>15267</v>
      </c>
      <c r="T8" s="102">
        <v>51478</v>
      </c>
      <c r="U8" s="102">
        <v>28822</v>
      </c>
      <c r="V8" s="102">
        <v>22656</v>
      </c>
      <c r="W8" s="102">
        <v>130180</v>
      </c>
      <c r="X8" s="102">
        <v>65407</v>
      </c>
      <c r="Y8" s="102">
        <v>64773</v>
      </c>
      <c r="Z8" s="76">
        <v>1.13</v>
      </c>
      <c r="AA8" s="76">
        <v>0.88</v>
      </c>
      <c r="AC8" s="112"/>
      <c r="AD8" s="112"/>
      <c r="AE8" s="113"/>
      <c r="AF8" s="113"/>
      <c r="AG8" s="113"/>
      <c r="AH8" s="113"/>
    </row>
    <row r="9" spans="1:34" ht="10.5" customHeight="1">
      <c r="A9" s="35" t="s">
        <v>563</v>
      </c>
      <c r="B9" s="103">
        <v>10906</v>
      </c>
      <c r="C9" s="103">
        <v>5690</v>
      </c>
      <c r="D9" s="103">
        <v>5216</v>
      </c>
      <c r="E9" s="103">
        <v>26816</v>
      </c>
      <c r="F9" s="103">
        <v>12763</v>
      </c>
      <c r="G9" s="103">
        <v>14053</v>
      </c>
      <c r="H9" s="103">
        <v>204</v>
      </c>
      <c r="I9" s="103">
        <v>136</v>
      </c>
      <c r="J9" s="103">
        <v>68</v>
      </c>
      <c r="K9" s="103">
        <v>223</v>
      </c>
      <c r="L9" s="103">
        <v>144</v>
      </c>
      <c r="M9" s="103">
        <v>79</v>
      </c>
      <c r="N9" s="103">
        <v>1590</v>
      </c>
      <c r="O9" s="103">
        <v>876</v>
      </c>
      <c r="P9" s="103">
        <v>714</v>
      </c>
      <c r="Q9" s="103">
        <v>3357</v>
      </c>
      <c r="R9" s="103">
        <v>1586</v>
      </c>
      <c r="S9" s="103">
        <v>1771</v>
      </c>
      <c r="T9" s="103">
        <v>9112</v>
      </c>
      <c r="U9" s="103">
        <v>4678</v>
      </c>
      <c r="V9" s="103">
        <v>4434</v>
      </c>
      <c r="W9" s="103">
        <v>23236</v>
      </c>
      <c r="X9" s="103">
        <v>11033</v>
      </c>
      <c r="Y9" s="103">
        <v>12203</v>
      </c>
      <c r="Z9" s="77">
        <v>0.84</v>
      </c>
      <c r="AA9" s="77">
        <v>0.71</v>
      </c>
      <c r="AC9" s="112"/>
      <c r="AD9" s="112"/>
      <c r="AE9" s="113"/>
      <c r="AF9" s="113"/>
      <c r="AG9" s="113"/>
      <c r="AH9" s="113"/>
    </row>
    <row r="10" spans="1:34" ht="10.5" customHeight="1">
      <c r="A10" s="35" t="s">
        <v>564</v>
      </c>
      <c r="B10" s="103">
        <v>2912</v>
      </c>
      <c r="C10" s="103">
        <v>1727</v>
      </c>
      <c r="D10" s="103">
        <v>1185</v>
      </c>
      <c r="E10" s="103">
        <v>6424</v>
      </c>
      <c r="F10" s="103">
        <v>3297</v>
      </c>
      <c r="G10" s="103">
        <v>3127</v>
      </c>
      <c r="H10" s="103">
        <v>45</v>
      </c>
      <c r="I10" s="103">
        <v>36</v>
      </c>
      <c r="J10" s="103">
        <v>9</v>
      </c>
      <c r="K10" s="103">
        <v>47</v>
      </c>
      <c r="L10" s="103">
        <v>36</v>
      </c>
      <c r="M10" s="103">
        <v>11</v>
      </c>
      <c r="N10" s="103">
        <v>491</v>
      </c>
      <c r="O10" s="103">
        <v>259</v>
      </c>
      <c r="P10" s="103">
        <v>232</v>
      </c>
      <c r="Q10" s="103">
        <v>1166</v>
      </c>
      <c r="R10" s="103">
        <v>572</v>
      </c>
      <c r="S10" s="103">
        <v>594</v>
      </c>
      <c r="T10" s="103">
        <v>2376</v>
      </c>
      <c r="U10" s="103">
        <v>1432</v>
      </c>
      <c r="V10" s="103">
        <v>944</v>
      </c>
      <c r="W10" s="103">
        <v>5211</v>
      </c>
      <c r="X10" s="103">
        <v>2689</v>
      </c>
      <c r="Y10" s="103">
        <v>2522</v>
      </c>
      <c r="Z10" s="77">
        <v>1.99</v>
      </c>
      <c r="AA10" s="77">
        <v>1.4</v>
      </c>
      <c r="AC10" s="112"/>
      <c r="AD10" s="112"/>
      <c r="AE10" s="113"/>
      <c r="AF10" s="113"/>
      <c r="AG10" s="113"/>
      <c r="AH10" s="113"/>
    </row>
    <row r="11" spans="1:34" ht="10.5" customHeight="1">
      <c r="A11" s="35" t="s">
        <v>565</v>
      </c>
      <c r="B11" s="103">
        <v>3346</v>
      </c>
      <c r="C11" s="103">
        <v>1689</v>
      </c>
      <c r="D11" s="103">
        <v>1657</v>
      </c>
      <c r="E11" s="103">
        <v>8741</v>
      </c>
      <c r="F11" s="103">
        <v>4327</v>
      </c>
      <c r="G11" s="103">
        <v>4414</v>
      </c>
      <c r="H11" s="103">
        <v>73</v>
      </c>
      <c r="I11" s="103">
        <v>58</v>
      </c>
      <c r="J11" s="103">
        <v>15</v>
      </c>
      <c r="K11" s="103">
        <v>82</v>
      </c>
      <c r="L11" s="103">
        <v>63</v>
      </c>
      <c r="M11" s="103">
        <v>19</v>
      </c>
      <c r="N11" s="103">
        <v>760</v>
      </c>
      <c r="O11" s="103">
        <v>429</v>
      </c>
      <c r="P11" s="103">
        <v>331</v>
      </c>
      <c r="Q11" s="103">
        <v>1919</v>
      </c>
      <c r="R11" s="103">
        <v>1058</v>
      </c>
      <c r="S11" s="103">
        <v>861</v>
      </c>
      <c r="T11" s="103">
        <v>2513</v>
      </c>
      <c r="U11" s="103">
        <v>1202</v>
      </c>
      <c r="V11" s="103">
        <v>1311</v>
      </c>
      <c r="W11" s="103">
        <v>6740</v>
      </c>
      <c r="X11" s="103">
        <v>3206</v>
      </c>
      <c r="Y11" s="103">
        <v>3534</v>
      </c>
      <c r="Z11" s="77">
        <v>0.54</v>
      </c>
      <c r="AA11" s="77">
        <v>0.45</v>
      </c>
      <c r="AC11" s="112"/>
      <c r="AD11" s="112"/>
      <c r="AE11" s="113"/>
      <c r="AF11" s="113"/>
      <c r="AG11" s="113"/>
      <c r="AH11" s="113"/>
    </row>
    <row r="12" spans="1:34" ht="10.5" customHeight="1">
      <c r="A12" s="35" t="s">
        <v>566</v>
      </c>
      <c r="B12" s="103">
        <v>1043</v>
      </c>
      <c r="C12" s="103">
        <v>680</v>
      </c>
      <c r="D12" s="103">
        <v>363</v>
      </c>
      <c r="E12" s="103">
        <v>2633</v>
      </c>
      <c r="F12" s="103">
        <v>1546</v>
      </c>
      <c r="G12" s="103">
        <v>1087</v>
      </c>
      <c r="H12" s="103">
        <v>96</v>
      </c>
      <c r="I12" s="103">
        <v>87</v>
      </c>
      <c r="J12" s="103">
        <v>9</v>
      </c>
      <c r="K12" s="103">
        <v>98</v>
      </c>
      <c r="L12" s="103">
        <v>89</v>
      </c>
      <c r="M12" s="103">
        <v>9</v>
      </c>
      <c r="N12" s="103">
        <v>418</v>
      </c>
      <c r="O12" s="103">
        <v>270</v>
      </c>
      <c r="P12" s="103">
        <v>148</v>
      </c>
      <c r="Q12" s="103">
        <v>1171</v>
      </c>
      <c r="R12" s="103">
        <v>680</v>
      </c>
      <c r="S12" s="103">
        <v>491</v>
      </c>
      <c r="T12" s="103">
        <v>529</v>
      </c>
      <c r="U12" s="103">
        <v>323</v>
      </c>
      <c r="V12" s="103">
        <v>206</v>
      </c>
      <c r="W12" s="103">
        <v>1364</v>
      </c>
      <c r="X12" s="103">
        <v>777</v>
      </c>
      <c r="Y12" s="103">
        <v>587</v>
      </c>
      <c r="Z12" s="77">
        <v>0.71</v>
      </c>
      <c r="AA12" s="77">
        <v>0.53</v>
      </c>
      <c r="AC12" s="112"/>
      <c r="AD12" s="112"/>
      <c r="AE12" s="113"/>
      <c r="AF12" s="113"/>
      <c r="AG12" s="113"/>
      <c r="AH12" s="113"/>
    </row>
    <row r="13" spans="1:34" ht="10.5" customHeight="1">
      <c r="A13" s="35" t="s">
        <v>567</v>
      </c>
      <c r="B13" s="103">
        <v>2030</v>
      </c>
      <c r="C13" s="103">
        <v>1161</v>
      </c>
      <c r="D13" s="103">
        <v>869</v>
      </c>
      <c r="E13" s="103">
        <v>4654</v>
      </c>
      <c r="F13" s="103">
        <v>2385</v>
      </c>
      <c r="G13" s="103">
        <v>2269</v>
      </c>
      <c r="H13" s="103">
        <v>1</v>
      </c>
      <c r="I13" s="103">
        <v>1</v>
      </c>
      <c r="J13" s="103">
        <v>0</v>
      </c>
      <c r="K13" s="103">
        <v>1</v>
      </c>
      <c r="L13" s="103">
        <v>1</v>
      </c>
      <c r="M13" s="103">
        <v>0</v>
      </c>
      <c r="N13" s="103">
        <v>289</v>
      </c>
      <c r="O13" s="103">
        <v>169</v>
      </c>
      <c r="P13" s="103">
        <v>120</v>
      </c>
      <c r="Q13" s="103">
        <v>620</v>
      </c>
      <c r="R13" s="103">
        <v>335</v>
      </c>
      <c r="S13" s="103">
        <v>285</v>
      </c>
      <c r="T13" s="103">
        <v>1740</v>
      </c>
      <c r="U13" s="103">
        <v>991</v>
      </c>
      <c r="V13" s="103">
        <v>749</v>
      </c>
      <c r="W13" s="103">
        <v>4033</v>
      </c>
      <c r="X13" s="103">
        <v>2049</v>
      </c>
      <c r="Y13" s="103">
        <v>1984</v>
      </c>
      <c r="Z13" s="77">
        <v>1.25</v>
      </c>
      <c r="AA13" s="77">
        <v>0.83</v>
      </c>
      <c r="AC13" s="112"/>
      <c r="AD13" s="112"/>
      <c r="AE13" s="113"/>
      <c r="AF13" s="113"/>
      <c r="AG13" s="113"/>
      <c r="AH13" s="113"/>
    </row>
    <row r="14" spans="1:34" ht="10.5" customHeight="1">
      <c r="A14" s="35" t="s">
        <v>568</v>
      </c>
      <c r="B14" s="103">
        <v>2869</v>
      </c>
      <c r="C14" s="103">
        <v>1394</v>
      </c>
      <c r="D14" s="103">
        <v>1475</v>
      </c>
      <c r="E14" s="103">
        <v>7078</v>
      </c>
      <c r="F14" s="103">
        <v>3333</v>
      </c>
      <c r="G14" s="103">
        <v>3745</v>
      </c>
      <c r="H14" s="103">
        <v>9</v>
      </c>
      <c r="I14" s="103">
        <v>8</v>
      </c>
      <c r="J14" s="103">
        <v>1</v>
      </c>
      <c r="K14" s="103">
        <v>12</v>
      </c>
      <c r="L14" s="103">
        <v>9</v>
      </c>
      <c r="M14" s="103">
        <v>3</v>
      </c>
      <c r="N14" s="103">
        <v>307</v>
      </c>
      <c r="O14" s="103">
        <v>147</v>
      </c>
      <c r="P14" s="103">
        <v>160</v>
      </c>
      <c r="Q14" s="103">
        <v>862</v>
      </c>
      <c r="R14" s="103">
        <v>397</v>
      </c>
      <c r="S14" s="103">
        <v>465</v>
      </c>
      <c r="T14" s="103">
        <v>2553</v>
      </c>
      <c r="U14" s="103">
        <v>1239</v>
      </c>
      <c r="V14" s="103">
        <v>1314</v>
      </c>
      <c r="W14" s="103">
        <v>6204</v>
      </c>
      <c r="X14" s="103">
        <v>2927</v>
      </c>
      <c r="Y14" s="103">
        <v>3277</v>
      </c>
      <c r="Z14" s="77">
        <v>0.65</v>
      </c>
      <c r="AA14" s="77">
        <v>0.46</v>
      </c>
      <c r="AC14" s="112"/>
      <c r="AD14" s="112"/>
      <c r="AE14" s="113"/>
      <c r="AF14" s="113"/>
      <c r="AG14" s="113"/>
      <c r="AH14" s="113"/>
    </row>
    <row r="15" spans="1:34" ht="10.5" customHeight="1">
      <c r="A15" s="35" t="s">
        <v>569</v>
      </c>
      <c r="B15" s="103">
        <v>5105</v>
      </c>
      <c r="C15" s="103">
        <v>2910</v>
      </c>
      <c r="D15" s="103">
        <v>2195</v>
      </c>
      <c r="E15" s="103">
        <v>10725</v>
      </c>
      <c r="F15" s="103">
        <v>5492</v>
      </c>
      <c r="G15" s="103">
        <v>5233</v>
      </c>
      <c r="H15" s="103">
        <v>6</v>
      </c>
      <c r="I15" s="103">
        <v>5</v>
      </c>
      <c r="J15" s="103">
        <v>1</v>
      </c>
      <c r="K15" s="103">
        <v>6</v>
      </c>
      <c r="L15" s="103">
        <v>5</v>
      </c>
      <c r="M15" s="103">
        <v>1</v>
      </c>
      <c r="N15" s="103">
        <v>335</v>
      </c>
      <c r="O15" s="103">
        <v>189</v>
      </c>
      <c r="P15" s="103">
        <v>146</v>
      </c>
      <c r="Q15" s="103">
        <v>750</v>
      </c>
      <c r="R15" s="103">
        <v>372</v>
      </c>
      <c r="S15" s="103">
        <v>378</v>
      </c>
      <c r="T15" s="103">
        <v>4764</v>
      </c>
      <c r="U15" s="103">
        <v>2716</v>
      </c>
      <c r="V15" s="103">
        <v>2048</v>
      </c>
      <c r="W15" s="103">
        <v>9969</v>
      </c>
      <c r="X15" s="103">
        <v>5115</v>
      </c>
      <c r="Y15" s="103">
        <v>4854</v>
      </c>
      <c r="Z15" s="77">
        <v>1.47</v>
      </c>
      <c r="AA15" s="77">
        <v>0.82</v>
      </c>
      <c r="AC15" s="112"/>
      <c r="AD15" s="112"/>
      <c r="AE15" s="113"/>
      <c r="AF15" s="113"/>
      <c r="AG15" s="113"/>
      <c r="AH15" s="113"/>
    </row>
    <row r="16" spans="1:34" ht="10.5" customHeight="1">
      <c r="A16" s="35" t="s">
        <v>570</v>
      </c>
      <c r="B16" s="103">
        <v>3046</v>
      </c>
      <c r="C16" s="103">
        <v>1884</v>
      </c>
      <c r="D16" s="103">
        <v>1162</v>
      </c>
      <c r="E16" s="103">
        <v>7216</v>
      </c>
      <c r="F16" s="103">
        <v>4078</v>
      </c>
      <c r="G16" s="103">
        <v>3138</v>
      </c>
      <c r="H16" s="103">
        <v>30</v>
      </c>
      <c r="I16" s="103">
        <v>25</v>
      </c>
      <c r="J16" s="103">
        <v>5</v>
      </c>
      <c r="K16" s="103">
        <v>30</v>
      </c>
      <c r="L16" s="103">
        <v>25</v>
      </c>
      <c r="M16" s="103">
        <v>5</v>
      </c>
      <c r="N16" s="103">
        <v>311</v>
      </c>
      <c r="O16" s="103">
        <v>217</v>
      </c>
      <c r="P16" s="103">
        <v>94</v>
      </c>
      <c r="Q16" s="103">
        <v>557</v>
      </c>
      <c r="R16" s="103">
        <v>315</v>
      </c>
      <c r="S16" s="103">
        <v>242</v>
      </c>
      <c r="T16" s="103">
        <v>2705</v>
      </c>
      <c r="U16" s="103">
        <v>1642</v>
      </c>
      <c r="V16" s="103">
        <v>1063</v>
      </c>
      <c r="W16" s="103">
        <v>6629</v>
      </c>
      <c r="X16" s="103">
        <v>3738</v>
      </c>
      <c r="Y16" s="103">
        <v>2891</v>
      </c>
      <c r="Z16" s="77">
        <v>1.86</v>
      </c>
      <c r="AA16" s="77">
        <v>1.35</v>
      </c>
      <c r="AC16" s="112"/>
      <c r="AD16" s="112"/>
      <c r="AE16" s="113"/>
      <c r="AF16" s="113"/>
      <c r="AG16" s="113"/>
      <c r="AH16" s="113"/>
    </row>
    <row r="17" spans="1:34" ht="10.5" customHeight="1">
      <c r="A17" s="35" t="s">
        <v>571</v>
      </c>
      <c r="B17" s="103">
        <v>4354</v>
      </c>
      <c r="C17" s="103">
        <v>2778</v>
      </c>
      <c r="D17" s="103">
        <v>1576</v>
      </c>
      <c r="E17" s="103">
        <v>10892</v>
      </c>
      <c r="F17" s="103">
        <v>5945</v>
      </c>
      <c r="G17" s="103">
        <v>4947</v>
      </c>
      <c r="H17" s="103">
        <v>80</v>
      </c>
      <c r="I17" s="103">
        <v>48</v>
      </c>
      <c r="J17" s="103">
        <v>32</v>
      </c>
      <c r="K17" s="103">
        <v>85</v>
      </c>
      <c r="L17" s="103">
        <v>52</v>
      </c>
      <c r="M17" s="103">
        <v>33</v>
      </c>
      <c r="N17" s="103">
        <v>1817</v>
      </c>
      <c r="O17" s="103">
        <v>1186</v>
      </c>
      <c r="P17" s="103">
        <v>631</v>
      </c>
      <c r="Q17" s="103">
        <v>3866</v>
      </c>
      <c r="R17" s="103">
        <v>2147</v>
      </c>
      <c r="S17" s="103">
        <v>1719</v>
      </c>
      <c r="T17" s="103">
        <v>2457</v>
      </c>
      <c r="U17" s="103">
        <v>1544</v>
      </c>
      <c r="V17" s="103">
        <v>913</v>
      </c>
      <c r="W17" s="103">
        <v>6941</v>
      </c>
      <c r="X17" s="103">
        <v>3746</v>
      </c>
      <c r="Y17" s="103">
        <v>3195</v>
      </c>
      <c r="Z17" s="77">
        <v>1.99</v>
      </c>
      <c r="AA17" s="77">
        <v>1.5</v>
      </c>
      <c r="AC17" s="112"/>
      <c r="AD17" s="112"/>
      <c r="AE17" s="113"/>
      <c r="AF17" s="113"/>
      <c r="AG17" s="113"/>
      <c r="AH17" s="113"/>
    </row>
    <row r="18" spans="1:34" ht="10.5" customHeight="1">
      <c r="A18" s="35" t="s">
        <v>572</v>
      </c>
      <c r="B18" s="103">
        <v>1526</v>
      </c>
      <c r="C18" s="103">
        <v>1006</v>
      </c>
      <c r="D18" s="103">
        <v>520</v>
      </c>
      <c r="E18" s="103">
        <v>3509</v>
      </c>
      <c r="F18" s="103">
        <v>2026</v>
      </c>
      <c r="G18" s="103">
        <v>1483</v>
      </c>
      <c r="H18" s="103">
        <v>29</v>
      </c>
      <c r="I18" s="103">
        <v>24</v>
      </c>
      <c r="J18" s="103">
        <v>5</v>
      </c>
      <c r="K18" s="103">
        <v>31</v>
      </c>
      <c r="L18" s="103">
        <v>24</v>
      </c>
      <c r="M18" s="103">
        <v>7</v>
      </c>
      <c r="N18" s="103">
        <v>215</v>
      </c>
      <c r="O18" s="103">
        <v>150</v>
      </c>
      <c r="P18" s="103">
        <v>65</v>
      </c>
      <c r="Q18" s="103">
        <v>336</v>
      </c>
      <c r="R18" s="103">
        <v>203</v>
      </c>
      <c r="S18" s="103">
        <v>133</v>
      </c>
      <c r="T18" s="103">
        <v>1282</v>
      </c>
      <c r="U18" s="103">
        <v>832</v>
      </c>
      <c r="V18" s="103">
        <v>450</v>
      </c>
      <c r="W18" s="103">
        <v>3142</v>
      </c>
      <c r="X18" s="103">
        <v>1799</v>
      </c>
      <c r="Y18" s="103">
        <v>1343</v>
      </c>
      <c r="Z18" s="77">
        <v>0.91</v>
      </c>
      <c r="AA18" s="77">
        <v>0.64</v>
      </c>
      <c r="AC18" s="112"/>
      <c r="AD18" s="112"/>
      <c r="AE18" s="113"/>
      <c r="AF18" s="113"/>
      <c r="AG18" s="113"/>
      <c r="AH18" s="113"/>
    </row>
    <row r="19" spans="1:34" ht="10.5" customHeight="1">
      <c r="A19" s="35" t="s">
        <v>573</v>
      </c>
      <c r="B19" s="103">
        <v>2645</v>
      </c>
      <c r="C19" s="103">
        <v>2036</v>
      </c>
      <c r="D19" s="103">
        <v>609</v>
      </c>
      <c r="E19" s="103">
        <v>5143</v>
      </c>
      <c r="F19" s="103">
        <v>2924</v>
      </c>
      <c r="G19" s="103">
        <v>2219</v>
      </c>
      <c r="H19" s="103">
        <v>40</v>
      </c>
      <c r="I19" s="103">
        <v>28</v>
      </c>
      <c r="J19" s="103">
        <v>12</v>
      </c>
      <c r="K19" s="103">
        <v>41</v>
      </c>
      <c r="L19" s="103">
        <v>29</v>
      </c>
      <c r="M19" s="103">
        <v>12</v>
      </c>
      <c r="N19" s="103">
        <v>388</v>
      </c>
      <c r="O19" s="103">
        <v>331</v>
      </c>
      <c r="P19" s="103">
        <v>57</v>
      </c>
      <c r="Q19" s="103">
        <v>565</v>
      </c>
      <c r="R19" s="103">
        <v>363</v>
      </c>
      <c r="S19" s="103">
        <v>202</v>
      </c>
      <c r="T19" s="103">
        <v>2217</v>
      </c>
      <c r="U19" s="103">
        <v>1677</v>
      </c>
      <c r="V19" s="103">
        <v>540</v>
      </c>
      <c r="W19" s="103">
        <v>4537</v>
      </c>
      <c r="X19" s="103">
        <v>2532</v>
      </c>
      <c r="Y19" s="103">
        <v>2005</v>
      </c>
      <c r="Z19" s="77">
        <v>0.75</v>
      </c>
      <c r="AA19" s="77">
        <v>0.47</v>
      </c>
      <c r="AC19" s="112"/>
      <c r="AD19" s="112"/>
      <c r="AE19" s="113"/>
      <c r="AF19" s="113"/>
      <c r="AG19" s="113"/>
      <c r="AH19" s="113"/>
    </row>
    <row r="20" spans="1:34" ht="10.5" customHeight="1">
      <c r="A20" s="35" t="s">
        <v>574</v>
      </c>
      <c r="B20" s="103">
        <v>3627</v>
      </c>
      <c r="C20" s="103">
        <v>2236</v>
      </c>
      <c r="D20" s="103">
        <v>1391</v>
      </c>
      <c r="E20" s="103">
        <v>8575</v>
      </c>
      <c r="F20" s="103">
        <v>4554</v>
      </c>
      <c r="G20" s="103">
        <v>4021</v>
      </c>
      <c r="H20" s="103">
        <v>81</v>
      </c>
      <c r="I20" s="103">
        <v>59</v>
      </c>
      <c r="J20" s="103">
        <v>22</v>
      </c>
      <c r="K20" s="103">
        <v>83</v>
      </c>
      <c r="L20" s="103">
        <v>60</v>
      </c>
      <c r="M20" s="103">
        <v>23</v>
      </c>
      <c r="N20" s="103">
        <v>992</v>
      </c>
      <c r="O20" s="103">
        <v>672</v>
      </c>
      <c r="P20" s="103">
        <v>320</v>
      </c>
      <c r="Q20" s="103">
        <v>1938</v>
      </c>
      <c r="R20" s="103">
        <v>1115</v>
      </c>
      <c r="S20" s="103">
        <v>823</v>
      </c>
      <c r="T20" s="103">
        <v>2554</v>
      </c>
      <c r="U20" s="103">
        <v>1505</v>
      </c>
      <c r="V20" s="103">
        <v>1049</v>
      </c>
      <c r="W20" s="103">
        <v>6554</v>
      </c>
      <c r="X20" s="103">
        <v>3379</v>
      </c>
      <c r="Y20" s="103">
        <v>3175</v>
      </c>
      <c r="Z20" s="77">
        <v>0.88</v>
      </c>
      <c r="AA20" s="77">
        <v>0.69</v>
      </c>
      <c r="AC20" s="112"/>
      <c r="AD20" s="112"/>
      <c r="AE20" s="113"/>
      <c r="AF20" s="113"/>
      <c r="AG20" s="113"/>
      <c r="AH20" s="113"/>
    </row>
    <row r="21" spans="1:34" ht="10.5" customHeight="1">
      <c r="A21" s="35" t="s">
        <v>575</v>
      </c>
      <c r="B21" s="103">
        <v>6786</v>
      </c>
      <c r="C21" s="103">
        <v>4225</v>
      </c>
      <c r="D21" s="103">
        <v>2561</v>
      </c>
      <c r="E21" s="103">
        <v>17440</v>
      </c>
      <c r="F21" s="103">
        <v>9022</v>
      </c>
      <c r="G21" s="103">
        <v>8418</v>
      </c>
      <c r="H21" s="103">
        <v>93</v>
      </c>
      <c r="I21" s="103">
        <v>69</v>
      </c>
      <c r="J21" s="103">
        <v>24</v>
      </c>
      <c r="K21" s="103">
        <v>95</v>
      </c>
      <c r="L21" s="103">
        <v>70</v>
      </c>
      <c r="M21" s="103">
        <v>25</v>
      </c>
      <c r="N21" s="103">
        <v>1461</v>
      </c>
      <c r="O21" s="103">
        <v>966</v>
      </c>
      <c r="P21" s="103">
        <v>495</v>
      </c>
      <c r="Q21" s="103">
        <v>3218</v>
      </c>
      <c r="R21" s="103">
        <v>1762</v>
      </c>
      <c r="S21" s="103">
        <v>1456</v>
      </c>
      <c r="T21" s="103">
        <v>5232</v>
      </c>
      <c r="U21" s="103">
        <v>3190</v>
      </c>
      <c r="V21" s="103">
        <v>2042</v>
      </c>
      <c r="W21" s="103">
        <v>14127</v>
      </c>
      <c r="X21" s="103">
        <v>7190</v>
      </c>
      <c r="Y21" s="103">
        <v>6937</v>
      </c>
      <c r="Z21" s="77">
        <v>2.55</v>
      </c>
      <c r="AA21" s="77">
        <v>1.96</v>
      </c>
      <c r="AC21" s="112"/>
      <c r="AD21" s="112"/>
      <c r="AE21" s="113"/>
      <c r="AF21" s="113"/>
      <c r="AG21" s="113"/>
      <c r="AH21" s="113"/>
    </row>
    <row r="22" spans="1:34" ht="10.5" customHeight="1">
      <c r="A22" s="35" t="s">
        <v>576</v>
      </c>
      <c r="B22" s="103">
        <v>3527</v>
      </c>
      <c r="C22" s="103">
        <v>2030</v>
      </c>
      <c r="D22" s="103">
        <v>1497</v>
      </c>
      <c r="E22" s="103">
        <v>10773</v>
      </c>
      <c r="F22" s="103">
        <v>5459</v>
      </c>
      <c r="G22" s="103">
        <v>5314</v>
      </c>
      <c r="H22" s="103">
        <v>253</v>
      </c>
      <c r="I22" s="103">
        <v>168</v>
      </c>
      <c r="J22" s="103">
        <v>85</v>
      </c>
      <c r="K22" s="103">
        <v>278</v>
      </c>
      <c r="L22" s="103">
        <v>179</v>
      </c>
      <c r="M22" s="103">
        <v>99</v>
      </c>
      <c r="N22" s="103">
        <v>1273</v>
      </c>
      <c r="O22" s="103">
        <v>740</v>
      </c>
      <c r="P22" s="103">
        <v>533</v>
      </c>
      <c r="Q22" s="103">
        <v>3292</v>
      </c>
      <c r="R22" s="103">
        <v>1664</v>
      </c>
      <c r="S22" s="103">
        <v>1628</v>
      </c>
      <c r="T22" s="103">
        <v>2001</v>
      </c>
      <c r="U22" s="103">
        <v>1122</v>
      </c>
      <c r="V22" s="103">
        <v>879</v>
      </c>
      <c r="W22" s="103">
        <v>7203</v>
      </c>
      <c r="X22" s="103">
        <v>3616</v>
      </c>
      <c r="Y22" s="103">
        <v>3587</v>
      </c>
      <c r="Z22" s="77">
        <v>4.54</v>
      </c>
      <c r="AA22" s="77">
        <v>4.6</v>
      </c>
      <c r="AC22" s="112"/>
      <c r="AD22" s="112"/>
      <c r="AE22" s="113"/>
      <c r="AF22" s="113"/>
      <c r="AG22" s="113"/>
      <c r="AH22" s="113"/>
    </row>
    <row r="23" spans="1:34" ht="10.5" customHeight="1">
      <c r="A23" s="35" t="s">
        <v>577</v>
      </c>
      <c r="B23" s="103">
        <v>3532</v>
      </c>
      <c r="C23" s="103">
        <v>1947</v>
      </c>
      <c r="D23" s="103">
        <v>1585</v>
      </c>
      <c r="E23" s="103">
        <v>7910</v>
      </c>
      <c r="F23" s="103">
        <v>4018</v>
      </c>
      <c r="G23" s="103">
        <v>3892</v>
      </c>
      <c r="H23" s="103">
        <v>12</v>
      </c>
      <c r="I23" s="103">
        <v>8</v>
      </c>
      <c r="J23" s="103">
        <v>4</v>
      </c>
      <c r="K23" s="103">
        <v>14</v>
      </c>
      <c r="L23" s="103">
        <v>9</v>
      </c>
      <c r="M23" s="103">
        <v>5</v>
      </c>
      <c r="N23" s="103">
        <v>337</v>
      </c>
      <c r="O23" s="103">
        <v>192</v>
      </c>
      <c r="P23" s="103">
        <v>145</v>
      </c>
      <c r="Q23" s="103">
        <v>748</v>
      </c>
      <c r="R23" s="103">
        <v>379</v>
      </c>
      <c r="S23" s="103">
        <v>369</v>
      </c>
      <c r="T23" s="103">
        <v>3183</v>
      </c>
      <c r="U23" s="103">
        <v>1747</v>
      </c>
      <c r="V23" s="103">
        <v>1436</v>
      </c>
      <c r="W23" s="103">
        <v>7148</v>
      </c>
      <c r="X23" s="103">
        <v>3630</v>
      </c>
      <c r="Y23" s="103">
        <v>3518</v>
      </c>
      <c r="Z23" s="77">
        <v>3.03</v>
      </c>
      <c r="AA23" s="77">
        <v>2.3</v>
      </c>
      <c r="AC23" s="112"/>
      <c r="AD23" s="112"/>
      <c r="AE23" s="113"/>
      <c r="AF23" s="113"/>
      <c r="AG23" s="113"/>
      <c r="AH23" s="113"/>
    </row>
    <row r="24" spans="1:34" ht="10.5" customHeight="1">
      <c r="A24" s="35" t="s">
        <v>578</v>
      </c>
      <c r="B24" s="103">
        <v>1422</v>
      </c>
      <c r="C24" s="103">
        <v>847</v>
      </c>
      <c r="D24" s="103">
        <v>575</v>
      </c>
      <c r="E24" s="103">
        <v>3387</v>
      </c>
      <c r="F24" s="103">
        <v>1742</v>
      </c>
      <c r="G24" s="103">
        <v>1645</v>
      </c>
      <c r="H24" s="103">
        <v>276</v>
      </c>
      <c r="I24" s="103">
        <v>173</v>
      </c>
      <c r="J24" s="103">
        <v>103</v>
      </c>
      <c r="K24" s="103">
        <v>306</v>
      </c>
      <c r="L24" s="103">
        <v>197</v>
      </c>
      <c r="M24" s="103">
        <v>109</v>
      </c>
      <c r="N24" s="103">
        <v>532</v>
      </c>
      <c r="O24" s="103">
        <v>354</v>
      </c>
      <c r="P24" s="103">
        <v>178</v>
      </c>
      <c r="Q24" s="103">
        <v>1446</v>
      </c>
      <c r="R24" s="103">
        <v>769</v>
      </c>
      <c r="S24" s="103">
        <v>677</v>
      </c>
      <c r="T24" s="103">
        <v>614</v>
      </c>
      <c r="U24" s="103">
        <v>320</v>
      </c>
      <c r="V24" s="103">
        <v>294</v>
      </c>
      <c r="W24" s="103">
        <v>1635</v>
      </c>
      <c r="X24" s="103">
        <v>776</v>
      </c>
      <c r="Y24" s="103">
        <v>859</v>
      </c>
      <c r="Z24" s="77">
        <v>4.68</v>
      </c>
      <c r="AA24" s="77">
        <v>3.68</v>
      </c>
      <c r="AC24" s="112"/>
      <c r="AD24" s="112"/>
      <c r="AE24" s="113"/>
      <c r="AF24" s="113"/>
      <c r="AG24" s="113"/>
      <c r="AH24" s="113"/>
    </row>
    <row r="25" spans="1:34" ht="10.5" customHeight="1">
      <c r="A25" s="35" t="s">
        <v>579</v>
      </c>
      <c r="B25" s="103">
        <v>1293</v>
      </c>
      <c r="C25" s="103">
        <v>602</v>
      </c>
      <c r="D25" s="103">
        <v>691</v>
      </c>
      <c r="E25" s="103">
        <v>3191</v>
      </c>
      <c r="F25" s="103">
        <v>1445</v>
      </c>
      <c r="G25" s="103">
        <v>1746</v>
      </c>
      <c r="H25" s="103">
        <v>12</v>
      </c>
      <c r="I25" s="103">
        <v>8</v>
      </c>
      <c r="J25" s="103">
        <v>4</v>
      </c>
      <c r="K25" s="103">
        <v>16</v>
      </c>
      <c r="L25" s="103">
        <v>9</v>
      </c>
      <c r="M25" s="103">
        <v>7</v>
      </c>
      <c r="N25" s="103">
        <v>480</v>
      </c>
      <c r="O25" s="103">
        <v>247</v>
      </c>
      <c r="P25" s="103">
        <v>233</v>
      </c>
      <c r="Q25" s="103">
        <v>930</v>
      </c>
      <c r="R25" s="103">
        <v>452</v>
      </c>
      <c r="S25" s="103">
        <v>478</v>
      </c>
      <c r="T25" s="103">
        <v>801</v>
      </c>
      <c r="U25" s="103">
        <v>347</v>
      </c>
      <c r="V25" s="103">
        <v>454</v>
      </c>
      <c r="W25" s="103">
        <v>2245</v>
      </c>
      <c r="X25" s="103">
        <v>984</v>
      </c>
      <c r="Y25" s="103">
        <v>1261</v>
      </c>
      <c r="Z25" s="77">
        <v>0.91</v>
      </c>
      <c r="AA25" s="77">
        <v>0.82</v>
      </c>
      <c r="AC25" s="112"/>
      <c r="AD25" s="112"/>
      <c r="AE25" s="113"/>
      <c r="AF25" s="113"/>
      <c r="AG25" s="113"/>
      <c r="AH25" s="113"/>
    </row>
    <row r="26" spans="1:34" ht="10.5" customHeight="1">
      <c r="A26" s="35" t="s">
        <v>580</v>
      </c>
      <c r="B26" s="103">
        <v>744</v>
      </c>
      <c r="C26" s="103">
        <v>386</v>
      </c>
      <c r="D26" s="103">
        <v>358</v>
      </c>
      <c r="E26" s="103">
        <v>1955</v>
      </c>
      <c r="F26" s="103">
        <v>924</v>
      </c>
      <c r="G26" s="103">
        <v>1031</v>
      </c>
      <c r="H26" s="103">
        <v>80</v>
      </c>
      <c r="I26" s="103">
        <v>63</v>
      </c>
      <c r="J26" s="103">
        <v>17</v>
      </c>
      <c r="K26" s="103">
        <v>85</v>
      </c>
      <c r="L26" s="103">
        <v>66</v>
      </c>
      <c r="M26" s="103">
        <v>19</v>
      </c>
      <c r="N26" s="103">
        <v>287</v>
      </c>
      <c r="O26" s="103">
        <v>136</v>
      </c>
      <c r="P26" s="103">
        <v>151</v>
      </c>
      <c r="Q26" s="103">
        <v>864</v>
      </c>
      <c r="R26" s="103">
        <v>390</v>
      </c>
      <c r="S26" s="103">
        <v>474</v>
      </c>
      <c r="T26" s="103">
        <v>377</v>
      </c>
      <c r="U26" s="103">
        <v>187</v>
      </c>
      <c r="V26" s="103">
        <v>190</v>
      </c>
      <c r="W26" s="103">
        <v>1006</v>
      </c>
      <c r="X26" s="103">
        <v>468</v>
      </c>
      <c r="Y26" s="103">
        <v>538</v>
      </c>
      <c r="Z26" s="77">
        <v>0.57</v>
      </c>
      <c r="AA26" s="77">
        <v>0.49</v>
      </c>
      <c r="AC26" s="112"/>
      <c r="AD26" s="112"/>
      <c r="AE26" s="113"/>
      <c r="AF26" s="113"/>
      <c r="AG26" s="113"/>
      <c r="AH26" s="113"/>
    </row>
    <row r="27" spans="1:34" ht="10.5" customHeight="1">
      <c r="A27" s="35" t="s">
        <v>581</v>
      </c>
      <c r="B27" s="103">
        <v>2547</v>
      </c>
      <c r="C27" s="103">
        <v>1217</v>
      </c>
      <c r="D27" s="103">
        <v>1330</v>
      </c>
      <c r="E27" s="103">
        <v>6510</v>
      </c>
      <c r="F27" s="103">
        <v>3080</v>
      </c>
      <c r="G27" s="103">
        <v>3430</v>
      </c>
      <c r="H27" s="103">
        <v>107</v>
      </c>
      <c r="I27" s="103">
        <v>85</v>
      </c>
      <c r="J27" s="103">
        <v>22</v>
      </c>
      <c r="K27" s="103">
        <v>109</v>
      </c>
      <c r="L27" s="103">
        <v>86</v>
      </c>
      <c r="M27" s="103">
        <v>23</v>
      </c>
      <c r="N27" s="103">
        <v>344</v>
      </c>
      <c r="O27" s="103">
        <v>158</v>
      </c>
      <c r="P27" s="103">
        <v>186</v>
      </c>
      <c r="Q27" s="103">
        <v>894</v>
      </c>
      <c r="R27" s="103">
        <v>409</v>
      </c>
      <c r="S27" s="103">
        <v>485</v>
      </c>
      <c r="T27" s="103">
        <v>2096</v>
      </c>
      <c r="U27" s="103">
        <v>974</v>
      </c>
      <c r="V27" s="103">
        <v>1122</v>
      </c>
      <c r="W27" s="103">
        <v>5507</v>
      </c>
      <c r="X27" s="103">
        <v>2585</v>
      </c>
      <c r="Y27" s="103">
        <v>2922</v>
      </c>
      <c r="Z27" s="77">
        <v>0.71</v>
      </c>
      <c r="AA27" s="77">
        <v>0.62</v>
      </c>
      <c r="AC27" s="112"/>
      <c r="AD27" s="112"/>
      <c r="AE27" s="113"/>
      <c r="AF27" s="113"/>
      <c r="AG27" s="113"/>
      <c r="AH27" s="113"/>
    </row>
    <row r="28" spans="1:34" ht="10.5" customHeight="1">
      <c r="A28" s="35" t="s">
        <v>582</v>
      </c>
      <c r="B28" s="103">
        <v>1388</v>
      </c>
      <c r="C28" s="103">
        <v>764</v>
      </c>
      <c r="D28" s="103">
        <v>624</v>
      </c>
      <c r="E28" s="103">
        <v>3455</v>
      </c>
      <c r="F28" s="103">
        <v>1743</v>
      </c>
      <c r="G28" s="103">
        <v>1712</v>
      </c>
      <c r="H28" s="103">
        <v>91</v>
      </c>
      <c r="I28" s="103">
        <v>69</v>
      </c>
      <c r="J28" s="103">
        <v>22</v>
      </c>
      <c r="K28" s="103">
        <v>93</v>
      </c>
      <c r="L28" s="103">
        <v>71</v>
      </c>
      <c r="M28" s="103">
        <v>22</v>
      </c>
      <c r="N28" s="103">
        <v>513</v>
      </c>
      <c r="O28" s="103">
        <v>303</v>
      </c>
      <c r="P28" s="103">
        <v>210</v>
      </c>
      <c r="Q28" s="103">
        <v>1067</v>
      </c>
      <c r="R28" s="103">
        <v>537</v>
      </c>
      <c r="S28" s="103">
        <v>530</v>
      </c>
      <c r="T28" s="103">
        <v>784</v>
      </c>
      <c r="U28" s="103">
        <v>392</v>
      </c>
      <c r="V28" s="103">
        <v>392</v>
      </c>
      <c r="W28" s="103">
        <v>2295</v>
      </c>
      <c r="X28" s="103">
        <v>1135</v>
      </c>
      <c r="Y28" s="103">
        <v>1160</v>
      </c>
      <c r="Z28" s="77">
        <v>1.53</v>
      </c>
      <c r="AA28" s="77">
        <v>1.27</v>
      </c>
      <c r="AC28" s="112"/>
      <c r="AD28" s="112"/>
      <c r="AE28" s="113"/>
      <c r="AF28" s="113"/>
      <c r="AG28" s="113"/>
      <c r="AH28" s="113"/>
    </row>
    <row r="29" spans="1:34" ht="10.5" customHeight="1">
      <c r="A29" s="35" t="s">
        <v>583</v>
      </c>
      <c r="B29" s="103">
        <v>2779</v>
      </c>
      <c r="C29" s="103">
        <v>1385</v>
      </c>
      <c r="D29" s="103">
        <v>1394</v>
      </c>
      <c r="E29" s="103">
        <v>6836</v>
      </c>
      <c r="F29" s="103">
        <v>3127</v>
      </c>
      <c r="G29" s="103">
        <v>3709</v>
      </c>
      <c r="H29" s="103">
        <v>218</v>
      </c>
      <c r="I29" s="103">
        <v>144</v>
      </c>
      <c r="J29" s="103">
        <v>74</v>
      </c>
      <c r="K29" s="103">
        <v>233</v>
      </c>
      <c r="L29" s="103">
        <v>151</v>
      </c>
      <c r="M29" s="103">
        <v>82</v>
      </c>
      <c r="N29" s="103">
        <v>973</v>
      </c>
      <c r="O29" s="103">
        <v>479</v>
      </c>
      <c r="P29" s="103">
        <v>494</v>
      </c>
      <c r="Q29" s="103">
        <v>2149</v>
      </c>
      <c r="R29" s="103">
        <v>943</v>
      </c>
      <c r="S29" s="103">
        <v>1206</v>
      </c>
      <c r="T29" s="103">
        <v>1588</v>
      </c>
      <c r="U29" s="103">
        <v>762</v>
      </c>
      <c r="V29" s="103">
        <v>826</v>
      </c>
      <c r="W29" s="103">
        <v>4454</v>
      </c>
      <c r="X29" s="103">
        <v>2033</v>
      </c>
      <c r="Y29" s="103">
        <v>2421</v>
      </c>
      <c r="Z29" s="77">
        <v>1.08</v>
      </c>
      <c r="AA29" s="77">
        <v>0.9</v>
      </c>
      <c r="AC29" s="112"/>
      <c r="AD29" s="112"/>
      <c r="AE29" s="113"/>
      <c r="AF29" s="113"/>
      <c r="AG29" s="113"/>
      <c r="AH29" s="113"/>
    </row>
    <row r="30" spans="1:34" ht="10.5" customHeight="1">
      <c r="A30" s="97" t="s">
        <v>584</v>
      </c>
      <c r="B30" s="107">
        <v>13621</v>
      </c>
      <c r="C30" s="107">
        <v>7183</v>
      </c>
      <c r="D30" s="107">
        <v>6438</v>
      </c>
      <c r="E30" s="107">
        <v>33832</v>
      </c>
      <c r="F30" s="107">
        <v>16494</v>
      </c>
      <c r="G30" s="107">
        <v>17338</v>
      </c>
      <c r="H30" s="107">
        <v>2148</v>
      </c>
      <c r="I30" s="107">
        <v>1619</v>
      </c>
      <c r="J30" s="107">
        <v>529</v>
      </c>
      <c r="K30" s="107">
        <v>2241</v>
      </c>
      <c r="L30" s="107">
        <v>1678</v>
      </c>
      <c r="M30" s="107">
        <v>563</v>
      </c>
      <c r="N30" s="107">
        <v>2843</v>
      </c>
      <c r="O30" s="107">
        <v>1519</v>
      </c>
      <c r="P30" s="107">
        <v>1324</v>
      </c>
      <c r="Q30" s="107">
        <v>6797</v>
      </c>
      <c r="R30" s="107">
        <v>3265</v>
      </c>
      <c r="S30" s="107">
        <v>3532</v>
      </c>
      <c r="T30" s="107">
        <v>8630</v>
      </c>
      <c r="U30" s="107">
        <v>4045</v>
      </c>
      <c r="V30" s="107">
        <v>4585</v>
      </c>
      <c r="W30" s="107">
        <v>24794</v>
      </c>
      <c r="X30" s="107">
        <v>11551</v>
      </c>
      <c r="Y30" s="107">
        <v>13243</v>
      </c>
      <c r="Z30" s="76">
        <v>1.44</v>
      </c>
      <c r="AA30" s="76">
        <v>1.29</v>
      </c>
      <c r="AC30" s="112"/>
      <c r="AD30" s="112"/>
      <c r="AE30" s="113"/>
      <c r="AF30" s="113"/>
      <c r="AG30" s="113"/>
      <c r="AH30" s="113"/>
    </row>
    <row r="31" spans="1:34" ht="10.5" customHeight="1">
      <c r="A31" s="97" t="s">
        <v>585</v>
      </c>
      <c r="B31" s="107">
        <v>7745</v>
      </c>
      <c r="C31" s="107">
        <v>3841</v>
      </c>
      <c r="D31" s="107">
        <v>3904</v>
      </c>
      <c r="E31" s="107">
        <v>17986</v>
      </c>
      <c r="F31" s="107">
        <v>8640</v>
      </c>
      <c r="G31" s="107">
        <v>9346</v>
      </c>
      <c r="H31" s="107">
        <v>166</v>
      </c>
      <c r="I31" s="107">
        <v>106</v>
      </c>
      <c r="J31" s="107">
        <v>60</v>
      </c>
      <c r="K31" s="107">
        <v>182</v>
      </c>
      <c r="L31" s="107">
        <v>115</v>
      </c>
      <c r="M31" s="107">
        <v>67</v>
      </c>
      <c r="N31" s="107">
        <v>3860</v>
      </c>
      <c r="O31" s="107">
        <v>2054</v>
      </c>
      <c r="P31" s="107">
        <v>1806</v>
      </c>
      <c r="Q31" s="107">
        <v>8045</v>
      </c>
      <c r="R31" s="107">
        <v>3993</v>
      </c>
      <c r="S31" s="107">
        <v>4052</v>
      </c>
      <c r="T31" s="107">
        <v>3719</v>
      </c>
      <c r="U31" s="107">
        <v>1681</v>
      </c>
      <c r="V31" s="107">
        <v>2038</v>
      </c>
      <c r="W31" s="107">
        <v>9759</v>
      </c>
      <c r="X31" s="107">
        <v>4532</v>
      </c>
      <c r="Y31" s="107">
        <v>5227</v>
      </c>
      <c r="Z31" s="76">
        <v>1.38</v>
      </c>
      <c r="AA31" s="76">
        <v>1.18</v>
      </c>
      <c r="AC31" s="112"/>
      <c r="AD31" s="112"/>
      <c r="AE31" s="113"/>
      <c r="AF31" s="113"/>
      <c r="AG31" s="113"/>
      <c r="AH31" s="113"/>
    </row>
    <row r="32" spans="1:34" ht="10.5" customHeight="1">
      <c r="A32" s="97" t="s">
        <v>586</v>
      </c>
      <c r="B32" s="107">
        <v>304</v>
      </c>
      <c r="C32" s="107">
        <v>161</v>
      </c>
      <c r="D32" s="107">
        <v>143</v>
      </c>
      <c r="E32" s="107">
        <v>631</v>
      </c>
      <c r="F32" s="107">
        <v>336</v>
      </c>
      <c r="G32" s="107">
        <v>295</v>
      </c>
      <c r="H32" s="107">
        <v>19</v>
      </c>
      <c r="I32" s="107">
        <v>11</v>
      </c>
      <c r="J32" s="107">
        <v>8</v>
      </c>
      <c r="K32" s="107">
        <v>19</v>
      </c>
      <c r="L32" s="107">
        <v>11</v>
      </c>
      <c r="M32" s="107">
        <v>8</v>
      </c>
      <c r="N32" s="107">
        <v>108</v>
      </c>
      <c r="O32" s="107">
        <v>51</v>
      </c>
      <c r="P32" s="107">
        <v>57</v>
      </c>
      <c r="Q32" s="107">
        <v>217</v>
      </c>
      <c r="R32" s="107">
        <v>117</v>
      </c>
      <c r="S32" s="107">
        <v>100</v>
      </c>
      <c r="T32" s="107">
        <v>177</v>
      </c>
      <c r="U32" s="107">
        <v>99</v>
      </c>
      <c r="V32" s="107">
        <v>78</v>
      </c>
      <c r="W32" s="107">
        <v>395</v>
      </c>
      <c r="X32" s="107">
        <v>208</v>
      </c>
      <c r="Y32" s="107">
        <v>187</v>
      </c>
      <c r="Z32" s="76">
        <v>0.98</v>
      </c>
      <c r="AA32" s="76">
        <v>0.7</v>
      </c>
      <c r="AC32" s="112"/>
      <c r="AD32" s="112"/>
      <c r="AE32" s="113"/>
      <c r="AF32" s="113"/>
      <c r="AG32" s="113"/>
      <c r="AH32" s="113"/>
    </row>
    <row r="33" spans="1:34" ht="10.5" customHeight="1">
      <c r="A33" s="35" t="s">
        <v>587</v>
      </c>
      <c r="B33" s="103">
        <v>261</v>
      </c>
      <c r="C33" s="103">
        <v>138</v>
      </c>
      <c r="D33" s="103">
        <v>123</v>
      </c>
      <c r="E33" s="103">
        <v>562</v>
      </c>
      <c r="F33" s="103">
        <v>300</v>
      </c>
      <c r="G33" s="103">
        <v>262</v>
      </c>
      <c r="H33" s="103">
        <v>0</v>
      </c>
      <c r="I33" s="103">
        <v>0</v>
      </c>
      <c r="J33" s="103">
        <v>0</v>
      </c>
      <c r="K33" s="103">
        <v>0</v>
      </c>
      <c r="L33" s="103">
        <v>0</v>
      </c>
      <c r="M33" s="103">
        <v>0</v>
      </c>
      <c r="N33" s="103">
        <v>95</v>
      </c>
      <c r="O33" s="103">
        <v>45</v>
      </c>
      <c r="P33" s="103">
        <v>50</v>
      </c>
      <c r="Q33" s="103">
        <v>188</v>
      </c>
      <c r="R33" s="103">
        <v>104</v>
      </c>
      <c r="S33" s="103">
        <v>84</v>
      </c>
      <c r="T33" s="103">
        <v>166</v>
      </c>
      <c r="U33" s="103">
        <v>93</v>
      </c>
      <c r="V33" s="103">
        <v>73</v>
      </c>
      <c r="W33" s="103">
        <v>374</v>
      </c>
      <c r="X33" s="103">
        <v>196</v>
      </c>
      <c r="Y33" s="103">
        <v>178</v>
      </c>
      <c r="Z33" s="77">
        <v>0.9</v>
      </c>
      <c r="AA33" s="77">
        <v>0.7</v>
      </c>
      <c r="AC33" s="112"/>
      <c r="AD33" s="112"/>
      <c r="AE33" s="113"/>
      <c r="AF33" s="113"/>
      <c r="AG33" s="113"/>
      <c r="AH33" s="113"/>
    </row>
    <row r="34" spans="1:34" ht="10.5" customHeight="1">
      <c r="A34" s="108" t="s">
        <v>588</v>
      </c>
      <c r="B34" s="103">
        <v>43</v>
      </c>
      <c r="C34" s="103">
        <v>23</v>
      </c>
      <c r="D34" s="103">
        <v>20</v>
      </c>
      <c r="E34" s="103">
        <v>69</v>
      </c>
      <c r="F34" s="103">
        <v>36</v>
      </c>
      <c r="G34" s="103">
        <v>33</v>
      </c>
      <c r="H34" s="103">
        <v>19</v>
      </c>
      <c r="I34" s="103">
        <v>11</v>
      </c>
      <c r="J34" s="103">
        <v>8</v>
      </c>
      <c r="K34" s="103">
        <v>19</v>
      </c>
      <c r="L34" s="103">
        <v>11</v>
      </c>
      <c r="M34" s="103">
        <v>8</v>
      </c>
      <c r="N34" s="103">
        <v>13</v>
      </c>
      <c r="O34" s="103">
        <v>6</v>
      </c>
      <c r="P34" s="103">
        <v>7</v>
      </c>
      <c r="Q34" s="103">
        <v>29</v>
      </c>
      <c r="R34" s="103">
        <v>13</v>
      </c>
      <c r="S34" s="103">
        <v>16</v>
      </c>
      <c r="T34" s="103">
        <v>11</v>
      </c>
      <c r="U34" s="103">
        <v>6</v>
      </c>
      <c r="V34" s="103">
        <v>5</v>
      </c>
      <c r="W34" s="103">
        <v>21</v>
      </c>
      <c r="X34" s="103">
        <v>12</v>
      </c>
      <c r="Y34" s="103">
        <v>9</v>
      </c>
      <c r="Z34" s="77">
        <v>2.23</v>
      </c>
      <c r="AA34" s="77">
        <v>0.7</v>
      </c>
      <c r="AC34" s="112"/>
      <c r="AD34" s="112"/>
      <c r="AE34" s="113"/>
      <c r="AF34" s="113"/>
      <c r="AG34" s="113"/>
      <c r="AH34" s="113"/>
    </row>
    <row r="35" spans="1:25" ht="10.5" customHeight="1">
      <c r="A35" s="123" t="s">
        <v>589</v>
      </c>
      <c r="B35" s="123"/>
      <c r="C35" s="123"/>
      <c r="D35" s="123"/>
      <c r="E35" s="123"/>
      <c r="F35" s="123"/>
      <c r="G35" s="123"/>
      <c r="H35" s="123"/>
      <c r="I35" s="123"/>
      <c r="J35" s="123"/>
      <c r="K35" s="123"/>
      <c r="L35" s="6"/>
      <c r="M35" s="6"/>
      <c r="N35" s="6"/>
      <c r="O35" s="6"/>
      <c r="P35" s="6"/>
      <c r="Q35" s="6"/>
      <c r="R35" s="6"/>
      <c r="S35" s="6"/>
      <c r="T35" s="6"/>
      <c r="U35" s="6"/>
      <c r="V35" s="6"/>
      <c r="W35" s="6"/>
      <c r="X35" s="6"/>
      <c r="Y35" s="6"/>
    </row>
    <row r="36" ht="12">
      <c r="A36" s="109" t="s">
        <v>590</v>
      </c>
    </row>
    <row r="38" spans="2:27" ht="12">
      <c r="B38" s="110"/>
      <c r="C38" s="110"/>
      <c r="D38" s="110"/>
      <c r="E38" s="110"/>
      <c r="F38" s="110"/>
      <c r="G38" s="110"/>
      <c r="H38" s="110"/>
      <c r="I38" s="110"/>
      <c r="J38" s="110"/>
      <c r="K38" s="110"/>
      <c r="L38" s="110"/>
      <c r="M38" s="110"/>
      <c r="N38" s="110"/>
      <c r="O38" s="110"/>
      <c r="P38" s="110"/>
      <c r="Q38" s="110"/>
      <c r="R38" s="110"/>
      <c r="S38" s="110"/>
      <c r="T38" s="110"/>
      <c r="U38" s="110"/>
      <c r="V38" s="110"/>
      <c r="W38" s="110"/>
      <c r="X38" s="110"/>
      <c r="Y38" s="110"/>
      <c r="Z38" s="110"/>
      <c r="AA38" s="110"/>
    </row>
  </sheetData>
  <mergeCells count="15">
    <mergeCell ref="AA3:AA6"/>
    <mergeCell ref="A2:M2"/>
    <mergeCell ref="B3:G3"/>
    <mergeCell ref="B4:D4"/>
    <mergeCell ref="E4:G4"/>
    <mergeCell ref="H4:J4"/>
    <mergeCell ref="K4:M4"/>
    <mergeCell ref="Q4:S4"/>
    <mergeCell ref="T4:V4"/>
    <mergeCell ref="W4:Y4"/>
    <mergeCell ref="Z3:Z6"/>
    <mergeCell ref="A1:O1"/>
    <mergeCell ref="A35:K35"/>
    <mergeCell ref="A3:A5"/>
    <mergeCell ref="N4:P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A36"/>
  <sheetViews>
    <sheetView workbookViewId="0" topLeftCell="A1">
      <selection activeCell="A1" sqref="A1:O1"/>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22" t="s">
        <v>592</v>
      </c>
      <c r="B1" s="122"/>
      <c r="C1" s="122"/>
      <c r="D1" s="122"/>
      <c r="E1" s="122"/>
      <c r="F1" s="122"/>
      <c r="G1" s="122"/>
      <c r="H1" s="122"/>
      <c r="I1" s="122"/>
      <c r="J1" s="122"/>
      <c r="K1" s="122"/>
      <c r="L1" s="122"/>
      <c r="M1" s="122"/>
      <c r="N1" s="122"/>
      <c r="O1" s="122"/>
    </row>
    <row r="2" spans="1:13" s="106" customFormat="1" ht="12" customHeight="1">
      <c r="A2" s="129" t="s">
        <v>399</v>
      </c>
      <c r="B2" s="130"/>
      <c r="C2" s="130"/>
      <c r="D2" s="130"/>
      <c r="E2" s="130"/>
      <c r="F2" s="130"/>
      <c r="G2" s="130"/>
      <c r="H2" s="130"/>
      <c r="I2" s="130"/>
      <c r="J2" s="130"/>
      <c r="K2" s="130"/>
      <c r="L2" s="130"/>
      <c r="M2" s="130"/>
    </row>
    <row r="3" spans="1:27" s="70" customFormat="1" ht="16.5" customHeight="1">
      <c r="A3" s="124" t="s">
        <v>359</v>
      </c>
      <c r="B3" s="126" t="s">
        <v>360</v>
      </c>
      <c r="C3" s="127"/>
      <c r="D3" s="127"/>
      <c r="E3" s="127"/>
      <c r="F3" s="127"/>
      <c r="G3" s="128"/>
      <c r="H3" s="71" t="s">
        <v>361</v>
      </c>
      <c r="I3" s="71"/>
      <c r="J3" s="71"/>
      <c r="K3" s="71"/>
      <c r="L3" s="71"/>
      <c r="M3" s="71"/>
      <c r="N3" s="71" t="s">
        <v>362</v>
      </c>
      <c r="O3" s="71"/>
      <c r="P3" s="71"/>
      <c r="Q3" s="71"/>
      <c r="R3" s="71"/>
      <c r="S3" s="71"/>
      <c r="T3" s="71" t="s">
        <v>363</v>
      </c>
      <c r="U3" s="71"/>
      <c r="V3" s="71"/>
      <c r="W3" s="71"/>
      <c r="X3" s="71"/>
      <c r="Y3" s="71"/>
      <c r="Z3" s="119" t="s">
        <v>364</v>
      </c>
      <c r="AA3" s="119" t="s">
        <v>365</v>
      </c>
    </row>
    <row r="4" spans="1:27" s="70" customFormat="1" ht="16.5" customHeight="1">
      <c r="A4" s="124"/>
      <c r="B4" s="126" t="s">
        <v>366</v>
      </c>
      <c r="C4" s="127"/>
      <c r="D4" s="128"/>
      <c r="E4" s="126" t="s">
        <v>367</v>
      </c>
      <c r="F4" s="127"/>
      <c r="G4" s="128"/>
      <c r="H4" s="126" t="s">
        <v>368</v>
      </c>
      <c r="I4" s="127"/>
      <c r="J4" s="128"/>
      <c r="K4" s="126" t="s">
        <v>367</v>
      </c>
      <c r="L4" s="127"/>
      <c r="M4" s="128"/>
      <c r="N4" s="126" t="s">
        <v>368</v>
      </c>
      <c r="O4" s="127"/>
      <c r="P4" s="128"/>
      <c r="Q4" s="126" t="s">
        <v>367</v>
      </c>
      <c r="R4" s="127"/>
      <c r="S4" s="128"/>
      <c r="T4" s="126" t="s">
        <v>368</v>
      </c>
      <c r="U4" s="127"/>
      <c r="V4" s="128"/>
      <c r="W4" s="126" t="s">
        <v>367</v>
      </c>
      <c r="X4" s="127"/>
      <c r="Y4" s="128"/>
      <c r="Z4" s="120"/>
      <c r="AA4" s="120"/>
    </row>
    <row r="5" spans="1:27" s="70" customFormat="1" ht="16.5" customHeight="1">
      <c r="A5" s="125"/>
      <c r="B5" s="96" t="s">
        <v>72</v>
      </c>
      <c r="C5" s="96" t="s">
        <v>369</v>
      </c>
      <c r="D5" s="96" t="s">
        <v>74</v>
      </c>
      <c r="E5" s="96" t="s">
        <v>72</v>
      </c>
      <c r="F5" s="96" t="s">
        <v>369</v>
      </c>
      <c r="G5" s="96" t="s">
        <v>74</v>
      </c>
      <c r="H5" s="96" t="s">
        <v>72</v>
      </c>
      <c r="I5" s="96" t="s">
        <v>369</v>
      </c>
      <c r="J5" s="96" t="s">
        <v>74</v>
      </c>
      <c r="K5" s="96" t="s">
        <v>72</v>
      </c>
      <c r="L5" s="96" t="s">
        <v>369</v>
      </c>
      <c r="M5" s="96" t="s">
        <v>74</v>
      </c>
      <c r="N5" s="96" t="s">
        <v>72</v>
      </c>
      <c r="O5" s="96" t="s">
        <v>369</v>
      </c>
      <c r="P5" s="96" t="s">
        <v>74</v>
      </c>
      <c r="Q5" s="96" t="s">
        <v>72</v>
      </c>
      <c r="R5" s="96" t="s">
        <v>369</v>
      </c>
      <c r="S5" s="96" t="s">
        <v>74</v>
      </c>
      <c r="T5" s="96" t="s">
        <v>72</v>
      </c>
      <c r="U5" s="96" t="s">
        <v>369</v>
      </c>
      <c r="V5" s="96" t="s">
        <v>74</v>
      </c>
      <c r="W5" s="96" t="s">
        <v>72</v>
      </c>
      <c r="X5" s="96" t="s">
        <v>369</v>
      </c>
      <c r="Y5" s="96" t="s">
        <v>74</v>
      </c>
      <c r="Z5" s="120"/>
      <c r="AA5" s="120"/>
    </row>
    <row r="6" spans="1:27" s="88" customFormat="1" ht="17.25" customHeight="1">
      <c r="A6" s="87" t="s">
        <v>370</v>
      </c>
      <c r="B6" s="84" t="s">
        <v>371</v>
      </c>
      <c r="C6" s="84" t="s">
        <v>91</v>
      </c>
      <c r="D6" s="84" t="s">
        <v>372</v>
      </c>
      <c r="E6" s="84" t="s">
        <v>371</v>
      </c>
      <c r="F6" s="84" t="s">
        <v>91</v>
      </c>
      <c r="G6" s="84" t="s">
        <v>372</v>
      </c>
      <c r="H6" s="84" t="s">
        <v>371</v>
      </c>
      <c r="I6" s="84" t="s">
        <v>91</v>
      </c>
      <c r="J6" s="84" t="s">
        <v>372</v>
      </c>
      <c r="K6" s="84" t="s">
        <v>371</v>
      </c>
      <c r="L6" s="84" t="s">
        <v>91</v>
      </c>
      <c r="M6" s="84" t="s">
        <v>372</v>
      </c>
      <c r="N6" s="84" t="s">
        <v>371</v>
      </c>
      <c r="O6" s="84" t="s">
        <v>91</v>
      </c>
      <c r="P6" s="84" t="s">
        <v>372</v>
      </c>
      <c r="Q6" s="84" t="s">
        <v>371</v>
      </c>
      <c r="R6" s="84" t="s">
        <v>91</v>
      </c>
      <c r="S6" s="84" t="s">
        <v>372</v>
      </c>
      <c r="T6" s="84" t="s">
        <v>371</v>
      </c>
      <c r="U6" s="84" t="s">
        <v>91</v>
      </c>
      <c r="V6" s="84" t="s">
        <v>372</v>
      </c>
      <c r="W6" s="84" t="s">
        <v>371</v>
      </c>
      <c r="X6" s="84" t="s">
        <v>91</v>
      </c>
      <c r="Y6" s="84" t="s">
        <v>372</v>
      </c>
      <c r="Z6" s="121"/>
      <c r="AA6" s="121"/>
    </row>
    <row r="7" spans="1:27" s="14" customFormat="1" ht="10.5" customHeight="1">
      <c r="A7" s="25" t="s">
        <v>373</v>
      </c>
      <c r="B7" s="101">
        <v>79943</v>
      </c>
      <c r="C7" s="101">
        <v>43764</v>
      </c>
      <c r="D7" s="101">
        <v>36179</v>
      </c>
      <c r="E7" s="101">
        <v>195985</v>
      </c>
      <c r="F7" s="101">
        <v>97965</v>
      </c>
      <c r="G7" s="101">
        <v>98020</v>
      </c>
      <c r="H7" s="101">
        <v>4103</v>
      </c>
      <c r="I7" s="101">
        <v>2927</v>
      </c>
      <c r="J7" s="101">
        <v>1176</v>
      </c>
      <c r="K7" s="101">
        <v>4354</v>
      </c>
      <c r="L7" s="101">
        <v>3048</v>
      </c>
      <c r="M7" s="101">
        <v>1306</v>
      </c>
      <c r="N7" s="101">
        <v>19420</v>
      </c>
      <c r="O7" s="101">
        <v>10967</v>
      </c>
      <c r="P7" s="101">
        <v>8453</v>
      </c>
      <c r="Q7" s="101">
        <v>43624</v>
      </c>
      <c r="R7" s="101">
        <v>22116</v>
      </c>
      <c r="S7" s="101">
        <v>21508</v>
      </c>
      <c r="T7" s="101">
        <v>56420</v>
      </c>
      <c r="U7" s="101">
        <v>29870</v>
      </c>
      <c r="V7" s="101">
        <v>26550</v>
      </c>
      <c r="W7" s="101">
        <v>148007</v>
      </c>
      <c r="X7" s="101">
        <v>72801</v>
      </c>
      <c r="Y7" s="101">
        <v>75206</v>
      </c>
      <c r="Z7" s="75">
        <v>1.09</v>
      </c>
      <c r="AA7" s="75">
        <v>0.86</v>
      </c>
    </row>
    <row r="8" spans="1:27" ht="10.5" customHeight="1">
      <c r="A8" s="97" t="s">
        <v>160</v>
      </c>
      <c r="B8" s="102">
        <v>60780</v>
      </c>
      <c r="C8" s="102">
        <v>33638</v>
      </c>
      <c r="D8" s="102">
        <v>27142</v>
      </c>
      <c r="E8" s="102">
        <v>149881</v>
      </c>
      <c r="F8" s="102">
        <v>74548</v>
      </c>
      <c r="G8" s="102">
        <v>75333</v>
      </c>
      <c r="H8" s="102">
        <v>1800</v>
      </c>
      <c r="I8" s="102">
        <v>1223</v>
      </c>
      <c r="J8" s="102">
        <v>577</v>
      </c>
      <c r="K8" s="102">
        <v>1944</v>
      </c>
      <c r="L8" s="102">
        <v>1276</v>
      </c>
      <c r="M8" s="102">
        <v>668</v>
      </c>
      <c r="N8" s="102">
        <v>13444</v>
      </c>
      <c r="O8" s="102">
        <v>7916</v>
      </c>
      <c r="P8" s="102">
        <v>5528</v>
      </c>
      <c r="Q8" s="102">
        <v>30181</v>
      </c>
      <c r="R8" s="102">
        <v>15413</v>
      </c>
      <c r="S8" s="102">
        <v>14768</v>
      </c>
      <c r="T8" s="102">
        <v>45536</v>
      </c>
      <c r="U8" s="102">
        <v>24499</v>
      </c>
      <c r="V8" s="102">
        <v>21037</v>
      </c>
      <c r="W8" s="102">
        <v>117756</v>
      </c>
      <c r="X8" s="102">
        <v>57859</v>
      </c>
      <c r="Y8" s="102">
        <v>59897</v>
      </c>
      <c r="Z8" s="76">
        <v>1.05</v>
      </c>
      <c r="AA8" s="76">
        <v>0.81</v>
      </c>
    </row>
    <row r="9" spans="1:27" ht="10.5" customHeight="1">
      <c r="A9" s="35" t="s">
        <v>374</v>
      </c>
      <c r="B9" s="103">
        <v>8369</v>
      </c>
      <c r="C9" s="103">
        <v>3744</v>
      </c>
      <c r="D9" s="103">
        <v>4625</v>
      </c>
      <c r="E9" s="103">
        <v>21996</v>
      </c>
      <c r="F9" s="103">
        <v>9958</v>
      </c>
      <c r="G9" s="103">
        <v>12038</v>
      </c>
      <c r="H9" s="103">
        <v>179</v>
      </c>
      <c r="I9" s="103">
        <v>125</v>
      </c>
      <c r="J9" s="103">
        <v>54</v>
      </c>
      <c r="K9" s="103">
        <v>197</v>
      </c>
      <c r="L9" s="103">
        <v>118</v>
      </c>
      <c r="M9" s="103">
        <v>79</v>
      </c>
      <c r="N9" s="103">
        <v>1525</v>
      </c>
      <c r="O9" s="103">
        <v>686</v>
      </c>
      <c r="P9" s="103">
        <v>839</v>
      </c>
      <c r="Q9" s="103">
        <v>3107</v>
      </c>
      <c r="R9" s="103">
        <v>1429</v>
      </c>
      <c r="S9" s="103">
        <v>1678</v>
      </c>
      <c r="T9" s="103">
        <v>6665</v>
      </c>
      <c r="U9" s="103">
        <v>2933</v>
      </c>
      <c r="V9" s="103">
        <v>3732</v>
      </c>
      <c r="W9" s="103">
        <v>18692</v>
      </c>
      <c r="X9" s="103">
        <v>8411</v>
      </c>
      <c r="Y9" s="103">
        <v>10281</v>
      </c>
      <c r="Z9" s="77">
        <v>0.66</v>
      </c>
      <c r="AA9" s="77">
        <v>0.59</v>
      </c>
    </row>
    <row r="10" spans="1:27" ht="10.5" customHeight="1">
      <c r="A10" s="35" t="s">
        <v>375</v>
      </c>
      <c r="B10" s="103">
        <v>2590</v>
      </c>
      <c r="C10" s="103">
        <v>1560</v>
      </c>
      <c r="D10" s="103">
        <v>1030</v>
      </c>
      <c r="E10" s="103">
        <v>5547</v>
      </c>
      <c r="F10" s="103">
        <v>2889</v>
      </c>
      <c r="G10" s="103">
        <v>2658</v>
      </c>
      <c r="H10" s="103">
        <v>45</v>
      </c>
      <c r="I10" s="103">
        <v>35</v>
      </c>
      <c r="J10" s="103">
        <v>10</v>
      </c>
      <c r="K10" s="103">
        <v>45</v>
      </c>
      <c r="L10" s="103">
        <v>35</v>
      </c>
      <c r="M10" s="103">
        <v>10</v>
      </c>
      <c r="N10" s="103">
        <v>360</v>
      </c>
      <c r="O10" s="103">
        <v>204</v>
      </c>
      <c r="P10" s="103">
        <v>156</v>
      </c>
      <c r="Q10" s="103">
        <v>834</v>
      </c>
      <c r="R10" s="103">
        <v>428</v>
      </c>
      <c r="S10" s="103">
        <v>406</v>
      </c>
      <c r="T10" s="103">
        <v>2185</v>
      </c>
      <c r="U10" s="103">
        <v>1321</v>
      </c>
      <c r="V10" s="103">
        <v>864</v>
      </c>
      <c r="W10" s="103">
        <v>4668</v>
      </c>
      <c r="X10" s="103">
        <v>2426</v>
      </c>
      <c r="Y10" s="103">
        <v>2242</v>
      </c>
      <c r="Z10" s="77">
        <v>1.81</v>
      </c>
      <c r="AA10" s="77">
        <v>1.2</v>
      </c>
    </row>
    <row r="11" spans="1:27" ht="10.5" customHeight="1">
      <c r="A11" s="35" t="s">
        <v>376</v>
      </c>
      <c r="B11" s="103">
        <v>3059</v>
      </c>
      <c r="C11" s="103">
        <v>1563</v>
      </c>
      <c r="D11" s="103">
        <v>1496</v>
      </c>
      <c r="E11" s="103">
        <v>7755</v>
      </c>
      <c r="F11" s="103">
        <v>3797</v>
      </c>
      <c r="G11" s="103">
        <v>3958</v>
      </c>
      <c r="H11" s="103">
        <v>73</v>
      </c>
      <c r="I11" s="103">
        <v>55</v>
      </c>
      <c r="J11" s="103">
        <v>18</v>
      </c>
      <c r="K11" s="103">
        <v>80</v>
      </c>
      <c r="L11" s="103">
        <v>59</v>
      </c>
      <c r="M11" s="103">
        <v>21</v>
      </c>
      <c r="N11" s="103">
        <v>719</v>
      </c>
      <c r="O11" s="103">
        <v>402</v>
      </c>
      <c r="P11" s="103">
        <v>317</v>
      </c>
      <c r="Q11" s="103">
        <v>1671</v>
      </c>
      <c r="R11" s="103">
        <v>921</v>
      </c>
      <c r="S11" s="103">
        <v>750</v>
      </c>
      <c r="T11" s="103">
        <v>2267</v>
      </c>
      <c r="U11" s="103">
        <v>1106</v>
      </c>
      <c r="V11" s="103">
        <v>1161</v>
      </c>
      <c r="W11" s="103">
        <v>6004</v>
      </c>
      <c r="X11" s="103">
        <v>2817</v>
      </c>
      <c r="Y11" s="103">
        <v>3187</v>
      </c>
      <c r="Z11" s="77">
        <v>0.52</v>
      </c>
      <c r="AA11" s="77">
        <v>0.41</v>
      </c>
    </row>
    <row r="12" spans="1:27" ht="10.5" customHeight="1">
      <c r="A12" s="35" t="s">
        <v>377</v>
      </c>
      <c r="B12" s="103">
        <v>839</v>
      </c>
      <c r="C12" s="103">
        <v>556</v>
      </c>
      <c r="D12" s="103">
        <v>283</v>
      </c>
      <c r="E12" s="103">
        <v>1919</v>
      </c>
      <c r="F12" s="103">
        <v>1006</v>
      </c>
      <c r="G12" s="103">
        <v>913</v>
      </c>
      <c r="H12" s="103">
        <v>73</v>
      </c>
      <c r="I12" s="103">
        <v>64</v>
      </c>
      <c r="J12" s="103">
        <v>9</v>
      </c>
      <c r="K12" s="103">
        <v>73</v>
      </c>
      <c r="L12" s="103">
        <v>64</v>
      </c>
      <c r="M12" s="103">
        <v>9</v>
      </c>
      <c r="N12" s="103">
        <v>316</v>
      </c>
      <c r="O12" s="103">
        <v>211</v>
      </c>
      <c r="P12" s="103">
        <v>105</v>
      </c>
      <c r="Q12" s="103">
        <v>832</v>
      </c>
      <c r="R12" s="103">
        <v>436</v>
      </c>
      <c r="S12" s="103">
        <v>396</v>
      </c>
      <c r="T12" s="103">
        <v>450</v>
      </c>
      <c r="U12" s="103">
        <v>281</v>
      </c>
      <c r="V12" s="103">
        <v>169</v>
      </c>
      <c r="W12" s="103">
        <v>1014</v>
      </c>
      <c r="X12" s="103">
        <v>506</v>
      </c>
      <c r="Y12" s="103">
        <v>508</v>
      </c>
      <c r="Z12" s="77">
        <v>0.6</v>
      </c>
      <c r="AA12" s="77">
        <v>0.4</v>
      </c>
    </row>
    <row r="13" spans="1:27" ht="10.5" customHeight="1">
      <c r="A13" s="35" t="s">
        <v>378</v>
      </c>
      <c r="B13" s="103">
        <v>1916</v>
      </c>
      <c r="C13" s="103">
        <v>1100</v>
      </c>
      <c r="D13" s="103">
        <v>816</v>
      </c>
      <c r="E13" s="103">
        <v>4925</v>
      </c>
      <c r="F13" s="103">
        <v>2498</v>
      </c>
      <c r="G13" s="103">
        <v>2427</v>
      </c>
      <c r="H13" s="103">
        <v>1</v>
      </c>
      <c r="I13" s="103">
        <v>1</v>
      </c>
      <c r="J13" s="103"/>
      <c r="K13" s="103">
        <v>1</v>
      </c>
      <c r="L13" s="103">
        <v>1</v>
      </c>
      <c r="M13" s="103"/>
      <c r="N13" s="103">
        <v>393</v>
      </c>
      <c r="O13" s="103">
        <v>237</v>
      </c>
      <c r="P13" s="103">
        <v>156</v>
      </c>
      <c r="Q13" s="103">
        <v>844</v>
      </c>
      <c r="R13" s="103">
        <v>455</v>
      </c>
      <c r="S13" s="103">
        <v>389</v>
      </c>
      <c r="T13" s="103">
        <v>1522</v>
      </c>
      <c r="U13" s="103">
        <v>862</v>
      </c>
      <c r="V13" s="103">
        <v>660</v>
      </c>
      <c r="W13" s="103">
        <v>4080</v>
      </c>
      <c r="X13" s="103">
        <v>2042</v>
      </c>
      <c r="Y13" s="103">
        <v>2038</v>
      </c>
      <c r="Z13" s="77">
        <v>1.21</v>
      </c>
      <c r="AA13" s="77">
        <v>0.88</v>
      </c>
    </row>
    <row r="14" spans="1:27" ht="10.5" customHeight="1">
      <c r="A14" s="35" t="s">
        <v>379</v>
      </c>
      <c r="B14" s="103">
        <v>2508</v>
      </c>
      <c r="C14" s="103">
        <v>1225</v>
      </c>
      <c r="D14" s="103">
        <v>1283</v>
      </c>
      <c r="E14" s="103">
        <v>6023</v>
      </c>
      <c r="F14" s="103">
        <v>2919</v>
      </c>
      <c r="G14" s="103">
        <v>3104</v>
      </c>
      <c r="H14" s="103">
        <v>10</v>
      </c>
      <c r="I14" s="103">
        <v>6</v>
      </c>
      <c r="J14" s="103">
        <v>4</v>
      </c>
      <c r="K14" s="103">
        <v>14</v>
      </c>
      <c r="L14" s="103">
        <v>2</v>
      </c>
      <c r="M14" s="103">
        <v>12</v>
      </c>
      <c r="N14" s="103">
        <v>157</v>
      </c>
      <c r="O14" s="103">
        <v>71</v>
      </c>
      <c r="P14" s="103">
        <v>86</v>
      </c>
      <c r="Q14" s="103">
        <v>458</v>
      </c>
      <c r="R14" s="103">
        <v>225</v>
      </c>
      <c r="S14" s="103">
        <v>233</v>
      </c>
      <c r="T14" s="103">
        <v>2341</v>
      </c>
      <c r="U14" s="103">
        <v>1148</v>
      </c>
      <c r="V14" s="103">
        <v>1193</v>
      </c>
      <c r="W14" s="103">
        <v>5551</v>
      </c>
      <c r="X14" s="103">
        <v>2692</v>
      </c>
      <c r="Y14" s="103">
        <v>2859</v>
      </c>
      <c r="Z14" s="77">
        <v>0.58</v>
      </c>
      <c r="AA14" s="77">
        <v>0.39</v>
      </c>
    </row>
    <row r="15" spans="1:27" ht="10.5" customHeight="1">
      <c r="A15" s="35" t="s">
        <v>380</v>
      </c>
      <c r="B15" s="103">
        <v>4771</v>
      </c>
      <c r="C15" s="103">
        <v>2135</v>
      </c>
      <c r="D15" s="103">
        <v>2636</v>
      </c>
      <c r="E15" s="103">
        <v>9958</v>
      </c>
      <c r="F15" s="103">
        <v>5008</v>
      </c>
      <c r="G15" s="103">
        <v>4950</v>
      </c>
      <c r="H15" s="103">
        <v>8</v>
      </c>
      <c r="I15" s="103">
        <v>5</v>
      </c>
      <c r="J15" s="103">
        <v>3</v>
      </c>
      <c r="K15" s="103">
        <v>8</v>
      </c>
      <c r="L15" s="103">
        <v>5</v>
      </c>
      <c r="M15" s="103">
        <v>3</v>
      </c>
      <c r="N15" s="103">
        <v>361</v>
      </c>
      <c r="O15" s="103">
        <v>150</v>
      </c>
      <c r="P15" s="103">
        <v>211</v>
      </c>
      <c r="Q15" s="103">
        <v>841</v>
      </c>
      <c r="R15" s="103">
        <v>401</v>
      </c>
      <c r="S15" s="103">
        <v>440</v>
      </c>
      <c r="T15" s="103">
        <v>4402</v>
      </c>
      <c r="U15" s="103">
        <v>1980</v>
      </c>
      <c r="V15" s="103">
        <v>2422</v>
      </c>
      <c r="W15" s="103">
        <v>9109</v>
      </c>
      <c r="X15" s="103">
        <v>4602</v>
      </c>
      <c r="Y15" s="103">
        <v>4507</v>
      </c>
      <c r="Z15" s="77">
        <v>1.4</v>
      </c>
      <c r="AA15" s="77">
        <v>0.76</v>
      </c>
    </row>
    <row r="16" spans="1:27" ht="10.5" customHeight="1">
      <c r="A16" s="35" t="s">
        <v>381</v>
      </c>
      <c r="B16" s="103">
        <v>3266</v>
      </c>
      <c r="C16" s="103">
        <v>1922</v>
      </c>
      <c r="D16" s="103">
        <v>1344</v>
      </c>
      <c r="E16" s="103">
        <v>7826</v>
      </c>
      <c r="F16" s="103">
        <v>3954</v>
      </c>
      <c r="G16" s="103">
        <v>3872</v>
      </c>
      <c r="H16" s="103">
        <v>35</v>
      </c>
      <c r="I16" s="103">
        <v>28</v>
      </c>
      <c r="J16" s="103">
        <v>7</v>
      </c>
      <c r="K16" s="103">
        <v>36</v>
      </c>
      <c r="L16" s="103">
        <v>29</v>
      </c>
      <c r="M16" s="103">
        <v>7</v>
      </c>
      <c r="N16" s="103">
        <v>410</v>
      </c>
      <c r="O16" s="103">
        <v>268</v>
      </c>
      <c r="P16" s="103">
        <v>142</v>
      </c>
      <c r="Q16" s="103">
        <v>719</v>
      </c>
      <c r="R16" s="103">
        <v>403</v>
      </c>
      <c r="S16" s="103">
        <v>316</v>
      </c>
      <c r="T16" s="103">
        <v>2821</v>
      </c>
      <c r="U16" s="103">
        <v>1626</v>
      </c>
      <c r="V16" s="103">
        <v>1195</v>
      </c>
      <c r="W16" s="103">
        <v>7071</v>
      </c>
      <c r="X16" s="103">
        <v>3522</v>
      </c>
      <c r="Y16" s="103">
        <v>3549</v>
      </c>
      <c r="Z16" s="77">
        <v>2.03</v>
      </c>
      <c r="AA16" s="77">
        <v>1.46</v>
      </c>
    </row>
    <row r="17" spans="1:27" ht="10.5" customHeight="1">
      <c r="A17" s="35" t="s">
        <v>382</v>
      </c>
      <c r="B17" s="103">
        <v>3833</v>
      </c>
      <c r="C17" s="103">
        <v>2381</v>
      </c>
      <c r="D17" s="103">
        <v>1452</v>
      </c>
      <c r="E17" s="103">
        <v>9935</v>
      </c>
      <c r="F17" s="103">
        <v>5093</v>
      </c>
      <c r="G17" s="103">
        <v>4842</v>
      </c>
      <c r="H17" s="103">
        <v>56</v>
      </c>
      <c r="I17" s="103">
        <v>34</v>
      </c>
      <c r="J17" s="103">
        <v>22</v>
      </c>
      <c r="K17" s="103">
        <v>58</v>
      </c>
      <c r="L17" s="103">
        <v>35</v>
      </c>
      <c r="M17" s="103">
        <v>23</v>
      </c>
      <c r="N17" s="103">
        <v>1507</v>
      </c>
      <c r="O17" s="103">
        <v>964</v>
      </c>
      <c r="P17" s="103">
        <v>543</v>
      </c>
      <c r="Q17" s="103">
        <v>3418</v>
      </c>
      <c r="R17" s="103">
        <v>1777</v>
      </c>
      <c r="S17" s="103">
        <v>1641</v>
      </c>
      <c r="T17" s="103">
        <v>2270</v>
      </c>
      <c r="U17" s="103">
        <v>1383</v>
      </c>
      <c r="V17" s="103">
        <v>887</v>
      </c>
      <c r="W17" s="103">
        <v>6459</v>
      </c>
      <c r="X17" s="103">
        <v>3281</v>
      </c>
      <c r="Y17" s="103">
        <v>3178</v>
      </c>
      <c r="Z17" s="77">
        <v>1.79</v>
      </c>
      <c r="AA17" s="77">
        <v>1.36</v>
      </c>
    </row>
    <row r="18" spans="1:27" ht="10.5" customHeight="1">
      <c r="A18" s="35" t="s">
        <v>383</v>
      </c>
      <c r="B18" s="103">
        <v>1878</v>
      </c>
      <c r="C18" s="103">
        <v>1207</v>
      </c>
      <c r="D18" s="103">
        <v>671</v>
      </c>
      <c r="E18" s="103">
        <v>4594</v>
      </c>
      <c r="F18" s="103">
        <v>2575</v>
      </c>
      <c r="G18" s="103">
        <v>2019</v>
      </c>
      <c r="H18" s="103">
        <v>37</v>
      </c>
      <c r="I18" s="103">
        <v>27</v>
      </c>
      <c r="J18" s="103">
        <v>10</v>
      </c>
      <c r="K18" s="103">
        <v>39</v>
      </c>
      <c r="L18" s="103">
        <v>27</v>
      </c>
      <c r="M18" s="103">
        <v>12</v>
      </c>
      <c r="N18" s="103">
        <v>302</v>
      </c>
      <c r="O18" s="103">
        <v>185</v>
      </c>
      <c r="P18" s="103">
        <v>117</v>
      </c>
      <c r="Q18" s="103">
        <v>492</v>
      </c>
      <c r="R18" s="103">
        <v>267</v>
      </c>
      <c r="S18" s="103">
        <v>225</v>
      </c>
      <c r="T18" s="103">
        <v>1539</v>
      </c>
      <c r="U18" s="103">
        <v>995</v>
      </c>
      <c r="V18" s="103">
        <v>544</v>
      </c>
      <c r="W18" s="103">
        <v>4063</v>
      </c>
      <c r="X18" s="103">
        <v>2281</v>
      </c>
      <c r="Y18" s="103">
        <v>1782</v>
      </c>
      <c r="Z18" s="77">
        <v>1.14</v>
      </c>
      <c r="AA18" s="77">
        <v>0.82</v>
      </c>
    </row>
    <row r="19" spans="1:27" ht="10.5" customHeight="1">
      <c r="A19" s="35" t="s">
        <v>384</v>
      </c>
      <c r="B19" s="103">
        <v>2540</v>
      </c>
      <c r="C19" s="103">
        <v>2101</v>
      </c>
      <c r="D19" s="103">
        <v>439</v>
      </c>
      <c r="E19" s="103">
        <v>4813</v>
      </c>
      <c r="F19" s="103">
        <v>2676</v>
      </c>
      <c r="G19" s="103">
        <v>2137</v>
      </c>
      <c r="H19" s="103">
        <v>42</v>
      </c>
      <c r="I19" s="103">
        <v>30</v>
      </c>
      <c r="J19" s="103">
        <v>12</v>
      </c>
      <c r="K19" s="103">
        <v>42</v>
      </c>
      <c r="L19" s="103">
        <v>30</v>
      </c>
      <c r="M19" s="103">
        <v>12</v>
      </c>
      <c r="N19" s="103">
        <v>513</v>
      </c>
      <c r="O19" s="103">
        <v>457</v>
      </c>
      <c r="P19" s="103">
        <v>56</v>
      </c>
      <c r="Q19" s="103">
        <v>756</v>
      </c>
      <c r="R19" s="103">
        <v>439</v>
      </c>
      <c r="S19" s="103">
        <v>317</v>
      </c>
      <c r="T19" s="103">
        <v>1985</v>
      </c>
      <c r="U19" s="103">
        <v>1614</v>
      </c>
      <c r="V19" s="103">
        <v>371</v>
      </c>
      <c r="W19" s="103">
        <v>4015</v>
      </c>
      <c r="X19" s="103">
        <v>2207</v>
      </c>
      <c r="Y19" s="103">
        <v>1808</v>
      </c>
      <c r="Z19" s="77">
        <v>0.73</v>
      </c>
      <c r="AA19" s="77">
        <v>0.43</v>
      </c>
    </row>
    <row r="20" spans="1:27" ht="10.5" customHeight="1">
      <c r="A20" s="35" t="s">
        <v>385</v>
      </c>
      <c r="B20" s="103">
        <v>2651</v>
      </c>
      <c r="C20" s="103">
        <v>1681</v>
      </c>
      <c r="D20" s="103">
        <v>970</v>
      </c>
      <c r="E20" s="103">
        <v>6964</v>
      </c>
      <c r="F20" s="103">
        <v>3769</v>
      </c>
      <c r="G20" s="103">
        <v>3195</v>
      </c>
      <c r="H20" s="103">
        <v>84</v>
      </c>
      <c r="I20" s="103">
        <v>64</v>
      </c>
      <c r="J20" s="103">
        <v>20</v>
      </c>
      <c r="K20" s="103">
        <v>94</v>
      </c>
      <c r="L20" s="103">
        <v>71</v>
      </c>
      <c r="M20" s="103">
        <v>23</v>
      </c>
      <c r="N20" s="103">
        <v>815</v>
      </c>
      <c r="O20" s="103">
        <v>566</v>
      </c>
      <c r="P20" s="103">
        <v>249</v>
      </c>
      <c r="Q20" s="103">
        <v>1764</v>
      </c>
      <c r="R20" s="103">
        <v>1002</v>
      </c>
      <c r="S20" s="103">
        <v>762</v>
      </c>
      <c r="T20" s="103">
        <v>1752</v>
      </c>
      <c r="U20" s="103">
        <v>1051</v>
      </c>
      <c r="V20" s="103">
        <v>701</v>
      </c>
      <c r="W20" s="103">
        <v>5106</v>
      </c>
      <c r="X20" s="103">
        <v>2696</v>
      </c>
      <c r="Y20" s="103">
        <v>2410</v>
      </c>
      <c r="Z20" s="77">
        <v>0.65</v>
      </c>
      <c r="AA20" s="77">
        <v>0.56</v>
      </c>
    </row>
    <row r="21" spans="1:27" ht="10.5" customHeight="1">
      <c r="A21" s="35" t="s">
        <v>386</v>
      </c>
      <c r="B21" s="103">
        <v>5988</v>
      </c>
      <c r="C21" s="103">
        <v>3685</v>
      </c>
      <c r="D21" s="103">
        <v>2303</v>
      </c>
      <c r="E21" s="103">
        <v>14918</v>
      </c>
      <c r="F21" s="103">
        <v>7702</v>
      </c>
      <c r="G21" s="103">
        <v>7216</v>
      </c>
      <c r="H21" s="103">
        <v>99</v>
      </c>
      <c r="I21" s="103">
        <v>73</v>
      </c>
      <c r="J21" s="103">
        <v>26</v>
      </c>
      <c r="K21" s="103">
        <v>100</v>
      </c>
      <c r="L21" s="103">
        <v>73</v>
      </c>
      <c r="M21" s="103">
        <v>27</v>
      </c>
      <c r="N21" s="103">
        <v>1403</v>
      </c>
      <c r="O21" s="103">
        <v>928</v>
      </c>
      <c r="P21" s="103">
        <v>475</v>
      </c>
      <c r="Q21" s="103">
        <v>3014</v>
      </c>
      <c r="R21" s="103">
        <v>1677</v>
      </c>
      <c r="S21" s="103">
        <v>1337</v>
      </c>
      <c r="T21" s="103">
        <v>4486</v>
      </c>
      <c r="U21" s="103">
        <v>2684</v>
      </c>
      <c r="V21" s="103">
        <v>1802</v>
      </c>
      <c r="W21" s="103">
        <v>11804</v>
      </c>
      <c r="X21" s="103">
        <v>5952</v>
      </c>
      <c r="Y21" s="103">
        <v>5852</v>
      </c>
      <c r="Z21" s="77">
        <v>2.28</v>
      </c>
      <c r="AA21" s="77">
        <v>1.66</v>
      </c>
    </row>
    <row r="22" spans="1:27" ht="10.5" customHeight="1">
      <c r="A22" s="35" t="s">
        <v>387</v>
      </c>
      <c r="B22" s="103">
        <v>3746</v>
      </c>
      <c r="C22" s="103">
        <v>2195</v>
      </c>
      <c r="D22" s="103">
        <v>1551</v>
      </c>
      <c r="E22" s="103">
        <v>11399</v>
      </c>
      <c r="F22" s="103">
        <v>5760</v>
      </c>
      <c r="G22" s="103">
        <v>5639</v>
      </c>
      <c r="H22" s="103">
        <v>215</v>
      </c>
      <c r="I22" s="103">
        <v>135</v>
      </c>
      <c r="J22" s="103">
        <v>80</v>
      </c>
      <c r="K22" s="103">
        <v>239</v>
      </c>
      <c r="L22" s="103">
        <v>153</v>
      </c>
      <c r="M22" s="103">
        <v>86</v>
      </c>
      <c r="N22" s="103">
        <v>1253</v>
      </c>
      <c r="O22" s="103">
        <v>752</v>
      </c>
      <c r="P22" s="103">
        <v>501</v>
      </c>
      <c r="Q22" s="103">
        <v>3625</v>
      </c>
      <c r="R22" s="103">
        <v>1825</v>
      </c>
      <c r="S22" s="103">
        <v>1800</v>
      </c>
      <c r="T22" s="103">
        <v>2278</v>
      </c>
      <c r="U22" s="103">
        <v>1308</v>
      </c>
      <c r="V22" s="103">
        <v>970</v>
      </c>
      <c r="W22" s="103">
        <v>7535</v>
      </c>
      <c r="X22" s="103">
        <v>3782</v>
      </c>
      <c r="Y22" s="103">
        <v>3753</v>
      </c>
      <c r="Z22" s="77">
        <v>4.85</v>
      </c>
      <c r="AA22" s="77">
        <v>4.78</v>
      </c>
    </row>
    <row r="23" spans="1:27" ht="10.5" customHeight="1">
      <c r="A23" s="35" t="s">
        <v>388</v>
      </c>
      <c r="B23" s="103">
        <v>3705</v>
      </c>
      <c r="C23" s="103">
        <v>1931</v>
      </c>
      <c r="D23" s="103">
        <v>1774</v>
      </c>
      <c r="E23" s="103">
        <v>8565</v>
      </c>
      <c r="F23" s="103">
        <v>4142</v>
      </c>
      <c r="G23" s="103">
        <v>4423</v>
      </c>
      <c r="H23" s="103">
        <v>26</v>
      </c>
      <c r="I23" s="103">
        <v>15</v>
      </c>
      <c r="J23" s="103">
        <v>11</v>
      </c>
      <c r="K23" s="103">
        <v>26</v>
      </c>
      <c r="L23" s="103">
        <v>15</v>
      </c>
      <c r="M23" s="103">
        <v>11</v>
      </c>
      <c r="N23" s="103">
        <v>434</v>
      </c>
      <c r="O23" s="103">
        <v>230</v>
      </c>
      <c r="P23" s="103">
        <v>204</v>
      </c>
      <c r="Q23" s="103">
        <v>953</v>
      </c>
      <c r="R23" s="103">
        <v>472</v>
      </c>
      <c r="S23" s="103">
        <v>481</v>
      </c>
      <c r="T23" s="103">
        <v>3245</v>
      </c>
      <c r="U23" s="103">
        <v>1686</v>
      </c>
      <c r="V23" s="103">
        <v>1559</v>
      </c>
      <c r="W23" s="103">
        <v>7586</v>
      </c>
      <c r="X23" s="103">
        <v>3655</v>
      </c>
      <c r="Y23" s="103">
        <v>3931</v>
      </c>
      <c r="Z23" s="77">
        <v>3.24</v>
      </c>
      <c r="AA23" s="77">
        <v>2.47</v>
      </c>
    </row>
    <row r="24" spans="1:27" ht="10.5" customHeight="1">
      <c r="A24" s="35" t="s">
        <v>389</v>
      </c>
      <c r="B24" s="103">
        <v>1374</v>
      </c>
      <c r="C24" s="103">
        <v>897</v>
      </c>
      <c r="D24" s="103">
        <v>477</v>
      </c>
      <c r="E24" s="103">
        <v>3540</v>
      </c>
      <c r="F24" s="103">
        <v>1812</v>
      </c>
      <c r="G24" s="103">
        <v>1728</v>
      </c>
      <c r="H24" s="103">
        <v>391</v>
      </c>
      <c r="I24" s="103">
        <v>246</v>
      </c>
      <c r="J24" s="103">
        <v>145</v>
      </c>
      <c r="K24" s="103">
        <v>444</v>
      </c>
      <c r="L24" s="103">
        <v>272</v>
      </c>
      <c r="M24" s="103">
        <v>172</v>
      </c>
      <c r="N24" s="103">
        <v>512</v>
      </c>
      <c r="O24" s="103">
        <v>349</v>
      </c>
      <c r="P24" s="103">
        <v>163</v>
      </c>
      <c r="Q24" s="103">
        <v>1548</v>
      </c>
      <c r="R24" s="103">
        <v>793</v>
      </c>
      <c r="S24" s="103">
        <v>755</v>
      </c>
      <c r="T24" s="103">
        <v>471</v>
      </c>
      <c r="U24" s="103">
        <v>302</v>
      </c>
      <c r="V24" s="103">
        <v>169</v>
      </c>
      <c r="W24" s="103">
        <v>1548</v>
      </c>
      <c r="X24" s="103">
        <v>747</v>
      </c>
      <c r="Y24" s="103">
        <v>801</v>
      </c>
      <c r="Z24" s="77">
        <v>4.62</v>
      </c>
      <c r="AA24" s="77">
        <v>3.83</v>
      </c>
    </row>
    <row r="25" spans="1:27" ht="10.5" customHeight="1">
      <c r="A25" s="35" t="s">
        <v>390</v>
      </c>
      <c r="B25" s="103">
        <v>1200</v>
      </c>
      <c r="C25" s="103">
        <v>562</v>
      </c>
      <c r="D25" s="103">
        <v>638</v>
      </c>
      <c r="E25" s="103">
        <v>2655</v>
      </c>
      <c r="F25" s="103">
        <v>1254</v>
      </c>
      <c r="G25" s="103">
        <v>1401</v>
      </c>
      <c r="H25" s="103">
        <v>12</v>
      </c>
      <c r="I25" s="103">
        <v>8</v>
      </c>
      <c r="J25" s="103">
        <v>4</v>
      </c>
      <c r="K25" s="103">
        <v>16</v>
      </c>
      <c r="L25" s="103">
        <v>9</v>
      </c>
      <c r="M25" s="103">
        <v>7</v>
      </c>
      <c r="N25" s="103">
        <v>464</v>
      </c>
      <c r="O25" s="103">
        <v>232</v>
      </c>
      <c r="P25" s="103">
        <v>232</v>
      </c>
      <c r="Q25" s="103">
        <v>832</v>
      </c>
      <c r="R25" s="103">
        <v>404</v>
      </c>
      <c r="S25" s="103">
        <v>428</v>
      </c>
      <c r="T25" s="103">
        <v>724</v>
      </c>
      <c r="U25" s="103">
        <v>322</v>
      </c>
      <c r="V25" s="103">
        <v>402</v>
      </c>
      <c r="W25" s="103">
        <v>1807</v>
      </c>
      <c r="X25" s="103">
        <v>841</v>
      </c>
      <c r="Y25" s="103">
        <v>966</v>
      </c>
      <c r="Z25" s="77">
        <v>0.86</v>
      </c>
      <c r="AA25" s="77">
        <v>0.68</v>
      </c>
    </row>
    <row r="26" spans="1:27" ht="10.5" customHeight="1">
      <c r="A26" s="35" t="s">
        <v>391</v>
      </c>
      <c r="B26" s="103">
        <v>674</v>
      </c>
      <c r="C26" s="103">
        <v>363</v>
      </c>
      <c r="D26" s="103">
        <v>311</v>
      </c>
      <c r="E26" s="103">
        <v>1560</v>
      </c>
      <c r="F26" s="103">
        <v>756</v>
      </c>
      <c r="G26" s="103">
        <v>804</v>
      </c>
      <c r="H26" s="103">
        <v>82</v>
      </c>
      <c r="I26" s="103">
        <v>58</v>
      </c>
      <c r="J26" s="103">
        <v>24</v>
      </c>
      <c r="K26" s="103">
        <v>85</v>
      </c>
      <c r="L26" s="103">
        <v>58</v>
      </c>
      <c r="M26" s="103">
        <v>27</v>
      </c>
      <c r="N26" s="103">
        <v>238</v>
      </c>
      <c r="O26" s="103">
        <v>122</v>
      </c>
      <c r="P26" s="103">
        <v>116</v>
      </c>
      <c r="Q26" s="103">
        <v>637</v>
      </c>
      <c r="R26" s="103">
        <v>290</v>
      </c>
      <c r="S26" s="103">
        <v>347</v>
      </c>
      <c r="T26" s="103">
        <v>354</v>
      </c>
      <c r="U26" s="103">
        <v>183</v>
      </c>
      <c r="V26" s="103">
        <v>171</v>
      </c>
      <c r="W26" s="103">
        <v>838</v>
      </c>
      <c r="X26" s="103">
        <v>408</v>
      </c>
      <c r="Y26" s="103">
        <v>430</v>
      </c>
      <c r="Z26" s="77">
        <v>0.53</v>
      </c>
      <c r="AA26" s="77">
        <v>0.4</v>
      </c>
    </row>
    <row r="27" spans="1:27" ht="10.5" customHeight="1">
      <c r="A27" s="35" t="s">
        <v>392</v>
      </c>
      <c r="B27" s="103">
        <v>2124</v>
      </c>
      <c r="C27" s="103">
        <v>921</v>
      </c>
      <c r="D27" s="103">
        <v>1203</v>
      </c>
      <c r="E27" s="103">
        <v>5997</v>
      </c>
      <c r="F27" s="103">
        <v>2755</v>
      </c>
      <c r="G27" s="103">
        <v>3242</v>
      </c>
      <c r="H27" s="103">
        <v>88</v>
      </c>
      <c r="I27" s="103">
        <v>63</v>
      </c>
      <c r="J27" s="103">
        <v>25</v>
      </c>
      <c r="K27" s="103">
        <v>91</v>
      </c>
      <c r="L27" s="103">
        <v>63</v>
      </c>
      <c r="M27" s="103">
        <v>28</v>
      </c>
      <c r="N27" s="103">
        <v>353</v>
      </c>
      <c r="O27" s="103">
        <v>156</v>
      </c>
      <c r="P27" s="103">
        <v>197</v>
      </c>
      <c r="Q27" s="103">
        <v>1022</v>
      </c>
      <c r="R27" s="103">
        <v>458</v>
      </c>
      <c r="S27" s="103">
        <v>564</v>
      </c>
      <c r="T27" s="103">
        <v>1683</v>
      </c>
      <c r="U27" s="103">
        <v>702</v>
      </c>
      <c r="V27" s="103">
        <v>981</v>
      </c>
      <c r="W27" s="103">
        <v>4884</v>
      </c>
      <c r="X27" s="103">
        <v>2234</v>
      </c>
      <c r="Y27" s="103">
        <v>2650</v>
      </c>
      <c r="Z27" s="77">
        <v>0.61</v>
      </c>
      <c r="AA27" s="77">
        <v>0.58</v>
      </c>
    </row>
    <row r="28" spans="1:27" ht="10.5" customHeight="1">
      <c r="A28" s="35" t="s">
        <v>393</v>
      </c>
      <c r="B28" s="103">
        <v>1422</v>
      </c>
      <c r="C28" s="103">
        <v>751</v>
      </c>
      <c r="D28" s="103">
        <v>671</v>
      </c>
      <c r="E28" s="103">
        <v>3458</v>
      </c>
      <c r="F28" s="103">
        <v>1720</v>
      </c>
      <c r="G28" s="103">
        <v>1738</v>
      </c>
      <c r="H28" s="103">
        <v>84</v>
      </c>
      <c r="I28" s="103">
        <v>55</v>
      </c>
      <c r="J28" s="103">
        <v>29</v>
      </c>
      <c r="K28" s="103">
        <v>86</v>
      </c>
      <c r="L28" s="103">
        <v>57</v>
      </c>
      <c r="M28" s="103">
        <v>29</v>
      </c>
      <c r="N28" s="103">
        <v>498</v>
      </c>
      <c r="O28" s="103">
        <v>273</v>
      </c>
      <c r="P28" s="103">
        <v>225</v>
      </c>
      <c r="Q28" s="103">
        <v>915</v>
      </c>
      <c r="R28" s="103">
        <v>441</v>
      </c>
      <c r="S28" s="103">
        <v>474</v>
      </c>
      <c r="T28" s="103">
        <v>840</v>
      </c>
      <c r="U28" s="103">
        <v>423</v>
      </c>
      <c r="V28" s="103">
        <v>417</v>
      </c>
      <c r="W28" s="103">
        <v>2457</v>
      </c>
      <c r="X28" s="103">
        <v>1222</v>
      </c>
      <c r="Y28" s="103">
        <v>1235</v>
      </c>
      <c r="Z28" s="77">
        <v>1.61</v>
      </c>
      <c r="AA28" s="77">
        <v>1.27</v>
      </c>
    </row>
    <row r="29" spans="1:27" ht="10.5" customHeight="1">
      <c r="A29" s="35" t="s">
        <v>394</v>
      </c>
      <c r="B29" s="103">
        <v>2327</v>
      </c>
      <c r="C29" s="103">
        <v>1158</v>
      </c>
      <c r="D29" s="103">
        <v>1169</v>
      </c>
      <c r="E29" s="103">
        <v>5534</v>
      </c>
      <c r="F29" s="103">
        <v>2505</v>
      </c>
      <c r="G29" s="103">
        <v>3029</v>
      </c>
      <c r="H29" s="103">
        <v>160</v>
      </c>
      <c r="I29" s="103">
        <v>96</v>
      </c>
      <c r="J29" s="103">
        <v>64</v>
      </c>
      <c r="K29" s="103">
        <v>170</v>
      </c>
      <c r="L29" s="103">
        <v>100</v>
      </c>
      <c r="M29" s="103">
        <v>70</v>
      </c>
      <c r="N29" s="103">
        <v>911</v>
      </c>
      <c r="O29" s="103">
        <v>473</v>
      </c>
      <c r="P29" s="103">
        <v>438</v>
      </c>
      <c r="Q29" s="103">
        <v>1899</v>
      </c>
      <c r="R29" s="103">
        <v>870</v>
      </c>
      <c r="S29" s="103">
        <v>1029</v>
      </c>
      <c r="T29" s="103">
        <v>1256</v>
      </c>
      <c r="U29" s="103">
        <v>589</v>
      </c>
      <c r="V29" s="103">
        <v>667</v>
      </c>
      <c r="W29" s="103">
        <v>3465</v>
      </c>
      <c r="X29" s="103">
        <v>1535</v>
      </c>
      <c r="Y29" s="103">
        <v>1930</v>
      </c>
      <c r="Z29" s="77">
        <v>0.93</v>
      </c>
      <c r="AA29" s="77">
        <v>0.73</v>
      </c>
    </row>
    <row r="30" spans="1:27" ht="10.5" customHeight="1">
      <c r="A30" s="97" t="s">
        <v>140</v>
      </c>
      <c r="B30" s="107">
        <v>12087</v>
      </c>
      <c r="C30" s="107">
        <v>6726</v>
      </c>
      <c r="D30" s="107">
        <v>5361</v>
      </c>
      <c r="E30" s="107">
        <v>29866</v>
      </c>
      <c r="F30" s="107">
        <v>15556</v>
      </c>
      <c r="G30" s="107">
        <v>14310</v>
      </c>
      <c r="H30" s="107">
        <v>2098</v>
      </c>
      <c r="I30" s="107">
        <v>1577</v>
      </c>
      <c r="J30" s="107">
        <v>521</v>
      </c>
      <c r="K30" s="107">
        <v>2188</v>
      </c>
      <c r="L30" s="107">
        <v>1637</v>
      </c>
      <c r="M30" s="107">
        <v>551</v>
      </c>
      <c r="N30" s="107">
        <v>2624</v>
      </c>
      <c r="O30" s="107">
        <v>1413</v>
      </c>
      <c r="P30" s="107">
        <v>1211</v>
      </c>
      <c r="Q30" s="107">
        <v>6417</v>
      </c>
      <c r="R30" s="107">
        <v>3221</v>
      </c>
      <c r="S30" s="107">
        <v>3196</v>
      </c>
      <c r="T30" s="107">
        <v>7365</v>
      </c>
      <c r="U30" s="107">
        <v>3736</v>
      </c>
      <c r="V30" s="107">
        <v>3629</v>
      </c>
      <c r="W30" s="107">
        <v>21261</v>
      </c>
      <c r="X30" s="107">
        <v>10698</v>
      </c>
      <c r="Y30" s="107">
        <v>10563</v>
      </c>
      <c r="Z30" s="76">
        <v>1.29</v>
      </c>
      <c r="AA30" s="76">
        <v>1.14</v>
      </c>
    </row>
    <row r="31" spans="1:27" ht="10.5" customHeight="1">
      <c r="A31" s="97" t="s">
        <v>141</v>
      </c>
      <c r="B31" s="107">
        <v>6768</v>
      </c>
      <c r="C31" s="107">
        <v>3245</v>
      </c>
      <c r="D31" s="107">
        <v>3523</v>
      </c>
      <c r="E31" s="107">
        <v>15582</v>
      </c>
      <c r="F31" s="107">
        <v>7521</v>
      </c>
      <c r="G31" s="107">
        <v>8061</v>
      </c>
      <c r="H31" s="107">
        <v>180</v>
      </c>
      <c r="I31" s="107">
        <v>113</v>
      </c>
      <c r="J31" s="107">
        <v>67</v>
      </c>
      <c r="K31" s="107">
        <v>194</v>
      </c>
      <c r="L31" s="107">
        <v>118</v>
      </c>
      <c r="M31" s="107">
        <v>76</v>
      </c>
      <c r="N31" s="107">
        <v>3226</v>
      </c>
      <c r="O31" s="107">
        <v>1581</v>
      </c>
      <c r="P31" s="107">
        <v>1645</v>
      </c>
      <c r="Q31" s="107">
        <v>6763</v>
      </c>
      <c r="R31" s="107">
        <v>3339</v>
      </c>
      <c r="S31" s="107">
        <v>3424</v>
      </c>
      <c r="T31" s="107">
        <v>3362</v>
      </c>
      <c r="U31" s="107">
        <v>1551</v>
      </c>
      <c r="V31" s="107">
        <v>1811</v>
      </c>
      <c r="W31" s="107">
        <v>8625</v>
      </c>
      <c r="X31" s="107">
        <v>4064</v>
      </c>
      <c r="Y31" s="107">
        <v>4561</v>
      </c>
      <c r="Z31" s="76">
        <v>1.24</v>
      </c>
      <c r="AA31" s="76">
        <v>1.03</v>
      </c>
    </row>
    <row r="32" spans="1:27" ht="10.5" customHeight="1">
      <c r="A32" s="97" t="s">
        <v>142</v>
      </c>
      <c r="B32" s="107">
        <v>308</v>
      </c>
      <c r="C32" s="107">
        <v>155</v>
      </c>
      <c r="D32" s="107">
        <v>153</v>
      </c>
      <c r="E32" s="107">
        <v>656</v>
      </c>
      <c r="F32" s="107">
        <v>340</v>
      </c>
      <c r="G32" s="107">
        <v>316</v>
      </c>
      <c r="H32" s="107">
        <v>25</v>
      </c>
      <c r="I32" s="107">
        <v>14</v>
      </c>
      <c r="J32" s="107">
        <v>11</v>
      </c>
      <c r="K32" s="107">
        <v>28</v>
      </c>
      <c r="L32" s="107">
        <v>17</v>
      </c>
      <c r="M32" s="107">
        <v>11</v>
      </c>
      <c r="N32" s="107">
        <v>126</v>
      </c>
      <c r="O32" s="107">
        <v>57</v>
      </c>
      <c r="P32" s="107">
        <v>69</v>
      </c>
      <c r="Q32" s="107">
        <v>263</v>
      </c>
      <c r="R32" s="107">
        <v>143</v>
      </c>
      <c r="S32" s="107">
        <v>120</v>
      </c>
      <c r="T32" s="107">
        <v>157</v>
      </c>
      <c r="U32" s="107">
        <v>84</v>
      </c>
      <c r="V32" s="107">
        <v>73</v>
      </c>
      <c r="W32" s="107">
        <v>365</v>
      </c>
      <c r="X32" s="107">
        <v>180</v>
      </c>
      <c r="Y32" s="107">
        <v>185</v>
      </c>
      <c r="Z32" s="76">
        <v>1.05</v>
      </c>
      <c r="AA32" s="76">
        <v>0.8</v>
      </c>
    </row>
    <row r="33" spans="1:27" ht="10.5" customHeight="1">
      <c r="A33" s="35" t="s">
        <v>395</v>
      </c>
      <c r="B33" s="103">
        <v>266</v>
      </c>
      <c r="C33" s="103">
        <v>134</v>
      </c>
      <c r="D33" s="103">
        <v>132</v>
      </c>
      <c r="E33" s="103">
        <v>590</v>
      </c>
      <c r="F33" s="103">
        <v>306</v>
      </c>
      <c r="G33" s="103">
        <v>284</v>
      </c>
      <c r="H33" s="103">
        <v>1</v>
      </c>
      <c r="I33" s="103"/>
      <c r="J33" s="103">
        <v>1</v>
      </c>
      <c r="K33" s="103">
        <v>4</v>
      </c>
      <c r="L33" s="103">
        <v>3</v>
      </c>
      <c r="M33" s="103">
        <v>1</v>
      </c>
      <c r="N33" s="103">
        <v>116</v>
      </c>
      <c r="O33" s="103">
        <v>54</v>
      </c>
      <c r="P33" s="103">
        <v>62</v>
      </c>
      <c r="Q33" s="103">
        <v>238</v>
      </c>
      <c r="R33" s="103">
        <v>132</v>
      </c>
      <c r="S33" s="103">
        <v>106</v>
      </c>
      <c r="T33" s="103">
        <v>149</v>
      </c>
      <c r="U33" s="103">
        <v>80</v>
      </c>
      <c r="V33" s="103">
        <v>69</v>
      </c>
      <c r="W33" s="103">
        <v>348</v>
      </c>
      <c r="X33" s="103">
        <v>171</v>
      </c>
      <c r="Y33" s="103">
        <v>177</v>
      </c>
      <c r="Z33" s="77">
        <v>0.96</v>
      </c>
      <c r="AA33" s="77">
        <v>0.82</v>
      </c>
    </row>
    <row r="34" spans="1:27" ht="10.5" customHeight="1">
      <c r="A34" s="108" t="s">
        <v>396</v>
      </c>
      <c r="B34" s="103">
        <v>42</v>
      </c>
      <c r="C34" s="103">
        <v>21</v>
      </c>
      <c r="D34" s="103">
        <v>21</v>
      </c>
      <c r="E34" s="103">
        <v>66</v>
      </c>
      <c r="F34" s="103">
        <v>34</v>
      </c>
      <c r="G34" s="103">
        <v>32</v>
      </c>
      <c r="H34" s="103">
        <v>24</v>
      </c>
      <c r="I34" s="103">
        <v>14</v>
      </c>
      <c r="J34" s="103">
        <v>10</v>
      </c>
      <c r="K34" s="103">
        <v>24</v>
      </c>
      <c r="L34" s="103">
        <v>14</v>
      </c>
      <c r="M34" s="103">
        <v>10</v>
      </c>
      <c r="N34" s="103">
        <v>10</v>
      </c>
      <c r="O34" s="103">
        <v>3</v>
      </c>
      <c r="P34" s="103">
        <v>7</v>
      </c>
      <c r="Q34" s="103">
        <v>25</v>
      </c>
      <c r="R34" s="103">
        <v>11</v>
      </c>
      <c r="S34" s="103">
        <v>14</v>
      </c>
      <c r="T34" s="103">
        <v>8</v>
      </c>
      <c r="U34" s="103">
        <v>4</v>
      </c>
      <c r="V34" s="103">
        <v>4</v>
      </c>
      <c r="W34" s="103">
        <v>17</v>
      </c>
      <c r="X34" s="103">
        <v>9</v>
      </c>
      <c r="Y34" s="103">
        <v>8</v>
      </c>
      <c r="Z34" s="77">
        <v>2.28</v>
      </c>
      <c r="AA34" s="77">
        <v>0.65</v>
      </c>
    </row>
    <row r="35" spans="1:25" ht="10.5" customHeight="1">
      <c r="A35" s="123" t="s">
        <v>397</v>
      </c>
      <c r="B35" s="123"/>
      <c r="C35" s="123"/>
      <c r="D35" s="123"/>
      <c r="E35" s="123"/>
      <c r="F35" s="123"/>
      <c r="G35" s="123"/>
      <c r="H35" s="123"/>
      <c r="I35" s="123"/>
      <c r="J35" s="123"/>
      <c r="K35" s="123"/>
      <c r="L35" s="6"/>
      <c r="M35" s="6"/>
      <c r="N35" s="6"/>
      <c r="O35" s="6"/>
      <c r="P35" s="6"/>
      <c r="Q35" s="6"/>
      <c r="R35" s="6"/>
      <c r="S35" s="6"/>
      <c r="T35" s="6"/>
      <c r="U35" s="6"/>
      <c r="V35" s="6"/>
      <c r="W35" s="6"/>
      <c r="X35" s="6"/>
      <c r="Y35" s="6"/>
    </row>
    <row r="36" ht="12">
      <c r="A36" s="109" t="s">
        <v>106</v>
      </c>
    </row>
  </sheetData>
  <mergeCells count="15">
    <mergeCell ref="Z3:Z6"/>
    <mergeCell ref="A1:O1"/>
    <mergeCell ref="A35:K35"/>
    <mergeCell ref="A3:A5"/>
    <mergeCell ref="N4:P4"/>
    <mergeCell ref="AA3:AA6"/>
    <mergeCell ref="A2:M2"/>
    <mergeCell ref="B3:G3"/>
    <mergeCell ref="B4:D4"/>
    <mergeCell ref="E4:G4"/>
    <mergeCell ref="H4:J4"/>
    <mergeCell ref="K4:M4"/>
    <mergeCell ref="Q4:S4"/>
    <mergeCell ref="T4:V4"/>
    <mergeCell ref="W4:Y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A36"/>
  <sheetViews>
    <sheetView workbookViewId="0" topLeftCell="A1">
      <selection activeCell="A2" sqref="A2:M2"/>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22" t="s">
        <v>308</v>
      </c>
      <c r="B1" s="122"/>
      <c r="C1" s="122"/>
      <c r="D1" s="122"/>
      <c r="E1" s="122"/>
      <c r="F1" s="122"/>
      <c r="G1" s="122"/>
      <c r="H1" s="122"/>
      <c r="I1" s="122"/>
      <c r="J1" s="122"/>
      <c r="K1" s="122"/>
      <c r="L1" s="122"/>
      <c r="M1" s="122"/>
      <c r="N1" s="122"/>
      <c r="O1" s="122"/>
    </row>
    <row r="2" spans="1:13" s="95" customFormat="1" ht="12" customHeight="1">
      <c r="A2" s="129" t="s">
        <v>357</v>
      </c>
      <c r="B2" s="201"/>
      <c r="C2" s="201"/>
      <c r="D2" s="201"/>
      <c r="E2" s="201"/>
      <c r="F2" s="201"/>
      <c r="G2" s="201"/>
      <c r="H2" s="201"/>
      <c r="I2" s="201"/>
      <c r="J2" s="201"/>
      <c r="K2" s="201"/>
      <c r="L2" s="201"/>
      <c r="M2" s="201"/>
    </row>
    <row r="3" spans="1:27" s="70" customFormat="1" ht="16.5" customHeight="1">
      <c r="A3" s="124" t="s">
        <v>309</v>
      </c>
      <c r="B3" s="126" t="s">
        <v>310</v>
      </c>
      <c r="C3" s="127"/>
      <c r="D3" s="127"/>
      <c r="E3" s="127"/>
      <c r="F3" s="127"/>
      <c r="G3" s="128"/>
      <c r="H3" s="71" t="s">
        <v>311</v>
      </c>
      <c r="I3" s="71"/>
      <c r="J3" s="71"/>
      <c r="K3" s="71"/>
      <c r="L3" s="71"/>
      <c r="M3" s="71"/>
      <c r="N3" s="71" t="s">
        <v>312</v>
      </c>
      <c r="O3" s="71"/>
      <c r="P3" s="71"/>
      <c r="Q3" s="71"/>
      <c r="R3" s="71"/>
      <c r="S3" s="71"/>
      <c r="T3" s="71" t="s">
        <v>313</v>
      </c>
      <c r="U3" s="71"/>
      <c r="V3" s="71"/>
      <c r="W3" s="71"/>
      <c r="X3" s="71"/>
      <c r="Y3" s="71"/>
      <c r="Z3" s="119" t="s">
        <v>314</v>
      </c>
      <c r="AA3" s="119" t="s">
        <v>315</v>
      </c>
    </row>
    <row r="4" spans="1:27" s="70" customFormat="1" ht="16.5" customHeight="1">
      <c r="A4" s="124"/>
      <c r="B4" s="126" t="s">
        <v>316</v>
      </c>
      <c r="C4" s="127"/>
      <c r="D4" s="128"/>
      <c r="E4" s="126" t="s">
        <v>317</v>
      </c>
      <c r="F4" s="127"/>
      <c r="G4" s="128"/>
      <c r="H4" s="126" t="s">
        <v>318</v>
      </c>
      <c r="I4" s="127"/>
      <c r="J4" s="128"/>
      <c r="K4" s="126" t="s">
        <v>317</v>
      </c>
      <c r="L4" s="127"/>
      <c r="M4" s="128"/>
      <c r="N4" s="126" t="s">
        <v>318</v>
      </c>
      <c r="O4" s="127"/>
      <c r="P4" s="128"/>
      <c r="Q4" s="126" t="s">
        <v>317</v>
      </c>
      <c r="R4" s="127"/>
      <c r="S4" s="128"/>
      <c r="T4" s="126" t="s">
        <v>318</v>
      </c>
      <c r="U4" s="127"/>
      <c r="V4" s="128"/>
      <c r="W4" s="126" t="s">
        <v>317</v>
      </c>
      <c r="X4" s="127"/>
      <c r="Y4" s="128"/>
      <c r="Z4" s="120"/>
      <c r="AA4" s="120"/>
    </row>
    <row r="5" spans="1:27" s="70" customFormat="1" ht="16.5" customHeight="1">
      <c r="A5" s="125"/>
      <c r="B5" s="96" t="s">
        <v>319</v>
      </c>
      <c r="C5" s="96" t="s">
        <v>320</v>
      </c>
      <c r="D5" s="96" t="s">
        <v>321</v>
      </c>
      <c r="E5" s="96" t="s">
        <v>319</v>
      </c>
      <c r="F5" s="96" t="s">
        <v>320</v>
      </c>
      <c r="G5" s="96" t="s">
        <v>321</v>
      </c>
      <c r="H5" s="96" t="s">
        <v>319</v>
      </c>
      <c r="I5" s="96" t="s">
        <v>320</v>
      </c>
      <c r="J5" s="96" t="s">
        <v>321</v>
      </c>
      <c r="K5" s="96" t="s">
        <v>319</v>
      </c>
      <c r="L5" s="96" t="s">
        <v>320</v>
      </c>
      <c r="M5" s="96" t="s">
        <v>321</v>
      </c>
      <c r="N5" s="96" t="s">
        <v>319</v>
      </c>
      <c r="O5" s="96" t="s">
        <v>320</v>
      </c>
      <c r="P5" s="96" t="s">
        <v>321</v>
      </c>
      <c r="Q5" s="96" t="s">
        <v>319</v>
      </c>
      <c r="R5" s="96" t="s">
        <v>320</v>
      </c>
      <c r="S5" s="96" t="s">
        <v>321</v>
      </c>
      <c r="T5" s="96" t="s">
        <v>319</v>
      </c>
      <c r="U5" s="96" t="s">
        <v>320</v>
      </c>
      <c r="V5" s="96" t="s">
        <v>321</v>
      </c>
      <c r="W5" s="96" t="s">
        <v>319</v>
      </c>
      <c r="X5" s="96" t="s">
        <v>320</v>
      </c>
      <c r="Y5" s="96" t="s">
        <v>321</v>
      </c>
      <c r="Z5" s="120"/>
      <c r="AA5" s="120"/>
    </row>
    <row r="6" spans="1:27" s="88" customFormat="1" ht="17.25" customHeight="1">
      <c r="A6" s="87" t="s">
        <v>322</v>
      </c>
      <c r="B6" s="84" t="s">
        <v>323</v>
      </c>
      <c r="C6" s="84" t="s">
        <v>324</v>
      </c>
      <c r="D6" s="84" t="s">
        <v>325</v>
      </c>
      <c r="E6" s="84" t="s">
        <v>323</v>
      </c>
      <c r="F6" s="84" t="s">
        <v>324</v>
      </c>
      <c r="G6" s="84" t="s">
        <v>325</v>
      </c>
      <c r="H6" s="84" t="s">
        <v>323</v>
      </c>
      <c r="I6" s="84" t="s">
        <v>324</v>
      </c>
      <c r="J6" s="84" t="s">
        <v>325</v>
      </c>
      <c r="K6" s="84" t="s">
        <v>323</v>
      </c>
      <c r="L6" s="84" t="s">
        <v>324</v>
      </c>
      <c r="M6" s="84" t="s">
        <v>325</v>
      </c>
      <c r="N6" s="84" t="s">
        <v>323</v>
      </c>
      <c r="O6" s="84" t="s">
        <v>324</v>
      </c>
      <c r="P6" s="84" t="s">
        <v>325</v>
      </c>
      <c r="Q6" s="84" t="s">
        <v>323</v>
      </c>
      <c r="R6" s="84" t="s">
        <v>324</v>
      </c>
      <c r="S6" s="84" t="s">
        <v>325</v>
      </c>
      <c r="T6" s="84" t="s">
        <v>323</v>
      </c>
      <c r="U6" s="84" t="s">
        <v>324</v>
      </c>
      <c r="V6" s="84" t="s">
        <v>325</v>
      </c>
      <c r="W6" s="84" t="s">
        <v>323</v>
      </c>
      <c r="X6" s="84" t="s">
        <v>324</v>
      </c>
      <c r="Y6" s="84" t="s">
        <v>325</v>
      </c>
      <c r="Z6" s="121"/>
      <c r="AA6" s="121"/>
    </row>
    <row r="7" spans="1:27" s="14" customFormat="1" ht="10.5" customHeight="1">
      <c r="A7" s="25" t="s">
        <v>326</v>
      </c>
      <c r="B7" s="101">
        <v>84823</v>
      </c>
      <c r="C7" s="101">
        <v>45634</v>
      </c>
      <c r="D7" s="101">
        <v>39189</v>
      </c>
      <c r="E7" s="101">
        <v>211292</v>
      </c>
      <c r="F7" s="101">
        <v>104745</v>
      </c>
      <c r="G7" s="101">
        <v>106547</v>
      </c>
      <c r="H7" s="101">
        <v>4049</v>
      </c>
      <c r="I7" s="101">
        <v>2872</v>
      </c>
      <c r="J7" s="101">
        <v>1177</v>
      </c>
      <c r="K7" s="101">
        <v>4394</v>
      </c>
      <c r="L7" s="101">
        <v>3038</v>
      </c>
      <c r="M7" s="101">
        <v>1356</v>
      </c>
      <c r="N7" s="101">
        <v>20445</v>
      </c>
      <c r="O7" s="101">
        <v>11210</v>
      </c>
      <c r="P7" s="101">
        <v>9235</v>
      </c>
      <c r="Q7" s="101">
        <v>46973</v>
      </c>
      <c r="R7" s="101">
        <v>23537</v>
      </c>
      <c r="S7" s="101">
        <v>23436</v>
      </c>
      <c r="T7" s="101">
        <v>60329</v>
      </c>
      <c r="U7" s="101">
        <v>31552</v>
      </c>
      <c r="V7" s="101">
        <v>28777</v>
      </c>
      <c r="W7" s="101">
        <v>159925</v>
      </c>
      <c r="X7" s="101">
        <v>78170</v>
      </c>
      <c r="Y7" s="101">
        <v>81755</v>
      </c>
      <c r="Z7" s="75">
        <v>1.16</v>
      </c>
      <c r="AA7" s="75">
        <v>0.93</v>
      </c>
    </row>
    <row r="8" spans="1:27" ht="10.5" customHeight="1">
      <c r="A8" s="97" t="s">
        <v>327</v>
      </c>
      <c r="B8" s="102">
        <v>64118</v>
      </c>
      <c r="C8" s="102">
        <v>34828</v>
      </c>
      <c r="D8" s="102">
        <v>29290</v>
      </c>
      <c r="E8" s="102">
        <v>160892</v>
      </c>
      <c r="F8" s="102">
        <v>79610</v>
      </c>
      <c r="G8" s="102">
        <v>81282</v>
      </c>
      <c r="H8" s="102">
        <v>1791</v>
      </c>
      <c r="I8" s="102">
        <v>1195</v>
      </c>
      <c r="J8" s="102">
        <v>596</v>
      </c>
      <c r="K8" s="102">
        <v>2036</v>
      </c>
      <c r="L8" s="102">
        <v>1300</v>
      </c>
      <c r="M8" s="102">
        <v>736</v>
      </c>
      <c r="N8" s="102">
        <v>14051</v>
      </c>
      <c r="O8" s="102">
        <v>7951</v>
      </c>
      <c r="P8" s="102">
        <v>6100</v>
      </c>
      <c r="Q8" s="102">
        <v>32411</v>
      </c>
      <c r="R8" s="102">
        <v>16408</v>
      </c>
      <c r="S8" s="102">
        <v>16003</v>
      </c>
      <c r="T8" s="102">
        <v>48276</v>
      </c>
      <c r="U8" s="102">
        <v>25682</v>
      </c>
      <c r="V8" s="102">
        <v>22594</v>
      </c>
      <c r="W8" s="102">
        <v>126445</v>
      </c>
      <c r="X8" s="102">
        <v>61902</v>
      </c>
      <c r="Y8" s="102">
        <v>64543</v>
      </c>
      <c r="Z8" s="76">
        <v>1.11</v>
      </c>
      <c r="AA8" s="76">
        <v>0.87</v>
      </c>
    </row>
    <row r="9" spans="1:27" ht="10.5" customHeight="1">
      <c r="A9" s="98" t="s">
        <v>328</v>
      </c>
      <c r="B9" s="103">
        <v>9176</v>
      </c>
      <c r="C9" s="103">
        <v>4111</v>
      </c>
      <c r="D9" s="103">
        <v>5065</v>
      </c>
      <c r="E9" s="103">
        <v>24563</v>
      </c>
      <c r="F9" s="103">
        <v>11133</v>
      </c>
      <c r="G9" s="103">
        <v>13430</v>
      </c>
      <c r="H9" s="103">
        <v>246</v>
      </c>
      <c r="I9" s="103">
        <v>165</v>
      </c>
      <c r="J9" s="103">
        <v>81</v>
      </c>
      <c r="K9" s="103">
        <v>288</v>
      </c>
      <c r="L9" s="103">
        <v>172</v>
      </c>
      <c r="M9" s="103">
        <v>116</v>
      </c>
      <c r="N9" s="103">
        <v>1721</v>
      </c>
      <c r="O9" s="103">
        <v>774</v>
      </c>
      <c r="P9" s="103">
        <v>947</v>
      </c>
      <c r="Q9" s="103">
        <v>3801</v>
      </c>
      <c r="R9" s="103">
        <v>1748</v>
      </c>
      <c r="S9" s="103">
        <v>2053</v>
      </c>
      <c r="T9" s="103">
        <v>7209</v>
      </c>
      <c r="U9" s="103">
        <v>3172</v>
      </c>
      <c r="V9" s="103">
        <v>4037</v>
      </c>
      <c r="W9" s="103">
        <v>20474</v>
      </c>
      <c r="X9" s="103">
        <v>9213</v>
      </c>
      <c r="Y9" s="103">
        <v>11261</v>
      </c>
      <c r="Z9" s="77">
        <v>0.73</v>
      </c>
      <c r="AA9" s="77">
        <v>0.66</v>
      </c>
    </row>
    <row r="10" spans="1:27" ht="10.5" customHeight="1">
      <c r="A10" s="98" t="s">
        <v>329</v>
      </c>
      <c r="B10" s="103">
        <v>3034</v>
      </c>
      <c r="C10" s="103">
        <v>1760</v>
      </c>
      <c r="D10" s="103">
        <v>1274</v>
      </c>
      <c r="E10" s="103">
        <v>7142</v>
      </c>
      <c r="F10" s="103">
        <v>3595</v>
      </c>
      <c r="G10" s="103">
        <v>3547</v>
      </c>
      <c r="H10" s="103">
        <v>43</v>
      </c>
      <c r="I10" s="103">
        <v>32</v>
      </c>
      <c r="J10" s="103">
        <v>11</v>
      </c>
      <c r="K10" s="103">
        <v>48</v>
      </c>
      <c r="L10" s="103">
        <v>34</v>
      </c>
      <c r="M10" s="103">
        <v>14</v>
      </c>
      <c r="N10" s="103">
        <v>412</v>
      </c>
      <c r="O10" s="103">
        <v>242</v>
      </c>
      <c r="P10" s="103">
        <v>170</v>
      </c>
      <c r="Q10" s="103">
        <v>1026</v>
      </c>
      <c r="R10" s="103">
        <v>516</v>
      </c>
      <c r="S10" s="103">
        <v>510</v>
      </c>
      <c r="T10" s="103">
        <v>2579</v>
      </c>
      <c r="U10" s="103">
        <v>1486</v>
      </c>
      <c r="V10" s="103">
        <v>1093</v>
      </c>
      <c r="W10" s="103">
        <v>6068</v>
      </c>
      <c r="X10" s="103">
        <v>3045</v>
      </c>
      <c r="Y10" s="103">
        <v>3023</v>
      </c>
      <c r="Z10" s="77">
        <v>2.13</v>
      </c>
      <c r="AA10" s="77">
        <v>1.55</v>
      </c>
    </row>
    <row r="11" spans="1:27" ht="10.5" customHeight="1">
      <c r="A11" s="98" t="s">
        <v>330</v>
      </c>
      <c r="B11" s="103">
        <v>3152</v>
      </c>
      <c r="C11" s="103">
        <v>1621</v>
      </c>
      <c r="D11" s="103">
        <v>1531</v>
      </c>
      <c r="E11" s="103">
        <v>8133</v>
      </c>
      <c r="F11" s="103">
        <v>3839</v>
      </c>
      <c r="G11" s="103">
        <v>4294</v>
      </c>
      <c r="H11" s="103">
        <v>72</v>
      </c>
      <c r="I11" s="103">
        <v>55</v>
      </c>
      <c r="J11" s="103">
        <v>17</v>
      </c>
      <c r="K11" s="103">
        <v>78</v>
      </c>
      <c r="L11" s="103">
        <v>59</v>
      </c>
      <c r="M11" s="103">
        <v>19</v>
      </c>
      <c r="N11" s="103">
        <v>743</v>
      </c>
      <c r="O11" s="103">
        <v>416</v>
      </c>
      <c r="P11" s="103">
        <v>327</v>
      </c>
      <c r="Q11" s="103">
        <v>1684</v>
      </c>
      <c r="R11" s="103">
        <v>826</v>
      </c>
      <c r="S11" s="103">
        <v>858</v>
      </c>
      <c r="T11" s="103">
        <v>2337</v>
      </c>
      <c r="U11" s="103">
        <v>1150</v>
      </c>
      <c r="V11" s="103">
        <v>1187</v>
      </c>
      <c r="W11" s="103">
        <v>6371</v>
      </c>
      <c r="X11" s="103">
        <v>2954</v>
      </c>
      <c r="Y11" s="103">
        <v>3417</v>
      </c>
      <c r="Z11" s="77">
        <v>0.53</v>
      </c>
      <c r="AA11" s="77">
        <v>0.43</v>
      </c>
    </row>
    <row r="12" spans="1:27" ht="10.5" customHeight="1">
      <c r="A12" s="98" t="s">
        <v>331</v>
      </c>
      <c r="B12" s="103">
        <v>1270</v>
      </c>
      <c r="C12" s="103">
        <v>595</v>
      </c>
      <c r="D12" s="103">
        <v>675</v>
      </c>
      <c r="E12" s="103">
        <v>3434</v>
      </c>
      <c r="F12" s="103">
        <v>1616</v>
      </c>
      <c r="G12" s="103">
        <v>1818</v>
      </c>
      <c r="H12" s="103">
        <v>86</v>
      </c>
      <c r="I12" s="103">
        <v>47</v>
      </c>
      <c r="J12" s="103">
        <v>39</v>
      </c>
      <c r="K12" s="103">
        <v>88</v>
      </c>
      <c r="L12" s="103">
        <v>48</v>
      </c>
      <c r="M12" s="103">
        <v>40</v>
      </c>
      <c r="N12" s="103">
        <v>541</v>
      </c>
      <c r="O12" s="103">
        <v>248</v>
      </c>
      <c r="P12" s="103">
        <v>293</v>
      </c>
      <c r="Q12" s="103">
        <v>1390</v>
      </c>
      <c r="R12" s="103">
        <v>659</v>
      </c>
      <c r="S12" s="103">
        <v>731</v>
      </c>
      <c r="T12" s="103">
        <v>643</v>
      </c>
      <c r="U12" s="103">
        <v>300</v>
      </c>
      <c r="V12" s="103">
        <v>343</v>
      </c>
      <c r="W12" s="103">
        <v>1956</v>
      </c>
      <c r="X12" s="103">
        <v>909</v>
      </c>
      <c r="Y12" s="103">
        <v>1047</v>
      </c>
      <c r="Z12" s="77">
        <v>0.92</v>
      </c>
      <c r="AA12" s="77">
        <v>0.72</v>
      </c>
    </row>
    <row r="13" spans="1:27" ht="10.5" customHeight="1">
      <c r="A13" s="98" t="s">
        <v>332</v>
      </c>
      <c r="B13" s="103">
        <v>2025</v>
      </c>
      <c r="C13" s="103">
        <v>1186</v>
      </c>
      <c r="D13" s="103">
        <v>839</v>
      </c>
      <c r="E13" s="103">
        <v>4525</v>
      </c>
      <c r="F13" s="103">
        <v>2300</v>
      </c>
      <c r="G13" s="103">
        <v>2225</v>
      </c>
      <c r="H13" s="103">
        <v>1</v>
      </c>
      <c r="I13" s="103">
        <v>1</v>
      </c>
      <c r="J13" s="103">
        <v>0</v>
      </c>
      <c r="K13" s="103">
        <v>1</v>
      </c>
      <c r="L13" s="103">
        <v>1</v>
      </c>
      <c r="M13" s="103">
        <v>0</v>
      </c>
      <c r="N13" s="103">
        <v>396</v>
      </c>
      <c r="O13" s="103">
        <v>245</v>
      </c>
      <c r="P13" s="103">
        <v>151</v>
      </c>
      <c r="Q13" s="103">
        <v>840</v>
      </c>
      <c r="R13" s="103">
        <v>421</v>
      </c>
      <c r="S13" s="103">
        <v>419</v>
      </c>
      <c r="T13" s="103">
        <v>1628</v>
      </c>
      <c r="U13" s="103">
        <v>940</v>
      </c>
      <c r="V13" s="103">
        <v>688</v>
      </c>
      <c r="W13" s="103">
        <v>3684</v>
      </c>
      <c r="X13" s="103">
        <v>1878</v>
      </c>
      <c r="Y13" s="103">
        <v>1806</v>
      </c>
      <c r="Z13" s="77">
        <v>1.28</v>
      </c>
      <c r="AA13" s="77">
        <v>0.81</v>
      </c>
    </row>
    <row r="14" spans="1:27" ht="10.5" customHeight="1">
      <c r="A14" s="98" t="s">
        <v>333</v>
      </c>
      <c r="B14" s="103">
        <v>2514</v>
      </c>
      <c r="C14" s="103">
        <v>1248</v>
      </c>
      <c r="D14" s="103">
        <v>1266</v>
      </c>
      <c r="E14" s="103">
        <v>6022</v>
      </c>
      <c r="F14" s="103">
        <v>2965</v>
      </c>
      <c r="G14" s="103">
        <v>3057</v>
      </c>
      <c r="H14" s="103">
        <v>8</v>
      </c>
      <c r="I14" s="103">
        <v>6</v>
      </c>
      <c r="J14" s="103">
        <v>2</v>
      </c>
      <c r="K14" s="103">
        <v>9</v>
      </c>
      <c r="L14" s="103">
        <v>7</v>
      </c>
      <c r="M14" s="103">
        <v>2</v>
      </c>
      <c r="N14" s="103">
        <v>200</v>
      </c>
      <c r="O14" s="103">
        <v>101</v>
      </c>
      <c r="P14" s="103">
        <v>99</v>
      </c>
      <c r="Q14" s="103">
        <v>554</v>
      </c>
      <c r="R14" s="103">
        <v>288</v>
      </c>
      <c r="S14" s="103">
        <v>266</v>
      </c>
      <c r="T14" s="103">
        <v>2306</v>
      </c>
      <c r="U14" s="103">
        <v>1141</v>
      </c>
      <c r="V14" s="103">
        <v>1165</v>
      </c>
      <c r="W14" s="103">
        <v>5459</v>
      </c>
      <c r="X14" s="103">
        <v>2670</v>
      </c>
      <c r="Y14" s="103">
        <v>2789</v>
      </c>
      <c r="Z14" s="77">
        <v>0.59</v>
      </c>
      <c r="AA14" s="77">
        <v>0.39</v>
      </c>
    </row>
    <row r="15" spans="1:27" ht="10.5" customHeight="1">
      <c r="A15" s="98" t="s">
        <v>334</v>
      </c>
      <c r="B15" s="103">
        <v>4614</v>
      </c>
      <c r="C15" s="103">
        <v>2008</v>
      </c>
      <c r="D15" s="103">
        <v>2606</v>
      </c>
      <c r="E15" s="103">
        <v>9630</v>
      </c>
      <c r="F15" s="103">
        <v>4845</v>
      </c>
      <c r="G15" s="103">
        <v>4785</v>
      </c>
      <c r="H15" s="103">
        <v>8</v>
      </c>
      <c r="I15" s="103">
        <v>5</v>
      </c>
      <c r="J15" s="103">
        <v>3</v>
      </c>
      <c r="K15" s="103">
        <v>8</v>
      </c>
      <c r="L15" s="103">
        <v>5</v>
      </c>
      <c r="M15" s="103">
        <v>3</v>
      </c>
      <c r="N15" s="103">
        <v>364</v>
      </c>
      <c r="O15" s="103">
        <v>151</v>
      </c>
      <c r="P15" s="103">
        <v>213</v>
      </c>
      <c r="Q15" s="103">
        <v>838</v>
      </c>
      <c r="R15" s="103">
        <v>405</v>
      </c>
      <c r="S15" s="103">
        <v>433</v>
      </c>
      <c r="T15" s="103">
        <v>4242</v>
      </c>
      <c r="U15" s="103">
        <v>1852</v>
      </c>
      <c r="V15" s="103">
        <v>2390</v>
      </c>
      <c r="W15" s="103">
        <v>8784</v>
      </c>
      <c r="X15" s="103">
        <v>4435</v>
      </c>
      <c r="Y15" s="103">
        <v>4349</v>
      </c>
      <c r="Z15" s="77">
        <v>1.36</v>
      </c>
      <c r="AA15" s="77">
        <v>0.73</v>
      </c>
    </row>
    <row r="16" spans="1:27" ht="10.5" customHeight="1">
      <c r="A16" s="98" t="s">
        <v>335</v>
      </c>
      <c r="B16" s="103">
        <v>3199</v>
      </c>
      <c r="C16" s="103">
        <v>1855</v>
      </c>
      <c r="D16" s="103">
        <v>1344</v>
      </c>
      <c r="E16" s="103">
        <v>7997</v>
      </c>
      <c r="F16" s="103">
        <v>3980</v>
      </c>
      <c r="G16" s="103">
        <v>4017</v>
      </c>
      <c r="H16" s="103">
        <v>36</v>
      </c>
      <c r="I16" s="103">
        <v>28</v>
      </c>
      <c r="J16" s="103">
        <v>8</v>
      </c>
      <c r="K16" s="103">
        <v>37</v>
      </c>
      <c r="L16" s="103">
        <v>29</v>
      </c>
      <c r="M16" s="103">
        <v>8</v>
      </c>
      <c r="N16" s="103">
        <v>456</v>
      </c>
      <c r="O16" s="103">
        <v>283</v>
      </c>
      <c r="P16" s="103">
        <v>173</v>
      </c>
      <c r="Q16" s="103">
        <v>843</v>
      </c>
      <c r="R16" s="103">
        <v>459</v>
      </c>
      <c r="S16" s="103">
        <v>384</v>
      </c>
      <c r="T16" s="103">
        <v>2707</v>
      </c>
      <c r="U16" s="103">
        <v>1544</v>
      </c>
      <c r="V16" s="103">
        <v>1163</v>
      </c>
      <c r="W16" s="103">
        <v>7117</v>
      </c>
      <c r="X16" s="103">
        <v>3492</v>
      </c>
      <c r="Y16" s="103">
        <v>3625</v>
      </c>
      <c r="Z16" s="77">
        <v>1.99</v>
      </c>
      <c r="AA16" s="77">
        <v>1.49</v>
      </c>
    </row>
    <row r="17" spans="1:27" ht="10.5" customHeight="1">
      <c r="A17" s="98" t="s">
        <v>336</v>
      </c>
      <c r="B17" s="103">
        <v>3839</v>
      </c>
      <c r="C17" s="103">
        <v>2371</v>
      </c>
      <c r="D17" s="103">
        <v>1468</v>
      </c>
      <c r="E17" s="103">
        <v>10437</v>
      </c>
      <c r="F17" s="103">
        <v>5345</v>
      </c>
      <c r="G17" s="103">
        <v>5092</v>
      </c>
      <c r="H17" s="103">
        <v>55</v>
      </c>
      <c r="I17" s="103">
        <v>31</v>
      </c>
      <c r="J17" s="103">
        <v>24</v>
      </c>
      <c r="K17" s="103">
        <v>56</v>
      </c>
      <c r="L17" s="103">
        <v>31</v>
      </c>
      <c r="M17" s="103">
        <v>25</v>
      </c>
      <c r="N17" s="103">
        <v>1540</v>
      </c>
      <c r="O17" s="103">
        <v>950</v>
      </c>
      <c r="P17" s="103">
        <v>590</v>
      </c>
      <c r="Q17" s="103">
        <v>4143</v>
      </c>
      <c r="R17" s="103">
        <v>2180</v>
      </c>
      <c r="S17" s="103">
        <v>1963</v>
      </c>
      <c r="T17" s="103">
        <v>2244</v>
      </c>
      <c r="U17" s="103">
        <v>1390</v>
      </c>
      <c r="V17" s="103">
        <v>854</v>
      </c>
      <c r="W17" s="103">
        <v>6238</v>
      </c>
      <c r="X17" s="103">
        <v>3134</v>
      </c>
      <c r="Y17" s="103">
        <v>3104</v>
      </c>
      <c r="Z17" s="77">
        <v>1.8</v>
      </c>
      <c r="AA17" s="77">
        <v>1.42</v>
      </c>
    </row>
    <row r="18" spans="1:27" ht="10.5" customHeight="1">
      <c r="A18" s="98" t="s">
        <v>337</v>
      </c>
      <c r="B18" s="103">
        <v>1939</v>
      </c>
      <c r="C18" s="103">
        <v>1255</v>
      </c>
      <c r="D18" s="103">
        <v>684</v>
      </c>
      <c r="E18" s="103">
        <v>4815</v>
      </c>
      <c r="F18" s="103">
        <v>2619</v>
      </c>
      <c r="G18" s="103">
        <v>2196</v>
      </c>
      <c r="H18" s="103">
        <v>37</v>
      </c>
      <c r="I18" s="103">
        <v>27</v>
      </c>
      <c r="J18" s="103">
        <v>10</v>
      </c>
      <c r="K18" s="103">
        <v>38</v>
      </c>
      <c r="L18" s="103">
        <v>27</v>
      </c>
      <c r="M18" s="103">
        <v>11</v>
      </c>
      <c r="N18" s="103">
        <v>328</v>
      </c>
      <c r="O18" s="103">
        <v>199</v>
      </c>
      <c r="P18" s="103">
        <v>129</v>
      </c>
      <c r="Q18" s="103">
        <v>604</v>
      </c>
      <c r="R18" s="103">
        <v>317</v>
      </c>
      <c r="S18" s="103">
        <v>287</v>
      </c>
      <c r="T18" s="103">
        <v>1574</v>
      </c>
      <c r="U18" s="103">
        <v>1029</v>
      </c>
      <c r="V18" s="103">
        <v>545</v>
      </c>
      <c r="W18" s="103">
        <v>4173</v>
      </c>
      <c r="X18" s="103">
        <v>2275</v>
      </c>
      <c r="Y18" s="103">
        <v>1898</v>
      </c>
      <c r="Z18" s="77">
        <v>1.18</v>
      </c>
      <c r="AA18" s="77">
        <v>0.86</v>
      </c>
    </row>
    <row r="19" spans="1:27" ht="10.5" customHeight="1">
      <c r="A19" s="98" t="s">
        <v>338</v>
      </c>
      <c r="B19" s="103">
        <v>2519</v>
      </c>
      <c r="C19" s="103">
        <v>2115</v>
      </c>
      <c r="D19" s="103">
        <v>404</v>
      </c>
      <c r="E19" s="103">
        <v>4711</v>
      </c>
      <c r="F19" s="103">
        <v>2596</v>
      </c>
      <c r="G19" s="103">
        <v>2115</v>
      </c>
      <c r="H19" s="103">
        <v>45</v>
      </c>
      <c r="I19" s="103">
        <v>33</v>
      </c>
      <c r="J19" s="103">
        <v>12</v>
      </c>
      <c r="K19" s="103">
        <v>45</v>
      </c>
      <c r="L19" s="103">
        <v>33</v>
      </c>
      <c r="M19" s="103">
        <v>12</v>
      </c>
      <c r="N19" s="103">
        <v>548</v>
      </c>
      <c r="O19" s="103">
        <v>487</v>
      </c>
      <c r="P19" s="103">
        <v>61</v>
      </c>
      <c r="Q19" s="103">
        <v>821</v>
      </c>
      <c r="R19" s="103">
        <v>473</v>
      </c>
      <c r="S19" s="103">
        <v>348</v>
      </c>
      <c r="T19" s="103">
        <v>1926</v>
      </c>
      <c r="U19" s="103">
        <v>1595</v>
      </c>
      <c r="V19" s="103">
        <v>331</v>
      </c>
      <c r="W19" s="103">
        <v>3845</v>
      </c>
      <c r="X19" s="103">
        <v>2090</v>
      </c>
      <c r="Y19" s="103">
        <v>1755</v>
      </c>
      <c r="Z19" s="77">
        <v>0.73</v>
      </c>
      <c r="AA19" s="77">
        <v>0.43</v>
      </c>
    </row>
    <row r="20" spans="1:27" ht="10.5" customHeight="1">
      <c r="A20" s="98" t="s">
        <v>339</v>
      </c>
      <c r="B20" s="103">
        <v>2999</v>
      </c>
      <c r="C20" s="103">
        <v>1881</v>
      </c>
      <c r="D20" s="103">
        <v>1118</v>
      </c>
      <c r="E20" s="103">
        <v>7523</v>
      </c>
      <c r="F20" s="103">
        <v>4059</v>
      </c>
      <c r="G20" s="103">
        <v>3464</v>
      </c>
      <c r="H20" s="103">
        <v>92</v>
      </c>
      <c r="I20" s="103">
        <v>67</v>
      </c>
      <c r="J20" s="103">
        <v>25</v>
      </c>
      <c r="K20" s="103">
        <v>108</v>
      </c>
      <c r="L20" s="103">
        <v>80</v>
      </c>
      <c r="M20" s="103">
        <v>28</v>
      </c>
      <c r="N20" s="103">
        <v>874</v>
      </c>
      <c r="O20" s="103">
        <v>571</v>
      </c>
      <c r="P20" s="103">
        <v>303</v>
      </c>
      <c r="Q20" s="103">
        <v>1859</v>
      </c>
      <c r="R20" s="103">
        <v>1016</v>
      </c>
      <c r="S20" s="103">
        <v>843</v>
      </c>
      <c r="T20" s="103">
        <v>2033</v>
      </c>
      <c r="U20" s="103">
        <v>1243</v>
      </c>
      <c r="V20" s="103">
        <v>790</v>
      </c>
      <c r="W20" s="103">
        <v>5556</v>
      </c>
      <c r="X20" s="103">
        <v>2963</v>
      </c>
      <c r="Y20" s="103">
        <v>2593</v>
      </c>
      <c r="Z20" s="77">
        <v>0.74</v>
      </c>
      <c r="AA20" s="77">
        <v>0.61</v>
      </c>
    </row>
    <row r="21" spans="1:27" ht="10.5" customHeight="1">
      <c r="A21" s="98" t="s">
        <v>340</v>
      </c>
      <c r="B21" s="103">
        <v>6335</v>
      </c>
      <c r="C21" s="103">
        <v>3808</v>
      </c>
      <c r="D21" s="103">
        <v>2527</v>
      </c>
      <c r="E21" s="103">
        <v>15831</v>
      </c>
      <c r="F21" s="103">
        <v>8117</v>
      </c>
      <c r="G21" s="103">
        <v>7714</v>
      </c>
      <c r="H21" s="103">
        <v>114</v>
      </c>
      <c r="I21" s="103">
        <v>88</v>
      </c>
      <c r="J21" s="103">
        <v>26</v>
      </c>
      <c r="K21" s="103">
        <v>120</v>
      </c>
      <c r="L21" s="103">
        <v>92</v>
      </c>
      <c r="M21" s="103">
        <v>28</v>
      </c>
      <c r="N21" s="103">
        <v>1372</v>
      </c>
      <c r="O21" s="103">
        <v>869</v>
      </c>
      <c r="P21" s="103">
        <v>503</v>
      </c>
      <c r="Q21" s="103">
        <v>2991</v>
      </c>
      <c r="R21" s="103">
        <v>1644</v>
      </c>
      <c r="S21" s="103">
        <v>1347</v>
      </c>
      <c r="T21" s="103">
        <v>4849</v>
      </c>
      <c r="U21" s="103">
        <v>2851</v>
      </c>
      <c r="V21" s="103">
        <v>1998</v>
      </c>
      <c r="W21" s="103">
        <v>12720</v>
      </c>
      <c r="X21" s="103">
        <v>6381</v>
      </c>
      <c r="Y21" s="103">
        <v>6339</v>
      </c>
      <c r="Z21" s="77">
        <v>2.41</v>
      </c>
      <c r="AA21" s="77">
        <v>1.76</v>
      </c>
    </row>
    <row r="22" spans="1:27" ht="10.5" customHeight="1">
      <c r="A22" s="98" t="s">
        <v>341</v>
      </c>
      <c r="B22" s="103">
        <v>4075</v>
      </c>
      <c r="C22" s="103">
        <v>2073</v>
      </c>
      <c r="D22" s="103">
        <v>2002</v>
      </c>
      <c r="E22" s="103">
        <v>12677</v>
      </c>
      <c r="F22" s="103">
        <v>6374</v>
      </c>
      <c r="G22" s="103">
        <v>6303</v>
      </c>
      <c r="H22" s="103">
        <v>246</v>
      </c>
      <c r="I22" s="103">
        <v>163</v>
      </c>
      <c r="J22" s="103">
        <v>83</v>
      </c>
      <c r="K22" s="103">
        <v>302</v>
      </c>
      <c r="L22" s="103">
        <v>191</v>
      </c>
      <c r="M22" s="103">
        <v>111</v>
      </c>
      <c r="N22" s="103">
        <v>1371</v>
      </c>
      <c r="O22" s="103">
        <v>710</v>
      </c>
      <c r="P22" s="103">
        <v>661</v>
      </c>
      <c r="Q22" s="103">
        <v>3849</v>
      </c>
      <c r="R22" s="103">
        <v>1981</v>
      </c>
      <c r="S22" s="103">
        <v>1868</v>
      </c>
      <c r="T22" s="103">
        <v>2458</v>
      </c>
      <c r="U22" s="103">
        <v>1200</v>
      </c>
      <c r="V22" s="103">
        <v>1258</v>
      </c>
      <c r="W22" s="103">
        <v>8526</v>
      </c>
      <c r="X22" s="103">
        <v>4202</v>
      </c>
      <c r="Y22" s="103">
        <v>4324</v>
      </c>
      <c r="Z22" s="77">
        <v>5.28</v>
      </c>
      <c r="AA22" s="77">
        <v>5.31</v>
      </c>
    </row>
    <row r="23" spans="1:27" ht="10.5" customHeight="1">
      <c r="A23" s="98" t="s">
        <v>342</v>
      </c>
      <c r="B23" s="103">
        <v>4047</v>
      </c>
      <c r="C23" s="103">
        <v>2174</v>
      </c>
      <c r="D23" s="103">
        <v>1873</v>
      </c>
      <c r="E23" s="103">
        <v>9855</v>
      </c>
      <c r="F23" s="103">
        <v>5038</v>
      </c>
      <c r="G23" s="103">
        <v>4817</v>
      </c>
      <c r="H23" s="103">
        <v>29</v>
      </c>
      <c r="I23" s="103">
        <v>15</v>
      </c>
      <c r="J23" s="103">
        <v>14</v>
      </c>
      <c r="K23" s="103">
        <v>29</v>
      </c>
      <c r="L23" s="103">
        <v>15</v>
      </c>
      <c r="M23" s="103">
        <v>14</v>
      </c>
      <c r="N23" s="103">
        <v>584</v>
      </c>
      <c r="O23" s="103">
        <v>318</v>
      </c>
      <c r="P23" s="103">
        <v>266</v>
      </c>
      <c r="Q23" s="103">
        <v>1359</v>
      </c>
      <c r="R23" s="103">
        <v>679</v>
      </c>
      <c r="S23" s="103">
        <v>680</v>
      </c>
      <c r="T23" s="103">
        <v>3434</v>
      </c>
      <c r="U23" s="103">
        <v>1841</v>
      </c>
      <c r="V23" s="103">
        <v>1593</v>
      </c>
      <c r="W23" s="103">
        <v>8467</v>
      </c>
      <c r="X23" s="103">
        <v>4344</v>
      </c>
      <c r="Y23" s="103">
        <v>4123</v>
      </c>
      <c r="Z23" s="77">
        <v>3.54</v>
      </c>
      <c r="AA23" s="77">
        <v>2.84</v>
      </c>
    </row>
    <row r="24" spans="1:27" ht="10.5" customHeight="1">
      <c r="A24" s="98" t="s">
        <v>343</v>
      </c>
      <c r="B24" s="103">
        <v>1443</v>
      </c>
      <c r="C24" s="103">
        <v>920</v>
      </c>
      <c r="D24" s="103">
        <v>523</v>
      </c>
      <c r="E24" s="103">
        <v>3479</v>
      </c>
      <c r="F24" s="103">
        <v>1783</v>
      </c>
      <c r="G24" s="103">
        <v>1696</v>
      </c>
      <c r="H24" s="103">
        <v>433</v>
      </c>
      <c r="I24" s="103">
        <v>277</v>
      </c>
      <c r="J24" s="103">
        <v>156</v>
      </c>
      <c r="K24" s="103">
        <v>526</v>
      </c>
      <c r="L24" s="103">
        <v>316</v>
      </c>
      <c r="M24" s="103">
        <v>210</v>
      </c>
      <c r="N24" s="103">
        <v>498</v>
      </c>
      <c r="O24" s="103">
        <v>324</v>
      </c>
      <c r="P24" s="103">
        <v>174</v>
      </c>
      <c r="Q24" s="103">
        <v>1479</v>
      </c>
      <c r="R24" s="103">
        <v>732</v>
      </c>
      <c r="S24" s="103">
        <v>747</v>
      </c>
      <c r="T24" s="103">
        <v>512</v>
      </c>
      <c r="U24" s="103">
        <v>319</v>
      </c>
      <c r="V24" s="103">
        <v>193</v>
      </c>
      <c r="W24" s="103">
        <v>1474</v>
      </c>
      <c r="X24" s="103">
        <v>735</v>
      </c>
      <c r="Y24" s="103">
        <v>739</v>
      </c>
      <c r="Z24" s="77">
        <v>4.86</v>
      </c>
      <c r="AA24" s="77">
        <v>3.76</v>
      </c>
    </row>
    <row r="25" spans="1:27" ht="10.5" customHeight="1">
      <c r="A25" s="98" t="s">
        <v>344</v>
      </c>
      <c r="B25" s="103">
        <v>1151</v>
      </c>
      <c r="C25" s="103">
        <v>533</v>
      </c>
      <c r="D25" s="103">
        <v>618</v>
      </c>
      <c r="E25" s="103">
        <v>2552</v>
      </c>
      <c r="F25" s="103">
        <v>1203</v>
      </c>
      <c r="G25" s="103">
        <v>1349</v>
      </c>
      <c r="H25" s="103">
        <v>12</v>
      </c>
      <c r="I25" s="103">
        <v>8</v>
      </c>
      <c r="J25" s="103">
        <v>4</v>
      </c>
      <c r="K25" s="103">
        <v>16</v>
      </c>
      <c r="L25" s="103">
        <v>9</v>
      </c>
      <c r="M25" s="103">
        <v>7</v>
      </c>
      <c r="N25" s="103">
        <v>452</v>
      </c>
      <c r="O25" s="103">
        <v>222</v>
      </c>
      <c r="P25" s="103">
        <v>230</v>
      </c>
      <c r="Q25" s="103">
        <v>809</v>
      </c>
      <c r="R25" s="103">
        <v>393</v>
      </c>
      <c r="S25" s="103">
        <v>416</v>
      </c>
      <c r="T25" s="103">
        <v>687</v>
      </c>
      <c r="U25" s="103">
        <v>303</v>
      </c>
      <c r="V25" s="103">
        <v>384</v>
      </c>
      <c r="W25" s="103">
        <v>1727</v>
      </c>
      <c r="X25" s="103">
        <v>801</v>
      </c>
      <c r="Y25" s="103">
        <v>926</v>
      </c>
      <c r="Z25" s="77">
        <v>0.82</v>
      </c>
      <c r="AA25" s="77">
        <v>0.65</v>
      </c>
    </row>
    <row r="26" spans="1:27" ht="10.5" customHeight="1">
      <c r="A26" s="98" t="s">
        <v>345</v>
      </c>
      <c r="B26" s="103">
        <v>893</v>
      </c>
      <c r="C26" s="103">
        <v>429</v>
      </c>
      <c r="D26" s="103">
        <v>464</v>
      </c>
      <c r="E26" s="103">
        <v>2079</v>
      </c>
      <c r="F26" s="103">
        <v>967</v>
      </c>
      <c r="G26" s="103">
        <v>1112</v>
      </c>
      <c r="H26" s="103">
        <v>17</v>
      </c>
      <c r="I26" s="103">
        <v>11</v>
      </c>
      <c r="J26" s="103">
        <v>6</v>
      </c>
      <c r="K26" s="103">
        <v>20</v>
      </c>
      <c r="L26" s="103">
        <v>11</v>
      </c>
      <c r="M26" s="103">
        <v>9</v>
      </c>
      <c r="N26" s="103">
        <v>256</v>
      </c>
      <c r="O26" s="103">
        <v>133</v>
      </c>
      <c r="P26" s="103">
        <v>123</v>
      </c>
      <c r="Q26" s="103">
        <v>572</v>
      </c>
      <c r="R26" s="103">
        <v>266</v>
      </c>
      <c r="S26" s="103">
        <v>306</v>
      </c>
      <c r="T26" s="103">
        <v>620</v>
      </c>
      <c r="U26" s="103">
        <v>285</v>
      </c>
      <c r="V26" s="103">
        <v>335</v>
      </c>
      <c r="W26" s="103">
        <v>1487</v>
      </c>
      <c r="X26" s="103">
        <v>690</v>
      </c>
      <c r="Y26" s="103">
        <v>797</v>
      </c>
      <c r="Z26" s="77">
        <v>0.71</v>
      </c>
      <c r="AA26" s="77">
        <v>0.53</v>
      </c>
    </row>
    <row r="27" spans="1:27" ht="10.5" customHeight="1">
      <c r="A27" s="98" t="s">
        <v>346</v>
      </c>
      <c r="B27" s="103">
        <v>2211</v>
      </c>
      <c r="C27" s="103">
        <v>1016</v>
      </c>
      <c r="D27" s="103">
        <v>1195</v>
      </c>
      <c r="E27" s="103">
        <v>6311</v>
      </c>
      <c r="F27" s="103">
        <v>2910</v>
      </c>
      <c r="G27" s="103">
        <v>3401</v>
      </c>
      <c r="H27" s="103">
        <v>75</v>
      </c>
      <c r="I27" s="103">
        <v>54</v>
      </c>
      <c r="J27" s="103">
        <v>21</v>
      </c>
      <c r="K27" s="103">
        <v>76</v>
      </c>
      <c r="L27" s="103">
        <v>54</v>
      </c>
      <c r="M27" s="103">
        <v>22</v>
      </c>
      <c r="N27" s="103">
        <v>320</v>
      </c>
      <c r="O27" s="103">
        <v>147</v>
      </c>
      <c r="P27" s="103">
        <v>173</v>
      </c>
      <c r="Q27" s="103">
        <v>932</v>
      </c>
      <c r="R27" s="103">
        <v>427</v>
      </c>
      <c r="S27" s="103">
        <v>505</v>
      </c>
      <c r="T27" s="103">
        <v>1816</v>
      </c>
      <c r="U27" s="103">
        <v>815</v>
      </c>
      <c r="V27" s="103">
        <v>1001</v>
      </c>
      <c r="W27" s="103">
        <v>5303</v>
      </c>
      <c r="X27" s="103">
        <v>2429</v>
      </c>
      <c r="Y27" s="103">
        <v>2874</v>
      </c>
      <c r="Z27" s="77">
        <v>0.64</v>
      </c>
      <c r="AA27" s="77">
        <v>0.61</v>
      </c>
    </row>
    <row r="28" spans="1:27" ht="10.5" customHeight="1">
      <c r="A28" s="98" t="s">
        <v>347</v>
      </c>
      <c r="B28" s="103">
        <v>1388</v>
      </c>
      <c r="C28" s="103">
        <v>726</v>
      </c>
      <c r="D28" s="103">
        <v>662</v>
      </c>
      <c r="E28" s="103">
        <v>3406</v>
      </c>
      <c r="F28" s="103">
        <v>1710</v>
      </c>
      <c r="G28" s="103">
        <v>1696</v>
      </c>
      <c r="H28" s="103">
        <v>81</v>
      </c>
      <c r="I28" s="103">
        <v>48</v>
      </c>
      <c r="J28" s="103">
        <v>33</v>
      </c>
      <c r="K28" s="103">
        <v>83</v>
      </c>
      <c r="L28" s="103">
        <v>49</v>
      </c>
      <c r="M28" s="103">
        <v>34</v>
      </c>
      <c r="N28" s="103">
        <v>436</v>
      </c>
      <c r="O28" s="103">
        <v>229</v>
      </c>
      <c r="P28" s="103">
        <v>207</v>
      </c>
      <c r="Q28" s="103">
        <v>800</v>
      </c>
      <c r="R28" s="103">
        <v>377</v>
      </c>
      <c r="S28" s="103">
        <v>423</v>
      </c>
      <c r="T28" s="103">
        <v>871</v>
      </c>
      <c r="U28" s="103">
        <v>449</v>
      </c>
      <c r="V28" s="103">
        <v>422</v>
      </c>
      <c r="W28" s="103">
        <v>2523</v>
      </c>
      <c r="X28" s="103">
        <v>1284</v>
      </c>
      <c r="Y28" s="103">
        <v>1239</v>
      </c>
      <c r="Z28" s="77">
        <v>1.58</v>
      </c>
      <c r="AA28" s="77">
        <v>1.25</v>
      </c>
    </row>
    <row r="29" spans="1:27" ht="10.5" customHeight="1">
      <c r="A29" s="98" t="s">
        <v>348</v>
      </c>
      <c r="B29" s="103">
        <v>2295</v>
      </c>
      <c r="C29" s="103">
        <v>1143</v>
      </c>
      <c r="D29" s="103">
        <v>1152</v>
      </c>
      <c r="E29" s="103">
        <v>5770</v>
      </c>
      <c r="F29" s="103">
        <v>2616</v>
      </c>
      <c r="G29" s="103">
        <v>3154</v>
      </c>
      <c r="H29" s="103">
        <v>55</v>
      </c>
      <c r="I29" s="103">
        <v>34</v>
      </c>
      <c r="J29" s="103">
        <v>21</v>
      </c>
      <c r="K29" s="103">
        <v>60</v>
      </c>
      <c r="L29" s="103">
        <v>37</v>
      </c>
      <c r="M29" s="103">
        <v>23</v>
      </c>
      <c r="N29" s="103">
        <v>639</v>
      </c>
      <c r="O29" s="103">
        <v>332</v>
      </c>
      <c r="P29" s="103">
        <v>307</v>
      </c>
      <c r="Q29" s="103">
        <v>1217</v>
      </c>
      <c r="R29" s="103">
        <v>601</v>
      </c>
      <c r="S29" s="103">
        <v>616</v>
      </c>
      <c r="T29" s="103">
        <v>1601</v>
      </c>
      <c r="U29" s="103">
        <v>777</v>
      </c>
      <c r="V29" s="103">
        <v>824</v>
      </c>
      <c r="W29" s="103">
        <v>4493</v>
      </c>
      <c r="X29" s="103">
        <v>1978</v>
      </c>
      <c r="Y29" s="103">
        <v>2515</v>
      </c>
      <c r="Z29" s="77">
        <v>0.92</v>
      </c>
      <c r="AA29" s="77">
        <v>0.76</v>
      </c>
    </row>
    <row r="30" spans="1:27" ht="10.5" customHeight="1">
      <c r="A30" s="97" t="s">
        <v>349</v>
      </c>
      <c r="B30" s="104">
        <v>13008</v>
      </c>
      <c r="C30" s="104">
        <v>7179</v>
      </c>
      <c r="D30" s="104">
        <v>5829</v>
      </c>
      <c r="E30" s="104">
        <v>32146</v>
      </c>
      <c r="F30" s="104">
        <v>16665</v>
      </c>
      <c r="G30" s="104">
        <v>15481</v>
      </c>
      <c r="H30" s="104">
        <v>2047</v>
      </c>
      <c r="I30" s="104">
        <v>1532</v>
      </c>
      <c r="J30" s="104">
        <v>515</v>
      </c>
      <c r="K30" s="104">
        <v>2129</v>
      </c>
      <c r="L30" s="104">
        <v>1585</v>
      </c>
      <c r="M30" s="104">
        <v>544</v>
      </c>
      <c r="N30" s="104">
        <v>2939</v>
      </c>
      <c r="O30" s="104">
        <v>1569</v>
      </c>
      <c r="P30" s="104">
        <v>1370</v>
      </c>
      <c r="Q30" s="104">
        <v>7043</v>
      </c>
      <c r="R30" s="104">
        <v>3461</v>
      </c>
      <c r="S30" s="104">
        <v>3582</v>
      </c>
      <c r="T30" s="104">
        <v>8022</v>
      </c>
      <c r="U30" s="104">
        <v>4078</v>
      </c>
      <c r="V30" s="104">
        <v>3944</v>
      </c>
      <c r="W30" s="104">
        <v>22974</v>
      </c>
      <c r="X30" s="104">
        <v>11619</v>
      </c>
      <c r="Y30" s="104">
        <v>11355</v>
      </c>
      <c r="Z30" s="76">
        <v>1.39</v>
      </c>
      <c r="AA30" s="76">
        <v>1.23</v>
      </c>
    </row>
    <row r="31" spans="1:27" ht="10.5" customHeight="1">
      <c r="A31" s="97" t="s">
        <v>350</v>
      </c>
      <c r="B31" s="104">
        <v>7342</v>
      </c>
      <c r="C31" s="104">
        <v>3445</v>
      </c>
      <c r="D31" s="104">
        <v>3897</v>
      </c>
      <c r="E31" s="104">
        <v>17442</v>
      </c>
      <c r="F31" s="104">
        <v>8052</v>
      </c>
      <c r="G31" s="104">
        <v>9390</v>
      </c>
      <c r="H31" s="104">
        <v>185</v>
      </c>
      <c r="I31" s="104">
        <v>128</v>
      </c>
      <c r="J31" s="104">
        <v>57</v>
      </c>
      <c r="K31" s="104">
        <v>199</v>
      </c>
      <c r="L31" s="104">
        <v>133</v>
      </c>
      <c r="M31" s="104">
        <v>66</v>
      </c>
      <c r="N31" s="104">
        <v>3303</v>
      </c>
      <c r="O31" s="104">
        <v>1618</v>
      </c>
      <c r="P31" s="104">
        <v>1685</v>
      </c>
      <c r="Q31" s="104">
        <v>7171</v>
      </c>
      <c r="R31" s="104">
        <v>3486</v>
      </c>
      <c r="S31" s="104">
        <v>3685</v>
      </c>
      <c r="T31" s="104">
        <v>3854</v>
      </c>
      <c r="U31" s="104">
        <v>1699</v>
      </c>
      <c r="V31" s="104">
        <v>2155</v>
      </c>
      <c r="W31" s="104">
        <v>10072</v>
      </c>
      <c r="X31" s="104">
        <v>4433</v>
      </c>
      <c r="Y31" s="104">
        <v>5639</v>
      </c>
      <c r="Z31" s="76">
        <v>1.35</v>
      </c>
      <c r="AA31" s="76">
        <v>1.15</v>
      </c>
    </row>
    <row r="32" spans="1:27" ht="10.5" customHeight="1">
      <c r="A32" s="97" t="s">
        <v>351</v>
      </c>
      <c r="B32" s="104">
        <v>355</v>
      </c>
      <c r="C32" s="104">
        <v>182</v>
      </c>
      <c r="D32" s="104">
        <v>173</v>
      </c>
      <c r="E32" s="104">
        <v>812</v>
      </c>
      <c r="F32" s="104">
        <v>418</v>
      </c>
      <c r="G32" s="104">
        <v>394</v>
      </c>
      <c r="H32" s="104">
        <v>26</v>
      </c>
      <c r="I32" s="104">
        <v>17</v>
      </c>
      <c r="J32" s="104">
        <v>9</v>
      </c>
      <c r="K32" s="104">
        <v>30</v>
      </c>
      <c r="L32" s="104">
        <v>20</v>
      </c>
      <c r="M32" s="104">
        <v>10</v>
      </c>
      <c r="N32" s="104">
        <v>152</v>
      </c>
      <c r="O32" s="104">
        <v>72</v>
      </c>
      <c r="P32" s="104">
        <v>80</v>
      </c>
      <c r="Q32" s="104">
        <v>348</v>
      </c>
      <c r="R32" s="104">
        <v>182</v>
      </c>
      <c r="S32" s="104">
        <v>166</v>
      </c>
      <c r="T32" s="104">
        <v>177</v>
      </c>
      <c r="U32" s="104">
        <v>93</v>
      </c>
      <c r="V32" s="104">
        <v>84</v>
      </c>
      <c r="W32" s="104">
        <v>434</v>
      </c>
      <c r="X32" s="104">
        <v>216</v>
      </c>
      <c r="Y32" s="104">
        <v>218</v>
      </c>
      <c r="Z32" s="76">
        <v>1.22</v>
      </c>
      <c r="AA32" s="76">
        <v>1.01</v>
      </c>
    </row>
    <row r="33" spans="1:27" ht="10.5" customHeight="1">
      <c r="A33" s="98" t="s">
        <v>352</v>
      </c>
      <c r="B33" s="103">
        <v>311</v>
      </c>
      <c r="C33" s="103">
        <v>158</v>
      </c>
      <c r="D33" s="103">
        <v>153</v>
      </c>
      <c r="E33" s="103">
        <v>737</v>
      </c>
      <c r="F33" s="103">
        <v>376</v>
      </c>
      <c r="G33" s="103">
        <v>361</v>
      </c>
      <c r="H33" s="103">
        <v>3</v>
      </c>
      <c r="I33" s="103">
        <v>1</v>
      </c>
      <c r="J33" s="103">
        <v>2</v>
      </c>
      <c r="K33" s="103">
        <v>7</v>
      </c>
      <c r="L33" s="103">
        <v>4</v>
      </c>
      <c r="M33" s="103">
        <v>3</v>
      </c>
      <c r="N33" s="103">
        <v>139</v>
      </c>
      <c r="O33" s="103">
        <v>67</v>
      </c>
      <c r="P33" s="103">
        <v>72</v>
      </c>
      <c r="Q33" s="103">
        <v>314</v>
      </c>
      <c r="R33" s="103">
        <v>165</v>
      </c>
      <c r="S33" s="103">
        <v>149</v>
      </c>
      <c r="T33" s="103">
        <v>169</v>
      </c>
      <c r="U33" s="103">
        <v>90</v>
      </c>
      <c r="V33" s="103">
        <v>79</v>
      </c>
      <c r="W33" s="103">
        <v>416</v>
      </c>
      <c r="X33" s="103">
        <v>207</v>
      </c>
      <c r="Y33" s="103">
        <v>209</v>
      </c>
      <c r="Z33" s="77">
        <v>1.14</v>
      </c>
      <c r="AA33" s="77">
        <v>1.05</v>
      </c>
    </row>
    <row r="34" spans="1:27" ht="10.5" customHeight="1">
      <c r="A34" s="99" t="s">
        <v>353</v>
      </c>
      <c r="B34" s="103">
        <v>44</v>
      </c>
      <c r="C34" s="103">
        <v>24</v>
      </c>
      <c r="D34" s="103">
        <v>20</v>
      </c>
      <c r="E34" s="103">
        <v>75</v>
      </c>
      <c r="F34" s="103">
        <v>42</v>
      </c>
      <c r="G34" s="103">
        <v>33</v>
      </c>
      <c r="H34" s="103">
        <v>23</v>
      </c>
      <c r="I34" s="103">
        <v>16</v>
      </c>
      <c r="J34" s="103">
        <v>7</v>
      </c>
      <c r="K34" s="103">
        <v>23</v>
      </c>
      <c r="L34" s="103">
        <v>16</v>
      </c>
      <c r="M34" s="103">
        <v>7</v>
      </c>
      <c r="N34" s="103">
        <v>13</v>
      </c>
      <c r="O34" s="103">
        <v>5</v>
      </c>
      <c r="P34" s="103">
        <v>8</v>
      </c>
      <c r="Q34" s="103">
        <v>34</v>
      </c>
      <c r="R34" s="103">
        <v>17</v>
      </c>
      <c r="S34" s="103">
        <v>17</v>
      </c>
      <c r="T34" s="103">
        <v>8</v>
      </c>
      <c r="U34" s="103">
        <v>3</v>
      </c>
      <c r="V34" s="103">
        <v>5</v>
      </c>
      <c r="W34" s="103">
        <v>18</v>
      </c>
      <c r="X34" s="103">
        <v>9</v>
      </c>
      <c r="Y34" s="103">
        <v>9</v>
      </c>
      <c r="Z34" s="77">
        <v>2.42</v>
      </c>
      <c r="AA34" s="77">
        <v>0.72</v>
      </c>
    </row>
    <row r="35" spans="1:25" ht="10.5" customHeight="1">
      <c r="A35" s="123" t="s">
        <v>354</v>
      </c>
      <c r="B35" s="123"/>
      <c r="C35" s="123"/>
      <c r="D35" s="123"/>
      <c r="E35" s="123"/>
      <c r="F35" s="123"/>
      <c r="G35" s="123"/>
      <c r="H35" s="123"/>
      <c r="I35" s="123"/>
      <c r="J35" s="123"/>
      <c r="K35" s="123"/>
      <c r="L35" s="6"/>
      <c r="M35" s="6"/>
      <c r="N35" s="6"/>
      <c r="O35" s="6"/>
      <c r="P35" s="6"/>
      <c r="Q35" s="6"/>
      <c r="R35" s="6"/>
      <c r="S35" s="6"/>
      <c r="T35" s="6"/>
      <c r="U35" s="6"/>
      <c r="V35" s="6"/>
      <c r="W35" s="6"/>
      <c r="X35" s="6"/>
      <c r="Y35" s="6"/>
    </row>
    <row r="36" ht="12">
      <c r="A36" s="91" t="s">
        <v>355</v>
      </c>
    </row>
  </sheetData>
  <mergeCells count="15">
    <mergeCell ref="AA3:AA6"/>
    <mergeCell ref="A2:M2"/>
    <mergeCell ref="B3:G3"/>
    <mergeCell ref="B4:D4"/>
    <mergeCell ref="E4:G4"/>
    <mergeCell ref="H4:J4"/>
    <mergeCell ref="K4:M4"/>
    <mergeCell ref="Q4:S4"/>
    <mergeCell ref="T4:V4"/>
    <mergeCell ref="W4:Y4"/>
    <mergeCell ref="Z3:Z6"/>
    <mergeCell ref="A1:O1"/>
    <mergeCell ref="A35:K35"/>
    <mergeCell ref="A3:A5"/>
    <mergeCell ref="N4:P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B36"/>
  <sheetViews>
    <sheetView workbookViewId="0" topLeftCell="A1">
      <selection activeCell="B7" sqref="B7"/>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22" t="s">
        <v>105</v>
      </c>
      <c r="B1" s="122"/>
      <c r="C1" s="122"/>
      <c r="D1" s="122"/>
      <c r="E1" s="122"/>
      <c r="F1" s="122"/>
      <c r="G1" s="122"/>
      <c r="H1" s="122"/>
      <c r="I1" s="122"/>
      <c r="J1" s="122"/>
      <c r="K1" s="122"/>
      <c r="L1" s="122"/>
      <c r="M1" s="122"/>
      <c r="N1" s="122"/>
      <c r="O1" s="122"/>
    </row>
    <row r="2" spans="1:13" s="95" customFormat="1" ht="12" customHeight="1">
      <c r="A2" s="129" t="s">
        <v>162</v>
      </c>
      <c r="B2" s="201"/>
      <c r="C2" s="201"/>
      <c r="D2" s="201"/>
      <c r="E2" s="201"/>
      <c r="F2" s="201"/>
      <c r="G2" s="201"/>
      <c r="H2" s="201"/>
      <c r="I2" s="201"/>
      <c r="J2" s="201"/>
      <c r="K2" s="201"/>
      <c r="L2" s="201"/>
      <c r="M2" s="201"/>
    </row>
    <row r="3" spans="1:27" s="70" customFormat="1" ht="16.5" customHeight="1">
      <c r="A3" s="124" t="s">
        <v>113</v>
      </c>
      <c r="B3" s="126" t="s">
        <v>107</v>
      </c>
      <c r="C3" s="127"/>
      <c r="D3" s="127"/>
      <c r="E3" s="127"/>
      <c r="F3" s="127"/>
      <c r="G3" s="128"/>
      <c r="H3" s="71" t="s">
        <v>110</v>
      </c>
      <c r="I3" s="71"/>
      <c r="J3" s="71"/>
      <c r="K3" s="71"/>
      <c r="L3" s="71"/>
      <c r="M3" s="71"/>
      <c r="N3" s="71" t="s">
        <v>111</v>
      </c>
      <c r="O3" s="71"/>
      <c r="P3" s="71"/>
      <c r="Q3" s="71"/>
      <c r="R3" s="71"/>
      <c r="S3" s="71"/>
      <c r="T3" s="71" t="s">
        <v>112</v>
      </c>
      <c r="U3" s="71"/>
      <c r="V3" s="71"/>
      <c r="W3" s="71"/>
      <c r="X3" s="71"/>
      <c r="Y3" s="71"/>
      <c r="Z3" s="119" t="s">
        <v>115</v>
      </c>
      <c r="AA3" s="119" t="s">
        <v>116</v>
      </c>
    </row>
    <row r="4" spans="1:27" s="70" customFormat="1" ht="16.5" customHeight="1">
      <c r="A4" s="124"/>
      <c r="B4" s="126" t="s">
        <v>108</v>
      </c>
      <c r="C4" s="127"/>
      <c r="D4" s="128"/>
      <c r="E4" s="126" t="s">
        <v>109</v>
      </c>
      <c r="F4" s="127"/>
      <c r="G4" s="128"/>
      <c r="H4" s="126" t="s">
        <v>114</v>
      </c>
      <c r="I4" s="127"/>
      <c r="J4" s="128"/>
      <c r="K4" s="126" t="s">
        <v>109</v>
      </c>
      <c r="L4" s="127"/>
      <c r="M4" s="128"/>
      <c r="N4" s="126" t="s">
        <v>114</v>
      </c>
      <c r="O4" s="127"/>
      <c r="P4" s="128"/>
      <c r="Q4" s="126" t="s">
        <v>109</v>
      </c>
      <c r="R4" s="127"/>
      <c r="S4" s="128"/>
      <c r="T4" s="126" t="s">
        <v>114</v>
      </c>
      <c r="U4" s="127"/>
      <c r="V4" s="128"/>
      <c r="W4" s="126" t="s">
        <v>109</v>
      </c>
      <c r="X4" s="127"/>
      <c r="Y4" s="128"/>
      <c r="Z4" s="120"/>
      <c r="AA4" s="120"/>
    </row>
    <row r="5" spans="1:27" s="70" customFormat="1" ht="16.5" customHeight="1">
      <c r="A5" s="125"/>
      <c r="B5" s="96" t="s">
        <v>68</v>
      </c>
      <c r="C5" s="96" t="s">
        <v>69</v>
      </c>
      <c r="D5" s="96" t="s">
        <v>70</v>
      </c>
      <c r="E5" s="96" t="s">
        <v>68</v>
      </c>
      <c r="F5" s="96" t="s">
        <v>69</v>
      </c>
      <c r="G5" s="96" t="s">
        <v>70</v>
      </c>
      <c r="H5" s="96" t="s">
        <v>68</v>
      </c>
      <c r="I5" s="96" t="s">
        <v>69</v>
      </c>
      <c r="J5" s="96" t="s">
        <v>70</v>
      </c>
      <c r="K5" s="96" t="s">
        <v>68</v>
      </c>
      <c r="L5" s="96" t="s">
        <v>69</v>
      </c>
      <c r="M5" s="96" t="s">
        <v>70</v>
      </c>
      <c r="N5" s="96" t="s">
        <v>68</v>
      </c>
      <c r="O5" s="96" t="s">
        <v>69</v>
      </c>
      <c r="P5" s="96" t="s">
        <v>70</v>
      </c>
      <c r="Q5" s="96" t="s">
        <v>68</v>
      </c>
      <c r="R5" s="96" t="s">
        <v>69</v>
      </c>
      <c r="S5" s="96" t="s">
        <v>70</v>
      </c>
      <c r="T5" s="96" t="s">
        <v>68</v>
      </c>
      <c r="U5" s="96" t="s">
        <v>69</v>
      </c>
      <c r="V5" s="96" t="s">
        <v>70</v>
      </c>
      <c r="W5" s="96" t="s">
        <v>68</v>
      </c>
      <c r="X5" s="96" t="s">
        <v>69</v>
      </c>
      <c r="Y5" s="96" t="s">
        <v>70</v>
      </c>
      <c r="Z5" s="120"/>
      <c r="AA5" s="120"/>
    </row>
    <row r="6" spans="1:27" s="88" customFormat="1" ht="17.25" customHeight="1">
      <c r="A6" s="87" t="s">
        <v>159</v>
      </c>
      <c r="B6" s="84" t="s">
        <v>90</v>
      </c>
      <c r="C6" s="84" t="s">
        <v>91</v>
      </c>
      <c r="D6" s="84" t="s">
        <v>92</v>
      </c>
      <c r="E6" s="84" t="s">
        <v>90</v>
      </c>
      <c r="F6" s="84" t="s">
        <v>91</v>
      </c>
      <c r="G6" s="84" t="s">
        <v>92</v>
      </c>
      <c r="H6" s="84" t="s">
        <v>90</v>
      </c>
      <c r="I6" s="84" t="s">
        <v>91</v>
      </c>
      <c r="J6" s="84" t="s">
        <v>92</v>
      </c>
      <c r="K6" s="84" t="s">
        <v>90</v>
      </c>
      <c r="L6" s="84" t="s">
        <v>91</v>
      </c>
      <c r="M6" s="84" t="s">
        <v>92</v>
      </c>
      <c r="N6" s="84" t="s">
        <v>90</v>
      </c>
      <c r="O6" s="84" t="s">
        <v>91</v>
      </c>
      <c r="P6" s="84" t="s">
        <v>92</v>
      </c>
      <c r="Q6" s="84" t="s">
        <v>90</v>
      </c>
      <c r="R6" s="84" t="s">
        <v>91</v>
      </c>
      <c r="S6" s="84" t="s">
        <v>92</v>
      </c>
      <c r="T6" s="84" t="s">
        <v>90</v>
      </c>
      <c r="U6" s="84" t="s">
        <v>91</v>
      </c>
      <c r="V6" s="84" t="s">
        <v>92</v>
      </c>
      <c r="W6" s="84" t="s">
        <v>90</v>
      </c>
      <c r="X6" s="84" t="s">
        <v>91</v>
      </c>
      <c r="Y6" s="84" t="s">
        <v>92</v>
      </c>
      <c r="Z6" s="121"/>
      <c r="AA6" s="121"/>
    </row>
    <row r="7" spans="1:28" s="14" customFormat="1" ht="10.5" customHeight="1">
      <c r="A7" s="25" t="s">
        <v>117</v>
      </c>
      <c r="B7" s="11">
        <v>82783</v>
      </c>
      <c r="C7" s="11">
        <v>44606</v>
      </c>
      <c r="D7" s="11">
        <v>38177</v>
      </c>
      <c r="E7" s="11">
        <v>204216</v>
      </c>
      <c r="F7" s="11">
        <v>101366</v>
      </c>
      <c r="G7" s="11">
        <v>102850</v>
      </c>
      <c r="H7" s="11">
        <v>3665</v>
      </c>
      <c r="I7" s="11">
        <v>2540</v>
      </c>
      <c r="J7" s="11">
        <v>1125</v>
      </c>
      <c r="K7" s="11">
        <v>4014</v>
      </c>
      <c r="L7" s="11">
        <v>2725</v>
      </c>
      <c r="M7" s="11">
        <v>1289</v>
      </c>
      <c r="N7" s="11">
        <v>21220</v>
      </c>
      <c r="O7" s="11">
        <v>11584</v>
      </c>
      <c r="P7" s="11">
        <v>9636</v>
      </c>
      <c r="Q7" s="11">
        <v>46659</v>
      </c>
      <c r="R7" s="11">
        <v>23401</v>
      </c>
      <c r="S7" s="11">
        <v>23258</v>
      </c>
      <c r="T7" s="11">
        <v>57898</v>
      </c>
      <c r="U7" s="11">
        <v>30482</v>
      </c>
      <c r="V7" s="11">
        <v>27416</v>
      </c>
      <c r="W7" s="11">
        <v>153543</v>
      </c>
      <c r="X7" s="11">
        <v>75240</v>
      </c>
      <c r="Y7" s="11">
        <v>78303</v>
      </c>
      <c r="Z7" s="75">
        <v>1.15</v>
      </c>
      <c r="AA7" s="75">
        <v>0.9</v>
      </c>
      <c r="AB7" s="13"/>
    </row>
    <row r="8" spans="1:28" ht="10.5" customHeight="1">
      <c r="A8" s="97" t="s">
        <v>161</v>
      </c>
      <c r="B8" s="4">
        <v>59201</v>
      </c>
      <c r="C8" s="4">
        <v>32256</v>
      </c>
      <c r="D8" s="4">
        <v>26945</v>
      </c>
      <c r="E8" s="4">
        <v>146657</v>
      </c>
      <c r="F8" s="4">
        <v>72355</v>
      </c>
      <c r="G8" s="4">
        <v>74302</v>
      </c>
      <c r="H8" s="4">
        <v>1800</v>
      </c>
      <c r="I8" s="4">
        <v>1162</v>
      </c>
      <c r="J8" s="4">
        <v>638</v>
      </c>
      <c r="K8" s="4">
        <v>2049</v>
      </c>
      <c r="L8" s="4">
        <v>1283</v>
      </c>
      <c r="M8" s="4">
        <v>766</v>
      </c>
      <c r="N8" s="4">
        <v>13276</v>
      </c>
      <c r="O8" s="4">
        <v>7495</v>
      </c>
      <c r="P8" s="4">
        <v>5781</v>
      </c>
      <c r="Q8" s="4">
        <v>28928</v>
      </c>
      <c r="R8" s="4">
        <v>14684</v>
      </c>
      <c r="S8" s="4">
        <v>14244</v>
      </c>
      <c r="T8" s="4">
        <v>44125</v>
      </c>
      <c r="U8" s="4">
        <v>23599</v>
      </c>
      <c r="V8" s="4">
        <v>20526</v>
      </c>
      <c r="W8" s="4">
        <v>115680</v>
      </c>
      <c r="X8" s="4">
        <v>56388</v>
      </c>
      <c r="Y8" s="4">
        <v>59292</v>
      </c>
      <c r="Z8" s="76">
        <v>1.04</v>
      </c>
      <c r="AA8" s="76">
        <v>0.79</v>
      </c>
      <c r="AB8" s="6"/>
    </row>
    <row r="9" spans="1:28" ht="10.5" customHeight="1">
      <c r="A9" s="98" t="s">
        <v>119</v>
      </c>
      <c r="B9" s="21">
        <v>8560</v>
      </c>
      <c r="C9" s="21">
        <v>3989</v>
      </c>
      <c r="D9" s="21">
        <v>4571</v>
      </c>
      <c r="E9" s="21">
        <v>22396</v>
      </c>
      <c r="F9" s="21">
        <v>10278</v>
      </c>
      <c r="G9" s="21">
        <v>12118</v>
      </c>
      <c r="H9" s="21">
        <v>230</v>
      </c>
      <c r="I9" s="21">
        <v>137</v>
      </c>
      <c r="J9" s="21">
        <v>93</v>
      </c>
      <c r="K9" s="21">
        <v>260</v>
      </c>
      <c r="L9" s="21">
        <v>153</v>
      </c>
      <c r="M9" s="21">
        <v>107</v>
      </c>
      <c r="N9" s="21">
        <v>1621</v>
      </c>
      <c r="O9" s="21">
        <v>763</v>
      </c>
      <c r="P9" s="21">
        <v>858</v>
      </c>
      <c r="Q9" s="21">
        <v>3283</v>
      </c>
      <c r="R9" s="21">
        <v>1545</v>
      </c>
      <c r="S9" s="21">
        <v>1738</v>
      </c>
      <c r="T9" s="21">
        <v>6709</v>
      </c>
      <c r="U9" s="21">
        <v>3089</v>
      </c>
      <c r="V9" s="21">
        <v>3620</v>
      </c>
      <c r="W9" s="21">
        <v>18853</v>
      </c>
      <c r="X9" s="21">
        <v>8580</v>
      </c>
      <c r="Y9" s="21">
        <v>10273</v>
      </c>
      <c r="Z9" s="77">
        <v>0.69</v>
      </c>
      <c r="AA9" s="77">
        <v>0.6</v>
      </c>
      <c r="AB9" s="6"/>
    </row>
    <row r="10" spans="1:28" ht="10.5" customHeight="1">
      <c r="A10" s="98" t="s">
        <v>120</v>
      </c>
      <c r="B10" s="21">
        <v>2663</v>
      </c>
      <c r="C10" s="21">
        <v>1541</v>
      </c>
      <c r="D10" s="21">
        <v>1122</v>
      </c>
      <c r="E10" s="21">
        <v>6462</v>
      </c>
      <c r="F10" s="21">
        <v>3222</v>
      </c>
      <c r="G10" s="21">
        <v>3240</v>
      </c>
      <c r="H10" s="21">
        <v>48</v>
      </c>
      <c r="I10" s="21">
        <v>36</v>
      </c>
      <c r="J10" s="21">
        <v>12</v>
      </c>
      <c r="K10" s="21">
        <v>52</v>
      </c>
      <c r="L10" s="21">
        <v>37</v>
      </c>
      <c r="M10" s="21">
        <v>15</v>
      </c>
      <c r="N10" s="21">
        <v>352</v>
      </c>
      <c r="O10" s="21">
        <v>221</v>
      </c>
      <c r="P10" s="21">
        <v>131</v>
      </c>
      <c r="Q10" s="21">
        <v>854</v>
      </c>
      <c r="R10" s="21">
        <v>440</v>
      </c>
      <c r="S10" s="21">
        <v>414</v>
      </c>
      <c r="T10" s="21">
        <v>2263</v>
      </c>
      <c r="U10" s="21">
        <v>1284</v>
      </c>
      <c r="V10" s="21">
        <v>979</v>
      </c>
      <c r="W10" s="21">
        <v>5556</v>
      </c>
      <c r="X10" s="21">
        <v>2745</v>
      </c>
      <c r="Y10" s="21">
        <v>2811</v>
      </c>
      <c r="Z10" s="77">
        <v>1.89</v>
      </c>
      <c r="AA10" s="77">
        <v>1.4</v>
      </c>
      <c r="AB10" s="6"/>
    </row>
    <row r="11" spans="1:28" ht="10.5" customHeight="1">
      <c r="A11" s="98" t="s">
        <v>121</v>
      </c>
      <c r="B11" s="21">
        <v>3132</v>
      </c>
      <c r="C11" s="21">
        <v>1626</v>
      </c>
      <c r="D11" s="21">
        <v>1506</v>
      </c>
      <c r="E11" s="21">
        <v>8122</v>
      </c>
      <c r="F11" s="21">
        <v>3842</v>
      </c>
      <c r="G11" s="21">
        <v>4280</v>
      </c>
      <c r="H11" s="21">
        <v>88</v>
      </c>
      <c r="I11" s="21">
        <v>62</v>
      </c>
      <c r="J11" s="21">
        <v>26</v>
      </c>
      <c r="K11" s="21">
        <v>95</v>
      </c>
      <c r="L11" s="21">
        <v>68</v>
      </c>
      <c r="M11" s="21">
        <v>27</v>
      </c>
      <c r="N11" s="21">
        <v>722</v>
      </c>
      <c r="O11" s="21">
        <v>388</v>
      </c>
      <c r="P11" s="21">
        <v>334</v>
      </c>
      <c r="Q11" s="21">
        <v>1560</v>
      </c>
      <c r="R11" s="21">
        <v>756</v>
      </c>
      <c r="S11" s="21">
        <v>804</v>
      </c>
      <c r="T11" s="21">
        <v>2322</v>
      </c>
      <c r="U11" s="21">
        <v>1176</v>
      </c>
      <c r="V11" s="21">
        <v>1146</v>
      </c>
      <c r="W11" s="21">
        <v>6467</v>
      </c>
      <c r="X11" s="21">
        <v>3018</v>
      </c>
      <c r="Y11" s="21">
        <v>3449</v>
      </c>
      <c r="Z11" s="77">
        <v>0.55</v>
      </c>
      <c r="AA11" s="77">
        <v>0.44</v>
      </c>
      <c r="AB11" s="6"/>
    </row>
    <row r="12" spans="1:28" ht="10.5" customHeight="1">
      <c r="A12" s="98" t="s">
        <v>122</v>
      </c>
      <c r="B12" s="21">
        <v>949</v>
      </c>
      <c r="C12" s="21">
        <v>469</v>
      </c>
      <c r="D12" s="21">
        <v>480</v>
      </c>
      <c r="E12" s="21">
        <v>2722</v>
      </c>
      <c r="F12" s="21">
        <v>1331</v>
      </c>
      <c r="G12" s="21">
        <v>1391</v>
      </c>
      <c r="H12" s="21">
        <v>68</v>
      </c>
      <c r="I12" s="21">
        <v>38</v>
      </c>
      <c r="J12" s="21">
        <v>30</v>
      </c>
      <c r="K12" s="21">
        <v>69</v>
      </c>
      <c r="L12" s="21">
        <v>39</v>
      </c>
      <c r="M12" s="21">
        <v>30</v>
      </c>
      <c r="N12" s="21">
        <v>459</v>
      </c>
      <c r="O12" s="21">
        <v>229</v>
      </c>
      <c r="P12" s="21">
        <v>230</v>
      </c>
      <c r="Q12" s="21">
        <v>1122</v>
      </c>
      <c r="R12" s="21">
        <v>559</v>
      </c>
      <c r="S12" s="21">
        <v>563</v>
      </c>
      <c r="T12" s="21">
        <v>422</v>
      </c>
      <c r="U12" s="21">
        <v>202</v>
      </c>
      <c r="V12" s="21">
        <v>220</v>
      </c>
      <c r="W12" s="21">
        <v>1531</v>
      </c>
      <c r="X12" s="21">
        <v>733</v>
      </c>
      <c r="Y12" s="21">
        <v>798</v>
      </c>
      <c r="Z12" s="77">
        <v>0.72</v>
      </c>
      <c r="AA12" s="77">
        <v>0.58</v>
      </c>
      <c r="AB12" s="6"/>
    </row>
    <row r="13" spans="1:28" ht="10.5" customHeight="1">
      <c r="A13" s="98" t="s">
        <v>123</v>
      </c>
      <c r="B13" s="21">
        <v>1763</v>
      </c>
      <c r="C13" s="21">
        <v>1062</v>
      </c>
      <c r="D13" s="21">
        <v>701</v>
      </c>
      <c r="E13" s="21">
        <v>4043</v>
      </c>
      <c r="F13" s="21">
        <v>2064</v>
      </c>
      <c r="G13" s="21">
        <v>1979</v>
      </c>
      <c r="H13" s="21">
        <v>11</v>
      </c>
      <c r="I13" s="21">
        <v>7</v>
      </c>
      <c r="J13" s="21">
        <v>4</v>
      </c>
      <c r="K13" s="21">
        <v>11</v>
      </c>
      <c r="L13" s="21">
        <v>7</v>
      </c>
      <c r="M13" s="21">
        <v>4</v>
      </c>
      <c r="N13" s="21">
        <v>339</v>
      </c>
      <c r="O13" s="21">
        <v>219</v>
      </c>
      <c r="P13" s="21">
        <v>120</v>
      </c>
      <c r="Q13" s="21">
        <v>745</v>
      </c>
      <c r="R13" s="21">
        <v>380</v>
      </c>
      <c r="S13" s="21">
        <v>365</v>
      </c>
      <c r="T13" s="21">
        <v>1413</v>
      </c>
      <c r="U13" s="21">
        <v>836</v>
      </c>
      <c r="V13" s="21">
        <v>577</v>
      </c>
      <c r="W13" s="21">
        <v>3287</v>
      </c>
      <c r="X13" s="21">
        <v>1677</v>
      </c>
      <c r="Y13" s="21">
        <v>1610</v>
      </c>
      <c r="Z13" s="77">
        <v>1.13</v>
      </c>
      <c r="AA13" s="77">
        <v>0.72</v>
      </c>
      <c r="AB13" s="6"/>
    </row>
    <row r="14" spans="1:28" ht="10.5" customHeight="1">
      <c r="A14" s="98" t="s">
        <v>124</v>
      </c>
      <c r="B14" s="21">
        <v>2202</v>
      </c>
      <c r="C14" s="21">
        <v>1101</v>
      </c>
      <c r="D14" s="21">
        <v>1101</v>
      </c>
      <c r="E14" s="21">
        <v>5165</v>
      </c>
      <c r="F14" s="21">
        <v>2550</v>
      </c>
      <c r="G14" s="21">
        <v>2615</v>
      </c>
      <c r="H14" s="21">
        <v>7</v>
      </c>
      <c r="I14" s="21">
        <v>4</v>
      </c>
      <c r="J14" s="21">
        <v>3</v>
      </c>
      <c r="K14" s="21">
        <v>8</v>
      </c>
      <c r="L14" s="21">
        <v>6</v>
      </c>
      <c r="M14" s="21">
        <v>2</v>
      </c>
      <c r="N14" s="21">
        <v>191</v>
      </c>
      <c r="O14" s="21">
        <v>95</v>
      </c>
      <c r="P14" s="21">
        <v>96</v>
      </c>
      <c r="Q14" s="21">
        <v>503</v>
      </c>
      <c r="R14" s="21">
        <v>265</v>
      </c>
      <c r="S14" s="21">
        <v>238</v>
      </c>
      <c r="T14" s="21">
        <v>2004</v>
      </c>
      <c r="U14" s="21">
        <v>1002</v>
      </c>
      <c r="V14" s="21">
        <v>1002</v>
      </c>
      <c r="W14" s="21">
        <v>4654</v>
      </c>
      <c r="X14" s="21">
        <v>2279</v>
      </c>
      <c r="Y14" s="21">
        <v>2375</v>
      </c>
      <c r="Z14" s="77">
        <v>0.52</v>
      </c>
      <c r="AA14" s="77">
        <v>0.34</v>
      </c>
      <c r="AB14" s="6"/>
    </row>
    <row r="15" spans="1:28" ht="10.5" customHeight="1">
      <c r="A15" s="98" t="s">
        <v>125</v>
      </c>
      <c r="B15" s="21">
        <v>4063</v>
      </c>
      <c r="C15" s="21">
        <v>1990</v>
      </c>
      <c r="D15" s="21">
        <v>2073</v>
      </c>
      <c r="E15" s="21">
        <v>8388</v>
      </c>
      <c r="F15" s="21">
        <v>4273</v>
      </c>
      <c r="G15" s="21">
        <v>4115</v>
      </c>
      <c r="H15" s="21">
        <v>9</v>
      </c>
      <c r="I15" s="21">
        <v>4</v>
      </c>
      <c r="J15" s="21">
        <v>5</v>
      </c>
      <c r="K15" s="21">
        <v>9</v>
      </c>
      <c r="L15" s="21">
        <v>4</v>
      </c>
      <c r="M15" s="21">
        <v>5</v>
      </c>
      <c r="N15" s="21">
        <v>355</v>
      </c>
      <c r="O15" s="21">
        <v>174</v>
      </c>
      <c r="P15" s="21">
        <v>181</v>
      </c>
      <c r="Q15" s="21">
        <v>831</v>
      </c>
      <c r="R15" s="21">
        <v>406</v>
      </c>
      <c r="S15" s="21">
        <v>425</v>
      </c>
      <c r="T15" s="21">
        <v>3699</v>
      </c>
      <c r="U15" s="21">
        <v>1812</v>
      </c>
      <c r="V15" s="21">
        <v>1887</v>
      </c>
      <c r="W15" s="21">
        <v>7548</v>
      </c>
      <c r="X15" s="21">
        <v>3863</v>
      </c>
      <c r="Y15" s="21">
        <v>3685</v>
      </c>
      <c r="Z15" s="77">
        <v>1.21</v>
      </c>
      <c r="AA15" s="77">
        <v>0.64</v>
      </c>
      <c r="AB15" s="6"/>
    </row>
    <row r="16" spans="1:28" ht="10.5" customHeight="1">
      <c r="A16" s="98" t="s">
        <v>126</v>
      </c>
      <c r="B16" s="21">
        <v>3086</v>
      </c>
      <c r="C16" s="21">
        <v>1800</v>
      </c>
      <c r="D16" s="21">
        <v>1286</v>
      </c>
      <c r="E16" s="21">
        <v>7819</v>
      </c>
      <c r="F16" s="21">
        <v>3883</v>
      </c>
      <c r="G16" s="21">
        <v>3936</v>
      </c>
      <c r="H16" s="21">
        <v>44</v>
      </c>
      <c r="I16" s="21">
        <v>37</v>
      </c>
      <c r="J16" s="21">
        <v>7</v>
      </c>
      <c r="K16" s="21">
        <v>45</v>
      </c>
      <c r="L16" s="21">
        <v>38</v>
      </c>
      <c r="M16" s="21">
        <v>7</v>
      </c>
      <c r="N16" s="21">
        <v>511</v>
      </c>
      <c r="O16" s="21">
        <v>314</v>
      </c>
      <c r="P16" s="21">
        <v>197</v>
      </c>
      <c r="Q16" s="21">
        <v>976</v>
      </c>
      <c r="R16" s="21">
        <v>516</v>
      </c>
      <c r="S16" s="21">
        <v>460</v>
      </c>
      <c r="T16" s="21">
        <v>2531</v>
      </c>
      <c r="U16" s="21">
        <v>1449</v>
      </c>
      <c r="V16" s="21">
        <v>1082</v>
      </c>
      <c r="W16" s="21">
        <v>6798</v>
      </c>
      <c r="X16" s="21">
        <v>3329</v>
      </c>
      <c r="Y16" s="21">
        <v>3469</v>
      </c>
      <c r="Z16" s="77">
        <v>1.94</v>
      </c>
      <c r="AA16" s="77">
        <v>1.45</v>
      </c>
      <c r="AB16" s="6"/>
    </row>
    <row r="17" spans="1:28" ht="10.5" customHeight="1">
      <c r="A17" s="98" t="s">
        <v>127</v>
      </c>
      <c r="B17" s="21">
        <v>3870</v>
      </c>
      <c r="C17" s="21">
        <v>1978</v>
      </c>
      <c r="D17" s="21">
        <v>1892</v>
      </c>
      <c r="E17" s="21">
        <v>9687</v>
      </c>
      <c r="F17" s="21">
        <v>4922</v>
      </c>
      <c r="G17" s="21">
        <v>4765</v>
      </c>
      <c r="H17" s="21">
        <v>55</v>
      </c>
      <c r="I17" s="21">
        <v>29</v>
      </c>
      <c r="J17" s="21">
        <v>26</v>
      </c>
      <c r="K17" s="21">
        <v>56</v>
      </c>
      <c r="L17" s="21">
        <v>29</v>
      </c>
      <c r="M17" s="21">
        <v>27</v>
      </c>
      <c r="N17" s="21">
        <v>1483</v>
      </c>
      <c r="O17" s="21">
        <v>749</v>
      </c>
      <c r="P17" s="21">
        <v>734</v>
      </c>
      <c r="Q17" s="21">
        <v>3406</v>
      </c>
      <c r="R17" s="21">
        <v>1696</v>
      </c>
      <c r="S17" s="21">
        <v>1710</v>
      </c>
      <c r="T17" s="21">
        <v>2332</v>
      </c>
      <c r="U17" s="21">
        <v>1200</v>
      </c>
      <c r="V17" s="21">
        <v>1132</v>
      </c>
      <c r="W17" s="21">
        <v>6225</v>
      </c>
      <c r="X17" s="21">
        <v>3197</v>
      </c>
      <c r="Y17" s="21">
        <v>3028</v>
      </c>
      <c r="Z17" s="77">
        <v>1.84</v>
      </c>
      <c r="AA17" s="77">
        <v>1.31</v>
      </c>
      <c r="AB17" s="6"/>
    </row>
    <row r="18" spans="1:28" ht="10.5" customHeight="1">
      <c r="A18" s="98" t="s">
        <v>128</v>
      </c>
      <c r="B18" s="21">
        <v>1933</v>
      </c>
      <c r="C18" s="21">
        <v>1254</v>
      </c>
      <c r="D18" s="21">
        <v>679</v>
      </c>
      <c r="E18" s="21">
        <v>4939</v>
      </c>
      <c r="F18" s="21">
        <v>2527</v>
      </c>
      <c r="G18" s="21">
        <v>2412</v>
      </c>
      <c r="H18" s="21">
        <v>44</v>
      </c>
      <c r="I18" s="21">
        <v>33</v>
      </c>
      <c r="J18" s="21">
        <v>11</v>
      </c>
      <c r="K18" s="21">
        <v>46</v>
      </c>
      <c r="L18" s="21">
        <v>32</v>
      </c>
      <c r="M18" s="21">
        <v>14</v>
      </c>
      <c r="N18" s="21">
        <v>350</v>
      </c>
      <c r="O18" s="21">
        <v>221</v>
      </c>
      <c r="P18" s="21">
        <v>129</v>
      </c>
      <c r="Q18" s="21">
        <v>696</v>
      </c>
      <c r="R18" s="21">
        <v>356</v>
      </c>
      <c r="S18" s="21">
        <v>340</v>
      </c>
      <c r="T18" s="21">
        <v>1539</v>
      </c>
      <c r="U18" s="21">
        <v>1000</v>
      </c>
      <c r="V18" s="21">
        <v>539</v>
      </c>
      <c r="W18" s="21">
        <v>4197</v>
      </c>
      <c r="X18" s="21">
        <v>2139</v>
      </c>
      <c r="Y18" s="21">
        <v>2058</v>
      </c>
      <c r="Z18" s="77">
        <v>1.19</v>
      </c>
      <c r="AA18" s="77">
        <v>0.89</v>
      </c>
      <c r="AB18" s="6"/>
    </row>
    <row r="19" spans="1:28" ht="10.5" customHeight="1">
      <c r="A19" s="98" t="s">
        <v>129</v>
      </c>
      <c r="B19" s="21">
        <v>2426</v>
      </c>
      <c r="C19" s="21">
        <v>2092</v>
      </c>
      <c r="D19" s="21">
        <v>334</v>
      </c>
      <c r="E19" s="21">
        <v>4530</v>
      </c>
      <c r="F19" s="21">
        <v>2494</v>
      </c>
      <c r="G19" s="21">
        <v>2036</v>
      </c>
      <c r="H19" s="21">
        <v>60</v>
      </c>
      <c r="I19" s="21">
        <v>42</v>
      </c>
      <c r="J19" s="21">
        <v>18</v>
      </c>
      <c r="K19" s="21">
        <v>60</v>
      </c>
      <c r="L19" s="21">
        <v>42</v>
      </c>
      <c r="M19" s="21">
        <v>18</v>
      </c>
      <c r="N19" s="21">
        <v>655</v>
      </c>
      <c r="O19" s="21">
        <v>543</v>
      </c>
      <c r="P19" s="21">
        <v>112</v>
      </c>
      <c r="Q19" s="21">
        <v>1007</v>
      </c>
      <c r="R19" s="21">
        <v>575</v>
      </c>
      <c r="S19" s="21">
        <v>432</v>
      </c>
      <c r="T19" s="21">
        <v>1711</v>
      </c>
      <c r="U19" s="21">
        <v>1507</v>
      </c>
      <c r="V19" s="21">
        <v>204</v>
      </c>
      <c r="W19" s="21">
        <v>3463</v>
      </c>
      <c r="X19" s="21">
        <v>1877</v>
      </c>
      <c r="Y19" s="21">
        <v>1586</v>
      </c>
      <c r="Z19" s="77">
        <v>0.71</v>
      </c>
      <c r="AA19" s="77">
        <v>0.41</v>
      </c>
      <c r="AB19" s="6"/>
    </row>
    <row r="20" spans="1:28" ht="10.5" customHeight="1">
      <c r="A20" s="98" t="s">
        <v>130</v>
      </c>
      <c r="B20" s="21">
        <v>2989</v>
      </c>
      <c r="C20" s="21">
        <v>1842</v>
      </c>
      <c r="D20" s="21">
        <v>1147</v>
      </c>
      <c r="E20" s="21">
        <v>6834</v>
      </c>
      <c r="F20" s="21">
        <v>3676</v>
      </c>
      <c r="G20" s="21">
        <v>3158</v>
      </c>
      <c r="H20" s="21">
        <v>102</v>
      </c>
      <c r="I20" s="21">
        <v>75</v>
      </c>
      <c r="J20" s="21">
        <v>27</v>
      </c>
      <c r="K20" s="21">
        <v>108</v>
      </c>
      <c r="L20" s="21">
        <v>79</v>
      </c>
      <c r="M20" s="21">
        <v>29</v>
      </c>
      <c r="N20" s="21">
        <v>825</v>
      </c>
      <c r="O20" s="21">
        <v>540</v>
      </c>
      <c r="P20" s="21">
        <v>285</v>
      </c>
      <c r="Q20" s="21">
        <v>1578</v>
      </c>
      <c r="R20" s="21">
        <v>882</v>
      </c>
      <c r="S20" s="21">
        <v>696</v>
      </c>
      <c r="T20" s="21">
        <v>2062</v>
      </c>
      <c r="U20" s="21">
        <v>1227</v>
      </c>
      <c r="V20" s="21">
        <v>835</v>
      </c>
      <c r="W20" s="21">
        <v>5148</v>
      </c>
      <c r="X20" s="21">
        <v>2715</v>
      </c>
      <c r="Y20" s="21">
        <v>2433</v>
      </c>
      <c r="Z20" s="77">
        <v>0.75</v>
      </c>
      <c r="AA20" s="77">
        <v>0.55</v>
      </c>
      <c r="AB20" s="6"/>
    </row>
    <row r="21" spans="1:28" ht="10.5" customHeight="1">
      <c r="A21" s="98" t="s">
        <v>131</v>
      </c>
      <c r="B21" s="21">
        <v>5880</v>
      </c>
      <c r="C21" s="21">
        <v>3531</v>
      </c>
      <c r="D21" s="21">
        <v>2349</v>
      </c>
      <c r="E21" s="21">
        <v>14464</v>
      </c>
      <c r="F21" s="21">
        <v>7428</v>
      </c>
      <c r="G21" s="21">
        <v>7036</v>
      </c>
      <c r="H21" s="21">
        <v>138</v>
      </c>
      <c r="I21" s="21">
        <v>102</v>
      </c>
      <c r="J21" s="21">
        <v>36</v>
      </c>
      <c r="K21" s="21">
        <v>143</v>
      </c>
      <c r="L21" s="21">
        <v>102</v>
      </c>
      <c r="M21" s="21">
        <v>41</v>
      </c>
      <c r="N21" s="21">
        <v>1361</v>
      </c>
      <c r="O21" s="21">
        <v>869</v>
      </c>
      <c r="P21" s="21">
        <v>492</v>
      </c>
      <c r="Q21" s="21">
        <v>2883</v>
      </c>
      <c r="R21" s="21">
        <v>1587</v>
      </c>
      <c r="S21" s="21">
        <v>1296</v>
      </c>
      <c r="T21" s="21">
        <v>4381</v>
      </c>
      <c r="U21" s="21">
        <v>2560</v>
      </c>
      <c r="V21" s="21">
        <v>1821</v>
      </c>
      <c r="W21" s="21">
        <v>11438</v>
      </c>
      <c r="X21" s="21">
        <v>5739</v>
      </c>
      <c r="Y21" s="21">
        <v>5699</v>
      </c>
      <c r="Z21" s="77">
        <v>2.26</v>
      </c>
      <c r="AA21" s="77">
        <v>1.61</v>
      </c>
      <c r="AB21" s="6"/>
    </row>
    <row r="22" spans="1:28" ht="10.5" customHeight="1">
      <c r="A22" s="98" t="s">
        <v>132</v>
      </c>
      <c r="B22" s="21">
        <v>3781</v>
      </c>
      <c r="C22" s="21">
        <v>1896</v>
      </c>
      <c r="D22" s="21">
        <v>1885</v>
      </c>
      <c r="E22" s="21">
        <v>11585</v>
      </c>
      <c r="F22" s="21">
        <v>5748</v>
      </c>
      <c r="G22" s="21">
        <v>5837</v>
      </c>
      <c r="H22" s="21">
        <v>230</v>
      </c>
      <c r="I22" s="21">
        <v>142</v>
      </c>
      <c r="J22" s="21">
        <v>88</v>
      </c>
      <c r="K22" s="21">
        <v>296</v>
      </c>
      <c r="L22" s="21">
        <v>183</v>
      </c>
      <c r="M22" s="21">
        <v>113</v>
      </c>
      <c r="N22" s="21">
        <v>1254</v>
      </c>
      <c r="O22" s="21">
        <v>637</v>
      </c>
      <c r="P22" s="21">
        <v>617</v>
      </c>
      <c r="Q22" s="21">
        <v>3474</v>
      </c>
      <c r="R22" s="21">
        <v>1763</v>
      </c>
      <c r="S22" s="21">
        <v>1711</v>
      </c>
      <c r="T22" s="21">
        <v>2297</v>
      </c>
      <c r="U22" s="21">
        <v>1117</v>
      </c>
      <c r="V22" s="21">
        <v>1180</v>
      </c>
      <c r="W22" s="21">
        <v>7815</v>
      </c>
      <c r="X22" s="21">
        <v>3802</v>
      </c>
      <c r="Y22" s="21">
        <v>4013</v>
      </c>
      <c r="Z22" s="77">
        <v>4.94</v>
      </c>
      <c r="AA22" s="77">
        <v>4.82</v>
      </c>
      <c r="AB22" s="6"/>
    </row>
    <row r="23" spans="1:28" ht="10.5" customHeight="1">
      <c r="A23" s="98" t="s">
        <v>133</v>
      </c>
      <c r="B23" s="21">
        <v>3697</v>
      </c>
      <c r="C23" s="21">
        <v>2030</v>
      </c>
      <c r="D23" s="21">
        <v>1667</v>
      </c>
      <c r="E23" s="21">
        <v>8986</v>
      </c>
      <c r="F23" s="21">
        <v>4531</v>
      </c>
      <c r="G23" s="21">
        <v>4455</v>
      </c>
      <c r="H23" s="21">
        <v>26</v>
      </c>
      <c r="I23" s="21">
        <v>17</v>
      </c>
      <c r="J23" s="21">
        <v>9</v>
      </c>
      <c r="K23" s="21">
        <v>26</v>
      </c>
      <c r="L23" s="21">
        <v>17</v>
      </c>
      <c r="M23" s="21">
        <v>9</v>
      </c>
      <c r="N23" s="21">
        <v>596</v>
      </c>
      <c r="O23" s="21">
        <v>336</v>
      </c>
      <c r="P23" s="21">
        <v>260</v>
      </c>
      <c r="Q23" s="21">
        <v>1272</v>
      </c>
      <c r="R23" s="21">
        <v>653</v>
      </c>
      <c r="S23" s="21">
        <v>619</v>
      </c>
      <c r="T23" s="21">
        <v>3075</v>
      </c>
      <c r="U23" s="21">
        <v>1677</v>
      </c>
      <c r="V23" s="21">
        <v>1398</v>
      </c>
      <c r="W23" s="21">
        <v>7688</v>
      </c>
      <c r="X23" s="21">
        <v>3861</v>
      </c>
      <c r="Y23" s="21">
        <v>3827</v>
      </c>
      <c r="Z23" s="77">
        <v>3.27</v>
      </c>
      <c r="AA23" s="77">
        <v>2.57</v>
      </c>
      <c r="AB23" s="6"/>
    </row>
    <row r="24" spans="1:28" ht="10.5" customHeight="1">
      <c r="A24" s="98" t="s">
        <v>134</v>
      </c>
      <c r="B24" s="21">
        <v>1365</v>
      </c>
      <c r="C24" s="21">
        <v>868</v>
      </c>
      <c r="D24" s="21">
        <v>497</v>
      </c>
      <c r="E24" s="21">
        <v>3338</v>
      </c>
      <c r="F24" s="21">
        <v>1709</v>
      </c>
      <c r="G24" s="21">
        <v>1629</v>
      </c>
      <c r="H24" s="21">
        <v>419</v>
      </c>
      <c r="I24" s="21">
        <v>266</v>
      </c>
      <c r="J24" s="21">
        <v>153</v>
      </c>
      <c r="K24" s="21">
        <v>531</v>
      </c>
      <c r="L24" s="21">
        <v>311</v>
      </c>
      <c r="M24" s="21">
        <v>220</v>
      </c>
      <c r="N24" s="21">
        <v>420</v>
      </c>
      <c r="O24" s="21">
        <v>286</v>
      </c>
      <c r="P24" s="21">
        <v>134</v>
      </c>
      <c r="Q24" s="21">
        <v>1201</v>
      </c>
      <c r="R24" s="21">
        <v>611</v>
      </c>
      <c r="S24" s="21">
        <v>590</v>
      </c>
      <c r="T24" s="21">
        <v>526</v>
      </c>
      <c r="U24" s="21">
        <v>316</v>
      </c>
      <c r="V24" s="21">
        <v>210</v>
      </c>
      <c r="W24" s="21">
        <v>1606</v>
      </c>
      <c r="X24" s="21">
        <v>787</v>
      </c>
      <c r="Y24" s="21">
        <v>819</v>
      </c>
      <c r="Z24" s="77">
        <v>4.66</v>
      </c>
      <c r="AA24" s="77">
        <v>3.64</v>
      </c>
      <c r="AB24" s="6"/>
    </row>
    <row r="25" spans="1:28" ht="10.5" customHeight="1">
      <c r="A25" s="98" t="s">
        <v>135</v>
      </c>
      <c r="B25" s="21">
        <v>1138</v>
      </c>
      <c r="C25" s="21">
        <v>521</v>
      </c>
      <c r="D25" s="21">
        <v>617</v>
      </c>
      <c r="E25" s="21">
        <v>2404</v>
      </c>
      <c r="F25" s="21">
        <v>1142</v>
      </c>
      <c r="G25" s="21">
        <v>1262</v>
      </c>
      <c r="H25" s="21">
        <v>15</v>
      </c>
      <c r="I25" s="21">
        <v>11</v>
      </c>
      <c r="J25" s="21">
        <v>4</v>
      </c>
      <c r="K25" s="21">
        <v>19</v>
      </c>
      <c r="L25" s="21">
        <v>12</v>
      </c>
      <c r="M25" s="21">
        <v>7</v>
      </c>
      <c r="N25" s="21">
        <v>439</v>
      </c>
      <c r="O25" s="21">
        <v>210</v>
      </c>
      <c r="P25" s="21">
        <v>229</v>
      </c>
      <c r="Q25" s="21">
        <v>775</v>
      </c>
      <c r="R25" s="21">
        <v>362</v>
      </c>
      <c r="S25" s="21">
        <v>413</v>
      </c>
      <c r="T25" s="21">
        <v>684</v>
      </c>
      <c r="U25" s="21">
        <v>300</v>
      </c>
      <c r="V25" s="21">
        <v>384</v>
      </c>
      <c r="W25" s="21">
        <v>1610</v>
      </c>
      <c r="X25" s="21">
        <v>768</v>
      </c>
      <c r="Y25" s="21">
        <v>842</v>
      </c>
      <c r="Z25" s="77">
        <v>0.82</v>
      </c>
      <c r="AA25" s="77">
        <v>0.61</v>
      </c>
      <c r="AB25" s="6"/>
    </row>
    <row r="26" spans="1:28" ht="10.5" customHeight="1">
      <c r="A26" s="98" t="s">
        <v>136</v>
      </c>
      <c r="B26" s="21">
        <v>802</v>
      </c>
      <c r="C26" s="21">
        <v>397</v>
      </c>
      <c r="D26" s="21">
        <v>405</v>
      </c>
      <c r="E26" s="21">
        <v>1684</v>
      </c>
      <c r="F26" s="21">
        <v>814</v>
      </c>
      <c r="G26" s="21">
        <v>870</v>
      </c>
      <c r="H26" s="21">
        <v>18</v>
      </c>
      <c r="I26" s="21">
        <v>11</v>
      </c>
      <c r="J26" s="21">
        <v>7</v>
      </c>
      <c r="K26" s="21">
        <v>21</v>
      </c>
      <c r="L26" s="21">
        <v>13</v>
      </c>
      <c r="M26" s="21">
        <v>8</v>
      </c>
      <c r="N26" s="21">
        <v>203</v>
      </c>
      <c r="O26" s="21">
        <v>98</v>
      </c>
      <c r="P26" s="21">
        <v>105</v>
      </c>
      <c r="Q26" s="21">
        <v>406</v>
      </c>
      <c r="R26" s="21">
        <v>197</v>
      </c>
      <c r="S26" s="21">
        <v>209</v>
      </c>
      <c r="T26" s="21">
        <v>581</v>
      </c>
      <c r="U26" s="21">
        <v>288</v>
      </c>
      <c r="V26" s="21">
        <v>293</v>
      </c>
      <c r="W26" s="21">
        <v>1257</v>
      </c>
      <c r="X26" s="21">
        <v>604</v>
      </c>
      <c r="Y26" s="21">
        <v>653</v>
      </c>
      <c r="Z26" s="77">
        <v>0.65</v>
      </c>
      <c r="AA26" s="77">
        <v>0.44</v>
      </c>
      <c r="AB26" s="6"/>
    </row>
    <row r="27" spans="1:28" ht="10.5" customHeight="1">
      <c r="A27" s="98" t="s">
        <v>137</v>
      </c>
      <c r="B27" s="21">
        <v>1773</v>
      </c>
      <c r="C27" s="21">
        <v>725</v>
      </c>
      <c r="D27" s="21">
        <v>1048</v>
      </c>
      <c r="E27" s="21">
        <v>5110</v>
      </c>
      <c r="F27" s="21">
        <v>2144</v>
      </c>
      <c r="G27" s="21">
        <v>2966</v>
      </c>
      <c r="H27" s="21">
        <v>72</v>
      </c>
      <c r="I27" s="21">
        <v>34</v>
      </c>
      <c r="J27" s="21">
        <v>38</v>
      </c>
      <c r="K27" s="21">
        <v>72</v>
      </c>
      <c r="L27" s="21">
        <v>34</v>
      </c>
      <c r="M27" s="21">
        <v>38</v>
      </c>
      <c r="N27" s="21">
        <v>273</v>
      </c>
      <c r="O27" s="21">
        <v>122</v>
      </c>
      <c r="P27" s="21">
        <v>151</v>
      </c>
      <c r="Q27" s="21">
        <v>772</v>
      </c>
      <c r="R27" s="21">
        <v>348</v>
      </c>
      <c r="S27" s="21">
        <v>424</v>
      </c>
      <c r="T27" s="21">
        <v>1428</v>
      </c>
      <c r="U27" s="21">
        <v>569</v>
      </c>
      <c r="V27" s="21">
        <v>859</v>
      </c>
      <c r="W27" s="21">
        <v>4266</v>
      </c>
      <c r="X27" s="21">
        <v>1762</v>
      </c>
      <c r="Y27" s="21">
        <v>2504</v>
      </c>
      <c r="Z27" s="77">
        <v>0.52</v>
      </c>
      <c r="AA27" s="77">
        <v>0.5</v>
      </c>
      <c r="AB27" s="6"/>
    </row>
    <row r="28" spans="1:28" ht="10.5" customHeight="1">
      <c r="A28" s="98" t="s">
        <v>138</v>
      </c>
      <c r="B28" s="21">
        <v>1169</v>
      </c>
      <c r="C28" s="21">
        <v>634</v>
      </c>
      <c r="D28" s="21">
        <v>535</v>
      </c>
      <c r="E28" s="21">
        <v>2831</v>
      </c>
      <c r="F28" s="21">
        <v>1453</v>
      </c>
      <c r="G28" s="21">
        <v>1378</v>
      </c>
      <c r="H28" s="21">
        <v>73</v>
      </c>
      <c r="I28" s="21">
        <v>46</v>
      </c>
      <c r="J28" s="21">
        <v>27</v>
      </c>
      <c r="K28" s="21">
        <v>74</v>
      </c>
      <c r="L28" s="21">
        <v>47</v>
      </c>
      <c r="M28" s="21">
        <v>27</v>
      </c>
      <c r="N28" s="21">
        <v>374</v>
      </c>
      <c r="O28" s="21">
        <v>206</v>
      </c>
      <c r="P28" s="21">
        <v>168</v>
      </c>
      <c r="Q28" s="21">
        <v>671</v>
      </c>
      <c r="R28" s="21">
        <v>346</v>
      </c>
      <c r="S28" s="21">
        <v>325</v>
      </c>
      <c r="T28" s="21">
        <v>722</v>
      </c>
      <c r="U28" s="21">
        <v>382</v>
      </c>
      <c r="V28" s="21">
        <v>340</v>
      </c>
      <c r="W28" s="21">
        <v>2086</v>
      </c>
      <c r="X28" s="21">
        <v>1060</v>
      </c>
      <c r="Y28" s="21">
        <v>1026</v>
      </c>
      <c r="Z28" s="77">
        <v>1.36</v>
      </c>
      <c r="AA28" s="77">
        <v>1.05</v>
      </c>
      <c r="AB28" s="6"/>
    </row>
    <row r="29" spans="1:28" ht="10.5" customHeight="1">
      <c r="A29" s="98" t="s">
        <v>139</v>
      </c>
      <c r="B29" s="21">
        <v>1960</v>
      </c>
      <c r="C29" s="21">
        <v>910</v>
      </c>
      <c r="D29" s="21">
        <v>1050</v>
      </c>
      <c r="E29" s="21">
        <v>5148</v>
      </c>
      <c r="F29" s="21">
        <v>2324</v>
      </c>
      <c r="G29" s="21">
        <v>2824</v>
      </c>
      <c r="H29" s="21">
        <v>43</v>
      </c>
      <c r="I29" s="21">
        <v>29</v>
      </c>
      <c r="J29" s="21">
        <v>14</v>
      </c>
      <c r="K29" s="21">
        <v>48</v>
      </c>
      <c r="L29" s="21">
        <v>30</v>
      </c>
      <c r="M29" s="21">
        <v>18</v>
      </c>
      <c r="N29" s="21">
        <v>493</v>
      </c>
      <c r="O29" s="21">
        <v>275</v>
      </c>
      <c r="P29" s="21">
        <v>218</v>
      </c>
      <c r="Q29" s="21">
        <v>913</v>
      </c>
      <c r="R29" s="21">
        <v>441</v>
      </c>
      <c r="S29" s="21">
        <v>472</v>
      </c>
      <c r="T29" s="21">
        <v>1424</v>
      </c>
      <c r="U29" s="21">
        <v>606</v>
      </c>
      <c r="V29" s="21">
        <v>818</v>
      </c>
      <c r="W29" s="21">
        <v>4187</v>
      </c>
      <c r="X29" s="21">
        <v>1853</v>
      </c>
      <c r="Y29" s="21">
        <v>2334</v>
      </c>
      <c r="Z29" s="77">
        <v>0.79</v>
      </c>
      <c r="AA29" s="77">
        <v>0.68</v>
      </c>
      <c r="AB29" s="6"/>
    </row>
    <row r="30" spans="1:28" ht="10.5" customHeight="1">
      <c r="A30" s="97" t="s">
        <v>140</v>
      </c>
      <c r="B30" s="36">
        <v>15970</v>
      </c>
      <c r="C30" s="36">
        <v>8763</v>
      </c>
      <c r="D30" s="36">
        <v>7207</v>
      </c>
      <c r="E30" s="36">
        <v>40184</v>
      </c>
      <c r="F30" s="36">
        <v>20916</v>
      </c>
      <c r="G30" s="36">
        <v>19268</v>
      </c>
      <c r="H30" s="36">
        <v>1618</v>
      </c>
      <c r="I30" s="36">
        <v>1215</v>
      </c>
      <c r="J30" s="36">
        <v>403</v>
      </c>
      <c r="K30" s="36">
        <v>1689</v>
      </c>
      <c r="L30" s="36">
        <v>1259</v>
      </c>
      <c r="M30" s="36">
        <v>430</v>
      </c>
      <c r="N30" s="36">
        <v>4453</v>
      </c>
      <c r="O30" s="36">
        <v>2388</v>
      </c>
      <c r="P30" s="36">
        <v>2065</v>
      </c>
      <c r="Q30" s="36">
        <v>10520</v>
      </c>
      <c r="R30" s="36">
        <v>5186</v>
      </c>
      <c r="S30" s="36">
        <v>5334</v>
      </c>
      <c r="T30" s="36">
        <v>9899</v>
      </c>
      <c r="U30" s="36">
        <v>5160</v>
      </c>
      <c r="V30" s="36">
        <v>4739</v>
      </c>
      <c r="W30" s="36">
        <v>27975</v>
      </c>
      <c r="X30" s="36">
        <v>14471</v>
      </c>
      <c r="Y30" s="36">
        <v>13504</v>
      </c>
      <c r="Z30" s="76">
        <v>1.73</v>
      </c>
      <c r="AA30" s="76">
        <v>1.53</v>
      </c>
      <c r="AB30" s="6"/>
    </row>
    <row r="31" spans="1:28" ht="10.5" customHeight="1">
      <c r="A31" s="97" t="s">
        <v>141</v>
      </c>
      <c r="B31" s="36">
        <v>7275</v>
      </c>
      <c r="C31" s="36">
        <v>3416</v>
      </c>
      <c r="D31" s="36">
        <v>3859</v>
      </c>
      <c r="E31" s="36">
        <v>16557</v>
      </c>
      <c r="F31" s="36">
        <v>7680</v>
      </c>
      <c r="G31" s="36">
        <v>8877</v>
      </c>
      <c r="H31" s="36">
        <v>217</v>
      </c>
      <c r="I31" s="36">
        <v>143</v>
      </c>
      <c r="J31" s="36">
        <v>74</v>
      </c>
      <c r="K31" s="36">
        <v>240</v>
      </c>
      <c r="L31" s="36">
        <v>159</v>
      </c>
      <c r="M31" s="36">
        <v>81</v>
      </c>
      <c r="N31" s="36">
        <v>3326</v>
      </c>
      <c r="O31" s="36">
        <v>1630</v>
      </c>
      <c r="P31" s="36">
        <v>1696</v>
      </c>
      <c r="Q31" s="36">
        <v>6818</v>
      </c>
      <c r="R31" s="36">
        <v>3341</v>
      </c>
      <c r="S31" s="36">
        <v>3477</v>
      </c>
      <c r="T31" s="36">
        <v>3732</v>
      </c>
      <c r="U31" s="36">
        <v>1643</v>
      </c>
      <c r="V31" s="36">
        <v>2089</v>
      </c>
      <c r="W31" s="36">
        <v>9499</v>
      </c>
      <c r="X31" s="36">
        <v>4180</v>
      </c>
      <c r="Y31" s="36">
        <v>5319</v>
      </c>
      <c r="Z31" s="76">
        <v>1.35</v>
      </c>
      <c r="AA31" s="76">
        <v>1.09</v>
      </c>
      <c r="AB31" s="6"/>
    </row>
    <row r="32" spans="1:28" ht="10.5" customHeight="1">
      <c r="A32" s="97" t="s">
        <v>142</v>
      </c>
      <c r="B32" s="36">
        <v>337</v>
      </c>
      <c r="C32" s="36">
        <v>171</v>
      </c>
      <c r="D32" s="36">
        <v>166</v>
      </c>
      <c r="E32" s="36">
        <v>818</v>
      </c>
      <c r="F32" s="36">
        <v>415</v>
      </c>
      <c r="G32" s="36">
        <v>403</v>
      </c>
      <c r="H32" s="36">
        <v>30</v>
      </c>
      <c r="I32" s="36">
        <v>20</v>
      </c>
      <c r="J32" s="36">
        <v>10</v>
      </c>
      <c r="K32" s="36">
        <v>36</v>
      </c>
      <c r="L32" s="36">
        <v>24</v>
      </c>
      <c r="M32" s="36">
        <v>12</v>
      </c>
      <c r="N32" s="36">
        <v>165</v>
      </c>
      <c r="O32" s="36">
        <v>71</v>
      </c>
      <c r="P32" s="36">
        <v>94</v>
      </c>
      <c r="Q32" s="36">
        <v>393</v>
      </c>
      <c r="R32" s="36">
        <v>190</v>
      </c>
      <c r="S32" s="36">
        <v>203</v>
      </c>
      <c r="T32" s="36">
        <v>142</v>
      </c>
      <c r="U32" s="36">
        <v>80</v>
      </c>
      <c r="V32" s="36">
        <v>62</v>
      </c>
      <c r="W32" s="36">
        <v>389</v>
      </c>
      <c r="X32" s="36">
        <v>201</v>
      </c>
      <c r="Y32" s="36">
        <v>188</v>
      </c>
      <c r="Z32" s="76">
        <v>1.22</v>
      </c>
      <c r="AA32" s="76">
        <v>1.11</v>
      </c>
      <c r="AB32" s="6"/>
    </row>
    <row r="33" spans="1:28" ht="10.5" customHeight="1">
      <c r="A33" s="98" t="s">
        <v>143</v>
      </c>
      <c r="B33" s="21">
        <v>302</v>
      </c>
      <c r="C33" s="21">
        <v>151</v>
      </c>
      <c r="D33" s="21">
        <v>151</v>
      </c>
      <c r="E33" s="21">
        <v>767</v>
      </c>
      <c r="F33" s="21">
        <v>384</v>
      </c>
      <c r="G33" s="21">
        <v>383</v>
      </c>
      <c r="H33" s="21">
        <v>4</v>
      </c>
      <c r="I33" s="21">
        <v>2</v>
      </c>
      <c r="J33" s="21">
        <v>2</v>
      </c>
      <c r="K33" s="21">
        <v>8</v>
      </c>
      <c r="L33" s="21">
        <v>5</v>
      </c>
      <c r="M33" s="21">
        <v>3</v>
      </c>
      <c r="N33" s="21">
        <v>158</v>
      </c>
      <c r="O33" s="21">
        <v>70</v>
      </c>
      <c r="P33" s="21">
        <v>88</v>
      </c>
      <c r="Q33" s="21">
        <v>374</v>
      </c>
      <c r="R33" s="21">
        <v>181</v>
      </c>
      <c r="S33" s="21">
        <v>193</v>
      </c>
      <c r="T33" s="21">
        <v>140</v>
      </c>
      <c r="U33" s="21">
        <v>79</v>
      </c>
      <c r="V33" s="21">
        <v>61</v>
      </c>
      <c r="W33" s="21">
        <v>385</v>
      </c>
      <c r="X33" s="21">
        <v>198</v>
      </c>
      <c r="Y33" s="21">
        <v>187</v>
      </c>
      <c r="Z33" s="77">
        <v>1.16</v>
      </c>
      <c r="AA33" s="77">
        <v>1.19</v>
      </c>
      <c r="AB33" s="6"/>
    </row>
    <row r="34" spans="1:28" ht="10.5" customHeight="1">
      <c r="A34" s="99" t="s">
        <v>144</v>
      </c>
      <c r="B34" s="21">
        <v>35</v>
      </c>
      <c r="C34" s="21">
        <v>20</v>
      </c>
      <c r="D34" s="21">
        <v>15</v>
      </c>
      <c r="E34" s="21">
        <v>51</v>
      </c>
      <c r="F34" s="21">
        <v>31</v>
      </c>
      <c r="G34" s="21">
        <v>20</v>
      </c>
      <c r="H34" s="21">
        <v>26</v>
      </c>
      <c r="I34" s="21">
        <v>18</v>
      </c>
      <c r="J34" s="21">
        <v>8</v>
      </c>
      <c r="K34" s="21">
        <v>28</v>
      </c>
      <c r="L34" s="21">
        <v>19</v>
      </c>
      <c r="M34" s="21">
        <v>9</v>
      </c>
      <c r="N34" s="21">
        <v>7</v>
      </c>
      <c r="O34" s="21">
        <v>1</v>
      </c>
      <c r="P34" s="21">
        <v>6</v>
      </c>
      <c r="Q34" s="21">
        <v>19</v>
      </c>
      <c r="R34" s="21">
        <v>9</v>
      </c>
      <c r="S34" s="21">
        <v>10</v>
      </c>
      <c r="T34" s="21">
        <v>2</v>
      </c>
      <c r="U34" s="21">
        <v>1</v>
      </c>
      <c r="V34" s="21">
        <v>1</v>
      </c>
      <c r="W34" s="21">
        <v>4</v>
      </c>
      <c r="X34" s="21">
        <v>3</v>
      </c>
      <c r="Y34" s="21">
        <v>1</v>
      </c>
      <c r="Z34" s="77">
        <v>2.01</v>
      </c>
      <c r="AA34" s="77">
        <v>0.54</v>
      </c>
      <c r="AB34" s="6"/>
    </row>
    <row r="35" spans="1:28" ht="10.5" customHeight="1">
      <c r="A35" s="123" t="s">
        <v>71</v>
      </c>
      <c r="B35" s="123"/>
      <c r="C35" s="123"/>
      <c r="D35" s="123"/>
      <c r="E35" s="123"/>
      <c r="F35" s="123"/>
      <c r="G35" s="123"/>
      <c r="H35" s="123"/>
      <c r="I35" s="123"/>
      <c r="J35" s="123"/>
      <c r="K35" s="123"/>
      <c r="L35" s="6"/>
      <c r="M35" s="6"/>
      <c r="N35" s="6"/>
      <c r="O35" s="6"/>
      <c r="P35" s="6"/>
      <c r="Q35" s="6"/>
      <c r="R35" s="6"/>
      <c r="S35" s="6"/>
      <c r="T35" s="6"/>
      <c r="U35" s="6"/>
      <c r="V35" s="6"/>
      <c r="W35" s="6"/>
      <c r="X35" s="6"/>
      <c r="Y35" s="6"/>
      <c r="AB35" s="6"/>
    </row>
    <row r="36" ht="12">
      <c r="A36" s="91" t="s">
        <v>106</v>
      </c>
    </row>
  </sheetData>
  <mergeCells count="15">
    <mergeCell ref="Z3:Z6"/>
    <mergeCell ref="A1:O1"/>
    <mergeCell ref="A35:K35"/>
    <mergeCell ref="A3:A5"/>
    <mergeCell ref="N4:P4"/>
    <mergeCell ref="AA3:AA6"/>
    <mergeCell ref="A2:M2"/>
    <mergeCell ref="B3:G3"/>
    <mergeCell ref="B4:D4"/>
    <mergeCell ref="E4:G4"/>
    <mergeCell ref="H4:J4"/>
    <mergeCell ref="K4:M4"/>
    <mergeCell ref="Q4:S4"/>
    <mergeCell ref="T4:V4"/>
    <mergeCell ref="W4:Y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A39"/>
  <sheetViews>
    <sheetView workbookViewId="0" topLeftCell="A1">
      <selection activeCell="E45" sqref="E45"/>
    </sheetView>
  </sheetViews>
  <sheetFormatPr defaultColWidth="9.33203125" defaultRowHeight="12"/>
  <cols>
    <col min="1" max="1" width="25.16015625" style="0" customWidth="1"/>
    <col min="2" max="7" width="8.66015625" style="0" customWidth="1"/>
    <col min="8" max="8" width="10" style="0" customWidth="1"/>
    <col min="9" max="10" width="8" style="0" customWidth="1"/>
    <col min="11" max="11" width="9" style="0" customWidth="1"/>
    <col min="12" max="13" width="8" style="0" customWidth="1"/>
    <col min="14" max="14" width="9.16015625" style="0" customWidth="1"/>
    <col min="15" max="16" width="8" style="0" customWidth="1"/>
    <col min="17" max="17" width="9.66015625" style="0" customWidth="1"/>
    <col min="18" max="19" width="8" style="0" customWidth="1"/>
    <col min="20" max="20" width="10.16015625" style="0" customWidth="1"/>
    <col min="21" max="22" width="8" style="0" customWidth="1"/>
    <col min="23" max="23" width="9" style="0" customWidth="1"/>
    <col min="24" max="25" width="8" style="0" customWidth="1"/>
    <col min="26" max="26" width="10.66015625" style="0" customWidth="1"/>
    <col min="27" max="27" width="10.5" style="0" customWidth="1"/>
  </cols>
  <sheetData>
    <row r="1" spans="1:15" s="1" customFormat="1" ht="15.75" customHeight="1">
      <c r="A1" s="122" t="s">
        <v>105</v>
      </c>
      <c r="B1" s="122"/>
      <c r="C1" s="122"/>
      <c r="D1" s="122"/>
      <c r="E1" s="122"/>
      <c r="F1" s="122"/>
      <c r="G1" s="122"/>
      <c r="H1" s="122"/>
      <c r="I1" s="122"/>
      <c r="J1" s="122"/>
      <c r="K1" s="122"/>
      <c r="L1" s="122"/>
      <c r="M1" s="122"/>
      <c r="N1" s="122"/>
      <c r="O1" s="122"/>
    </row>
    <row r="2" spans="1:13" s="95" customFormat="1" ht="12" customHeight="1">
      <c r="A2" s="129" t="s">
        <v>145</v>
      </c>
      <c r="B2" s="201"/>
      <c r="C2" s="201"/>
      <c r="D2" s="201"/>
      <c r="E2" s="201"/>
      <c r="F2" s="201"/>
      <c r="G2" s="201"/>
      <c r="H2" s="201"/>
      <c r="I2" s="201"/>
      <c r="J2" s="201"/>
      <c r="K2" s="201"/>
      <c r="L2" s="201"/>
      <c r="M2" s="201"/>
    </row>
    <row r="3" spans="1:27" s="70" customFormat="1" ht="16.5" customHeight="1">
      <c r="A3" s="124" t="s">
        <v>113</v>
      </c>
      <c r="B3" s="126" t="s">
        <v>107</v>
      </c>
      <c r="C3" s="127"/>
      <c r="D3" s="127"/>
      <c r="E3" s="127"/>
      <c r="F3" s="127"/>
      <c r="G3" s="128"/>
      <c r="H3" s="71" t="s">
        <v>110</v>
      </c>
      <c r="I3" s="71"/>
      <c r="J3" s="71"/>
      <c r="K3" s="71"/>
      <c r="L3" s="71"/>
      <c r="M3" s="71"/>
      <c r="N3" s="71" t="s">
        <v>111</v>
      </c>
      <c r="O3" s="71"/>
      <c r="P3" s="71"/>
      <c r="Q3" s="71"/>
      <c r="R3" s="71"/>
      <c r="S3" s="71"/>
      <c r="T3" s="71" t="s">
        <v>112</v>
      </c>
      <c r="U3" s="71"/>
      <c r="V3" s="71"/>
      <c r="W3" s="71"/>
      <c r="X3" s="71"/>
      <c r="Y3" s="71"/>
      <c r="Z3" s="119" t="s">
        <v>115</v>
      </c>
      <c r="AA3" s="119" t="s">
        <v>116</v>
      </c>
    </row>
    <row r="4" spans="1:27" s="70" customFormat="1" ht="16.5" customHeight="1">
      <c r="A4" s="124"/>
      <c r="B4" s="126" t="s">
        <v>108</v>
      </c>
      <c r="C4" s="127"/>
      <c r="D4" s="128"/>
      <c r="E4" s="126" t="s">
        <v>109</v>
      </c>
      <c r="F4" s="127"/>
      <c r="G4" s="128"/>
      <c r="H4" s="126" t="s">
        <v>114</v>
      </c>
      <c r="I4" s="127"/>
      <c r="J4" s="128"/>
      <c r="K4" s="126" t="s">
        <v>109</v>
      </c>
      <c r="L4" s="127"/>
      <c r="M4" s="128"/>
      <c r="N4" s="126" t="s">
        <v>114</v>
      </c>
      <c r="O4" s="127"/>
      <c r="P4" s="128"/>
      <c r="Q4" s="126" t="s">
        <v>109</v>
      </c>
      <c r="R4" s="127"/>
      <c r="S4" s="128"/>
      <c r="T4" s="126" t="s">
        <v>114</v>
      </c>
      <c r="U4" s="127"/>
      <c r="V4" s="128"/>
      <c r="W4" s="126" t="s">
        <v>109</v>
      </c>
      <c r="X4" s="127"/>
      <c r="Y4" s="128"/>
      <c r="Z4" s="120"/>
      <c r="AA4" s="120"/>
    </row>
    <row r="5" spans="1:27" s="70" customFormat="1" ht="16.5" customHeight="1">
      <c r="A5" s="125"/>
      <c r="B5" s="96" t="s">
        <v>68</v>
      </c>
      <c r="C5" s="96" t="s">
        <v>69</v>
      </c>
      <c r="D5" s="96" t="s">
        <v>70</v>
      </c>
      <c r="E5" s="96" t="s">
        <v>68</v>
      </c>
      <c r="F5" s="96" t="s">
        <v>69</v>
      </c>
      <c r="G5" s="96" t="s">
        <v>70</v>
      </c>
      <c r="H5" s="96" t="s">
        <v>68</v>
      </c>
      <c r="I5" s="96" t="s">
        <v>69</v>
      </c>
      <c r="J5" s="96" t="s">
        <v>70</v>
      </c>
      <c r="K5" s="96" t="s">
        <v>68</v>
      </c>
      <c r="L5" s="96" t="s">
        <v>69</v>
      </c>
      <c r="M5" s="96" t="s">
        <v>70</v>
      </c>
      <c r="N5" s="96" t="s">
        <v>68</v>
      </c>
      <c r="O5" s="96" t="s">
        <v>69</v>
      </c>
      <c r="P5" s="96" t="s">
        <v>70</v>
      </c>
      <c r="Q5" s="96" t="s">
        <v>68</v>
      </c>
      <c r="R5" s="96" t="s">
        <v>69</v>
      </c>
      <c r="S5" s="96" t="s">
        <v>70</v>
      </c>
      <c r="T5" s="96" t="s">
        <v>68</v>
      </c>
      <c r="U5" s="96" t="s">
        <v>69</v>
      </c>
      <c r="V5" s="96" t="s">
        <v>70</v>
      </c>
      <c r="W5" s="96" t="s">
        <v>68</v>
      </c>
      <c r="X5" s="96" t="s">
        <v>69</v>
      </c>
      <c r="Y5" s="96" t="s">
        <v>70</v>
      </c>
      <c r="Z5" s="120"/>
      <c r="AA5" s="120"/>
    </row>
    <row r="6" spans="1:27" s="88" customFormat="1" ht="17.25" customHeight="1">
      <c r="A6" s="87" t="s">
        <v>147</v>
      </c>
      <c r="B6" s="84" t="s">
        <v>90</v>
      </c>
      <c r="C6" s="84" t="s">
        <v>91</v>
      </c>
      <c r="D6" s="84" t="s">
        <v>92</v>
      </c>
      <c r="E6" s="84" t="s">
        <v>90</v>
      </c>
      <c r="F6" s="84" t="s">
        <v>91</v>
      </c>
      <c r="G6" s="84" t="s">
        <v>92</v>
      </c>
      <c r="H6" s="84" t="s">
        <v>90</v>
      </c>
      <c r="I6" s="84" t="s">
        <v>91</v>
      </c>
      <c r="J6" s="84" t="s">
        <v>92</v>
      </c>
      <c r="K6" s="84" t="s">
        <v>90</v>
      </c>
      <c r="L6" s="84" t="s">
        <v>91</v>
      </c>
      <c r="M6" s="84" t="s">
        <v>92</v>
      </c>
      <c r="N6" s="84" t="s">
        <v>90</v>
      </c>
      <c r="O6" s="84" t="s">
        <v>91</v>
      </c>
      <c r="P6" s="84" t="s">
        <v>92</v>
      </c>
      <c r="Q6" s="84" t="s">
        <v>90</v>
      </c>
      <c r="R6" s="84" t="s">
        <v>91</v>
      </c>
      <c r="S6" s="84" t="s">
        <v>92</v>
      </c>
      <c r="T6" s="84" t="s">
        <v>90</v>
      </c>
      <c r="U6" s="84" t="s">
        <v>91</v>
      </c>
      <c r="V6" s="84" t="s">
        <v>92</v>
      </c>
      <c r="W6" s="84" t="s">
        <v>90</v>
      </c>
      <c r="X6" s="84" t="s">
        <v>91</v>
      </c>
      <c r="Y6" s="84" t="s">
        <v>92</v>
      </c>
      <c r="Z6" s="121"/>
      <c r="AA6" s="121"/>
    </row>
    <row r="7" spans="1:27" s="14" customFormat="1" ht="10.5" customHeight="1">
      <c r="A7" s="25" t="s">
        <v>117</v>
      </c>
      <c r="B7" s="11">
        <v>76406</v>
      </c>
      <c r="C7" s="11">
        <v>40247</v>
      </c>
      <c r="D7" s="11">
        <v>36159</v>
      </c>
      <c r="E7" s="11">
        <v>187875</v>
      </c>
      <c r="F7" s="11">
        <v>92793</v>
      </c>
      <c r="G7" s="11">
        <v>95082</v>
      </c>
      <c r="H7" s="11">
        <v>3702</v>
      </c>
      <c r="I7" s="11">
        <v>2388</v>
      </c>
      <c r="J7" s="11">
        <v>1314</v>
      </c>
      <c r="K7" s="11">
        <v>4175</v>
      </c>
      <c r="L7" s="11">
        <v>2680</v>
      </c>
      <c r="M7" s="11">
        <v>1495</v>
      </c>
      <c r="N7" s="11">
        <v>21219</v>
      </c>
      <c r="O7" s="11">
        <v>11150</v>
      </c>
      <c r="P7" s="11">
        <v>10069</v>
      </c>
      <c r="Q7" s="11">
        <v>46762</v>
      </c>
      <c r="R7" s="11">
        <v>23593</v>
      </c>
      <c r="S7" s="11">
        <v>23169</v>
      </c>
      <c r="T7" s="11">
        <v>51485</v>
      </c>
      <c r="U7" s="11">
        <v>26709</v>
      </c>
      <c r="V7" s="11">
        <v>24776</v>
      </c>
      <c r="W7" s="11">
        <v>136938</v>
      </c>
      <c r="X7" s="11">
        <v>66520</v>
      </c>
      <c r="Y7" s="11">
        <v>70418</v>
      </c>
      <c r="Z7" s="72">
        <v>1.08</v>
      </c>
      <c r="AA7" s="72">
        <v>0.83</v>
      </c>
    </row>
    <row r="8" spans="1:27" ht="10.5" customHeight="1">
      <c r="A8" s="97" t="s">
        <v>160</v>
      </c>
      <c r="B8" s="4">
        <v>56123</v>
      </c>
      <c r="C8" s="4">
        <v>29558</v>
      </c>
      <c r="D8" s="4">
        <v>26565</v>
      </c>
      <c r="E8" s="4">
        <v>138119</v>
      </c>
      <c r="F8" s="4">
        <v>68115</v>
      </c>
      <c r="G8" s="4">
        <v>70004</v>
      </c>
      <c r="H8" s="4">
        <v>2123</v>
      </c>
      <c r="I8" s="4">
        <v>1244</v>
      </c>
      <c r="J8" s="4">
        <v>879</v>
      </c>
      <c r="K8" s="4">
        <v>2490</v>
      </c>
      <c r="L8" s="4">
        <v>1479</v>
      </c>
      <c r="M8" s="4">
        <v>1011</v>
      </c>
      <c r="N8" s="4">
        <v>13974</v>
      </c>
      <c r="O8" s="4">
        <v>7406</v>
      </c>
      <c r="P8" s="4">
        <v>6568</v>
      </c>
      <c r="Q8" s="4">
        <v>30504</v>
      </c>
      <c r="R8" s="4">
        <v>15386</v>
      </c>
      <c r="S8" s="4">
        <v>15118</v>
      </c>
      <c r="T8" s="4">
        <v>40026</v>
      </c>
      <c r="U8" s="4">
        <v>20908</v>
      </c>
      <c r="V8" s="4">
        <v>19118</v>
      </c>
      <c r="W8" s="4">
        <v>105125</v>
      </c>
      <c r="X8" s="4">
        <v>51250</v>
      </c>
      <c r="Y8" s="4">
        <v>53875</v>
      </c>
      <c r="Z8" s="73">
        <v>1.01</v>
      </c>
      <c r="AA8" s="73">
        <v>0.75</v>
      </c>
    </row>
    <row r="9" spans="1:27" ht="10.5" customHeight="1">
      <c r="A9" s="98" t="s">
        <v>119</v>
      </c>
      <c r="B9" s="21">
        <v>8027</v>
      </c>
      <c r="C9" s="21">
        <v>3728</v>
      </c>
      <c r="D9" s="21">
        <v>4299</v>
      </c>
      <c r="E9" s="21">
        <v>20579</v>
      </c>
      <c r="F9" s="21">
        <v>9491</v>
      </c>
      <c r="G9" s="21">
        <v>11088</v>
      </c>
      <c r="H9" s="21">
        <v>322</v>
      </c>
      <c r="I9" s="21">
        <v>188</v>
      </c>
      <c r="J9" s="21">
        <v>134</v>
      </c>
      <c r="K9" s="21">
        <v>377</v>
      </c>
      <c r="L9" s="21">
        <v>220</v>
      </c>
      <c r="M9" s="21">
        <v>157</v>
      </c>
      <c r="N9" s="21">
        <v>1728</v>
      </c>
      <c r="O9" s="21">
        <v>807</v>
      </c>
      <c r="P9" s="21">
        <v>921</v>
      </c>
      <c r="Q9" s="21">
        <v>3571</v>
      </c>
      <c r="R9" s="21">
        <v>1667</v>
      </c>
      <c r="S9" s="21">
        <v>1904</v>
      </c>
      <c r="T9" s="21">
        <v>5977</v>
      </c>
      <c r="U9" s="21">
        <v>2733</v>
      </c>
      <c r="V9" s="21">
        <v>3244</v>
      </c>
      <c r="W9" s="21">
        <v>16631</v>
      </c>
      <c r="X9" s="21">
        <v>7604</v>
      </c>
      <c r="Y9" s="21">
        <v>9027</v>
      </c>
      <c r="Z9" s="74">
        <v>0.66</v>
      </c>
      <c r="AA9" s="74">
        <v>0.56</v>
      </c>
    </row>
    <row r="10" spans="1:27" ht="10.5" customHeight="1">
      <c r="A10" s="98" t="s">
        <v>120</v>
      </c>
      <c r="B10" s="21">
        <v>2408</v>
      </c>
      <c r="C10" s="21">
        <v>1415</v>
      </c>
      <c r="D10" s="21">
        <v>993</v>
      </c>
      <c r="E10" s="21">
        <v>5794</v>
      </c>
      <c r="F10" s="21">
        <v>2927</v>
      </c>
      <c r="G10" s="21">
        <v>2867</v>
      </c>
      <c r="H10" s="21">
        <v>51</v>
      </c>
      <c r="I10" s="21">
        <v>36</v>
      </c>
      <c r="J10" s="21">
        <v>15</v>
      </c>
      <c r="K10" s="21">
        <v>52</v>
      </c>
      <c r="L10" s="21">
        <v>36</v>
      </c>
      <c r="M10" s="21">
        <v>16</v>
      </c>
      <c r="N10" s="21">
        <v>359</v>
      </c>
      <c r="O10" s="21">
        <v>229</v>
      </c>
      <c r="P10" s="21">
        <v>130</v>
      </c>
      <c r="Q10" s="21">
        <v>817</v>
      </c>
      <c r="R10" s="21">
        <v>461</v>
      </c>
      <c r="S10" s="21">
        <v>356</v>
      </c>
      <c r="T10" s="21">
        <v>1998</v>
      </c>
      <c r="U10" s="21">
        <v>1150</v>
      </c>
      <c r="V10" s="21">
        <v>848</v>
      </c>
      <c r="W10" s="21">
        <v>4925</v>
      </c>
      <c r="X10" s="21">
        <v>2430</v>
      </c>
      <c r="Y10" s="21">
        <v>2495</v>
      </c>
      <c r="Z10" s="74">
        <v>1.75</v>
      </c>
      <c r="AA10" s="74">
        <v>1.25</v>
      </c>
    </row>
    <row r="11" spans="1:27" ht="10.5" customHeight="1">
      <c r="A11" s="98" t="s">
        <v>121</v>
      </c>
      <c r="B11" s="21">
        <v>3532</v>
      </c>
      <c r="C11" s="21">
        <v>1413</v>
      </c>
      <c r="D11" s="21">
        <v>2119</v>
      </c>
      <c r="E11" s="21">
        <v>9191</v>
      </c>
      <c r="F11" s="21">
        <v>3677</v>
      </c>
      <c r="G11" s="21">
        <v>5514</v>
      </c>
      <c r="H11" s="21">
        <v>149</v>
      </c>
      <c r="I11" s="21">
        <v>60</v>
      </c>
      <c r="J11" s="21">
        <v>89</v>
      </c>
      <c r="K11" s="21">
        <v>159</v>
      </c>
      <c r="L11" s="21">
        <v>64</v>
      </c>
      <c r="M11" s="21">
        <v>95</v>
      </c>
      <c r="N11" s="21">
        <v>1058</v>
      </c>
      <c r="O11" s="21">
        <v>423</v>
      </c>
      <c r="P11" s="21">
        <v>635</v>
      </c>
      <c r="Q11" s="21">
        <v>2444</v>
      </c>
      <c r="R11" s="21">
        <v>978</v>
      </c>
      <c r="S11" s="21">
        <v>1466</v>
      </c>
      <c r="T11" s="21">
        <v>2325</v>
      </c>
      <c r="U11" s="21">
        <v>930</v>
      </c>
      <c r="V11" s="21">
        <v>1395</v>
      </c>
      <c r="W11" s="21">
        <v>6588</v>
      </c>
      <c r="X11" s="21">
        <v>2635</v>
      </c>
      <c r="Y11" s="21">
        <v>3953</v>
      </c>
      <c r="Z11" s="74">
        <v>0.64</v>
      </c>
      <c r="AA11" s="74">
        <v>0.5</v>
      </c>
    </row>
    <row r="12" spans="1:27" ht="10.5" customHeight="1">
      <c r="A12" s="98" t="s">
        <v>122</v>
      </c>
      <c r="B12" s="21">
        <v>812</v>
      </c>
      <c r="C12" s="21">
        <v>436</v>
      </c>
      <c r="D12" s="21">
        <v>376</v>
      </c>
      <c r="E12" s="21">
        <v>2287</v>
      </c>
      <c r="F12" s="21">
        <v>1213</v>
      </c>
      <c r="G12" s="21">
        <v>1074</v>
      </c>
      <c r="H12" s="21">
        <v>74</v>
      </c>
      <c r="I12" s="21">
        <v>46</v>
      </c>
      <c r="J12" s="21">
        <v>28</v>
      </c>
      <c r="K12" s="21">
        <v>79</v>
      </c>
      <c r="L12" s="21">
        <v>49</v>
      </c>
      <c r="M12" s="21">
        <v>30</v>
      </c>
      <c r="N12" s="21">
        <v>370</v>
      </c>
      <c r="O12" s="21">
        <v>198</v>
      </c>
      <c r="P12" s="21">
        <v>172</v>
      </c>
      <c r="Q12" s="21">
        <v>860</v>
      </c>
      <c r="R12" s="21">
        <v>461</v>
      </c>
      <c r="S12" s="21">
        <v>399</v>
      </c>
      <c r="T12" s="21">
        <v>368</v>
      </c>
      <c r="U12" s="21">
        <v>192</v>
      </c>
      <c r="V12" s="21">
        <v>176</v>
      </c>
      <c r="W12" s="21">
        <v>1348</v>
      </c>
      <c r="X12" s="21">
        <v>703</v>
      </c>
      <c r="Y12" s="21">
        <v>645</v>
      </c>
      <c r="Z12" s="74">
        <v>0.64</v>
      </c>
      <c r="AA12" s="74">
        <v>0.5</v>
      </c>
    </row>
    <row r="13" spans="1:27" ht="10.5" customHeight="1">
      <c r="A13" s="98" t="s">
        <v>123</v>
      </c>
      <c r="B13" s="21">
        <v>1549</v>
      </c>
      <c r="C13" s="21">
        <v>932</v>
      </c>
      <c r="D13" s="21">
        <v>617</v>
      </c>
      <c r="E13" s="21">
        <v>3376</v>
      </c>
      <c r="F13" s="21">
        <v>1773</v>
      </c>
      <c r="G13" s="21">
        <v>1603</v>
      </c>
      <c r="H13" s="21">
        <v>22</v>
      </c>
      <c r="I13" s="21">
        <v>14</v>
      </c>
      <c r="J13" s="21">
        <v>8</v>
      </c>
      <c r="K13" s="21">
        <v>22</v>
      </c>
      <c r="L13" s="21">
        <v>14</v>
      </c>
      <c r="M13" s="21">
        <v>8</v>
      </c>
      <c r="N13" s="21">
        <v>346</v>
      </c>
      <c r="O13" s="21">
        <v>221</v>
      </c>
      <c r="P13" s="21">
        <v>125</v>
      </c>
      <c r="Q13" s="21">
        <v>642</v>
      </c>
      <c r="R13" s="21">
        <v>374</v>
      </c>
      <c r="S13" s="21">
        <v>268</v>
      </c>
      <c r="T13" s="21">
        <v>1181</v>
      </c>
      <c r="U13" s="21">
        <v>697</v>
      </c>
      <c r="V13" s="21">
        <v>484</v>
      </c>
      <c r="W13" s="21">
        <v>2712</v>
      </c>
      <c r="X13" s="21">
        <v>1385</v>
      </c>
      <c r="Y13" s="21">
        <v>1327</v>
      </c>
      <c r="Z13" s="74">
        <v>1.01</v>
      </c>
      <c r="AA13" s="74">
        <v>0.6</v>
      </c>
    </row>
    <row r="14" spans="1:27" ht="10.5" customHeight="1">
      <c r="A14" s="98" t="s">
        <v>124</v>
      </c>
      <c r="B14" s="21">
        <v>2076</v>
      </c>
      <c r="C14" s="21">
        <v>1121</v>
      </c>
      <c r="D14" s="21">
        <v>955</v>
      </c>
      <c r="E14" s="21">
        <v>4933</v>
      </c>
      <c r="F14" s="21">
        <v>2656</v>
      </c>
      <c r="G14" s="21">
        <v>2277</v>
      </c>
      <c r="H14" s="21">
        <v>9</v>
      </c>
      <c r="I14" s="21">
        <v>8</v>
      </c>
      <c r="J14" s="21">
        <v>1</v>
      </c>
      <c r="K14" s="21">
        <v>10</v>
      </c>
      <c r="L14" s="21">
        <v>9</v>
      </c>
      <c r="M14" s="21">
        <v>1</v>
      </c>
      <c r="N14" s="21">
        <v>214</v>
      </c>
      <c r="O14" s="21">
        <v>117</v>
      </c>
      <c r="P14" s="21">
        <v>97</v>
      </c>
      <c r="Q14" s="21">
        <v>476</v>
      </c>
      <c r="R14" s="21">
        <v>257</v>
      </c>
      <c r="S14" s="21">
        <v>219</v>
      </c>
      <c r="T14" s="21">
        <v>1853</v>
      </c>
      <c r="U14" s="21">
        <v>996</v>
      </c>
      <c r="V14" s="21">
        <v>857</v>
      </c>
      <c r="W14" s="21">
        <v>4447</v>
      </c>
      <c r="X14" s="21">
        <v>2390</v>
      </c>
      <c r="Y14" s="21">
        <v>2057</v>
      </c>
      <c r="Z14" s="74">
        <v>0.5</v>
      </c>
      <c r="AA14" s="74">
        <v>0.32</v>
      </c>
    </row>
    <row r="15" spans="1:27" ht="10.5" customHeight="1">
      <c r="A15" s="98" t="s">
        <v>125</v>
      </c>
      <c r="B15" s="21">
        <v>3890</v>
      </c>
      <c r="C15" s="21">
        <v>1966</v>
      </c>
      <c r="D15" s="21">
        <v>1924</v>
      </c>
      <c r="E15" s="21">
        <v>8413</v>
      </c>
      <c r="F15" s="21">
        <v>4250</v>
      </c>
      <c r="G15" s="21">
        <v>4163</v>
      </c>
      <c r="H15" s="21">
        <v>11</v>
      </c>
      <c r="I15" s="21">
        <v>6</v>
      </c>
      <c r="J15" s="21">
        <v>5</v>
      </c>
      <c r="K15" s="21">
        <v>11</v>
      </c>
      <c r="L15" s="21">
        <v>6</v>
      </c>
      <c r="M15" s="21">
        <v>5</v>
      </c>
      <c r="N15" s="21">
        <v>438</v>
      </c>
      <c r="O15" s="21">
        <v>211</v>
      </c>
      <c r="P15" s="21">
        <v>227</v>
      </c>
      <c r="Q15" s="21">
        <v>999</v>
      </c>
      <c r="R15" s="21">
        <v>481</v>
      </c>
      <c r="S15" s="21">
        <v>518</v>
      </c>
      <c r="T15" s="21">
        <v>3441</v>
      </c>
      <c r="U15" s="21">
        <v>1749</v>
      </c>
      <c r="V15" s="21">
        <v>1692</v>
      </c>
      <c r="W15" s="21">
        <v>7403</v>
      </c>
      <c r="X15" s="21">
        <v>3763</v>
      </c>
      <c r="Y15" s="21">
        <v>3640</v>
      </c>
      <c r="Z15" s="74">
        <v>1.17</v>
      </c>
      <c r="AA15" s="74">
        <v>0.64</v>
      </c>
    </row>
    <row r="16" spans="1:27" ht="10.5" customHeight="1">
      <c r="A16" s="98" t="s">
        <v>126</v>
      </c>
      <c r="B16" s="21">
        <v>3108</v>
      </c>
      <c r="C16" s="21">
        <v>1835</v>
      </c>
      <c r="D16" s="21">
        <v>1273</v>
      </c>
      <c r="E16" s="21">
        <v>8054</v>
      </c>
      <c r="F16" s="21">
        <v>4015</v>
      </c>
      <c r="G16" s="21">
        <v>4039</v>
      </c>
      <c r="H16" s="21">
        <v>60</v>
      </c>
      <c r="I16" s="21">
        <v>48</v>
      </c>
      <c r="J16" s="21">
        <v>12</v>
      </c>
      <c r="K16" s="21">
        <v>63</v>
      </c>
      <c r="L16" s="21">
        <v>50</v>
      </c>
      <c r="M16" s="21">
        <v>13</v>
      </c>
      <c r="N16" s="21">
        <v>640</v>
      </c>
      <c r="O16" s="21">
        <v>390</v>
      </c>
      <c r="P16" s="21">
        <v>250</v>
      </c>
      <c r="Q16" s="21">
        <v>1244</v>
      </c>
      <c r="R16" s="21">
        <v>655</v>
      </c>
      <c r="S16" s="21">
        <v>589</v>
      </c>
      <c r="T16" s="21">
        <v>2408</v>
      </c>
      <c r="U16" s="21">
        <v>1397</v>
      </c>
      <c r="V16" s="21">
        <v>1011</v>
      </c>
      <c r="W16" s="21">
        <v>6747</v>
      </c>
      <c r="X16" s="21">
        <v>3310</v>
      </c>
      <c r="Y16" s="21">
        <v>3437</v>
      </c>
      <c r="Z16" s="74">
        <v>1.98</v>
      </c>
      <c r="AA16" s="74">
        <v>1.49</v>
      </c>
    </row>
    <row r="17" spans="1:27" ht="10.5" customHeight="1">
      <c r="A17" s="98" t="s">
        <v>127</v>
      </c>
      <c r="B17" s="21">
        <v>3832</v>
      </c>
      <c r="C17" s="21">
        <v>1975</v>
      </c>
      <c r="D17" s="21">
        <v>1857</v>
      </c>
      <c r="E17" s="21">
        <v>9358</v>
      </c>
      <c r="F17" s="21">
        <v>4807</v>
      </c>
      <c r="G17" s="21">
        <v>4551</v>
      </c>
      <c r="H17" s="21">
        <v>53</v>
      </c>
      <c r="I17" s="21">
        <v>28</v>
      </c>
      <c r="J17" s="21">
        <v>25</v>
      </c>
      <c r="K17" s="21">
        <v>53</v>
      </c>
      <c r="L17" s="21">
        <v>28</v>
      </c>
      <c r="M17" s="21">
        <v>25</v>
      </c>
      <c r="N17" s="21">
        <v>1568</v>
      </c>
      <c r="O17" s="21">
        <v>796</v>
      </c>
      <c r="P17" s="21">
        <v>772</v>
      </c>
      <c r="Q17" s="21">
        <v>3945</v>
      </c>
      <c r="R17" s="21">
        <v>1988</v>
      </c>
      <c r="S17" s="21">
        <v>1957</v>
      </c>
      <c r="T17" s="21">
        <v>2211</v>
      </c>
      <c r="U17" s="21">
        <v>1151</v>
      </c>
      <c r="V17" s="21">
        <v>1060</v>
      </c>
      <c r="W17" s="21">
        <v>5360</v>
      </c>
      <c r="X17" s="21">
        <v>2791</v>
      </c>
      <c r="Y17" s="21">
        <v>2569</v>
      </c>
      <c r="Z17" s="74">
        <v>1.84</v>
      </c>
      <c r="AA17" s="74">
        <v>1.26</v>
      </c>
    </row>
    <row r="18" spans="1:27" ht="10.5" customHeight="1">
      <c r="A18" s="98" t="s">
        <v>128</v>
      </c>
      <c r="B18" s="21">
        <v>2083</v>
      </c>
      <c r="C18" s="21">
        <v>1330</v>
      </c>
      <c r="D18" s="21">
        <v>753</v>
      </c>
      <c r="E18" s="21">
        <v>5335</v>
      </c>
      <c r="F18" s="21">
        <v>2757</v>
      </c>
      <c r="G18" s="21">
        <v>2578</v>
      </c>
      <c r="H18" s="21">
        <v>51</v>
      </c>
      <c r="I18" s="21">
        <v>36</v>
      </c>
      <c r="J18" s="21">
        <v>15</v>
      </c>
      <c r="K18" s="21">
        <v>55</v>
      </c>
      <c r="L18" s="21">
        <v>37</v>
      </c>
      <c r="M18" s="21">
        <v>18</v>
      </c>
      <c r="N18" s="21">
        <v>450</v>
      </c>
      <c r="O18" s="21">
        <v>273</v>
      </c>
      <c r="P18" s="21">
        <v>177</v>
      </c>
      <c r="Q18" s="21">
        <v>941</v>
      </c>
      <c r="R18" s="21">
        <v>469</v>
      </c>
      <c r="S18" s="21">
        <v>472</v>
      </c>
      <c r="T18" s="21">
        <v>1582</v>
      </c>
      <c r="U18" s="21">
        <v>1021</v>
      </c>
      <c r="V18" s="21">
        <v>561</v>
      </c>
      <c r="W18" s="21">
        <v>4339</v>
      </c>
      <c r="X18" s="21">
        <v>2251</v>
      </c>
      <c r="Y18" s="21">
        <v>2088</v>
      </c>
      <c r="Z18" s="74">
        <v>1.3</v>
      </c>
      <c r="AA18" s="74">
        <v>0.95</v>
      </c>
    </row>
    <row r="19" spans="1:27" ht="10.5" customHeight="1">
      <c r="A19" s="98" t="s">
        <v>129</v>
      </c>
      <c r="B19" s="21">
        <v>2439</v>
      </c>
      <c r="C19" s="21">
        <v>1487</v>
      </c>
      <c r="D19" s="21">
        <v>952</v>
      </c>
      <c r="E19" s="21">
        <v>4743</v>
      </c>
      <c r="F19" s="21">
        <v>2546</v>
      </c>
      <c r="G19" s="21">
        <v>2197</v>
      </c>
      <c r="H19" s="21">
        <v>89</v>
      </c>
      <c r="I19" s="21">
        <v>63</v>
      </c>
      <c r="J19" s="21">
        <v>26</v>
      </c>
      <c r="K19" s="21">
        <v>94</v>
      </c>
      <c r="L19" s="21">
        <v>65</v>
      </c>
      <c r="M19" s="21">
        <v>29</v>
      </c>
      <c r="N19" s="21">
        <v>814</v>
      </c>
      <c r="O19" s="21">
        <v>466</v>
      </c>
      <c r="P19" s="21">
        <v>348</v>
      </c>
      <c r="Q19" s="21">
        <v>1285</v>
      </c>
      <c r="R19" s="21">
        <v>728</v>
      </c>
      <c r="S19" s="21">
        <v>557</v>
      </c>
      <c r="T19" s="21">
        <v>1536</v>
      </c>
      <c r="U19" s="21">
        <v>958</v>
      </c>
      <c r="V19" s="21">
        <v>578</v>
      </c>
      <c r="W19" s="21">
        <v>3364</v>
      </c>
      <c r="X19" s="21">
        <v>1753</v>
      </c>
      <c r="Y19" s="21">
        <v>1611</v>
      </c>
      <c r="Z19" s="74">
        <v>0.72</v>
      </c>
      <c r="AA19" s="74">
        <v>0.43</v>
      </c>
    </row>
    <row r="20" spans="1:27" ht="10.5" customHeight="1">
      <c r="A20" s="98" t="s">
        <v>130</v>
      </c>
      <c r="B20" s="21">
        <v>2696</v>
      </c>
      <c r="C20" s="21">
        <v>1630</v>
      </c>
      <c r="D20" s="21">
        <v>1066</v>
      </c>
      <c r="E20" s="21">
        <v>5639</v>
      </c>
      <c r="F20" s="21">
        <v>2994</v>
      </c>
      <c r="G20" s="21">
        <v>2645</v>
      </c>
      <c r="H20" s="21">
        <v>116</v>
      </c>
      <c r="I20" s="21">
        <v>83</v>
      </c>
      <c r="J20" s="21">
        <v>33</v>
      </c>
      <c r="K20" s="21">
        <v>120</v>
      </c>
      <c r="L20" s="21">
        <v>86</v>
      </c>
      <c r="M20" s="21">
        <v>34</v>
      </c>
      <c r="N20" s="21">
        <v>760</v>
      </c>
      <c r="O20" s="21">
        <v>493</v>
      </c>
      <c r="P20" s="21">
        <v>267</v>
      </c>
      <c r="Q20" s="21">
        <v>1413</v>
      </c>
      <c r="R20" s="21">
        <v>785</v>
      </c>
      <c r="S20" s="21">
        <v>628</v>
      </c>
      <c r="T20" s="21">
        <v>1820</v>
      </c>
      <c r="U20" s="21">
        <v>1054</v>
      </c>
      <c r="V20" s="21">
        <v>766</v>
      </c>
      <c r="W20" s="21">
        <v>4106</v>
      </c>
      <c r="X20" s="21">
        <v>2123</v>
      </c>
      <c r="Y20" s="21">
        <v>1983</v>
      </c>
      <c r="Z20" s="74">
        <v>0.69</v>
      </c>
      <c r="AA20" s="74">
        <v>0.46</v>
      </c>
    </row>
    <row r="21" spans="1:27" ht="10.5" customHeight="1">
      <c r="A21" s="98" t="s">
        <v>131</v>
      </c>
      <c r="B21" s="21">
        <v>5184</v>
      </c>
      <c r="C21" s="21">
        <v>3067</v>
      </c>
      <c r="D21" s="21">
        <v>2117</v>
      </c>
      <c r="E21" s="21">
        <v>11836</v>
      </c>
      <c r="F21" s="21">
        <v>6239</v>
      </c>
      <c r="G21" s="21">
        <v>5597</v>
      </c>
      <c r="H21" s="21">
        <v>143</v>
      </c>
      <c r="I21" s="21">
        <v>102</v>
      </c>
      <c r="J21" s="21">
        <v>41</v>
      </c>
      <c r="K21" s="21">
        <v>146</v>
      </c>
      <c r="L21" s="21">
        <v>103</v>
      </c>
      <c r="M21" s="21">
        <v>43</v>
      </c>
      <c r="N21" s="21">
        <v>1242</v>
      </c>
      <c r="O21" s="21">
        <v>800</v>
      </c>
      <c r="P21" s="21">
        <v>442</v>
      </c>
      <c r="Q21" s="21">
        <v>2515</v>
      </c>
      <c r="R21" s="21">
        <v>1426</v>
      </c>
      <c r="S21" s="21">
        <v>1089</v>
      </c>
      <c r="T21" s="21">
        <v>3799</v>
      </c>
      <c r="U21" s="21">
        <v>2165</v>
      </c>
      <c r="V21" s="21">
        <v>1634</v>
      </c>
      <c r="W21" s="21">
        <v>9175</v>
      </c>
      <c r="X21" s="21">
        <v>4710</v>
      </c>
      <c r="Y21" s="21">
        <v>4465</v>
      </c>
      <c r="Z21" s="74">
        <v>2.02</v>
      </c>
      <c r="AA21" s="74">
        <v>1.31</v>
      </c>
    </row>
    <row r="22" spans="1:27" ht="10.5" customHeight="1">
      <c r="A22" s="98" t="s">
        <v>132</v>
      </c>
      <c r="B22" s="21">
        <v>3504</v>
      </c>
      <c r="C22" s="21">
        <v>1790</v>
      </c>
      <c r="D22" s="21">
        <v>1714</v>
      </c>
      <c r="E22" s="21">
        <v>10735</v>
      </c>
      <c r="F22" s="21">
        <v>5439</v>
      </c>
      <c r="G22" s="21">
        <v>5296</v>
      </c>
      <c r="H22" s="21">
        <v>225</v>
      </c>
      <c r="I22" s="21">
        <v>139</v>
      </c>
      <c r="J22" s="21">
        <v>86</v>
      </c>
      <c r="K22" s="21">
        <v>293</v>
      </c>
      <c r="L22" s="21">
        <v>181</v>
      </c>
      <c r="M22" s="21">
        <v>112</v>
      </c>
      <c r="N22" s="21">
        <v>1131</v>
      </c>
      <c r="O22" s="21">
        <v>568</v>
      </c>
      <c r="P22" s="21">
        <v>563</v>
      </c>
      <c r="Q22" s="21">
        <v>3063</v>
      </c>
      <c r="R22" s="21">
        <v>1538</v>
      </c>
      <c r="S22" s="21">
        <v>1525</v>
      </c>
      <c r="T22" s="21">
        <v>2148</v>
      </c>
      <c r="U22" s="21">
        <v>1083</v>
      </c>
      <c r="V22" s="21">
        <v>1065</v>
      </c>
      <c r="W22" s="21">
        <v>7379</v>
      </c>
      <c r="X22" s="21">
        <v>3720</v>
      </c>
      <c r="Y22" s="21">
        <v>3659</v>
      </c>
      <c r="Z22" s="74">
        <v>4.65</v>
      </c>
      <c r="AA22" s="74">
        <v>4.42</v>
      </c>
    </row>
    <row r="23" spans="1:27" ht="10.5" customHeight="1">
      <c r="A23" s="98" t="s">
        <v>133</v>
      </c>
      <c r="B23" s="21">
        <v>3649</v>
      </c>
      <c r="C23" s="21">
        <v>1959</v>
      </c>
      <c r="D23" s="21">
        <v>1690</v>
      </c>
      <c r="E23" s="21">
        <v>9356</v>
      </c>
      <c r="F23" s="21">
        <v>4588</v>
      </c>
      <c r="G23" s="21">
        <v>4768</v>
      </c>
      <c r="H23" s="21">
        <v>32</v>
      </c>
      <c r="I23" s="21">
        <v>21</v>
      </c>
      <c r="J23" s="21">
        <v>11</v>
      </c>
      <c r="K23" s="21">
        <v>32</v>
      </c>
      <c r="L23" s="21">
        <v>21</v>
      </c>
      <c r="M23" s="21">
        <v>11</v>
      </c>
      <c r="N23" s="21">
        <v>685</v>
      </c>
      <c r="O23" s="21">
        <v>342</v>
      </c>
      <c r="P23" s="21">
        <v>343</v>
      </c>
      <c r="Q23" s="21">
        <v>1429</v>
      </c>
      <c r="R23" s="21">
        <v>721</v>
      </c>
      <c r="S23" s="21">
        <v>708</v>
      </c>
      <c r="T23" s="21">
        <v>2932</v>
      </c>
      <c r="U23" s="21">
        <v>1596</v>
      </c>
      <c r="V23" s="21">
        <v>1336</v>
      </c>
      <c r="W23" s="21">
        <v>7895</v>
      </c>
      <c r="X23" s="21">
        <v>3846</v>
      </c>
      <c r="Y23" s="21">
        <v>4049</v>
      </c>
      <c r="Z23" s="74">
        <v>3.29</v>
      </c>
      <c r="AA23" s="74">
        <v>2.66</v>
      </c>
    </row>
    <row r="24" spans="1:27" ht="10.5" customHeight="1">
      <c r="A24" s="98" t="s">
        <v>134</v>
      </c>
      <c r="B24" s="21">
        <v>1341</v>
      </c>
      <c r="C24" s="21">
        <v>667</v>
      </c>
      <c r="D24" s="21">
        <v>674</v>
      </c>
      <c r="E24" s="21">
        <v>3397</v>
      </c>
      <c r="F24" s="21">
        <v>1725</v>
      </c>
      <c r="G24" s="21">
        <v>1672</v>
      </c>
      <c r="H24" s="21">
        <v>480</v>
      </c>
      <c r="I24" s="21">
        <v>240</v>
      </c>
      <c r="J24" s="21">
        <v>240</v>
      </c>
      <c r="K24" s="21">
        <v>674</v>
      </c>
      <c r="L24" s="21">
        <v>377</v>
      </c>
      <c r="M24" s="21">
        <v>297</v>
      </c>
      <c r="N24" s="21">
        <v>453</v>
      </c>
      <c r="O24" s="21">
        <v>233</v>
      </c>
      <c r="P24" s="21">
        <v>220</v>
      </c>
      <c r="Q24" s="21">
        <v>1421</v>
      </c>
      <c r="R24" s="21">
        <v>730</v>
      </c>
      <c r="S24" s="21">
        <v>691</v>
      </c>
      <c r="T24" s="21">
        <v>408</v>
      </c>
      <c r="U24" s="21">
        <v>194</v>
      </c>
      <c r="V24" s="21">
        <v>214</v>
      </c>
      <c r="W24" s="21">
        <v>1302</v>
      </c>
      <c r="X24" s="21">
        <v>618</v>
      </c>
      <c r="Y24" s="21">
        <v>684</v>
      </c>
      <c r="Z24" s="74">
        <v>4.63</v>
      </c>
      <c r="AA24" s="74">
        <v>3.68</v>
      </c>
    </row>
    <row r="25" spans="1:27" ht="10.5" customHeight="1">
      <c r="A25" s="98" t="s">
        <v>135</v>
      </c>
      <c r="B25" s="21">
        <v>1043</v>
      </c>
      <c r="C25" s="21">
        <v>453</v>
      </c>
      <c r="D25" s="21">
        <v>590</v>
      </c>
      <c r="E25" s="21">
        <v>2246</v>
      </c>
      <c r="F25" s="21">
        <v>1027</v>
      </c>
      <c r="G25" s="21">
        <v>1219</v>
      </c>
      <c r="H25" s="21">
        <v>14</v>
      </c>
      <c r="I25" s="21">
        <v>11</v>
      </c>
      <c r="J25" s="21">
        <v>3</v>
      </c>
      <c r="K25" s="21">
        <v>16</v>
      </c>
      <c r="L25" s="21">
        <v>12</v>
      </c>
      <c r="M25" s="21">
        <v>4</v>
      </c>
      <c r="N25" s="21">
        <v>430</v>
      </c>
      <c r="O25" s="21">
        <v>187</v>
      </c>
      <c r="P25" s="21">
        <v>243</v>
      </c>
      <c r="Q25" s="21">
        <v>779</v>
      </c>
      <c r="R25" s="21">
        <v>341</v>
      </c>
      <c r="S25" s="21">
        <v>438</v>
      </c>
      <c r="T25" s="21">
        <v>599</v>
      </c>
      <c r="U25" s="21">
        <v>255</v>
      </c>
      <c r="V25" s="21">
        <v>344</v>
      </c>
      <c r="W25" s="21">
        <v>1451</v>
      </c>
      <c r="X25" s="21">
        <v>674</v>
      </c>
      <c r="Y25" s="21">
        <v>777</v>
      </c>
      <c r="Z25" s="74">
        <v>0.76</v>
      </c>
      <c r="AA25" s="74">
        <v>0.57</v>
      </c>
    </row>
    <row r="26" spans="1:27" ht="10.5" customHeight="1">
      <c r="A26" s="98" t="s">
        <v>136</v>
      </c>
      <c r="B26" s="21">
        <v>731</v>
      </c>
      <c r="C26" s="21">
        <v>346</v>
      </c>
      <c r="D26" s="21">
        <v>385</v>
      </c>
      <c r="E26" s="21">
        <v>1580</v>
      </c>
      <c r="F26" s="21">
        <v>753</v>
      </c>
      <c r="G26" s="21">
        <v>827</v>
      </c>
      <c r="H26" s="21">
        <v>23</v>
      </c>
      <c r="I26" s="21">
        <v>13</v>
      </c>
      <c r="J26" s="21">
        <v>10</v>
      </c>
      <c r="K26" s="21">
        <v>27</v>
      </c>
      <c r="L26" s="21">
        <v>15</v>
      </c>
      <c r="M26" s="21">
        <v>12</v>
      </c>
      <c r="N26" s="21">
        <v>203</v>
      </c>
      <c r="O26" s="21">
        <v>96</v>
      </c>
      <c r="P26" s="21">
        <v>107</v>
      </c>
      <c r="Q26" s="21">
        <v>389</v>
      </c>
      <c r="R26" s="21">
        <v>184</v>
      </c>
      <c r="S26" s="21">
        <v>205</v>
      </c>
      <c r="T26" s="21">
        <v>505</v>
      </c>
      <c r="U26" s="21">
        <v>237</v>
      </c>
      <c r="V26" s="21">
        <v>268</v>
      </c>
      <c r="W26" s="21">
        <v>1164</v>
      </c>
      <c r="X26" s="21">
        <v>554</v>
      </c>
      <c r="Y26" s="21">
        <v>610</v>
      </c>
      <c r="Z26" s="74">
        <v>0.6</v>
      </c>
      <c r="AA26" s="74">
        <v>0.41</v>
      </c>
    </row>
    <row r="27" spans="1:27" ht="10.5" customHeight="1">
      <c r="A27" s="98" t="s">
        <v>137</v>
      </c>
      <c r="B27" s="21">
        <v>1375</v>
      </c>
      <c r="C27" s="21">
        <v>618</v>
      </c>
      <c r="D27" s="21">
        <v>757</v>
      </c>
      <c r="E27" s="21">
        <v>3798</v>
      </c>
      <c r="F27" s="21">
        <v>1709</v>
      </c>
      <c r="G27" s="21">
        <v>2089</v>
      </c>
      <c r="H27" s="21">
        <v>70</v>
      </c>
      <c r="I27" s="21">
        <v>31</v>
      </c>
      <c r="J27" s="21">
        <v>39</v>
      </c>
      <c r="K27" s="21">
        <v>70</v>
      </c>
      <c r="L27" s="21">
        <v>31</v>
      </c>
      <c r="M27" s="21">
        <v>39</v>
      </c>
      <c r="N27" s="21">
        <v>252</v>
      </c>
      <c r="O27" s="21">
        <v>113</v>
      </c>
      <c r="P27" s="21">
        <v>139</v>
      </c>
      <c r="Q27" s="21">
        <v>715</v>
      </c>
      <c r="R27" s="21">
        <v>322</v>
      </c>
      <c r="S27" s="21">
        <v>393</v>
      </c>
      <c r="T27" s="21">
        <v>1053</v>
      </c>
      <c r="U27" s="21">
        <v>474</v>
      </c>
      <c r="V27" s="21">
        <v>579</v>
      </c>
      <c r="W27" s="21">
        <v>3013</v>
      </c>
      <c r="X27" s="21">
        <v>1356</v>
      </c>
      <c r="Y27" s="21">
        <v>1657</v>
      </c>
      <c r="Z27" s="74">
        <v>0.41</v>
      </c>
      <c r="AA27" s="74">
        <v>0.38</v>
      </c>
    </row>
    <row r="28" spans="1:27" ht="10.5" customHeight="1">
      <c r="A28" s="98" t="s">
        <v>138</v>
      </c>
      <c r="B28" s="21">
        <v>1081</v>
      </c>
      <c r="C28" s="21">
        <v>578</v>
      </c>
      <c r="D28" s="21">
        <v>503</v>
      </c>
      <c r="E28" s="21">
        <v>2657</v>
      </c>
      <c r="F28" s="21">
        <v>1343</v>
      </c>
      <c r="G28" s="21">
        <v>1314</v>
      </c>
      <c r="H28" s="21">
        <v>77</v>
      </c>
      <c r="I28" s="21">
        <v>44</v>
      </c>
      <c r="J28" s="21">
        <v>33</v>
      </c>
      <c r="K28" s="21">
        <v>80</v>
      </c>
      <c r="L28" s="21">
        <v>45</v>
      </c>
      <c r="M28" s="21">
        <v>35</v>
      </c>
      <c r="N28" s="21">
        <v>352</v>
      </c>
      <c r="O28" s="21">
        <v>201</v>
      </c>
      <c r="P28" s="21">
        <v>151</v>
      </c>
      <c r="Q28" s="21">
        <v>653</v>
      </c>
      <c r="R28" s="21">
        <v>365</v>
      </c>
      <c r="S28" s="21">
        <v>288</v>
      </c>
      <c r="T28" s="21">
        <v>652</v>
      </c>
      <c r="U28" s="21">
        <v>333</v>
      </c>
      <c r="V28" s="21">
        <v>319</v>
      </c>
      <c r="W28" s="21">
        <v>1924</v>
      </c>
      <c r="X28" s="21">
        <v>933</v>
      </c>
      <c r="Y28" s="21">
        <v>991</v>
      </c>
      <c r="Z28" s="74">
        <v>1.28</v>
      </c>
      <c r="AA28" s="74">
        <v>0.99</v>
      </c>
    </row>
    <row r="29" spans="1:27" ht="10.5" customHeight="1">
      <c r="A29" s="98" t="s">
        <v>139</v>
      </c>
      <c r="B29" s="21">
        <v>1763</v>
      </c>
      <c r="C29" s="21">
        <v>812</v>
      </c>
      <c r="D29" s="21">
        <v>951</v>
      </c>
      <c r="E29" s="21">
        <v>4812</v>
      </c>
      <c r="F29" s="21">
        <v>2186</v>
      </c>
      <c r="G29" s="21">
        <v>2626</v>
      </c>
      <c r="H29" s="21">
        <v>52</v>
      </c>
      <c r="I29" s="21">
        <v>27</v>
      </c>
      <c r="J29" s="21">
        <v>25</v>
      </c>
      <c r="K29" s="21">
        <v>57</v>
      </c>
      <c r="L29" s="21">
        <v>30</v>
      </c>
      <c r="M29" s="21">
        <v>27</v>
      </c>
      <c r="N29" s="21">
        <v>481</v>
      </c>
      <c r="O29" s="21">
        <v>242</v>
      </c>
      <c r="P29" s="21">
        <v>239</v>
      </c>
      <c r="Q29" s="21">
        <v>903</v>
      </c>
      <c r="R29" s="21">
        <v>455</v>
      </c>
      <c r="S29" s="21">
        <v>448</v>
      </c>
      <c r="T29" s="21">
        <v>1230</v>
      </c>
      <c r="U29" s="21">
        <v>543</v>
      </c>
      <c r="V29" s="21">
        <v>687</v>
      </c>
      <c r="W29" s="21">
        <v>3852</v>
      </c>
      <c r="X29" s="21">
        <v>1701</v>
      </c>
      <c r="Y29" s="21">
        <v>2151</v>
      </c>
      <c r="Z29" s="74">
        <v>0.73</v>
      </c>
      <c r="AA29" s="74">
        <v>0.64</v>
      </c>
    </row>
    <row r="30" spans="1:27" ht="10.5" customHeight="1">
      <c r="A30" s="97" t="s">
        <v>140</v>
      </c>
      <c r="B30" s="36">
        <v>13115</v>
      </c>
      <c r="C30" s="36">
        <v>7299</v>
      </c>
      <c r="D30" s="36">
        <v>5816</v>
      </c>
      <c r="E30" s="36">
        <v>33071</v>
      </c>
      <c r="F30" s="36">
        <v>16886</v>
      </c>
      <c r="G30" s="36">
        <v>16185</v>
      </c>
      <c r="H30" s="36">
        <v>1318</v>
      </c>
      <c r="I30" s="36">
        <v>971</v>
      </c>
      <c r="J30" s="36">
        <v>347</v>
      </c>
      <c r="K30" s="36">
        <v>1386</v>
      </c>
      <c r="L30" s="36">
        <v>1004</v>
      </c>
      <c r="M30" s="36">
        <v>382</v>
      </c>
      <c r="N30" s="36">
        <v>3931</v>
      </c>
      <c r="O30" s="36">
        <v>2129</v>
      </c>
      <c r="P30" s="36">
        <v>1802</v>
      </c>
      <c r="Q30" s="36">
        <v>9334</v>
      </c>
      <c r="R30" s="36">
        <v>4819</v>
      </c>
      <c r="S30" s="36">
        <v>4515</v>
      </c>
      <c r="T30" s="36">
        <v>7866</v>
      </c>
      <c r="U30" s="36">
        <v>4199</v>
      </c>
      <c r="V30" s="36">
        <v>3667</v>
      </c>
      <c r="W30" s="36">
        <v>22351</v>
      </c>
      <c r="X30" s="36">
        <v>11063</v>
      </c>
      <c r="Y30" s="36">
        <v>11288</v>
      </c>
      <c r="Z30" s="73">
        <v>1.43</v>
      </c>
      <c r="AA30" s="73">
        <v>1.26</v>
      </c>
    </row>
    <row r="31" spans="1:27" ht="10.5" customHeight="1">
      <c r="A31" s="97" t="s">
        <v>141</v>
      </c>
      <c r="B31" s="36">
        <v>6832</v>
      </c>
      <c r="C31" s="36">
        <v>3219</v>
      </c>
      <c r="D31" s="36">
        <v>3613</v>
      </c>
      <c r="E31" s="36">
        <v>15859</v>
      </c>
      <c r="F31" s="36">
        <v>7374</v>
      </c>
      <c r="G31" s="36">
        <v>8485</v>
      </c>
      <c r="H31" s="36">
        <v>235</v>
      </c>
      <c r="I31" s="36">
        <v>155</v>
      </c>
      <c r="J31" s="36">
        <v>80</v>
      </c>
      <c r="K31" s="36">
        <v>265</v>
      </c>
      <c r="L31" s="36">
        <v>175</v>
      </c>
      <c r="M31" s="36">
        <v>90</v>
      </c>
      <c r="N31" s="36">
        <v>3138</v>
      </c>
      <c r="O31" s="36">
        <v>1538</v>
      </c>
      <c r="P31" s="36">
        <v>1600</v>
      </c>
      <c r="Q31" s="36">
        <v>6526</v>
      </c>
      <c r="R31" s="36">
        <v>3198</v>
      </c>
      <c r="S31" s="36">
        <v>3328</v>
      </c>
      <c r="T31" s="36">
        <v>3459</v>
      </c>
      <c r="U31" s="36">
        <v>1526</v>
      </c>
      <c r="V31" s="36">
        <v>1933</v>
      </c>
      <c r="W31" s="36">
        <v>9068</v>
      </c>
      <c r="X31" s="36">
        <v>4001</v>
      </c>
      <c r="Y31" s="36">
        <v>5067</v>
      </c>
      <c r="Z31" s="73">
        <v>1.3</v>
      </c>
      <c r="AA31" s="73">
        <v>1.05</v>
      </c>
    </row>
    <row r="32" spans="1:27" ht="10.5" customHeight="1">
      <c r="A32" s="97" t="s">
        <v>142</v>
      </c>
      <c r="B32" s="36">
        <v>336</v>
      </c>
      <c r="C32" s="36">
        <v>171</v>
      </c>
      <c r="D32" s="36">
        <v>165</v>
      </c>
      <c r="E32" s="36">
        <v>826</v>
      </c>
      <c r="F32" s="36">
        <v>418</v>
      </c>
      <c r="G32" s="36">
        <v>408</v>
      </c>
      <c r="H32" s="36">
        <v>26</v>
      </c>
      <c r="I32" s="36">
        <v>18</v>
      </c>
      <c r="J32" s="36">
        <v>8</v>
      </c>
      <c r="K32" s="36">
        <v>34</v>
      </c>
      <c r="L32" s="36">
        <v>22</v>
      </c>
      <c r="M32" s="36">
        <v>12</v>
      </c>
      <c r="N32" s="36">
        <v>176</v>
      </c>
      <c r="O32" s="36">
        <v>77</v>
      </c>
      <c r="P32" s="36">
        <v>99</v>
      </c>
      <c r="Q32" s="36">
        <v>398</v>
      </c>
      <c r="R32" s="36">
        <v>190</v>
      </c>
      <c r="S32" s="36">
        <v>208</v>
      </c>
      <c r="T32" s="36">
        <v>134</v>
      </c>
      <c r="U32" s="36">
        <v>76</v>
      </c>
      <c r="V32" s="36">
        <v>58</v>
      </c>
      <c r="W32" s="36">
        <v>394</v>
      </c>
      <c r="X32" s="36">
        <v>206</v>
      </c>
      <c r="Y32" s="36">
        <v>188</v>
      </c>
      <c r="Z32" s="73">
        <v>1.6</v>
      </c>
      <c r="AA32" s="73">
        <v>1.18</v>
      </c>
    </row>
    <row r="33" spans="1:27" ht="10.5" customHeight="1">
      <c r="A33" s="98" t="s">
        <v>143</v>
      </c>
      <c r="B33" s="21">
        <v>299</v>
      </c>
      <c r="C33" s="21">
        <v>150</v>
      </c>
      <c r="D33" s="21">
        <v>149</v>
      </c>
      <c r="E33" s="21">
        <v>765</v>
      </c>
      <c r="F33" s="21">
        <v>383</v>
      </c>
      <c r="G33" s="21">
        <v>382</v>
      </c>
      <c r="H33" s="21">
        <v>6</v>
      </c>
      <c r="I33" s="21">
        <v>3</v>
      </c>
      <c r="J33" s="21">
        <v>3</v>
      </c>
      <c r="K33" s="21">
        <v>12</v>
      </c>
      <c r="L33" s="21">
        <v>6</v>
      </c>
      <c r="M33" s="21">
        <v>6</v>
      </c>
      <c r="N33" s="21">
        <v>164</v>
      </c>
      <c r="O33" s="21">
        <v>74</v>
      </c>
      <c r="P33" s="21">
        <v>90</v>
      </c>
      <c r="Q33" s="21">
        <v>373</v>
      </c>
      <c r="R33" s="21">
        <v>178</v>
      </c>
      <c r="S33" s="21">
        <v>195</v>
      </c>
      <c r="T33" s="21">
        <v>129</v>
      </c>
      <c r="U33" s="21">
        <v>73</v>
      </c>
      <c r="V33" s="21">
        <v>56</v>
      </c>
      <c r="W33" s="21">
        <v>380</v>
      </c>
      <c r="X33" s="21">
        <v>199</v>
      </c>
      <c r="Y33" s="21">
        <v>181</v>
      </c>
      <c r="Z33" s="74">
        <v>1.55</v>
      </c>
      <c r="AA33" s="74">
        <v>1.25</v>
      </c>
    </row>
    <row r="34" spans="1:27" ht="10.5" customHeight="1">
      <c r="A34" s="99" t="s">
        <v>144</v>
      </c>
      <c r="B34" s="21">
        <v>37</v>
      </c>
      <c r="C34" s="21">
        <v>21</v>
      </c>
      <c r="D34" s="21">
        <v>16</v>
      </c>
      <c r="E34" s="21">
        <v>61</v>
      </c>
      <c r="F34" s="21">
        <v>35</v>
      </c>
      <c r="G34" s="21">
        <v>26</v>
      </c>
      <c r="H34" s="21">
        <v>20</v>
      </c>
      <c r="I34" s="21">
        <v>15</v>
      </c>
      <c r="J34" s="21">
        <v>5</v>
      </c>
      <c r="K34" s="21">
        <v>22</v>
      </c>
      <c r="L34" s="21">
        <v>16</v>
      </c>
      <c r="M34" s="21">
        <v>6</v>
      </c>
      <c r="N34" s="21">
        <v>12</v>
      </c>
      <c r="O34" s="21">
        <v>3</v>
      </c>
      <c r="P34" s="21">
        <v>9</v>
      </c>
      <c r="Q34" s="21">
        <v>25</v>
      </c>
      <c r="R34" s="21">
        <v>12</v>
      </c>
      <c r="S34" s="21">
        <v>13</v>
      </c>
      <c r="T34" s="21">
        <v>5</v>
      </c>
      <c r="U34" s="21">
        <v>3</v>
      </c>
      <c r="V34" s="21">
        <v>2</v>
      </c>
      <c r="W34" s="21">
        <v>14</v>
      </c>
      <c r="X34" s="21">
        <v>7</v>
      </c>
      <c r="Y34" s="21">
        <v>7</v>
      </c>
      <c r="Z34" s="74">
        <v>2.21</v>
      </c>
      <c r="AA34" s="74">
        <v>0.69</v>
      </c>
    </row>
    <row r="35" spans="1:25" ht="10.5" customHeight="1">
      <c r="A35" s="123" t="s">
        <v>10</v>
      </c>
      <c r="B35" s="123"/>
      <c r="C35" s="123"/>
      <c r="D35" s="123"/>
      <c r="E35" s="123"/>
      <c r="F35" s="123"/>
      <c r="G35" s="123"/>
      <c r="H35" s="123"/>
      <c r="I35" s="123"/>
      <c r="J35" s="123"/>
      <c r="K35" s="123"/>
      <c r="L35" s="6"/>
      <c r="M35" s="6"/>
      <c r="N35" s="6"/>
      <c r="O35" s="6"/>
      <c r="P35" s="6"/>
      <c r="Q35" s="6"/>
      <c r="R35" s="6"/>
      <c r="S35" s="6"/>
      <c r="T35" s="6"/>
      <c r="U35" s="6"/>
      <c r="V35" s="6"/>
      <c r="W35" s="6"/>
      <c r="X35" s="6"/>
      <c r="Y35" s="6"/>
    </row>
    <row r="36" spans="1:25" ht="12" hidden="1">
      <c r="A36" s="66" t="s">
        <v>64</v>
      </c>
      <c r="B36" s="6">
        <f aca="true" t="shared" si="0" ref="B36:I36">B7-B8-B30-B31-B32</f>
        <v>0</v>
      </c>
      <c r="C36" s="6">
        <f t="shared" si="0"/>
        <v>0</v>
      </c>
      <c r="D36" s="6">
        <f t="shared" si="0"/>
        <v>0</v>
      </c>
      <c r="E36" s="6">
        <f t="shared" si="0"/>
        <v>0</v>
      </c>
      <c r="F36" s="6">
        <f t="shared" si="0"/>
        <v>0</v>
      </c>
      <c r="G36" s="6">
        <f t="shared" si="0"/>
        <v>0</v>
      </c>
      <c r="H36" s="6">
        <f t="shared" si="0"/>
        <v>0</v>
      </c>
      <c r="I36" s="6">
        <f t="shared" si="0"/>
        <v>0</v>
      </c>
      <c r="J36" s="6">
        <f aca="true" t="shared" si="1" ref="J36:Y36">J7-J8-J30-J31-J32</f>
        <v>0</v>
      </c>
      <c r="K36" s="6">
        <f t="shared" si="1"/>
        <v>0</v>
      </c>
      <c r="L36" s="6">
        <f t="shared" si="1"/>
        <v>0</v>
      </c>
      <c r="M36" s="6">
        <f t="shared" si="1"/>
        <v>0</v>
      </c>
      <c r="N36" s="6">
        <f t="shared" si="1"/>
        <v>0</v>
      </c>
      <c r="O36" s="6">
        <f t="shared" si="1"/>
        <v>0</v>
      </c>
      <c r="P36" s="6">
        <f t="shared" si="1"/>
        <v>0</v>
      </c>
      <c r="Q36" s="6">
        <f t="shared" si="1"/>
        <v>0</v>
      </c>
      <c r="R36" s="6">
        <f t="shared" si="1"/>
        <v>0</v>
      </c>
      <c r="S36" s="6">
        <f t="shared" si="1"/>
        <v>0</v>
      </c>
      <c r="T36" s="6">
        <f t="shared" si="1"/>
        <v>0</v>
      </c>
      <c r="U36" s="6">
        <f t="shared" si="1"/>
        <v>0</v>
      </c>
      <c r="V36" s="6">
        <f t="shared" si="1"/>
        <v>0</v>
      </c>
      <c r="W36" s="6">
        <f t="shared" si="1"/>
        <v>0</v>
      </c>
      <c r="X36" s="6">
        <f t="shared" si="1"/>
        <v>0</v>
      </c>
      <c r="Y36" s="6">
        <f t="shared" si="1"/>
        <v>0</v>
      </c>
    </row>
    <row r="37" spans="1:25" ht="12" hidden="1">
      <c r="A37" s="68" t="s">
        <v>65</v>
      </c>
      <c r="B37" s="6">
        <f aca="true" t="shared" si="2" ref="B37:I37">B8-SUM(B9:B29)</f>
        <v>0</v>
      </c>
      <c r="C37" s="6">
        <f t="shared" si="2"/>
        <v>0</v>
      </c>
      <c r="D37" s="6">
        <f t="shared" si="2"/>
        <v>0</v>
      </c>
      <c r="E37" s="6">
        <f t="shared" si="2"/>
        <v>0</v>
      </c>
      <c r="F37" s="6">
        <f t="shared" si="2"/>
        <v>0</v>
      </c>
      <c r="G37" s="6">
        <f t="shared" si="2"/>
        <v>0</v>
      </c>
      <c r="H37" s="6">
        <f t="shared" si="2"/>
        <v>0</v>
      </c>
      <c r="I37" s="6">
        <f t="shared" si="2"/>
        <v>0</v>
      </c>
      <c r="J37" s="6">
        <f aca="true" t="shared" si="3" ref="J37:Y37">J8-SUM(J9:J29)</f>
        <v>0</v>
      </c>
      <c r="K37" s="6">
        <f t="shared" si="3"/>
        <v>0</v>
      </c>
      <c r="L37" s="6">
        <f t="shared" si="3"/>
        <v>0</v>
      </c>
      <c r="M37" s="6">
        <f t="shared" si="3"/>
        <v>0</v>
      </c>
      <c r="N37" s="6">
        <f t="shared" si="3"/>
        <v>0</v>
      </c>
      <c r="O37" s="6">
        <f t="shared" si="3"/>
        <v>0</v>
      </c>
      <c r="P37" s="6">
        <f t="shared" si="3"/>
        <v>0</v>
      </c>
      <c r="Q37" s="6">
        <f t="shared" si="3"/>
        <v>0</v>
      </c>
      <c r="R37" s="6">
        <f t="shared" si="3"/>
        <v>0</v>
      </c>
      <c r="S37" s="6">
        <f t="shared" si="3"/>
        <v>0</v>
      </c>
      <c r="T37" s="6">
        <f t="shared" si="3"/>
        <v>0</v>
      </c>
      <c r="U37" s="6">
        <f t="shared" si="3"/>
        <v>0</v>
      </c>
      <c r="V37" s="6">
        <f t="shared" si="3"/>
        <v>0</v>
      </c>
      <c r="W37" s="6">
        <f t="shared" si="3"/>
        <v>0</v>
      </c>
      <c r="X37" s="6">
        <f t="shared" si="3"/>
        <v>0</v>
      </c>
      <c r="Y37" s="6">
        <f t="shared" si="3"/>
        <v>0</v>
      </c>
    </row>
    <row r="38" spans="1:25" ht="12" hidden="1">
      <c r="A38" s="68" t="s">
        <v>66</v>
      </c>
      <c r="B38" s="6">
        <f aca="true" t="shared" si="4" ref="B38:I38">B32-B33-B34</f>
        <v>0</v>
      </c>
      <c r="C38" s="6">
        <f t="shared" si="4"/>
        <v>0</v>
      </c>
      <c r="D38" s="6">
        <f t="shared" si="4"/>
        <v>0</v>
      </c>
      <c r="E38" s="6">
        <f t="shared" si="4"/>
        <v>0</v>
      </c>
      <c r="F38" s="6">
        <f t="shared" si="4"/>
        <v>0</v>
      </c>
      <c r="G38" s="6">
        <f t="shared" si="4"/>
        <v>0</v>
      </c>
      <c r="H38" s="6">
        <f t="shared" si="4"/>
        <v>0</v>
      </c>
      <c r="I38" s="6">
        <f t="shared" si="4"/>
        <v>0</v>
      </c>
      <c r="J38" s="6">
        <f aca="true" t="shared" si="5" ref="J38:Y38">J32-J33-J34</f>
        <v>0</v>
      </c>
      <c r="K38" s="6">
        <f t="shared" si="5"/>
        <v>0</v>
      </c>
      <c r="L38" s="6">
        <f t="shared" si="5"/>
        <v>0</v>
      </c>
      <c r="M38" s="6">
        <f t="shared" si="5"/>
        <v>0</v>
      </c>
      <c r="N38" s="6">
        <f t="shared" si="5"/>
        <v>0</v>
      </c>
      <c r="O38" s="6">
        <f t="shared" si="5"/>
        <v>0</v>
      </c>
      <c r="P38" s="6">
        <f t="shared" si="5"/>
        <v>0</v>
      </c>
      <c r="Q38" s="6">
        <f t="shared" si="5"/>
        <v>0</v>
      </c>
      <c r="R38" s="6">
        <f t="shared" si="5"/>
        <v>0</v>
      </c>
      <c r="S38" s="6">
        <f t="shared" si="5"/>
        <v>0</v>
      </c>
      <c r="T38" s="6">
        <f t="shared" si="5"/>
        <v>0</v>
      </c>
      <c r="U38" s="6">
        <f t="shared" si="5"/>
        <v>0</v>
      </c>
      <c r="V38" s="6">
        <f t="shared" si="5"/>
        <v>0</v>
      </c>
      <c r="W38" s="6">
        <f t="shared" si="5"/>
        <v>0</v>
      </c>
      <c r="X38" s="6">
        <f t="shared" si="5"/>
        <v>0</v>
      </c>
      <c r="Y38" s="6">
        <f t="shared" si="5"/>
        <v>0</v>
      </c>
    </row>
    <row r="39" ht="12">
      <c r="A39" s="91" t="s">
        <v>106</v>
      </c>
    </row>
  </sheetData>
  <mergeCells count="15">
    <mergeCell ref="A35:K35"/>
    <mergeCell ref="A1:O1"/>
    <mergeCell ref="A2:M2"/>
    <mergeCell ref="A3:A5"/>
    <mergeCell ref="B3:G3"/>
    <mergeCell ref="Z3:Z6"/>
    <mergeCell ref="AA3:AA6"/>
    <mergeCell ref="B4:D4"/>
    <mergeCell ref="E4:G4"/>
    <mergeCell ref="H4:J4"/>
    <mergeCell ref="K4:M4"/>
    <mergeCell ref="N4:P4"/>
    <mergeCell ref="Q4:S4"/>
    <mergeCell ref="T4:V4"/>
    <mergeCell ref="W4:Y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4.83203125" style="0" customWidth="1"/>
    <col min="2" max="9" width="9.83203125" style="0" customWidth="1"/>
    <col min="10" max="10" width="14.16015625" style="0" customWidth="1"/>
    <col min="11" max="11" width="14.83203125" style="0" customWidth="1"/>
    <col min="12" max="12" width="4.83203125" style="0" hidden="1" customWidth="1"/>
    <col min="13" max="13" width="4.33203125" style="0" hidden="1" customWidth="1"/>
  </cols>
  <sheetData>
    <row r="1" spans="1:15" s="1" customFormat="1" ht="15.75" customHeight="1">
      <c r="A1" s="122" t="s">
        <v>105</v>
      </c>
      <c r="B1" s="122"/>
      <c r="C1" s="122"/>
      <c r="D1" s="122"/>
      <c r="E1" s="122"/>
      <c r="F1" s="122"/>
      <c r="G1" s="122"/>
      <c r="H1" s="122"/>
      <c r="I1" s="122"/>
      <c r="J1" s="122"/>
      <c r="K1" s="122"/>
      <c r="L1" s="122"/>
      <c r="M1" s="122"/>
      <c r="N1" s="122"/>
      <c r="O1" s="122"/>
    </row>
    <row r="2" spans="1:13" s="95" customFormat="1" ht="12" customHeight="1">
      <c r="A2" s="100" t="s">
        <v>149</v>
      </c>
      <c r="B2" s="94"/>
      <c r="C2" s="94"/>
      <c r="D2" s="94"/>
      <c r="E2" s="94"/>
      <c r="F2" s="94"/>
      <c r="G2" s="94"/>
      <c r="H2" s="94"/>
      <c r="I2" s="94"/>
      <c r="J2" s="94"/>
      <c r="K2" s="94"/>
      <c r="L2" s="94"/>
      <c r="M2" s="94"/>
    </row>
    <row r="3" spans="1:11" s="2" customFormat="1" ht="11.25" customHeight="1">
      <c r="A3" s="124" t="s">
        <v>148</v>
      </c>
      <c r="B3" s="133" t="s">
        <v>114</v>
      </c>
      <c r="C3" s="134"/>
      <c r="D3" s="134"/>
      <c r="E3" s="136"/>
      <c r="F3" s="133" t="s">
        <v>150</v>
      </c>
      <c r="G3" s="134"/>
      <c r="H3" s="134"/>
      <c r="I3" s="136"/>
      <c r="J3" s="119" t="s">
        <v>54</v>
      </c>
      <c r="K3" s="119" t="s">
        <v>55</v>
      </c>
    </row>
    <row r="4" spans="1:11" s="2" customFormat="1" ht="55.5" customHeight="1">
      <c r="A4" s="124"/>
      <c r="B4" s="85" t="s">
        <v>56</v>
      </c>
      <c r="C4" s="92" t="s">
        <v>57</v>
      </c>
      <c r="D4" s="92" t="s">
        <v>58</v>
      </c>
      <c r="E4" s="92" t="s">
        <v>59</v>
      </c>
      <c r="F4" s="85" t="s">
        <v>56</v>
      </c>
      <c r="G4" s="92" t="s">
        <v>57</v>
      </c>
      <c r="H4" s="92" t="s">
        <v>58</v>
      </c>
      <c r="I4" s="92" t="s">
        <v>59</v>
      </c>
      <c r="J4" s="120"/>
      <c r="K4" s="120"/>
    </row>
    <row r="5" spans="1:11" s="2" customFormat="1" ht="20.25" customHeight="1">
      <c r="A5" s="125"/>
      <c r="B5" s="93" t="s">
        <v>146</v>
      </c>
      <c r="C5" s="84" t="s">
        <v>86</v>
      </c>
      <c r="D5" s="84" t="s">
        <v>87</v>
      </c>
      <c r="E5" s="84" t="s">
        <v>88</v>
      </c>
      <c r="F5" s="93" t="s">
        <v>146</v>
      </c>
      <c r="G5" s="84" t="s">
        <v>86</v>
      </c>
      <c r="H5" s="84" t="s">
        <v>87</v>
      </c>
      <c r="I5" s="84" t="s">
        <v>88</v>
      </c>
      <c r="J5" s="84" t="s">
        <v>151</v>
      </c>
      <c r="K5" s="84" t="s">
        <v>93</v>
      </c>
    </row>
    <row r="6" spans="1:38" s="14" customFormat="1" ht="10.5" customHeight="1">
      <c r="A6" s="25" t="s">
        <v>117</v>
      </c>
      <c r="B6" s="11">
        <v>70417</v>
      </c>
      <c r="C6" s="11">
        <v>3648</v>
      </c>
      <c r="D6" s="11">
        <v>20987</v>
      </c>
      <c r="E6" s="11">
        <v>45782</v>
      </c>
      <c r="F6" s="11">
        <v>171200</v>
      </c>
      <c r="G6" s="11">
        <v>4064</v>
      </c>
      <c r="H6" s="11">
        <v>45454</v>
      </c>
      <c r="I6" s="11">
        <v>121682</v>
      </c>
      <c r="J6" s="12">
        <v>1.02</v>
      </c>
      <c r="K6" s="12">
        <v>0.76</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118</v>
      </c>
      <c r="B7" s="4">
        <v>51168</v>
      </c>
      <c r="C7" s="4">
        <v>2221</v>
      </c>
      <c r="D7" s="4">
        <v>14029</v>
      </c>
      <c r="E7" s="4">
        <v>34918</v>
      </c>
      <c r="F7" s="4">
        <v>127625</v>
      </c>
      <c r="G7" s="4">
        <v>2543</v>
      </c>
      <c r="H7" s="4">
        <v>30708</v>
      </c>
      <c r="I7" s="4">
        <v>94374</v>
      </c>
      <c r="J7" s="5">
        <v>0.93</v>
      </c>
      <c r="K7" s="5">
        <v>0.7</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119</v>
      </c>
      <c r="B8" s="21">
        <v>8261</v>
      </c>
      <c r="C8" s="21">
        <v>376</v>
      </c>
      <c r="D8" s="21">
        <v>1901</v>
      </c>
      <c r="E8" s="21">
        <v>5984</v>
      </c>
      <c r="F8" s="21">
        <v>20741</v>
      </c>
      <c r="G8" s="21">
        <v>452</v>
      </c>
      <c r="H8" s="21">
        <v>4106</v>
      </c>
      <c r="I8" s="21">
        <v>16183</v>
      </c>
      <c r="J8" s="22">
        <v>0.69</v>
      </c>
      <c r="K8" s="22">
        <v>0.57</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120</v>
      </c>
      <c r="B9" s="21">
        <v>1881</v>
      </c>
      <c r="C9" s="21">
        <v>54</v>
      </c>
      <c r="D9" s="21">
        <v>335</v>
      </c>
      <c r="E9" s="21">
        <v>1492</v>
      </c>
      <c r="F9" s="21">
        <v>5094</v>
      </c>
      <c r="G9" s="21">
        <v>54</v>
      </c>
      <c r="H9" s="21">
        <v>1134</v>
      </c>
      <c r="I9" s="21">
        <v>3906</v>
      </c>
      <c r="J9" s="22">
        <v>1.38</v>
      </c>
      <c r="K9" s="22">
        <v>1.1</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121</v>
      </c>
      <c r="B10" s="21">
        <v>3287</v>
      </c>
      <c r="C10" s="21">
        <v>168</v>
      </c>
      <c r="D10" s="21">
        <v>1135</v>
      </c>
      <c r="E10" s="21">
        <v>1984</v>
      </c>
      <c r="F10" s="21">
        <v>8483</v>
      </c>
      <c r="G10" s="21">
        <v>175</v>
      </c>
      <c r="H10" s="21">
        <v>2574</v>
      </c>
      <c r="I10" s="21">
        <v>5734</v>
      </c>
      <c r="J10" s="22">
        <v>0.61</v>
      </c>
      <c r="K10" s="22">
        <v>0.47</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122</v>
      </c>
      <c r="B11" s="21">
        <v>743</v>
      </c>
      <c r="C11" s="21">
        <v>72</v>
      </c>
      <c r="D11" s="21">
        <v>319</v>
      </c>
      <c r="E11" s="21">
        <v>352</v>
      </c>
      <c r="F11" s="21">
        <v>1944</v>
      </c>
      <c r="G11" s="21">
        <v>76</v>
      </c>
      <c r="H11" s="21">
        <v>709</v>
      </c>
      <c r="I11" s="21">
        <v>1159</v>
      </c>
      <c r="J11" s="22">
        <v>0.6</v>
      </c>
      <c r="K11" s="22">
        <v>0.43</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123</v>
      </c>
      <c r="B12" s="21">
        <v>1443</v>
      </c>
      <c r="C12" s="21">
        <v>54</v>
      </c>
      <c r="D12" s="21">
        <v>403</v>
      </c>
      <c r="E12" s="21">
        <v>986</v>
      </c>
      <c r="F12" s="21">
        <v>3223</v>
      </c>
      <c r="G12" s="21">
        <v>55</v>
      </c>
      <c r="H12" s="21">
        <v>693</v>
      </c>
      <c r="I12" s="21">
        <v>2475</v>
      </c>
      <c r="J12" s="22">
        <v>0.96</v>
      </c>
      <c r="K12" s="22">
        <v>0.57</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124</v>
      </c>
      <c r="B13" s="21">
        <v>2097</v>
      </c>
      <c r="C13" s="21">
        <v>16</v>
      </c>
      <c r="D13" s="21">
        <v>316</v>
      </c>
      <c r="E13" s="21">
        <v>1765</v>
      </c>
      <c r="F13" s="21">
        <v>5306</v>
      </c>
      <c r="G13" s="21">
        <v>17</v>
      </c>
      <c r="H13" s="21">
        <v>886</v>
      </c>
      <c r="I13" s="21">
        <v>4403</v>
      </c>
      <c r="J13" s="22">
        <v>0.51</v>
      </c>
      <c r="K13" s="22">
        <v>0.35</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125</v>
      </c>
      <c r="B14" s="21">
        <v>3473</v>
      </c>
      <c r="C14" s="21">
        <v>17</v>
      </c>
      <c r="D14" s="21">
        <v>517</v>
      </c>
      <c r="E14" s="21">
        <v>2939</v>
      </c>
      <c r="F14" s="21">
        <v>7452</v>
      </c>
      <c r="G14" s="21">
        <v>17</v>
      </c>
      <c r="H14" s="21">
        <v>1198</v>
      </c>
      <c r="I14" s="21">
        <v>6237</v>
      </c>
      <c r="J14" s="22">
        <v>1.06</v>
      </c>
      <c r="K14" s="22">
        <v>0.57</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126</v>
      </c>
      <c r="B15" s="21">
        <v>3025</v>
      </c>
      <c r="C15" s="21">
        <v>84</v>
      </c>
      <c r="D15" s="21">
        <v>819</v>
      </c>
      <c r="E15" s="21">
        <v>2122</v>
      </c>
      <c r="F15" s="21">
        <v>8116</v>
      </c>
      <c r="G15" s="21">
        <v>86</v>
      </c>
      <c r="H15" s="21">
        <v>1722</v>
      </c>
      <c r="I15" s="21">
        <v>6308</v>
      </c>
      <c r="J15" s="22">
        <v>1.95</v>
      </c>
      <c r="K15" s="22">
        <v>1.5</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127</v>
      </c>
      <c r="B16" s="21">
        <v>3011</v>
      </c>
      <c r="C16" s="21">
        <v>39</v>
      </c>
      <c r="D16" s="21">
        <v>1217</v>
      </c>
      <c r="E16" s="21">
        <v>1755</v>
      </c>
      <c r="F16" s="21">
        <v>8061</v>
      </c>
      <c r="G16" s="21">
        <v>39</v>
      </c>
      <c r="H16" s="21">
        <v>3174</v>
      </c>
      <c r="I16" s="21">
        <v>4848</v>
      </c>
      <c r="J16" s="22">
        <v>1.46</v>
      </c>
      <c r="K16" s="22">
        <v>1.09</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128</v>
      </c>
      <c r="B17" s="21">
        <v>1872</v>
      </c>
      <c r="C17" s="21">
        <v>52</v>
      </c>
      <c r="D17" s="21">
        <v>455</v>
      </c>
      <c r="E17" s="21">
        <v>1365</v>
      </c>
      <c r="F17" s="21">
        <v>4739</v>
      </c>
      <c r="G17" s="21">
        <v>53</v>
      </c>
      <c r="H17" s="21">
        <v>916</v>
      </c>
      <c r="I17" s="21">
        <v>3770</v>
      </c>
      <c r="J17" s="22">
        <v>1.18</v>
      </c>
      <c r="K17" s="22">
        <v>0.84</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129</v>
      </c>
      <c r="B18" s="21">
        <v>2297</v>
      </c>
      <c r="C18" s="21">
        <v>99</v>
      </c>
      <c r="D18" s="21">
        <v>886</v>
      </c>
      <c r="E18" s="21">
        <v>1312</v>
      </c>
      <c r="F18" s="21">
        <v>4399</v>
      </c>
      <c r="G18" s="21">
        <v>107</v>
      </c>
      <c r="H18" s="21">
        <v>1383</v>
      </c>
      <c r="I18" s="21">
        <v>2909</v>
      </c>
      <c r="J18" s="22">
        <v>0.69</v>
      </c>
      <c r="K18" s="22">
        <v>0.4</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130</v>
      </c>
      <c r="B19" s="21">
        <v>2394</v>
      </c>
      <c r="C19" s="21">
        <v>129</v>
      </c>
      <c r="D19" s="21">
        <v>719</v>
      </c>
      <c r="E19" s="21">
        <v>1546</v>
      </c>
      <c r="F19" s="21">
        <v>4853</v>
      </c>
      <c r="G19" s="21">
        <v>129</v>
      </c>
      <c r="H19" s="21">
        <v>1294</v>
      </c>
      <c r="I19" s="21">
        <v>3430</v>
      </c>
      <c r="J19" s="22">
        <v>0.62</v>
      </c>
      <c r="K19" s="22">
        <v>0.39</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131</v>
      </c>
      <c r="B20" s="21">
        <v>5230</v>
      </c>
      <c r="C20" s="21">
        <v>184</v>
      </c>
      <c r="D20" s="21">
        <v>1302</v>
      </c>
      <c r="E20" s="21">
        <v>3744</v>
      </c>
      <c r="F20" s="21">
        <v>12355</v>
      </c>
      <c r="G20" s="21">
        <v>187</v>
      </c>
      <c r="H20" s="21">
        <v>2585</v>
      </c>
      <c r="I20" s="21">
        <v>9583</v>
      </c>
      <c r="J20" s="22">
        <v>2.06</v>
      </c>
      <c r="K20" s="22">
        <v>1.36</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132</v>
      </c>
      <c r="B21" s="21">
        <v>2549</v>
      </c>
      <c r="C21" s="21">
        <v>163</v>
      </c>
      <c r="D21" s="21">
        <v>872</v>
      </c>
      <c r="E21" s="21">
        <v>1514</v>
      </c>
      <c r="F21" s="21">
        <v>8332</v>
      </c>
      <c r="G21" s="21">
        <v>208</v>
      </c>
      <c r="H21" s="21">
        <v>2092</v>
      </c>
      <c r="I21" s="21">
        <v>6032</v>
      </c>
      <c r="J21" s="22">
        <v>3.43</v>
      </c>
      <c r="K21" s="22">
        <v>3.42</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133</v>
      </c>
      <c r="B22" s="21">
        <v>3176</v>
      </c>
      <c r="C22" s="21">
        <v>54</v>
      </c>
      <c r="D22" s="21">
        <v>750</v>
      </c>
      <c r="E22" s="21">
        <v>2372</v>
      </c>
      <c r="F22" s="21">
        <v>8990</v>
      </c>
      <c r="G22" s="21">
        <v>56</v>
      </c>
      <c r="H22" s="21">
        <v>1788</v>
      </c>
      <c r="I22" s="21">
        <v>7146</v>
      </c>
      <c r="J22" s="22">
        <v>2.91</v>
      </c>
      <c r="K22" s="22">
        <v>2.55</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134</v>
      </c>
      <c r="B23" s="21">
        <v>1274</v>
      </c>
      <c r="C23" s="21">
        <v>441</v>
      </c>
      <c r="D23" s="21">
        <v>424</v>
      </c>
      <c r="E23" s="21">
        <v>409</v>
      </c>
      <c r="F23" s="21">
        <v>3065</v>
      </c>
      <c r="G23" s="21">
        <v>602</v>
      </c>
      <c r="H23" s="21">
        <v>1172</v>
      </c>
      <c r="I23" s="21">
        <v>1291</v>
      </c>
      <c r="J23" s="22">
        <v>4.45</v>
      </c>
      <c r="K23" s="22">
        <v>3.32</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135</v>
      </c>
      <c r="B24" s="21">
        <v>943</v>
      </c>
      <c r="C24" s="21">
        <v>8</v>
      </c>
      <c r="D24" s="21">
        <v>444</v>
      </c>
      <c r="E24" s="21">
        <v>491</v>
      </c>
      <c r="F24" s="21">
        <v>1818</v>
      </c>
      <c r="G24" s="21">
        <v>10</v>
      </c>
      <c r="H24" s="21">
        <v>771</v>
      </c>
      <c r="I24" s="21">
        <v>1037</v>
      </c>
      <c r="J24" s="22">
        <v>0.7</v>
      </c>
      <c r="K24" s="22">
        <v>0.46</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136</v>
      </c>
      <c r="B25" s="21">
        <v>649</v>
      </c>
      <c r="C25" s="21">
        <v>25</v>
      </c>
      <c r="D25" s="21">
        <v>203</v>
      </c>
      <c r="E25" s="21">
        <v>421</v>
      </c>
      <c r="F25" s="21">
        <v>1319</v>
      </c>
      <c r="G25" s="21">
        <v>29</v>
      </c>
      <c r="H25" s="21">
        <v>383</v>
      </c>
      <c r="I25" s="21">
        <v>907</v>
      </c>
      <c r="J25" s="22">
        <v>0.55</v>
      </c>
      <c r="K25" s="22">
        <v>0.35</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137</v>
      </c>
      <c r="B26" s="21">
        <v>1032</v>
      </c>
      <c r="C26" s="21">
        <v>48</v>
      </c>
      <c r="D26" s="21">
        <v>220</v>
      </c>
      <c r="E26" s="21">
        <v>764</v>
      </c>
      <c r="F26" s="21">
        <v>2802</v>
      </c>
      <c r="G26" s="21">
        <v>47</v>
      </c>
      <c r="H26" s="21">
        <v>593</v>
      </c>
      <c r="I26" s="21">
        <v>2162</v>
      </c>
      <c r="J26" s="22">
        <v>0.32</v>
      </c>
      <c r="K26" s="22">
        <v>0.28</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138</v>
      </c>
      <c r="B27" s="21">
        <v>923</v>
      </c>
      <c r="C27" s="21">
        <v>79</v>
      </c>
      <c r="D27" s="21">
        <v>349</v>
      </c>
      <c r="E27" s="21">
        <v>495</v>
      </c>
      <c r="F27" s="21">
        <v>2205</v>
      </c>
      <c r="G27" s="21">
        <v>80</v>
      </c>
      <c r="H27" s="21">
        <v>709</v>
      </c>
      <c r="I27" s="21">
        <v>1416</v>
      </c>
      <c r="J27" s="22">
        <v>1.12</v>
      </c>
      <c r="K27" s="22">
        <v>0.82</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139</v>
      </c>
      <c r="B28" s="21">
        <v>1608</v>
      </c>
      <c r="C28" s="21">
        <v>59</v>
      </c>
      <c r="D28" s="21">
        <v>443</v>
      </c>
      <c r="E28" s="21">
        <v>1106</v>
      </c>
      <c r="F28" s="21">
        <v>4328</v>
      </c>
      <c r="G28" s="21">
        <v>64</v>
      </c>
      <c r="H28" s="21">
        <v>826</v>
      </c>
      <c r="I28" s="21">
        <v>3438</v>
      </c>
      <c r="J28" s="22">
        <v>0.68</v>
      </c>
      <c r="K28" s="22">
        <v>0.58</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140</v>
      </c>
      <c r="B29" s="7">
        <v>12073</v>
      </c>
      <c r="C29" s="7">
        <v>1122</v>
      </c>
      <c r="D29" s="7">
        <v>3814</v>
      </c>
      <c r="E29" s="7">
        <v>7137</v>
      </c>
      <c r="F29" s="7">
        <v>27184</v>
      </c>
      <c r="G29" s="7">
        <v>1182</v>
      </c>
      <c r="H29" s="7">
        <v>8401</v>
      </c>
      <c r="I29" s="7">
        <v>17601</v>
      </c>
      <c r="J29" s="8">
        <v>1.33</v>
      </c>
      <c r="K29" s="8">
        <v>1.03</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141</v>
      </c>
      <c r="B30" s="7">
        <v>6841</v>
      </c>
      <c r="C30" s="7">
        <v>282</v>
      </c>
      <c r="D30" s="7">
        <v>2956</v>
      </c>
      <c r="E30" s="7">
        <v>3603</v>
      </c>
      <c r="F30" s="7">
        <v>15579</v>
      </c>
      <c r="G30" s="7">
        <v>309</v>
      </c>
      <c r="H30" s="7">
        <v>5949</v>
      </c>
      <c r="I30" s="7">
        <v>9321</v>
      </c>
      <c r="J30" s="8">
        <v>1.32</v>
      </c>
      <c r="K30" s="8">
        <v>1.03</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142</v>
      </c>
      <c r="B31" s="7">
        <v>335</v>
      </c>
      <c r="C31" s="7">
        <v>23</v>
      </c>
      <c r="D31" s="7">
        <v>188</v>
      </c>
      <c r="E31" s="7">
        <v>124</v>
      </c>
      <c r="F31" s="7">
        <v>812</v>
      </c>
      <c r="G31" s="7">
        <v>30</v>
      </c>
      <c r="H31" s="7">
        <v>396</v>
      </c>
      <c r="I31" s="7">
        <v>386</v>
      </c>
      <c r="J31" s="8">
        <v>1.63</v>
      </c>
      <c r="K31" s="8">
        <v>1.2</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143</v>
      </c>
      <c r="B32" s="21">
        <v>305</v>
      </c>
      <c r="C32" s="21">
        <v>8</v>
      </c>
      <c r="D32" s="21">
        <v>175</v>
      </c>
      <c r="E32" s="21">
        <v>122</v>
      </c>
      <c r="F32" s="21">
        <v>781</v>
      </c>
      <c r="G32" s="21">
        <v>14</v>
      </c>
      <c r="H32" s="21">
        <v>383</v>
      </c>
      <c r="I32" s="21">
        <v>384</v>
      </c>
      <c r="J32" s="22">
        <v>1.61</v>
      </c>
      <c r="K32" s="22">
        <v>1.33</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144</v>
      </c>
      <c r="B33" s="21">
        <v>30</v>
      </c>
      <c r="C33" s="21">
        <v>15</v>
      </c>
      <c r="D33" s="21">
        <v>13</v>
      </c>
      <c r="E33" s="21">
        <v>2</v>
      </c>
      <c r="F33" s="21">
        <v>31</v>
      </c>
      <c r="G33" s="21">
        <v>16</v>
      </c>
      <c r="H33" s="21">
        <v>13</v>
      </c>
      <c r="I33" s="21">
        <v>2</v>
      </c>
      <c r="J33" s="22">
        <v>1.86</v>
      </c>
      <c r="K33" s="22">
        <v>0.35</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23" t="s">
        <v>60</v>
      </c>
      <c r="B34" s="123"/>
      <c r="C34" s="123"/>
      <c r="D34" s="123"/>
      <c r="E34" s="123"/>
      <c r="F34" s="123"/>
      <c r="G34" s="123"/>
      <c r="H34" s="123"/>
      <c r="I34" s="123"/>
      <c r="J34" s="123"/>
      <c r="K34" s="123"/>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66" t="s">
        <v>61</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67" t="s">
        <v>62</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67" t="s">
        <v>63</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106</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A5"/>
    <mergeCell ref="A1:O1"/>
    <mergeCell ref="A34:K34"/>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4.66015625" style="0" customWidth="1"/>
    <col min="2" max="9" width="9.83203125" style="0" customWidth="1"/>
    <col min="12" max="12" width="4.83203125" style="0" hidden="1" customWidth="1"/>
    <col min="13" max="13" width="4.33203125" style="0" hidden="1" customWidth="1"/>
  </cols>
  <sheetData>
    <row r="1" spans="1:15" s="1" customFormat="1" ht="15.75" customHeight="1">
      <c r="A1" s="122" t="s">
        <v>105</v>
      </c>
      <c r="B1" s="122"/>
      <c r="C1" s="122"/>
      <c r="D1" s="122"/>
      <c r="E1" s="122"/>
      <c r="F1" s="122"/>
      <c r="G1" s="122"/>
      <c r="H1" s="122"/>
      <c r="I1" s="122"/>
      <c r="J1" s="122"/>
      <c r="K1" s="122"/>
      <c r="L1" s="122"/>
      <c r="M1" s="122"/>
      <c r="N1" s="122"/>
      <c r="O1" s="122"/>
    </row>
    <row r="2" spans="1:13" s="95" customFormat="1" ht="12" customHeight="1">
      <c r="A2" s="100" t="s">
        <v>152</v>
      </c>
      <c r="B2" s="94"/>
      <c r="C2" s="94"/>
      <c r="D2" s="94"/>
      <c r="E2" s="94"/>
      <c r="F2" s="94"/>
      <c r="G2" s="94"/>
      <c r="H2" s="94"/>
      <c r="I2" s="94"/>
      <c r="J2" s="94"/>
      <c r="K2" s="94"/>
      <c r="L2" s="94"/>
      <c r="M2" s="94"/>
    </row>
    <row r="3" spans="1:11" s="2" customFormat="1" ht="11.25" customHeight="1">
      <c r="A3" s="124" t="s">
        <v>148</v>
      </c>
      <c r="B3" s="133" t="s">
        <v>114</v>
      </c>
      <c r="C3" s="134"/>
      <c r="D3" s="134"/>
      <c r="E3" s="136"/>
      <c r="F3" s="133" t="s">
        <v>150</v>
      </c>
      <c r="G3" s="134"/>
      <c r="H3" s="134"/>
      <c r="I3" s="136"/>
      <c r="J3" s="119" t="s">
        <v>54</v>
      </c>
      <c r="K3" s="119" t="s">
        <v>55</v>
      </c>
    </row>
    <row r="4" spans="1:11" s="2" customFormat="1" ht="55.5" customHeight="1">
      <c r="A4" s="124"/>
      <c r="B4" s="85" t="s">
        <v>56</v>
      </c>
      <c r="C4" s="92" t="s">
        <v>57</v>
      </c>
      <c r="D4" s="92" t="s">
        <v>58</v>
      </c>
      <c r="E4" s="92" t="s">
        <v>59</v>
      </c>
      <c r="F4" s="85" t="s">
        <v>56</v>
      </c>
      <c r="G4" s="92" t="s">
        <v>57</v>
      </c>
      <c r="H4" s="92" t="s">
        <v>58</v>
      </c>
      <c r="I4" s="92" t="s">
        <v>59</v>
      </c>
      <c r="J4" s="120"/>
      <c r="K4" s="120"/>
    </row>
    <row r="5" spans="1:11" s="2" customFormat="1" ht="20.25" customHeight="1">
      <c r="A5" s="125"/>
      <c r="B5" s="93" t="s">
        <v>146</v>
      </c>
      <c r="C5" s="84" t="s">
        <v>86</v>
      </c>
      <c r="D5" s="84" t="s">
        <v>87</v>
      </c>
      <c r="E5" s="84" t="s">
        <v>88</v>
      </c>
      <c r="F5" s="93" t="s">
        <v>146</v>
      </c>
      <c r="G5" s="84" t="s">
        <v>86</v>
      </c>
      <c r="H5" s="84" t="s">
        <v>87</v>
      </c>
      <c r="I5" s="84" t="s">
        <v>88</v>
      </c>
      <c r="J5" s="84" t="s">
        <v>151</v>
      </c>
      <c r="K5" s="84" t="s">
        <v>93</v>
      </c>
    </row>
    <row r="6" spans="1:38" s="14" customFormat="1" ht="10.5" customHeight="1">
      <c r="A6" s="25" t="s">
        <v>117</v>
      </c>
      <c r="B6" s="11">
        <v>67191</v>
      </c>
      <c r="C6" s="11">
        <v>4132</v>
      </c>
      <c r="D6" s="11">
        <v>22461</v>
      </c>
      <c r="E6" s="11">
        <v>40598</v>
      </c>
      <c r="F6" s="11">
        <v>162699</v>
      </c>
      <c r="G6" s="11">
        <v>4761</v>
      </c>
      <c r="H6" s="11">
        <v>49876</v>
      </c>
      <c r="I6" s="11">
        <v>108062</v>
      </c>
      <c r="J6" s="12">
        <v>0.99</v>
      </c>
      <c r="K6" s="12">
        <v>0.73</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118</v>
      </c>
      <c r="B7" s="4">
        <v>49656</v>
      </c>
      <c r="C7" s="4">
        <v>2802</v>
      </c>
      <c r="D7" s="4">
        <v>15551</v>
      </c>
      <c r="E7" s="4">
        <v>31303</v>
      </c>
      <c r="F7" s="4">
        <v>123086</v>
      </c>
      <c r="G7" s="4">
        <v>3269</v>
      </c>
      <c r="H7" s="4">
        <v>34791</v>
      </c>
      <c r="I7" s="4">
        <v>85026</v>
      </c>
      <c r="J7" s="5">
        <v>0.92</v>
      </c>
      <c r="K7" s="5">
        <v>0.68</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119</v>
      </c>
      <c r="B8" s="21">
        <v>7490</v>
      </c>
      <c r="C8" s="21">
        <v>432</v>
      </c>
      <c r="D8" s="21">
        <v>2005</v>
      </c>
      <c r="E8" s="21">
        <v>5053</v>
      </c>
      <c r="F8" s="21">
        <v>18351</v>
      </c>
      <c r="G8" s="21">
        <v>570</v>
      </c>
      <c r="H8" s="21">
        <v>4213</v>
      </c>
      <c r="I8" s="21">
        <v>13568</v>
      </c>
      <c r="J8" s="22">
        <v>0.64</v>
      </c>
      <c r="K8" s="22">
        <v>0.51</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120</v>
      </c>
      <c r="B9" s="21">
        <v>1569</v>
      </c>
      <c r="C9" s="21">
        <v>55</v>
      </c>
      <c r="D9" s="21">
        <v>294</v>
      </c>
      <c r="E9" s="21">
        <v>1220</v>
      </c>
      <c r="F9" s="21">
        <v>3447</v>
      </c>
      <c r="G9" s="21">
        <v>58</v>
      </c>
      <c r="H9" s="21">
        <v>906</v>
      </c>
      <c r="I9" s="21">
        <v>2483</v>
      </c>
      <c r="J9" s="22">
        <v>1.17</v>
      </c>
      <c r="K9" s="22">
        <v>0.74</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121</v>
      </c>
      <c r="B10" s="21">
        <v>3780</v>
      </c>
      <c r="C10" s="21">
        <v>272</v>
      </c>
      <c r="D10" s="21">
        <v>1367</v>
      </c>
      <c r="E10" s="21">
        <v>2141</v>
      </c>
      <c r="F10" s="21">
        <v>11865</v>
      </c>
      <c r="G10" s="21">
        <v>293</v>
      </c>
      <c r="H10" s="21">
        <v>3938</v>
      </c>
      <c r="I10" s="21">
        <v>7634</v>
      </c>
      <c r="J10" s="22">
        <v>0.73</v>
      </c>
      <c r="K10" s="22">
        <v>0.67</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122</v>
      </c>
      <c r="B11" s="21">
        <v>798</v>
      </c>
      <c r="C11" s="21">
        <v>87</v>
      </c>
      <c r="D11" s="21">
        <v>350</v>
      </c>
      <c r="E11" s="21">
        <v>361</v>
      </c>
      <c r="F11" s="21">
        <v>2195</v>
      </c>
      <c r="G11" s="21">
        <v>91</v>
      </c>
      <c r="H11" s="21">
        <v>1102</v>
      </c>
      <c r="I11" s="21">
        <v>1002</v>
      </c>
      <c r="J11" s="22">
        <v>0.67</v>
      </c>
      <c r="K11" s="22">
        <v>0.49</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123</v>
      </c>
      <c r="B12" s="21">
        <v>1326</v>
      </c>
      <c r="C12" s="21">
        <v>64</v>
      </c>
      <c r="D12" s="21">
        <v>426</v>
      </c>
      <c r="E12" s="21">
        <v>836</v>
      </c>
      <c r="F12" s="21">
        <v>3011</v>
      </c>
      <c r="G12" s="21">
        <v>65</v>
      </c>
      <c r="H12" s="21">
        <v>735</v>
      </c>
      <c r="I12" s="21">
        <v>2211</v>
      </c>
      <c r="J12" s="22">
        <v>0.89</v>
      </c>
      <c r="K12" s="22">
        <v>0.54</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124</v>
      </c>
      <c r="B13" s="21">
        <v>1850</v>
      </c>
      <c r="C13" s="21">
        <v>23</v>
      </c>
      <c r="D13" s="21">
        <v>357</v>
      </c>
      <c r="E13" s="21">
        <v>1470</v>
      </c>
      <c r="F13" s="21">
        <v>4620</v>
      </c>
      <c r="G13" s="21">
        <v>26</v>
      </c>
      <c r="H13" s="21">
        <v>996</v>
      </c>
      <c r="I13" s="21">
        <v>3598</v>
      </c>
      <c r="J13" s="22">
        <v>0.46</v>
      </c>
      <c r="K13" s="22">
        <v>0.31</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125</v>
      </c>
      <c r="B14" s="21">
        <v>3404</v>
      </c>
      <c r="C14" s="21">
        <v>18</v>
      </c>
      <c r="D14" s="21">
        <v>592</v>
      </c>
      <c r="E14" s="21">
        <v>2794</v>
      </c>
      <c r="F14" s="21">
        <v>7413</v>
      </c>
      <c r="G14" s="21">
        <v>18</v>
      </c>
      <c r="H14" s="21">
        <v>1420</v>
      </c>
      <c r="I14" s="21">
        <v>5975</v>
      </c>
      <c r="J14" s="22">
        <v>1.05</v>
      </c>
      <c r="K14" s="22">
        <v>0.56</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126</v>
      </c>
      <c r="B15" s="21">
        <v>2745</v>
      </c>
      <c r="C15" s="21">
        <v>119</v>
      </c>
      <c r="D15" s="21">
        <v>912</v>
      </c>
      <c r="E15" s="21">
        <v>1714</v>
      </c>
      <c r="F15" s="21">
        <v>7400</v>
      </c>
      <c r="G15" s="21">
        <v>122</v>
      </c>
      <c r="H15" s="21">
        <v>1978</v>
      </c>
      <c r="I15" s="21">
        <v>5300</v>
      </c>
      <c r="J15" s="22">
        <v>1.79</v>
      </c>
      <c r="K15" s="22">
        <v>1.37</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127</v>
      </c>
      <c r="B16" s="21">
        <v>2811</v>
      </c>
      <c r="C16" s="21">
        <v>52</v>
      </c>
      <c r="D16" s="21">
        <v>1133</v>
      </c>
      <c r="E16" s="21">
        <v>1626</v>
      </c>
      <c r="F16" s="21">
        <v>7373</v>
      </c>
      <c r="G16" s="21">
        <v>53</v>
      </c>
      <c r="H16" s="21">
        <v>2934</v>
      </c>
      <c r="I16" s="21">
        <v>4386</v>
      </c>
      <c r="J16" s="22">
        <v>1.38</v>
      </c>
      <c r="K16" s="22">
        <v>0.99</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128</v>
      </c>
      <c r="B17" s="21">
        <v>1785</v>
      </c>
      <c r="C17" s="21">
        <v>71</v>
      </c>
      <c r="D17" s="21">
        <v>457</v>
      </c>
      <c r="E17" s="21">
        <v>1257</v>
      </c>
      <c r="F17" s="21">
        <v>4530</v>
      </c>
      <c r="G17" s="21">
        <v>75</v>
      </c>
      <c r="H17" s="21">
        <v>918</v>
      </c>
      <c r="I17" s="21">
        <v>3537</v>
      </c>
      <c r="J17" s="22">
        <v>1.13</v>
      </c>
      <c r="K17" s="22">
        <v>0.8</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129</v>
      </c>
      <c r="B18" s="21">
        <v>2085</v>
      </c>
      <c r="C18" s="21">
        <v>95</v>
      </c>
      <c r="D18" s="21">
        <v>858</v>
      </c>
      <c r="E18" s="21">
        <v>1132</v>
      </c>
      <c r="F18" s="21">
        <v>4100</v>
      </c>
      <c r="G18" s="21">
        <v>103</v>
      </c>
      <c r="H18" s="21">
        <v>1393</v>
      </c>
      <c r="I18" s="21">
        <v>2604</v>
      </c>
      <c r="J18" s="22">
        <v>0.63</v>
      </c>
      <c r="K18" s="22">
        <v>0.37</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130</v>
      </c>
      <c r="B19" s="21">
        <v>1949</v>
      </c>
      <c r="C19" s="21">
        <v>116</v>
      </c>
      <c r="D19" s="21">
        <v>679</v>
      </c>
      <c r="E19" s="21">
        <v>1154</v>
      </c>
      <c r="F19" s="21">
        <v>4285</v>
      </c>
      <c r="G19" s="21">
        <v>118</v>
      </c>
      <c r="H19" s="21">
        <v>1188</v>
      </c>
      <c r="I19" s="21">
        <v>2979</v>
      </c>
      <c r="J19" s="22">
        <v>0.51</v>
      </c>
      <c r="K19" s="22">
        <v>0.35</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131</v>
      </c>
      <c r="B20" s="21">
        <v>6800</v>
      </c>
      <c r="C20" s="21">
        <v>337</v>
      </c>
      <c r="D20" s="21">
        <v>2360</v>
      </c>
      <c r="E20" s="21">
        <v>4103</v>
      </c>
      <c r="F20" s="21">
        <v>15882</v>
      </c>
      <c r="G20" s="21">
        <v>356</v>
      </c>
      <c r="H20" s="21">
        <v>4508</v>
      </c>
      <c r="I20" s="21">
        <v>11018</v>
      </c>
      <c r="J20" s="22">
        <v>2.7</v>
      </c>
      <c r="K20" s="22">
        <v>1.75</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132</v>
      </c>
      <c r="B21" s="21">
        <v>2718</v>
      </c>
      <c r="C21" s="21">
        <v>331</v>
      </c>
      <c r="D21" s="21">
        <v>912</v>
      </c>
      <c r="E21" s="21">
        <v>1475</v>
      </c>
      <c r="F21" s="21">
        <v>7826</v>
      </c>
      <c r="G21" s="21">
        <v>404</v>
      </c>
      <c r="H21" s="21">
        <v>2267</v>
      </c>
      <c r="I21" s="21">
        <v>5155</v>
      </c>
      <c r="J21" s="22">
        <v>3.68</v>
      </c>
      <c r="K21" s="22">
        <v>3.2</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133</v>
      </c>
      <c r="B22" s="21">
        <v>2777</v>
      </c>
      <c r="C22" s="21">
        <v>75</v>
      </c>
      <c r="D22" s="21">
        <v>812</v>
      </c>
      <c r="E22" s="21">
        <v>1890</v>
      </c>
      <c r="F22" s="21">
        <v>7206</v>
      </c>
      <c r="G22" s="21">
        <v>79</v>
      </c>
      <c r="H22" s="21">
        <v>1917</v>
      </c>
      <c r="I22" s="21">
        <v>5210</v>
      </c>
      <c r="J22" s="22">
        <v>2.57</v>
      </c>
      <c r="K22" s="22">
        <v>2.04</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134</v>
      </c>
      <c r="B23" s="21">
        <v>1185</v>
      </c>
      <c r="C23" s="21">
        <v>427</v>
      </c>
      <c r="D23" s="21">
        <v>416</v>
      </c>
      <c r="E23" s="21">
        <v>342</v>
      </c>
      <c r="F23" s="21">
        <v>2768</v>
      </c>
      <c r="G23" s="21">
        <v>589</v>
      </c>
      <c r="H23" s="21">
        <v>1240</v>
      </c>
      <c r="I23" s="21">
        <v>939</v>
      </c>
      <c r="J23" s="22">
        <v>4.19</v>
      </c>
      <c r="K23" s="22">
        <v>3</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135</v>
      </c>
      <c r="B24" s="21">
        <v>862</v>
      </c>
      <c r="C24" s="21">
        <v>10</v>
      </c>
      <c r="D24" s="21">
        <v>436</v>
      </c>
      <c r="E24" s="21">
        <v>416</v>
      </c>
      <c r="F24" s="21">
        <v>1673</v>
      </c>
      <c r="G24" s="21">
        <v>13</v>
      </c>
      <c r="H24" s="21">
        <v>728</v>
      </c>
      <c r="I24" s="21">
        <v>932</v>
      </c>
      <c r="J24" s="22">
        <v>0.65</v>
      </c>
      <c r="K24" s="22">
        <v>0.43</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136</v>
      </c>
      <c r="B25" s="21">
        <v>541</v>
      </c>
      <c r="C25" s="21">
        <v>26</v>
      </c>
      <c r="D25" s="21">
        <v>228</v>
      </c>
      <c r="E25" s="21">
        <v>287</v>
      </c>
      <c r="F25" s="21">
        <v>1117</v>
      </c>
      <c r="G25" s="21">
        <v>30</v>
      </c>
      <c r="H25" s="21">
        <v>424</v>
      </c>
      <c r="I25" s="21">
        <v>663</v>
      </c>
      <c r="J25" s="22">
        <v>0.47</v>
      </c>
      <c r="K25" s="22">
        <v>0.3</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137</v>
      </c>
      <c r="B26" s="21">
        <v>809</v>
      </c>
      <c r="C26" s="21">
        <v>36</v>
      </c>
      <c r="D26" s="21">
        <v>158</v>
      </c>
      <c r="E26" s="21">
        <v>615</v>
      </c>
      <c r="F26" s="21">
        <v>2075</v>
      </c>
      <c r="G26" s="21">
        <v>38</v>
      </c>
      <c r="H26" s="21">
        <v>380</v>
      </c>
      <c r="I26" s="21">
        <v>1657</v>
      </c>
      <c r="J26" s="22">
        <v>0.25</v>
      </c>
      <c r="K26" s="22">
        <v>0.21</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138</v>
      </c>
      <c r="B27" s="21">
        <v>883</v>
      </c>
      <c r="C27" s="21">
        <v>87</v>
      </c>
      <c r="D27" s="21">
        <v>349</v>
      </c>
      <c r="E27" s="21">
        <v>447</v>
      </c>
      <c r="F27" s="21">
        <v>2160</v>
      </c>
      <c r="G27" s="21">
        <v>91</v>
      </c>
      <c r="H27" s="21">
        <v>696</v>
      </c>
      <c r="I27" s="21">
        <v>1373</v>
      </c>
      <c r="J27" s="22">
        <v>1.09</v>
      </c>
      <c r="K27" s="22">
        <v>0.81</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139</v>
      </c>
      <c r="B28" s="21">
        <v>1489</v>
      </c>
      <c r="C28" s="21">
        <v>69</v>
      </c>
      <c r="D28" s="21">
        <v>450</v>
      </c>
      <c r="E28" s="21">
        <v>970</v>
      </c>
      <c r="F28" s="21">
        <v>3789</v>
      </c>
      <c r="G28" s="21">
        <v>77</v>
      </c>
      <c r="H28" s="21">
        <v>910</v>
      </c>
      <c r="I28" s="21">
        <v>2802</v>
      </c>
      <c r="J28" s="22">
        <v>0.64</v>
      </c>
      <c r="K28" s="22">
        <v>0.51</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140</v>
      </c>
      <c r="B29" s="7">
        <v>11021</v>
      </c>
      <c r="C29" s="7">
        <v>1025</v>
      </c>
      <c r="D29" s="7">
        <v>4145</v>
      </c>
      <c r="E29" s="7">
        <v>5851</v>
      </c>
      <c r="F29" s="7">
        <v>24760</v>
      </c>
      <c r="G29" s="7">
        <v>1118</v>
      </c>
      <c r="H29" s="7">
        <v>9348</v>
      </c>
      <c r="I29" s="7">
        <v>14294</v>
      </c>
      <c r="J29" s="8">
        <v>1.23</v>
      </c>
      <c r="K29" s="8">
        <v>0.94</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141</v>
      </c>
      <c r="B30" s="7">
        <v>6148</v>
      </c>
      <c r="C30" s="7">
        <v>276</v>
      </c>
      <c r="D30" s="7">
        <v>2556</v>
      </c>
      <c r="E30" s="7">
        <v>3316</v>
      </c>
      <c r="F30" s="7">
        <v>13968</v>
      </c>
      <c r="G30" s="7">
        <v>322</v>
      </c>
      <c r="H30" s="7">
        <v>5292</v>
      </c>
      <c r="I30" s="7">
        <v>8354</v>
      </c>
      <c r="J30" s="8">
        <v>1.21</v>
      </c>
      <c r="K30" s="8">
        <v>0.93</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142</v>
      </c>
      <c r="B31" s="7">
        <v>366</v>
      </c>
      <c r="C31" s="7">
        <v>29</v>
      </c>
      <c r="D31" s="7">
        <v>209</v>
      </c>
      <c r="E31" s="7">
        <v>128</v>
      </c>
      <c r="F31" s="7">
        <v>885</v>
      </c>
      <c r="G31" s="7">
        <v>52</v>
      </c>
      <c r="H31" s="7">
        <v>445</v>
      </c>
      <c r="I31" s="7">
        <v>388</v>
      </c>
      <c r="J31" s="8">
        <v>1.82</v>
      </c>
      <c r="K31" s="8">
        <v>1.34</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143</v>
      </c>
      <c r="B32" s="21">
        <v>337</v>
      </c>
      <c r="C32" s="21">
        <v>11</v>
      </c>
      <c r="D32" s="21">
        <v>200</v>
      </c>
      <c r="E32" s="21">
        <v>126</v>
      </c>
      <c r="F32" s="21">
        <v>853</v>
      </c>
      <c r="G32" s="21">
        <v>31</v>
      </c>
      <c r="H32" s="21">
        <v>436</v>
      </c>
      <c r="I32" s="21">
        <v>386</v>
      </c>
      <c r="J32" s="22">
        <v>1.82</v>
      </c>
      <c r="K32" s="22">
        <v>1.5</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144</v>
      </c>
      <c r="B33" s="21">
        <v>29</v>
      </c>
      <c r="C33" s="21">
        <v>18</v>
      </c>
      <c r="D33" s="21">
        <v>9</v>
      </c>
      <c r="E33" s="21">
        <v>2</v>
      </c>
      <c r="F33" s="21">
        <v>32</v>
      </c>
      <c r="G33" s="21">
        <v>21</v>
      </c>
      <c r="H33" s="21">
        <v>9</v>
      </c>
      <c r="I33" s="21">
        <v>2</v>
      </c>
      <c r="J33" s="22">
        <v>1.85</v>
      </c>
      <c r="K33" s="22">
        <v>0.36</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23" t="s">
        <v>16</v>
      </c>
      <c r="B34" s="123"/>
      <c r="C34" s="123"/>
      <c r="D34" s="123"/>
      <c r="E34" s="123"/>
      <c r="F34" s="123"/>
      <c r="G34" s="123"/>
      <c r="H34" s="123"/>
      <c r="I34" s="123"/>
      <c r="J34" s="123"/>
      <c r="K34" s="123"/>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23" t="s">
        <v>2</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24" t="s">
        <v>14</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24" t="s">
        <v>15</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106</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6.5" style="0" customWidth="1"/>
    <col min="2" max="9" width="9.83203125" style="0" customWidth="1"/>
    <col min="12" max="12" width="4.83203125" style="0" hidden="1" customWidth="1"/>
    <col min="13" max="13" width="4.33203125" style="0" hidden="1" customWidth="1"/>
  </cols>
  <sheetData>
    <row r="1" spans="1:15" s="1" customFormat="1" ht="15.75" customHeight="1">
      <c r="A1" s="122" t="s">
        <v>105</v>
      </c>
      <c r="B1" s="122"/>
      <c r="C1" s="122"/>
      <c r="D1" s="122"/>
      <c r="E1" s="122"/>
      <c r="F1" s="122"/>
      <c r="G1" s="122"/>
      <c r="H1" s="122"/>
      <c r="I1" s="122"/>
      <c r="J1" s="122"/>
      <c r="K1" s="122"/>
      <c r="L1" s="122"/>
      <c r="M1" s="122"/>
      <c r="N1" s="122"/>
      <c r="O1" s="122"/>
    </row>
    <row r="2" spans="1:13" s="95" customFormat="1" ht="12" customHeight="1">
      <c r="A2" s="100" t="s">
        <v>153</v>
      </c>
      <c r="B2" s="94"/>
      <c r="C2" s="94"/>
      <c r="D2" s="94"/>
      <c r="E2" s="94"/>
      <c r="F2" s="94"/>
      <c r="G2" s="94"/>
      <c r="H2" s="94"/>
      <c r="I2" s="94"/>
      <c r="J2" s="94"/>
      <c r="K2" s="94"/>
      <c r="L2" s="94"/>
      <c r="M2" s="94"/>
    </row>
    <row r="3" spans="1:11" s="2" customFormat="1" ht="11.25" customHeight="1">
      <c r="A3" s="124" t="s">
        <v>148</v>
      </c>
      <c r="B3" s="133" t="s">
        <v>114</v>
      </c>
      <c r="C3" s="134"/>
      <c r="D3" s="134"/>
      <c r="E3" s="136"/>
      <c r="F3" s="133" t="s">
        <v>150</v>
      </c>
      <c r="G3" s="134"/>
      <c r="H3" s="134"/>
      <c r="I3" s="136"/>
      <c r="J3" s="119" t="s">
        <v>54</v>
      </c>
      <c r="K3" s="119" t="s">
        <v>55</v>
      </c>
    </row>
    <row r="4" spans="1:11" s="2" customFormat="1" ht="55.5" customHeight="1">
      <c r="A4" s="124"/>
      <c r="B4" s="85" t="s">
        <v>56</v>
      </c>
      <c r="C4" s="92" t="s">
        <v>57</v>
      </c>
      <c r="D4" s="92" t="s">
        <v>58</v>
      </c>
      <c r="E4" s="92" t="s">
        <v>59</v>
      </c>
      <c r="F4" s="85" t="s">
        <v>56</v>
      </c>
      <c r="G4" s="92" t="s">
        <v>57</v>
      </c>
      <c r="H4" s="92" t="s">
        <v>58</v>
      </c>
      <c r="I4" s="92" t="s">
        <v>59</v>
      </c>
      <c r="J4" s="120"/>
      <c r="K4" s="120"/>
    </row>
    <row r="5" spans="1:11" s="2" customFormat="1" ht="20.25" customHeight="1">
      <c r="A5" s="125"/>
      <c r="B5" s="93" t="s">
        <v>146</v>
      </c>
      <c r="C5" s="84" t="s">
        <v>86</v>
      </c>
      <c r="D5" s="84" t="s">
        <v>87</v>
      </c>
      <c r="E5" s="84" t="s">
        <v>88</v>
      </c>
      <c r="F5" s="93" t="s">
        <v>146</v>
      </c>
      <c r="G5" s="84" t="s">
        <v>86</v>
      </c>
      <c r="H5" s="84" t="s">
        <v>87</v>
      </c>
      <c r="I5" s="84" t="s">
        <v>88</v>
      </c>
      <c r="J5" s="84" t="s">
        <v>151</v>
      </c>
      <c r="K5" s="84" t="s">
        <v>93</v>
      </c>
    </row>
    <row r="6" spans="1:38" s="14" customFormat="1" ht="10.5" customHeight="1">
      <c r="A6" s="25" t="s">
        <v>117</v>
      </c>
      <c r="B6" s="11">
        <v>66467</v>
      </c>
      <c r="C6" s="11">
        <v>4983</v>
      </c>
      <c r="D6" s="11">
        <v>24470</v>
      </c>
      <c r="E6" s="11">
        <v>37014</v>
      </c>
      <c r="F6" s="11">
        <v>156134</v>
      </c>
      <c r="G6" s="11">
        <v>5778</v>
      </c>
      <c r="H6" s="11">
        <v>52630</v>
      </c>
      <c r="I6" s="11">
        <v>97726</v>
      </c>
      <c r="J6" s="12">
        <v>0.99</v>
      </c>
      <c r="K6" s="12">
        <v>0.7</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118</v>
      </c>
      <c r="B7" s="4">
        <v>49271</v>
      </c>
      <c r="C7" s="4">
        <v>3516</v>
      </c>
      <c r="D7" s="4">
        <v>17080</v>
      </c>
      <c r="E7" s="4">
        <v>28675</v>
      </c>
      <c r="F7" s="4">
        <v>116160</v>
      </c>
      <c r="G7" s="4">
        <v>4098</v>
      </c>
      <c r="H7" s="4">
        <v>36051</v>
      </c>
      <c r="I7" s="4">
        <v>76011</v>
      </c>
      <c r="J7" s="5">
        <v>0.93</v>
      </c>
      <c r="K7" s="5">
        <v>0.64</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119</v>
      </c>
      <c r="B8" s="21">
        <v>7177</v>
      </c>
      <c r="C8" s="21">
        <v>606</v>
      </c>
      <c r="D8" s="21">
        <v>2275</v>
      </c>
      <c r="E8" s="21">
        <v>4296</v>
      </c>
      <c r="F8" s="21">
        <v>17196</v>
      </c>
      <c r="G8" s="21">
        <v>741</v>
      </c>
      <c r="H8" s="21">
        <v>4852</v>
      </c>
      <c r="I8" s="21">
        <v>11603</v>
      </c>
      <c r="J8" s="22">
        <v>0.63</v>
      </c>
      <c r="K8" s="22">
        <v>0.48</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120</v>
      </c>
      <c r="B9" s="21">
        <v>1866</v>
      </c>
      <c r="C9" s="21">
        <v>76</v>
      </c>
      <c r="D9" s="21">
        <v>492</v>
      </c>
      <c r="E9" s="21">
        <v>1298</v>
      </c>
      <c r="F9" s="21">
        <v>5054</v>
      </c>
      <c r="G9" s="21">
        <v>76</v>
      </c>
      <c r="H9" s="21">
        <v>1472</v>
      </c>
      <c r="I9" s="21">
        <v>3506</v>
      </c>
      <c r="J9" s="22">
        <v>1.4</v>
      </c>
      <c r="K9" s="22">
        <v>1.09</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121</v>
      </c>
      <c r="B10" s="21">
        <v>3833</v>
      </c>
      <c r="C10" s="21">
        <v>328</v>
      </c>
      <c r="D10" s="21">
        <v>1393</v>
      </c>
      <c r="E10" s="21">
        <v>2112</v>
      </c>
      <c r="F10" s="21">
        <v>9571</v>
      </c>
      <c r="G10" s="21">
        <v>368</v>
      </c>
      <c r="H10" s="21">
        <v>3374</v>
      </c>
      <c r="I10" s="21">
        <v>5829</v>
      </c>
      <c r="J10" s="22">
        <v>0.76</v>
      </c>
      <c r="K10" s="22">
        <v>0.55</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122</v>
      </c>
      <c r="B11" s="21">
        <v>807</v>
      </c>
      <c r="C11" s="21">
        <v>85</v>
      </c>
      <c r="D11" s="21">
        <v>368</v>
      </c>
      <c r="E11" s="21">
        <v>354</v>
      </c>
      <c r="F11" s="21">
        <v>1989</v>
      </c>
      <c r="G11" s="21">
        <v>98</v>
      </c>
      <c r="H11" s="21">
        <v>971</v>
      </c>
      <c r="I11" s="21">
        <v>920</v>
      </c>
      <c r="J11" s="22">
        <v>0.7</v>
      </c>
      <c r="K11" s="22">
        <v>0.45</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123</v>
      </c>
      <c r="B12" s="21">
        <v>1335</v>
      </c>
      <c r="C12" s="21">
        <v>82</v>
      </c>
      <c r="D12" s="21">
        <v>479</v>
      </c>
      <c r="E12" s="21">
        <v>774</v>
      </c>
      <c r="F12" s="21">
        <v>2922</v>
      </c>
      <c r="G12" s="21">
        <v>85</v>
      </c>
      <c r="H12" s="21">
        <v>902</v>
      </c>
      <c r="I12" s="21">
        <v>1935</v>
      </c>
      <c r="J12" s="22">
        <v>0.91</v>
      </c>
      <c r="K12" s="22">
        <v>0.52</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124</v>
      </c>
      <c r="B13" s="21">
        <v>1761</v>
      </c>
      <c r="C13" s="21">
        <v>22</v>
      </c>
      <c r="D13" s="21">
        <v>439</v>
      </c>
      <c r="E13" s="21">
        <v>1300</v>
      </c>
      <c r="F13" s="21">
        <v>4215</v>
      </c>
      <c r="G13" s="21">
        <v>25</v>
      </c>
      <c r="H13" s="21">
        <v>1088</v>
      </c>
      <c r="I13" s="21">
        <v>3102</v>
      </c>
      <c r="J13" s="22">
        <v>0.44</v>
      </c>
      <c r="K13" s="22">
        <v>0.28</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125</v>
      </c>
      <c r="B14" s="21">
        <v>3398</v>
      </c>
      <c r="C14" s="21">
        <v>30</v>
      </c>
      <c r="D14" s="21">
        <v>760</v>
      </c>
      <c r="E14" s="21">
        <v>2608</v>
      </c>
      <c r="F14" s="21">
        <v>7527</v>
      </c>
      <c r="G14" s="21">
        <v>30</v>
      </c>
      <c r="H14" s="21">
        <v>1775</v>
      </c>
      <c r="I14" s="21">
        <v>5722</v>
      </c>
      <c r="J14" s="22">
        <v>1.07</v>
      </c>
      <c r="K14" s="22">
        <v>0.57</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126</v>
      </c>
      <c r="B15" s="21">
        <v>2430</v>
      </c>
      <c r="C15" s="21">
        <v>196</v>
      </c>
      <c r="D15" s="21">
        <v>952</v>
      </c>
      <c r="E15" s="21">
        <v>1282</v>
      </c>
      <c r="F15" s="21">
        <v>6430</v>
      </c>
      <c r="G15" s="21">
        <v>203</v>
      </c>
      <c r="H15" s="21">
        <v>2159</v>
      </c>
      <c r="I15" s="21">
        <v>4068</v>
      </c>
      <c r="J15" s="22">
        <v>1.61</v>
      </c>
      <c r="K15" s="22">
        <v>1.19</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127</v>
      </c>
      <c r="B16" s="21">
        <v>2449</v>
      </c>
      <c r="C16" s="21">
        <v>60</v>
      </c>
      <c r="D16" s="21">
        <v>840</v>
      </c>
      <c r="E16" s="21">
        <v>1549</v>
      </c>
      <c r="F16" s="21">
        <v>5846</v>
      </c>
      <c r="G16" s="21">
        <v>64</v>
      </c>
      <c r="H16" s="21">
        <v>1871</v>
      </c>
      <c r="I16" s="21">
        <v>3911</v>
      </c>
      <c r="J16" s="22">
        <v>1.22</v>
      </c>
      <c r="K16" s="22">
        <v>0.79</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128</v>
      </c>
      <c r="B17" s="21">
        <v>1820</v>
      </c>
      <c r="C17" s="21">
        <v>80</v>
      </c>
      <c r="D17" s="21">
        <v>455</v>
      </c>
      <c r="E17" s="21">
        <v>1285</v>
      </c>
      <c r="F17" s="21">
        <v>4424</v>
      </c>
      <c r="G17" s="21">
        <v>83</v>
      </c>
      <c r="H17" s="21">
        <v>929</v>
      </c>
      <c r="I17" s="21">
        <v>3412</v>
      </c>
      <c r="J17" s="22">
        <v>1.17</v>
      </c>
      <c r="K17" s="22">
        <v>0.79</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129</v>
      </c>
      <c r="B18" s="21">
        <v>2152</v>
      </c>
      <c r="C18" s="21">
        <v>156</v>
      </c>
      <c r="D18" s="21">
        <v>997</v>
      </c>
      <c r="E18" s="21">
        <v>999</v>
      </c>
      <c r="F18" s="21">
        <v>4395</v>
      </c>
      <c r="G18" s="21">
        <v>164</v>
      </c>
      <c r="H18" s="21">
        <v>1674</v>
      </c>
      <c r="I18" s="21">
        <v>2557</v>
      </c>
      <c r="J18" s="22">
        <v>0.66</v>
      </c>
      <c r="K18" s="22">
        <v>0.4</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130</v>
      </c>
      <c r="B19" s="21">
        <v>2746</v>
      </c>
      <c r="C19" s="21">
        <v>207</v>
      </c>
      <c r="D19" s="21">
        <v>1043</v>
      </c>
      <c r="E19" s="21">
        <v>1496</v>
      </c>
      <c r="F19" s="21">
        <v>6387</v>
      </c>
      <c r="G19" s="21">
        <v>219</v>
      </c>
      <c r="H19" s="21">
        <v>2020</v>
      </c>
      <c r="I19" s="21">
        <v>4148</v>
      </c>
      <c r="J19" s="22">
        <v>0.73</v>
      </c>
      <c r="K19" s="22">
        <v>0.52</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131</v>
      </c>
      <c r="B20" s="21">
        <v>6940</v>
      </c>
      <c r="C20" s="21">
        <v>462</v>
      </c>
      <c r="D20" s="21">
        <v>2838</v>
      </c>
      <c r="E20" s="21">
        <v>3640</v>
      </c>
      <c r="F20" s="21">
        <v>13907</v>
      </c>
      <c r="G20" s="21">
        <v>478</v>
      </c>
      <c r="H20" s="21">
        <v>4549</v>
      </c>
      <c r="I20" s="21">
        <v>8880</v>
      </c>
      <c r="J20" s="22">
        <v>2.79</v>
      </c>
      <c r="K20" s="22">
        <v>1.53</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132</v>
      </c>
      <c r="B21" s="21">
        <v>2531</v>
      </c>
      <c r="C21" s="21">
        <v>320</v>
      </c>
      <c r="D21" s="21">
        <v>826</v>
      </c>
      <c r="E21" s="21">
        <v>1385</v>
      </c>
      <c r="F21" s="21">
        <v>6842</v>
      </c>
      <c r="G21" s="21">
        <v>399</v>
      </c>
      <c r="H21" s="21">
        <v>1878</v>
      </c>
      <c r="I21" s="21">
        <v>4565</v>
      </c>
      <c r="J21" s="22">
        <v>3.47</v>
      </c>
      <c r="K21" s="22">
        <v>2.79</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133</v>
      </c>
      <c r="B22" s="21">
        <v>2657</v>
      </c>
      <c r="C22" s="21">
        <v>114</v>
      </c>
      <c r="D22" s="21">
        <v>882</v>
      </c>
      <c r="E22" s="21">
        <v>1661</v>
      </c>
      <c r="F22" s="21">
        <v>6742</v>
      </c>
      <c r="G22" s="21">
        <v>124</v>
      </c>
      <c r="H22" s="21">
        <v>2163</v>
      </c>
      <c r="I22" s="21">
        <v>4455</v>
      </c>
      <c r="J22" s="22">
        <v>2.5</v>
      </c>
      <c r="K22" s="22">
        <v>1.91</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134</v>
      </c>
      <c r="B23" s="21">
        <v>1148</v>
      </c>
      <c r="C23" s="21">
        <v>444</v>
      </c>
      <c r="D23" s="21">
        <v>401</v>
      </c>
      <c r="E23" s="21">
        <v>303</v>
      </c>
      <c r="F23" s="21">
        <v>2801</v>
      </c>
      <c r="G23" s="21">
        <v>669</v>
      </c>
      <c r="H23" s="21">
        <v>1148</v>
      </c>
      <c r="I23" s="21">
        <v>984</v>
      </c>
      <c r="J23" s="22">
        <v>4.15</v>
      </c>
      <c r="K23" s="22">
        <v>3.13</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135</v>
      </c>
      <c r="B24" s="21">
        <v>825</v>
      </c>
      <c r="C24" s="21">
        <v>7</v>
      </c>
      <c r="D24" s="21">
        <v>431</v>
      </c>
      <c r="E24" s="21">
        <v>387</v>
      </c>
      <c r="F24" s="21">
        <v>1642</v>
      </c>
      <c r="G24" s="21">
        <v>8</v>
      </c>
      <c r="H24" s="21">
        <v>723</v>
      </c>
      <c r="I24" s="21">
        <v>911</v>
      </c>
      <c r="J24" s="22">
        <v>0.64</v>
      </c>
      <c r="K24" s="22">
        <v>0.42</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136</v>
      </c>
      <c r="B25" s="21">
        <v>511</v>
      </c>
      <c r="C25" s="21">
        <v>35</v>
      </c>
      <c r="D25" s="21">
        <v>247</v>
      </c>
      <c r="E25" s="21">
        <v>229</v>
      </c>
      <c r="F25" s="21">
        <v>995</v>
      </c>
      <c r="G25" s="21">
        <v>39</v>
      </c>
      <c r="H25" s="21">
        <v>480</v>
      </c>
      <c r="I25" s="21">
        <v>476</v>
      </c>
      <c r="J25" s="22">
        <v>0.46</v>
      </c>
      <c r="K25" s="22">
        <v>0.27</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137</v>
      </c>
      <c r="B26" s="21">
        <v>711</v>
      </c>
      <c r="C26" s="21">
        <v>49</v>
      </c>
      <c r="D26" s="21">
        <v>197</v>
      </c>
      <c r="E26" s="21">
        <v>465</v>
      </c>
      <c r="F26" s="21">
        <v>1841</v>
      </c>
      <c r="G26" s="21">
        <v>52</v>
      </c>
      <c r="H26" s="21">
        <v>513</v>
      </c>
      <c r="I26" s="21">
        <v>1276</v>
      </c>
      <c r="J26" s="22">
        <v>0.23</v>
      </c>
      <c r="K26" s="22">
        <v>0.19</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138</v>
      </c>
      <c r="B27" s="21">
        <v>718</v>
      </c>
      <c r="C27" s="21">
        <v>78</v>
      </c>
      <c r="D27" s="21">
        <v>286</v>
      </c>
      <c r="E27" s="21">
        <v>354</v>
      </c>
      <c r="F27" s="21">
        <v>1822</v>
      </c>
      <c r="G27" s="21">
        <v>84</v>
      </c>
      <c r="H27" s="21">
        <v>561</v>
      </c>
      <c r="I27" s="21">
        <v>1177</v>
      </c>
      <c r="J27" s="22">
        <v>0.9</v>
      </c>
      <c r="K27" s="22">
        <v>0.68</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139</v>
      </c>
      <c r="B28" s="21">
        <v>1456</v>
      </c>
      <c r="C28" s="21">
        <v>79</v>
      </c>
      <c r="D28" s="21">
        <v>479</v>
      </c>
      <c r="E28" s="21">
        <v>898</v>
      </c>
      <c r="F28" s="21">
        <v>3612</v>
      </c>
      <c r="G28" s="21">
        <v>89</v>
      </c>
      <c r="H28" s="21">
        <v>949</v>
      </c>
      <c r="I28" s="21">
        <v>2574</v>
      </c>
      <c r="J28" s="22">
        <v>0.64</v>
      </c>
      <c r="K28" s="22">
        <v>0.49</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140</v>
      </c>
      <c r="B29" s="7">
        <v>9773</v>
      </c>
      <c r="C29" s="7">
        <v>1046</v>
      </c>
      <c r="D29" s="7">
        <v>4106</v>
      </c>
      <c r="E29" s="7">
        <v>4621</v>
      </c>
      <c r="F29" s="7">
        <v>22706</v>
      </c>
      <c r="G29" s="7">
        <v>1159</v>
      </c>
      <c r="H29" s="7">
        <v>9637</v>
      </c>
      <c r="I29" s="7">
        <v>11910</v>
      </c>
      <c r="J29" s="8">
        <v>1.1</v>
      </c>
      <c r="K29" s="8">
        <v>0.86</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141</v>
      </c>
      <c r="B30" s="7">
        <v>6937</v>
      </c>
      <c r="C30" s="7">
        <v>359</v>
      </c>
      <c r="D30" s="7">
        <v>2963</v>
      </c>
      <c r="E30" s="7">
        <v>3615</v>
      </c>
      <c r="F30" s="7">
        <v>16044</v>
      </c>
      <c r="G30" s="7">
        <v>415</v>
      </c>
      <c r="H30" s="7">
        <v>6157</v>
      </c>
      <c r="I30" s="7">
        <v>9472</v>
      </c>
      <c r="J30" s="8">
        <v>1.39</v>
      </c>
      <c r="K30" s="8">
        <v>1.08</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142</v>
      </c>
      <c r="B31" s="7">
        <v>486</v>
      </c>
      <c r="C31" s="7">
        <v>62</v>
      </c>
      <c r="D31" s="7">
        <v>321</v>
      </c>
      <c r="E31" s="7">
        <v>103</v>
      </c>
      <c r="F31" s="7">
        <v>1224</v>
      </c>
      <c r="G31" s="7">
        <v>106</v>
      </c>
      <c r="H31" s="7">
        <v>785</v>
      </c>
      <c r="I31" s="7">
        <v>333</v>
      </c>
      <c r="J31" s="8">
        <v>2.49</v>
      </c>
      <c r="K31" s="8">
        <v>2.02</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143</v>
      </c>
      <c r="B32" s="21">
        <v>456</v>
      </c>
      <c r="C32" s="21">
        <v>44</v>
      </c>
      <c r="D32" s="21">
        <v>312</v>
      </c>
      <c r="E32" s="21">
        <v>100</v>
      </c>
      <c r="F32" s="21">
        <v>1193</v>
      </c>
      <c r="G32" s="21">
        <v>87</v>
      </c>
      <c r="H32" s="21">
        <v>776</v>
      </c>
      <c r="I32" s="21">
        <v>330</v>
      </c>
      <c r="J32" s="22">
        <v>2.54</v>
      </c>
      <c r="K32" s="22">
        <v>2.22</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144</v>
      </c>
      <c r="B33" s="21">
        <v>30</v>
      </c>
      <c r="C33" s="21">
        <v>18</v>
      </c>
      <c r="D33" s="21">
        <v>9</v>
      </c>
      <c r="E33" s="21">
        <v>3</v>
      </c>
      <c r="F33" s="21">
        <v>31</v>
      </c>
      <c r="G33" s="21">
        <v>19</v>
      </c>
      <c r="H33" s="21">
        <v>9</v>
      </c>
      <c r="I33" s="21">
        <v>3</v>
      </c>
      <c r="J33" s="22">
        <v>1.99</v>
      </c>
      <c r="K33" s="22">
        <v>0.46</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23" t="s">
        <v>10</v>
      </c>
      <c r="B34" s="123"/>
      <c r="C34" s="123"/>
      <c r="D34" s="123"/>
      <c r="E34" s="123"/>
      <c r="F34" s="123"/>
      <c r="G34" s="123"/>
      <c r="H34" s="123"/>
      <c r="I34" s="123"/>
      <c r="J34" s="123"/>
      <c r="K34" s="123"/>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23" t="s">
        <v>2</v>
      </c>
      <c r="B35" s="6">
        <f>B6-B7-B29-B30-B31</f>
        <v>0</v>
      </c>
      <c r="C35" s="6">
        <f aca="true" t="shared" si="2" ref="C35:I35">C6-C7-C29-C30-C31</f>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24" t="s">
        <v>8</v>
      </c>
      <c r="B36" s="6">
        <f>B7-SUM(B8:B28)</f>
        <v>0</v>
      </c>
      <c r="C36" s="6">
        <f aca="true" t="shared" si="3" ref="C36:I36">C7-SUM(C8:C28)</f>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24" t="s">
        <v>9</v>
      </c>
      <c r="B37" s="6">
        <f>B31-B32-B33</f>
        <v>0</v>
      </c>
      <c r="C37" s="6">
        <f aca="true" t="shared" si="4" ref="C37:I37">C31-C32-C33</f>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106</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L66"/>
  <sheetViews>
    <sheetView workbookViewId="0" topLeftCell="A1">
      <selection activeCell="A6" sqref="A6"/>
    </sheetView>
  </sheetViews>
  <sheetFormatPr defaultColWidth="9.33203125" defaultRowHeight="12"/>
  <cols>
    <col min="1" max="1" width="24.5" style="0" customWidth="1"/>
    <col min="2" max="9" width="9.83203125" style="0" customWidth="1"/>
    <col min="12" max="12" width="4.83203125" style="0" hidden="1" customWidth="1"/>
    <col min="13" max="13" width="4.33203125" style="0" hidden="1" customWidth="1"/>
  </cols>
  <sheetData>
    <row r="1" spans="1:15" s="1" customFormat="1" ht="15.75" customHeight="1">
      <c r="A1" s="122" t="s">
        <v>105</v>
      </c>
      <c r="B1" s="122"/>
      <c r="C1" s="122"/>
      <c r="D1" s="122"/>
      <c r="E1" s="122"/>
      <c r="F1" s="122"/>
      <c r="G1" s="122"/>
      <c r="H1" s="122"/>
      <c r="I1" s="122"/>
      <c r="J1" s="122"/>
      <c r="K1" s="122"/>
      <c r="L1" s="122"/>
      <c r="M1" s="122"/>
      <c r="N1" s="122"/>
      <c r="O1" s="122"/>
    </row>
    <row r="2" spans="1:13" s="95" customFormat="1" ht="12" customHeight="1">
      <c r="A2" s="100" t="s">
        <v>154</v>
      </c>
      <c r="B2" s="94"/>
      <c r="C2" s="94"/>
      <c r="D2" s="94"/>
      <c r="E2" s="94"/>
      <c r="F2" s="94"/>
      <c r="G2" s="94"/>
      <c r="H2" s="94"/>
      <c r="I2" s="94"/>
      <c r="J2" s="94"/>
      <c r="K2" s="94"/>
      <c r="L2" s="94"/>
      <c r="M2" s="94"/>
    </row>
    <row r="3" spans="1:11" s="2" customFormat="1" ht="11.25" customHeight="1">
      <c r="A3" s="124" t="s">
        <v>148</v>
      </c>
      <c r="B3" s="133" t="s">
        <v>114</v>
      </c>
      <c r="C3" s="134"/>
      <c r="D3" s="134"/>
      <c r="E3" s="136"/>
      <c r="F3" s="133" t="s">
        <v>150</v>
      </c>
      <c r="G3" s="134"/>
      <c r="H3" s="134"/>
      <c r="I3" s="136"/>
      <c r="J3" s="119" t="s">
        <v>54</v>
      </c>
      <c r="K3" s="119" t="s">
        <v>55</v>
      </c>
    </row>
    <row r="4" spans="1:11" s="2" customFormat="1" ht="55.5" customHeight="1">
      <c r="A4" s="124"/>
      <c r="B4" s="85" t="s">
        <v>56</v>
      </c>
      <c r="C4" s="92" t="s">
        <v>57</v>
      </c>
      <c r="D4" s="92" t="s">
        <v>58</v>
      </c>
      <c r="E4" s="92" t="s">
        <v>59</v>
      </c>
      <c r="F4" s="85" t="s">
        <v>56</v>
      </c>
      <c r="G4" s="92" t="s">
        <v>57</v>
      </c>
      <c r="H4" s="92" t="s">
        <v>58</v>
      </c>
      <c r="I4" s="92" t="s">
        <v>59</v>
      </c>
      <c r="J4" s="120"/>
      <c r="K4" s="120"/>
    </row>
    <row r="5" spans="1:11" s="2" customFormat="1" ht="20.25" customHeight="1">
      <c r="A5" s="125"/>
      <c r="B5" s="93" t="s">
        <v>146</v>
      </c>
      <c r="C5" s="84" t="s">
        <v>86</v>
      </c>
      <c r="D5" s="84" t="s">
        <v>87</v>
      </c>
      <c r="E5" s="84" t="s">
        <v>88</v>
      </c>
      <c r="F5" s="93" t="s">
        <v>146</v>
      </c>
      <c r="G5" s="84" t="s">
        <v>86</v>
      </c>
      <c r="H5" s="84" t="s">
        <v>87</v>
      </c>
      <c r="I5" s="84" t="s">
        <v>88</v>
      </c>
      <c r="J5" s="84" t="s">
        <v>151</v>
      </c>
      <c r="K5" s="84" t="s">
        <v>93</v>
      </c>
    </row>
    <row r="6" spans="1:38" s="14" customFormat="1" ht="10.5" customHeight="1">
      <c r="A6" s="25" t="s">
        <v>117</v>
      </c>
      <c r="B6" s="11">
        <v>58310</v>
      </c>
      <c r="C6" s="11">
        <v>4980</v>
      </c>
      <c r="D6" s="11">
        <v>21357</v>
      </c>
      <c r="E6" s="11">
        <v>31973</v>
      </c>
      <c r="F6" s="11">
        <v>136691</v>
      </c>
      <c r="G6" s="11">
        <v>5769</v>
      </c>
      <c r="H6" s="11">
        <v>47064</v>
      </c>
      <c r="I6" s="11">
        <v>83858</v>
      </c>
      <c r="J6" s="12">
        <v>0.89</v>
      </c>
      <c r="K6" s="12">
        <v>0.62</v>
      </c>
      <c r="L6" s="6">
        <f aca="true" t="shared" si="0" ref="L6:L33">B6-C6-D6-E6</f>
        <v>0</v>
      </c>
      <c r="M6" s="6">
        <f aca="true" t="shared" si="1" ref="M6:M33">F6-G6-H6-I6</f>
        <v>0</v>
      </c>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ht="10.5" customHeight="1">
      <c r="A7" s="97" t="s">
        <v>118</v>
      </c>
      <c r="B7" s="4">
        <v>42996</v>
      </c>
      <c r="C7" s="4">
        <v>3519</v>
      </c>
      <c r="D7" s="4">
        <v>14650</v>
      </c>
      <c r="E7" s="4">
        <v>24827</v>
      </c>
      <c r="F7" s="4">
        <v>101607</v>
      </c>
      <c r="G7" s="4">
        <v>4108</v>
      </c>
      <c r="H7" s="4">
        <v>32140</v>
      </c>
      <c r="I7" s="4">
        <v>65359</v>
      </c>
      <c r="J7" s="5">
        <v>0.84</v>
      </c>
      <c r="K7" s="5">
        <v>0.57</v>
      </c>
      <c r="L7" s="6">
        <f t="shared" si="0"/>
        <v>0</v>
      </c>
      <c r="M7" s="6">
        <f t="shared" si="1"/>
        <v>0</v>
      </c>
      <c r="N7" s="6"/>
      <c r="O7" s="6"/>
      <c r="P7" s="6"/>
      <c r="Q7" s="6"/>
      <c r="R7" s="6"/>
      <c r="S7" s="6"/>
      <c r="T7" s="6"/>
      <c r="U7" s="6"/>
      <c r="V7" s="6"/>
      <c r="W7" s="6"/>
      <c r="X7" s="6"/>
      <c r="Y7" s="6"/>
      <c r="Z7" s="6"/>
      <c r="AA7" s="6"/>
      <c r="AB7" s="6"/>
      <c r="AC7" s="6"/>
      <c r="AD7" s="6"/>
      <c r="AE7" s="6"/>
      <c r="AF7" s="6"/>
      <c r="AG7" s="6"/>
      <c r="AH7" s="6"/>
      <c r="AI7" s="6"/>
      <c r="AJ7" s="6"/>
      <c r="AK7" s="6"/>
      <c r="AL7" s="6"/>
    </row>
    <row r="8" spans="1:38" ht="10.5" customHeight="1">
      <c r="A8" s="98" t="s">
        <v>119</v>
      </c>
      <c r="B8" s="21">
        <v>6211</v>
      </c>
      <c r="C8" s="21">
        <v>594</v>
      </c>
      <c r="D8" s="21">
        <v>1957</v>
      </c>
      <c r="E8" s="21">
        <v>3660</v>
      </c>
      <c r="F8" s="21">
        <v>14386</v>
      </c>
      <c r="G8" s="21">
        <v>720</v>
      </c>
      <c r="H8" s="21">
        <v>3978</v>
      </c>
      <c r="I8" s="21">
        <v>9688</v>
      </c>
      <c r="J8" s="22">
        <v>0.56</v>
      </c>
      <c r="K8" s="22">
        <v>0.41</v>
      </c>
      <c r="L8" s="6">
        <f t="shared" si="0"/>
        <v>0</v>
      </c>
      <c r="M8" s="6">
        <f t="shared" si="1"/>
        <v>0</v>
      </c>
      <c r="N8" s="6"/>
      <c r="O8" s="6"/>
      <c r="P8" s="6"/>
      <c r="Q8" s="6"/>
      <c r="R8" s="6"/>
      <c r="S8" s="6"/>
      <c r="T8" s="6"/>
      <c r="U8" s="6"/>
      <c r="V8" s="6"/>
      <c r="W8" s="6"/>
      <c r="X8" s="6"/>
      <c r="Y8" s="6"/>
      <c r="Z8" s="6"/>
      <c r="AA8" s="6"/>
      <c r="AB8" s="6"/>
      <c r="AC8" s="6"/>
      <c r="AD8" s="6"/>
      <c r="AE8" s="6"/>
      <c r="AF8" s="6"/>
      <c r="AG8" s="6"/>
      <c r="AH8" s="6"/>
      <c r="AI8" s="6"/>
      <c r="AJ8" s="6"/>
      <c r="AK8" s="6"/>
      <c r="AL8" s="6"/>
    </row>
    <row r="9" spans="1:38" ht="10.5" customHeight="1">
      <c r="A9" s="98" t="s">
        <v>120</v>
      </c>
      <c r="B9" s="21">
        <v>1601</v>
      </c>
      <c r="C9" s="21">
        <v>81</v>
      </c>
      <c r="D9" s="21">
        <v>359</v>
      </c>
      <c r="E9" s="21">
        <v>1161</v>
      </c>
      <c r="F9" s="21">
        <v>3938</v>
      </c>
      <c r="G9" s="21">
        <v>87</v>
      </c>
      <c r="H9" s="21">
        <v>903</v>
      </c>
      <c r="I9" s="21">
        <v>2948</v>
      </c>
      <c r="J9" s="22">
        <v>1.23</v>
      </c>
      <c r="K9" s="22">
        <v>0.85</v>
      </c>
      <c r="L9" s="6">
        <f t="shared" si="0"/>
        <v>0</v>
      </c>
      <c r="M9" s="6">
        <f t="shared" si="1"/>
        <v>0</v>
      </c>
      <c r="N9" s="6"/>
      <c r="O9" s="6"/>
      <c r="P9" s="6"/>
      <c r="Q9" s="6"/>
      <c r="R9" s="6"/>
      <c r="S9" s="6"/>
      <c r="T9" s="6"/>
      <c r="U9" s="6"/>
      <c r="V9" s="6"/>
      <c r="W9" s="6"/>
      <c r="X9" s="6"/>
      <c r="Y9" s="6"/>
      <c r="Z9" s="6"/>
      <c r="AA9" s="6"/>
      <c r="AB9" s="6"/>
      <c r="AC9" s="6"/>
      <c r="AD9" s="6"/>
      <c r="AE9" s="6"/>
      <c r="AF9" s="6"/>
      <c r="AG9" s="6"/>
      <c r="AH9" s="6"/>
      <c r="AI9" s="6"/>
      <c r="AJ9" s="6"/>
      <c r="AK9" s="6"/>
      <c r="AL9" s="6"/>
    </row>
    <row r="10" spans="1:38" ht="10.5" customHeight="1">
      <c r="A10" s="98" t="s">
        <v>121</v>
      </c>
      <c r="B10" s="21">
        <v>3389</v>
      </c>
      <c r="C10" s="21">
        <v>344</v>
      </c>
      <c r="D10" s="21">
        <v>1240</v>
      </c>
      <c r="E10" s="21">
        <v>1805</v>
      </c>
      <c r="F10" s="21">
        <v>8444</v>
      </c>
      <c r="G10" s="21">
        <v>383</v>
      </c>
      <c r="H10" s="21">
        <v>2990</v>
      </c>
      <c r="I10" s="21">
        <v>5071</v>
      </c>
      <c r="J10" s="22">
        <v>0.7</v>
      </c>
      <c r="K10" s="22">
        <v>0.5</v>
      </c>
      <c r="L10" s="6">
        <f t="shared" si="0"/>
        <v>0</v>
      </c>
      <c r="M10" s="6">
        <f t="shared" si="1"/>
        <v>0</v>
      </c>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38" ht="10.5" customHeight="1">
      <c r="A11" s="98" t="s">
        <v>122</v>
      </c>
      <c r="B11" s="21">
        <v>693</v>
      </c>
      <c r="C11" s="21">
        <v>72</v>
      </c>
      <c r="D11" s="21">
        <v>322</v>
      </c>
      <c r="E11" s="21">
        <v>299</v>
      </c>
      <c r="F11" s="21">
        <v>1635</v>
      </c>
      <c r="G11" s="21">
        <v>81</v>
      </c>
      <c r="H11" s="21">
        <v>810</v>
      </c>
      <c r="I11" s="21">
        <v>744</v>
      </c>
      <c r="J11" s="22">
        <v>0.62</v>
      </c>
      <c r="K11" s="22">
        <v>0.38</v>
      </c>
      <c r="L11" s="6">
        <f t="shared" si="0"/>
        <v>0</v>
      </c>
      <c r="M11" s="6">
        <f t="shared" si="1"/>
        <v>0</v>
      </c>
      <c r="N11" s="6"/>
      <c r="O11" s="6"/>
      <c r="P11" s="6"/>
      <c r="Q11" s="6"/>
      <c r="R11" s="6"/>
      <c r="S11" s="6"/>
      <c r="T11" s="6"/>
      <c r="U11" s="6"/>
      <c r="V11" s="6"/>
      <c r="W11" s="6"/>
      <c r="X11" s="6"/>
      <c r="Y11" s="6"/>
      <c r="Z11" s="6"/>
      <c r="AA11" s="6"/>
      <c r="AB11" s="6"/>
      <c r="AC11" s="6"/>
      <c r="AD11" s="6"/>
      <c r="AE11" s="6"/>
      <c r="AF11" s="6"/>
      <c r="AG11" s="6"/>
      <c r="AH11" s="6"/>
      <c r="AI11" s="6"/>
      <c r="AJ11" s="6"/>
      <c r="AK11" s="6"/>
      <c r="AL11" s="6"/>
    </row>
    <row r="12" spans="1:38" ht="10.5" customHeight="1">
      <c r="A12" s="98" t="s">
        <v>123</v>
      </c>
      <c r="B12" s="21">
        <v>1213</v>
      </c>
      <c r="C12" s="21">
        <v>81</v>
      </c>
      <c r="D12" s="21">
        <v>451</v>
      </c>
      <c r="E12" s="21">
        <v>681</v>
      </c>
      <c r="F12" s="21">
        <v>2572</v>
      </c>
      <c r="G12" s="21">
        <v>84</v>
      </c>
      <c r="H12" s="21">
        <v>823</v>
      </c>
      <c r="I12" s="21">
        <v>1665</v>
      </c>
      <c r="J12" s="22">
        <v>0.85</v>
      </c>
      <c r="K12" s="22">
        <v>0.46</v>
      </c>
      <c r="L12" s="6">
        <f t="shared" si="0"/>
        <v>0</v>
      </c>
      <c r="M12" s="6">
        <f t="shared" si="1"/>
        <v>0</v>
      </c>
      <c r="N12" s="6"/>
      <c r="O12" s="6"/>
      <c r="P12" s="6"/>
      <c r="Q12" s="6"/>
      <c r="R12" s="6"/>
      <c r="S12" s="6"/>
      <c r="T12" s="6"/>
      <c r="U12" s="6"/>
      <c r="V12" s="6"/>
      <c r="W12" s="6"/>
      <c r="X12" s="6"/>
      <c r="Y12" s="6"/>
      <c r="Z12" s="6"/>
      <c r="AA12" s="6"/>
      <c r="AB12" s="6"/>
      <c r="AC12" s="6"/>
      <c r="AD12" s="6"/>
      <c r="AE12" s="6"/>
      <c r="AF12" s="6"/>
      <c r="AG12" s="6"/>
      <c r="AH12" s="6"/>
      <c r="AI12" s="6"/>
      <c r="AJ12" s="6"/>
      <c r="AK12" s="6"/>
      <c r="AL12" s="6"/>
    </row>
    <row r="13" spans="1:38" ht="10.5" customHeight="1">
      <c r="A13" s="98" t="s">
        <v>124</v>
      </c>
      <c r="B13" s="21">
        <v>1542</v>
      </c>
      <c r="C13" s="21">
        <v>23</v>
      </c>
      <c r="D13" s="21">
        <v>358</v>
      </c>
      <c r="E13" s="21">
        <v>1161</v>
      </c>
      <c r="F13" s="21">
        <v>3729</v>
      </c>
      <c r="G13" s="21">
        <v>27</v>
      </c>
      <c r="H13" s="21">
        <v>901</v>
      </c>
      <c r="I13" s="21">
        <v>2801</v>
      </c>
      <c r="J13" s="22">
        <v>0.4</v>
      </c>
      <c r="K13" s="22">
        <v>0.25</v>
      </c>
      <c r="L13" s="6">
        <f t="shared" si="0"/>
        <v>0</v>
      </c>
      <c r="M13" s="6">
        <f t="shared" si="1"/>
        <v>0</v>
      </c>
      <c r="N13" s="6"/>
      <c r="O13" s="6"/>
      <c r="P13" s="6"/>
      <c r="Q13" s="6"/>
      <c r="R13" s="6"/>
      <c r="S13" s="6"/>
      <c r="T13" s="6"/>
      <c r="U13" s="6"/>
      <c r="V13" s="6"/>
      <c r="W13" s="6"/>
      <c r="X13" s="6"/>
      <c r="Y13" s="6"/>
      <c r="Z13" s="6"/>
      <c r="AA13" s="6"/>
      <c r="AB13" s="6"/>
      <c r="AC13" s="6"/>
      <c r="AD13" s="6"/>
      <c r="AE13" s="6"/>
      <c r="AF13" s="6"/>
      <c r="AG13" s="6"/>
      <c r="AH13" s="6"/>
      <c r="AI13" s="6"/>
      <c r="AJ13" s="6"/>
      <c r="AK13" s="6"/>
      <c r="AL13" s="6"/>
    </row>
    <row r="14" spans="1:38" ht="10.5" customHeight="1">
      <c r="A14" s="98" t="s">
        <v>125</v>
      </c>
      <c r="B14" s="21">
        <v>3086</v>
      </c>
      <c r="C14" s="21">
        <v>31</v>
      </c>
      <c r="D14" s="21">
        <v>709</v>
      </c>
      <c r="E14" s="21">
        <v>2346</v>
      </c>
      <c r="F14" s="21">
        <v>6598</v>
      </c>
      <c r="G14" s="21">
        <v>31</v>
      </c>
      <c r="H14" s="21">
        <v>1620</v>
      </c>
      <c r="I14" s="21">
        <v>4947</v>
      </c>
      <c r="J14" s="22">
        <v>0.99</v>
      </c>
      <c r="K14" s="22">
        <v>0.51</v>
      </c>
      <c r="L14" s="6">
        <f t="shared" si="0"/>
        <v>0</v>
      </c>
      <c r="M14" s="6">
        <f t="shared" si="1"/>
        <v>0</v>
      </c>
      <c r="N14" s="6"/>
      <c r="O14" s="6"/>
      <c r="P14" s="6"/>
      <c r="Q14" s="6"/>
      <c r="R14" s="6"/>
      <c r="S14" s="6"/>
      <c r="T14" s="6"/>
      <c r="U14" s="6"/>
      <c r="V14" s="6"/>
      <c r="W14" s="6"/>
      <c r="X14" s="6"/>
      <c r="Y14" s="6"/>
      <c r="Z14" s="6"/>
      <c r="AA14" s="6"/>
      <c r="AB14" s="6"/>
      <c r="AC14" s="6"/>
      <c r="AD14" s="6"/>
      <c r="AE14" s="6"/>
      <c r="AF14" s="6"/>
      <c r="AG14" s="6"/>
      <c r="AH14" s="6"/>
      <c r="AI14" s="6"/>
      <c r="AJ14" s="6"/>
      <c r="AK14" s="6"/>
      <c r="AL14" s="6"/>
    </row>
    <row r="15" spans="1:38" ht="10.5" customHeight="1">
      <c r="A15" s="98" t="s">
        <v>126</v>
      </c>
      <c r="B15" s="21">
        <v>2033</v>
      </c>
      <c r="C15" s="21">
        <v>188</v>
      </c>
      <c r="D15" s="21">
        <v>831</v>
      </c>
      <c r="E15" s="21">
        <v>1014</v>
      </c>
      <c r="F15" s="21">
        <v>5204</v>
      </c>
      <c r="G15" s="21">
        <v>195</v>
      </c>
      <c r="H15" s="21">
        <v>1843</v>
      </c>
      <c r="I15" s="21">
        <v>3166</v>
      </c>
      <c r="J15" s="22">
        <v>1.38</v>
      </c>
      <c r="K15" s="22">
        <v>0.96</v>
      </c>
      <c r="L15" s="6">
        <f t="shared" si="0"/>
        <v>0</v>
      </c>
      <c r="M15" s="6">
        <f t="shared" si="1"/>
        <v>0</v>
      </c>
      <c r="N15" s="6"/>
      <c r="O15" s="6"/>
      <c r="P15" s="6"/>
      <c r="Q15" s="6"/>
      <c r="R15" s="6"/>
      <c r="S15" s="6"/>
      <c r="T15" s="6"/>
      <c r="U15" s="6"/>
      <c r="V15" s="6"/>
      <c r="W15" s="6"/>
      <c r="X15" s="6"/>
      <c r="Y15" s="6"/>
      <c r="Z15" s="6"/>
      <c r="AA15" s="6"/>
      <c r="AB15" s="6"/>
      <c r="AC15" s="6"/>
      <c r="AD15" s="6"/>
      <c r="AE15" s="6"/>
      <c r="AF15" s="6"/>
      <c r="AG15" s="6"/>
      <c r="AH15" s="6"/>
      <c r="AI15" s="6"/>
      <c r="AJ15" s="6"/>
      <c r="AK15" s="6"/>
      <c r="AL15" s="6"/>
    </row>
    <row r="16" spans="1:38" ht="10.5" customHeight="1">
      <c r="A16" s="98" t="s">
        <v>127</v>
      </c>
      <c r="B16" s="21">
        <v>2296</v>
      </c>
      <c r="C16" s="21">
        <v>56</v>
      </c>
      <c r="D16" s="21">
        <v>711</v>
      </c>
      <c r="E16" s="21">
        <v>1529</v>
      </c>
      <c r="F16" s="21">
        <v>5769</v>
      </c>
      <c r="G16" s="21">
        <v>59</v>
      </c>
      <c r="H16" s="21">
        <v>1827</v>
      </c>
      <c r="I16" s="21">
        <v>3883</v>
      </c>
      <c r="J16" s="22">
        <v>1.17</v>
      </c>
      <c r="K16" s="22">
        <v>0.77</v>
      </c>
      <c r="L16" s="6">
        <f t="shared" si="0"/>
        <v>0</v>
      </c>
      <c r="M16" s="6">
        <f t="shared" si="1"/>
        <v>0</v>
      </c>
      <c r="N16" s="6"/>
      <c r="O16" s="6"/>
      <c r="P16" s="6"/>
      <c r="Q16" s="6"/>
      <c r="R16" s="6"/>
      <c r="S16" s="6"/>
      <c r="T16" s="6"/>
      <c r="U16" s="6"/>
      <c r="V16" s="6"/>
      <c r="W16" s="6"/>
      <c r="X16" s="6"/>
      <c r="Y16" s="6"/>
      <c r="Z16" s="6"/>
      <c r="AA16" s="6"/>
      <c r="AB16" s="6"/>
      <c r="AC16" s="6"/>
      <c r="AD16" s="6"/>
      <c r="AE16" s="6"/>
      <c r="AF16" s="6"/>
      <c r="AG16" s="6"/>
      <c r="AH16" s="6"/>
      <c r="AI16" s="6"/>
      <c r="AJ16" s="6"/>
      <c r="AK16" s="6"/>
      <c r="AL16" s="6"/>
    </row>
    <row r="17" spans="1:38" ht="10.5" customHeight="1">
      <c r="A17" s="98" t="s">
        <v>128</v>
      </c>
      <c r="B17" s="21">
        <v>1741</v>
      </c>
      <c r="C17" s="21">
        <v>93</v>
      </c>
      <c r="D17" s="21">
        <v>462</v>
      </c>
      <c r="E17" s="21">
        <v>1186</v>
      </c>
      <c r="F17" s="21">
        <v>4200</v>
      </c>
      <c r="G17" s="21">
        <v>107</v>
      </c>
      <c r="H17" s="21">
        <v>939</v>
      </c>
      <c r="I17" s="21">
        <v>3154</v>
      </c>
      <c r="J17" s="22">
        <v>1.14</v>
      </c>
      <c r="K17" s="22">
        <v>0.75</v>
      </c>
      <c r="L17" s="6">
        <f t="shared" si="0"/>
        <v>0</v>
      </c>
      <c r="M17" s="6">
        <f t="shared" si="1"/>
        <v>0</v>
      </c>
      <c r="N17" s="6"/>
      <c r="O17" s="6"/>
      <c r="P17" s="6"/>
      <c r="Q17" s="6"/>
      <c r="R17" s="6"/>
      <c r="S17" s="6"/>
      <c r="T17" s="6"/>
      <c r="U17" s="6"/>
      <c r="V17" s="6"/>
      <c r="W17" s="6"/>
      <c r="X17" s="6"/>
      <c r="Y17" s="6"/>
      <c r="Z17" s="6"/>
      <c r="AA17" s="6"/>
      <c r="AB17" s="6"/>
      <c r="AC17" s="6"/>
      <c r="AD17" s="6"/>
      <c r="AE17" s="6"/>
      <c r="AF17" s="6"/>
      <c r="AG17" s="6"/>
      <c r="AH17" s="6"/>
      <c r="AI17" s="6"/>
      <c r="AJ17" s="6"/>
      <c r="AK17" s="6"/>
      <c r="AL17" s="6"/>
    </row>
    <row r="18" spans="1:38" ht="10.5" customHeight="1">
      <c r="A18" s="98" t="s">
        <v>129</v>
      </c>
      <c r="B18" s="21">
        <v>2048</v>
      </c>
      <c r="C18" s="21">
        <v>167</v>
      </c>
      <c r="D18" s="21">
        <v>1007</v>
      </c>
      <c r="E18" s="21">
        <v>874</v>
      </c>
      <c r="F18" s="21">
        <v>4198</v>
      </c>
      <c r="G18" s="21">
        <v>180</v>
      </c>
      <c r="H18" s="21">
        <v>1697</v>
      </c>
      <c r="I18" s="21">
        <v>2321</v>
      </c>
      <c r="J18" s="22">
        <v>0.64</v>
      </c>
      <c r="K18" s="22">
        <v>0.38</v>
      </c>
      <c r="L18" s="6">
        <f t="shared" si="0"/>
        <v>0</v>
      </c>
      <c r="M18" s="6">
        <f t="shared" si="1"/>
        <v>0</v>
      </c>
      <c r="N18" s="6"/>
      <c r="O18" s="6"/>
      <c r="P18" s="6"/>
      <c r="Q18" s="6"/>
      <c r="R18" s="6"/>
      <c r="S18" s="6"/>
      <c r="T18" s="6"/>
      <c r="U18" s="6"/>
      <c r="V18" s="6"/>
      <c r="W18" s="6"/>
      <c r="X18" s="6"/>
      <c r="Y18" s="6"/>
      <c r="Z18" s="6"/>
      <c r="AA18" s="6"/>
      <c r="AB18" s="6"/>
      <c r="AC18" s="6"/>
      <c r="AD18" s="6"/>
      <c r="AE18" s="6"/>
      <c r="AF18" s="6"/>
      <c r="AG18" s="6"/>
      <c r="AH18" s="6"/>
      <c r="AI18" s="6"/>
      <c r="AJ18" s="6"/>
      <c r="AK18" s="6"/>
      <c r="AL18" s="6"/>
    </row>
    <row r="19" spans="1:38" ht="10.5" customHeight="1">
      <c r="A19" s="98" t="s">
        <v>130</v>
      </c>
      <c r="B19" s="21">
        <v>2724</v>
      </c>
      <c r="C19" s="21">
        <v>239</v>
      </c>
      <c r="D19" s="21">
        <v>1071</v>
      </c>
      <c r="E19" s="21">
        <v>1414</v>
      </c>
      <c r="F19" s="21">
        <v>6129</v>
      </c>
      <c r="G19" s="21">
        <v>253</v>
      </c>
      <c r="H19" s="21">
        <v>2053</v>
      </c>
      <c r="I19" s="21">
        <v>3823</v>
      </c>
      <c r="J19" s="22">
        <v>0.73</v>
      </c>
      <c r="K19" s="22">
        <v>0.5</v>
      </c>
      <c r="L19" s="6">
        <f t="shared" si="0"/>
        <v>0</v>
      </c>
      <c r="M19" s="6">
        <f t="shared" si="1"/>
        <v>0</v>
      </c>
      <c r="N19" s="6"/>
      <c r="O19" s="6"/>
      <c r="P19" s="6"/>
      <c r="Q19" s="6"/>
      <c r="R19" s="6"/>
      <c r="S19" s="6"/>
      <c r="T19" s="6"/>
      <c r="U19" s="6"/>
      <c r="V19" s="6"/>
      <c r="W19" s="6"/>
      <c r="X19" s="6"/>
      <c r="Y19" s="6"/>
      <c r="Z19" s="6"/>
      <c r="AA19" s="6"/>
      <c r="AB19" s="6"/>
      <c r="AC19" s="6"/>
      <c r="AD19" s="6"/>
      <c r="AE19" s="6"/>
      <c r="AF19" s="6"/>
      <c r="AG19" s="6"/>
      <c r="AH19" s="6"/>
      <c r="AI19" s="6"/>
      <c r="AJ19" s="6"/>
      <c r="AK19" s="6"/>
      <c r="AL19" s="6"/>
    </row>
    <row r="20" spans="1:38" ht="10.5" customHeight="1">
      <c r="A20" s="98" t="s">
        <v>131</v>
      </c>
      <c r="B20" s="21">
        <v>5065</v>
      </c>
      <c r="C20" s="21">
        <v>388</v>
      </c>
      <c r="D20" s="21">
        <v>1795</v>
      </c>
      <c r="E20" s="21">
        <v>2882</v>
      </c>
      <c r="F20" s="21">
        <v>11674</v>
      </c>
      <c r="G20" s="21">
        <v>416</v>
      </c>
      <c r="H20" s="21">
        <v>3997</v>
      </c>
      <c r="I20" s="21">
        <v>7261</v>
      </c>
      <c r="J20" s="22">
        <v>2.06</v>
      </c>
      <c r="K20" s="22">
        <v>1.28</v>
      </c>
      <c r="L20" s="6">
        <f t="shared" si="0"/>
        <v>0</v>
      </c>
      <c r="M20" s="6">
        <f t="shared" si="1"/>
        <v>0</v>
      </c>
      <c r="N20" s="6"/>
      <c r="O20" s="6"/>
      <c r="P20" s="6"/>
      <c r="Q20" s="6"/>
      <c r="R20" s="6"/>
      <c r="S20" s="6"/>
      <c r="T20" s="6"/>
      <c r="U20" s="6"/>
      <c r="V20" s="6"/>
      <c r="W20" s="6"/>
      <c r="X20" s="6"/>
      <c r="Y20" s="6"/>
      <c r="Z20" s="6"/>
      <c r="AA20" s="6"/>
      <c r="AB20" s="6"/>
      <c r="AC20" s="6"/>
      <c r="AD20" s="6"/>
      <c r="AE20" s="6"/>
      <c r="AF20" s="6"/>
      <c r="AG20" s="6"/>
      <c r="AH20" s="6"/>
      <c r="AI20" s="6"/>
      <c r="AJ20" s="6"/>
      <c r="AK20" s="6"/>
      <c r="AL20" s="6"/>
    </row>
    <row r="21" spans="1:38" ht="10.5" customHeight="1">
      <c r="A21" s="98" t="s">
        <v>132</v>
      </c>
      <c r="B21" s="21">
        <v>2337</v>
      </c>
      <c r="C21" s="21">
        <v>350</v>
      </c>
      <c r="D21" s="21">
        <v>777</v>
      </c>
      <c r="E21" s="21">
        <v>1210</v>
      </c>
      <c r="F21" s="21">
        <v>6319</v>
      </c>
      <c r="G21" s="21">
        <v>429</v>
      </c>
      <c r="H21" s="21">
        <v>1839</v>
      </c>
      <c r="I21" s="21">
        <v>4051</v>
      </c>
      <c r="J21" s="22">
        <v>3.24</v>
      </c>
      <c r="K21" s="22">
        <v>2.55</v>
      </c>
      <c r="L21" s="6">
        <f t="shared" si="0"/>
        <v>0</v>
      </c>
      <c r="M21" s="6">
        <f t="shared" si="1"/>
        <v>0</v>
      </c>
      <c r="N21" s="6"/>
      <c r="O21" s="6"/>
      <c r="P21" s="6"/>
      <c r="Q21" s="6"/>
      <c r="R21" s="6"/>
      <c r="S21" s="6"/>
      <c r="T21" s="6"/>
      <c r="U21" s="6"/>
      <c r="V21" s="6"/>
      <c r="W21" s="6"/>
      <c r="X21" s="6"/>
      <c r="Y21" s="6"/>
      <c r="Z21" s="6"/>
      <c r="AA21" s="6"/>
      <c r="AB21" s="6"/>
      <c r="AC21" s="6"/>
      <c r="AD21" s="6"/>
      <c r="AE21" s="6"/>
      <c r="AF21" s="6"/>
      <c r="AG21" s="6"/>
      <c r="AH21" s="6"/>
      <c r="AI21" s="6"/>
      <c r="AJ21" s="6"/>
      <c r="AK21" s="6"/>
      <c r="AL21" s="6"/>
    </row>
    <row r="22" spans="1:38" ht="10.5" customHeight="1">
      <c r="A22" s="98" t="s">
        <v>133</v>
      </c>
      <c r="B22" s="21">
        <v>2194</v>
      </c>
      <c r="C22" s="21">
        <v>113</v>
      </c>
      <c r="D22" s="21">
        <v>740</v>
      </c>
      <c r="E22" s="21">
        <v>1341</v>
      </c>
      <c r="F22" s="21">
        <v>5718</v>
      </c>
      <c r="G22" s="21">
        <v>123</v>
      </c>
      <c r="H22" s="21">
        <v>1920</v>
      </c>
      <c r="I22" s="21">
        <v>3675</v>
      </c>
      <c r="J22" s="22">
        <v>2.09</v>
      </c>
      <c r="K22" s="22">
        <v>1.61</v>
      </c>
      <c r="L22" s="6">
        <f t="shared" si="0"/>
        <v>0</v>
      </c>
      <c r="M22" s="6">
        <f t="shared" si="1"/>
        <v>0</v>
      </c>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38" ht="10.5" customHeight="1">
      <c r="A23" s="98" t="s">
        <v>134</v>
      </c>
      <c r="B23" s="21">
        <v>1104</v>
      </c>
      <c r="C23" s="21">
        <v>457</v>
      </c>
      <c r="D23" s="21">
        <v>372</v>
      </c>
      <c r="E23" s="21">
        <v>275</v>
      </c>
      <c r="F23" s="21">
        <v>2617</v>
      </c>
      <c r="G23" s="21">
        <v>669</v>
      </c>
      <c r="H23" s="21">
        <v>1057</v>
      </c>
      <c r="I23" s="21">
        <v>891</v>
      </c>
      <c r="J23" s="22">
        <v>4.07</v>
      </c>
      <c r="K23" s="22">
        <v>2.94</v>
      </c>
      <c r="L23" s="6">
        <f t="shared" si="0"/>
        <v>0</v>
      </c>
      <c r="M23" s="6">
        <f t="shared" si="1"/>
        <v>0</v>
      </c>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38" ht="10.5" customHeight="1">
      <c r="A24" s="98" t="s">
        <v>135</v>
      </c>
      <c r="B24" s="21">
        <v>734</v>
      </c>
      <c r="C24" s="21">
        <v>7</v>
      </c>
      <c r="D24" s="21">
        <v>403</v>
      </c>
      <c r="E24" s="21">
        <v>324</v>
      </c>
      <c r="F24" s="21">
        <v>1608</v>
      </c>
      <c r="G24" s="21">
        <v>9</v>
      </c>
      <c r="H24" s="21">
        <v>735</v>
      </c>
      <c r="I24" s="21">
        <v>864</v>
      </c>
      <c r="J24" s="22">
        <v>0.58</v>
      </c>
      <c r="K24" s="22">
        <v>0.42</v>
      </c>
      <c r="L24" s="6">
        <f t="shared" si="0"/>
        <v>0</v>
      </c>
      <c r="M24" s="6">
        <f t="shared" si="1"/>
        <v>0</v>
      </c>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38" ht="10.5" customHeight="1">
      <c r="A25" s="98" t="s">
        <v>136</v>
      </c>
      <c r="B25" s="21">
        <v>446</v>
      </c>
      <c r="C25" s="21">
        <v>36</v>
      </c>
      <c r="D25" s="21">
        <v>222</v>
      </c>
      <c r="E25" s="21">
        <v>188</v>
      </c>
      <c r="F25" s="21">
        <v>812</v>
      </c>
      <c r="G25" s="21">
        <v>40</v>
      </c>
      <c r="H25" s="21">
        <v>424</v>
      </c>
      <c r="I25" s="21">
        <v>348</v>
      </c>
      <c r="J25" s="22">
        <v>0.41</v>
      </c>
      <c r="K25" s="22">
        <v>0.22</v>
      </c>
      <c r="L25" s="6">
        <f t="shared" si="0"/>
        <v>0</v>
      </c>
      <c r="M25" s="6">
        <f t="shared" si="1"/>
        <v>0</v>
      </c>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38" ht="10.5" customHeight="1">
      <c r="A26" s="98" t="s">
        <v>137</v>
      </c>
      <c r="B26" s="21">
        <v>659</v>
      </c>
      <c r="C26" s="21">
        <v>51</v>
      </c>
      <c r="D26" s="21">
        <v>185</v>
      </c>
      <c r="E26" s="21">
        <v>423</v>
      </c>
      <c r="F26" s="21">
        <v>1623</v>
      </c>
      <c r="G26" s="21">
        <v>53</v>
      </c>
      <c r="H26" s="21">
        <v>471</v>
      </c>
      <c r="I26" s="21">
        <v>1099</v>
      </c>
      <c r="J26" s="22">
        <v>0.22</v>
      </c>
      <c r="K26" s="22">
        <v>0.17</v>
      </c>
      <c r="L26" s="6">
        <f t="shared" si="0"/>
        <v>0</v>
      </c>
      <c r="M26" s="6">
        <f t="shared" si="1"/>
        <v>0</v>
      </c>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38" ht="10.5" customHeight="1">
      <c r="A27" s="98" t="s">
        <v>138</v>
      </c>
      <c r="B27" s="21">
        <v>624</v>
      </c>
      <c r="C27" s="21">
        <v>82</v>
      </c>
      <c r="D27" s="21">
        <v>267</v>
      </c>
      <c r="E27" s="21">
        <v>275</v>
      </c>
      <c r="F27" s="21">
        <v>1403</v>
      </c>
      <c r="G27" s="21">
        <v>89</v>
      </c>
      <c r="H27" s="21">
        <v>520</v>
      </c>
      <c r="I27" s="21">
        <v>794</v>
      </c>
      <c r="J27" s="22">
        <v>0.8</v>
      </c>
      <c r="K27" s="22">
        <v>0.53</v>
      </c>
      <c r="L27" s="6">
        <f t="shared" si="0"/>
        <v>0</v>
      </c>
      <c r="M27" s="6">
        <f t="shared" si="1"/>
        <v>0</v>
      </c>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8" ht="10.5" customHeight="1">
      <c r="A28" s="98" t="s">
        <v>139</v>
      </c>
      <c r="B28" s="21">
        <v>1256</v>
      </c>
      <c r="C28" s="21">
        <v>66</v>
      </c>
      <c r="D28" s="21">
        <v>411</v>
      </c>
      <c r="E28" s="21">
        <v>779</v>
      </c>
      <c r="F28" s="21">
        <v>3031</v>
      </c>
      <c r="G28" s="21">
        <v>73</v>
      </c>
      <c r="H28" s="21">
        <v>793</v>
      </c>
      <c r="I28" s="21">
        <v>2165</v>
      </c>
      <c r="J28" s="22">
        <v>0.56</v>
      </c>
      <c r="K28" s="22">
        <v>0.42</v>
      </c>
      <c r="L28" s="6">
        <f t="shared" si="0"/>
        <v>0</v>
      </c>
      <c r="M28" s="6">
        <f t="shared" si="1"/>
        <v>0</v>
      </c>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38" ht="10.5" customHeight="1">
      <c r="A29" s="97" t="s">
        <v>140</v>
      </c>
      <c r="B29" s="7">
        <v>8736</v>
      </c>
      <c r="C29" s="7">
        <v>1043</v>
      </c>
      <c r="D29" s="7">
        <v>3744</v>
      </c>
      <c r="E29" s="7">
        <v>3949</v>
      </c>
      <c r="F29" s="7">
        <v>19843</v>
      </c>
      <c r="G29" s="7">
        <v>1153</v>
      </c>
      <c r="H29" s="7">
        <v>8666</v>
      </c>
      <c r="I29" s="7">
        <v>10024</v>
      </c>
      <c r="J29" s="8">
        <v>0.99</v>
      </c>
      <c r="K29" s="8">
        <v>0.75</v>
      </c>
      <c r="L29" s="6">
        <f t="shared" si="0"/>
        <v>0</v>
      </c>
      <c r="M29" s="6">
        <f t="shared" si="1"/>
        <v>0</v>
      </c>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38" ht="10.5" customHeight="1">
      <c r="A30" s="97" t="s">
        <v>141</v>
      </c>
      <c r="B30" s="7">
        <v>6093</v>
      </c>
      <c r="C30" s="7">
        <v>354</v>
      </c>
      <c r="D30" s="7">
        <v>2642</v>
      </c>
      <c r="E30" s="7">
        <v>3097</v>
      </c>
      <c r="F30" s="7">
        <v>14021</v>
      </c>
      <c r="G30" s="7">
        <v>404</v>
      </c>
      <c r="H30" s="7">
        <v>5503</v>
      </c>
      <c r="I30" s="7">
        <v>8114</v>
      </c>
      <c r="J30" s="8">
        <v>1.26</v>
      </c>
      <c r="K30" s="8">
        <v>0.95</v>
      </c>
      <c r="L30" s="6">
        <f t="shared" si="0"/>
        <v>0</v>
      </c>
      <c r="M30" s="6">
        <f t="shared" si="1"/>
        <v>0</v>
      </c>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38" ht="10.5" customHeight="1">
      <c r="A31" s="97" t="s">
        <v>142</v>
      </c>
      <c r="B31" s="7">
        <v>485</v>
      </c>
      <c r="C31" s="7">
        <v>64</v>
      </c>
      <c r="D31" s="7">
        <v>321</v>
      </c>
      <c r="E31" s="7">
        <v>100</v>
      </c>
      <c r="F31" s="7">
        <v>1220</v>
      </c>
      <c r="G31" s="7">
        <v>104</v>
      </c>
      <c r="H31" s="7">
        <v>755</v>
      </c>
      <c r="I31" s="7">
        <v>361</v>
      </c>
      <c r="J31" s="8">
        <v>2.53</v>
      </c>
      <c r="K31" s="8">
        <v>2.09</v>
      </c>
      <c r="L31" s="6">
        <f t="shared" si="0"/>
        <v>0</v>
      </c>
      <c r="M31" s="6">
        <f t="shared" si="1"/>
        <v>0</v>
      </c>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38" ht="10.5" customHeight="1">
      <c r="A32" s="98" t="s">
        <v>143</v>
      </c>
      <c r="B32" s="21">
        <v>457</v>
      </c>
      <c r="C32" s="21">
        <v>47</v>
      </c>
      <c r="D32" s="21">
        <v>312</v>
      </c>
      <c r="E32" s="21">
        <v>98</v>
      </c>
      <c r="F32" s="21">
        <v>1191</v>
      </c>
      <c r="G32" s="21">
        <v>86</v>
      </c>
      <c r="H32" s="21">
        <v>746</v>
      </c>
      <c r="I32" s="21">
        <v>359</v>
      </c>
      <c r="J32" s="22">
        <v>2.59</v>
      </c>
      <c r="K32" s="22">
        <v>2.3</v>
      </c>
      <c r="L32" s="6">
        <f t="shared" si="0"/>
        <v>0</v>
      </c>
      <c r="M32" s="6">
        <f t="shared" si="1"/>
        <v>0</v>
      </c>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0.5" customHeight="1">
      <c r="A33" s="99" t="s">
        <v>144</v>
      </c>
      <c r="B33" s="21">
        <v>28</v>
      </c>
      <c r="C33" s="21">
        <v>17</v>
      </c>
      <c r="D33" s="21">
        <v>9</v>
      </c>
      <c r="E33" s="21">
        <v>2</v>
      </c>
      <c r="F33" s="21">
        <v>29</v>
      </c>
      <c r="G33" s="21">
        <v>18</v>
      </c>
      <c r="H33" s="21">
        <v>9</v>
      </c>
      <c r="I33" s="21">
        <v>2</v>
      </c>
      <c r="J33" s="22">
        <v>1.87</v>
      </c>
      <c r="K33" s="22">
        <v>0.44</v>
      </c>
      <c r="L33" s="6">
        <f t="shared" si="0"/>
        <v>0</v>
      </c>
      <c r="M33" s="6">
        <f t="shared" si="1"/>
        <v>0</v>
      </c>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0.5" customHeight="1">
      <c r="A34" s="123" t="s">
        <v>13</v>
      </c>
      <c r="B34" s="123"/>
      <c r="C34" s="123"/>
      <c r="D34" s="123"/>
      <c r="E34" s="123"/>
      <c r="F34" s="123"/>
      <c r="G34" s="123"/>
      <c r="H34" s="123"/>
      <c r="I34" s="123"/>
      <c r="J34" s="123"/>
      <c r="K34" s="123"/>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2" hidden="1">
      <c r="A35" s="23" t="s">
        <v>2</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2" hidden="1">
      <c r="A36" s="24" t="s">
        <v>11</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2" hidden="1">
      <c r="A37" s="24" t="s">
        <v>12</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2">
      <c r="A38" s="91" t="s">
        <v>106</v>
      </c>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2:38" ht="12">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2:38" ht="12">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2:38" ht="12">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2:38" ht="12">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2:38" ht="12">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2:38" ht="12">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2:38" ht="12">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2:38" ht="12">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2">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2:38" ht="12">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2:38" ht="12">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2:38" ht="12">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2:38" ht="12">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2:38" ht="12">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2:38" ht="12">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2:38" ht="12">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2:38" ht="12">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2:38" ht="12">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2:38" ht="12">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2:38" ht="12">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2:38" ht="12">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2:38" ht="12">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2">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2">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2">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2">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2">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2">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4.5" style="0" customWidth="1"/>
    <col min="2" max="9" width="9.83203125" style="0" customWidth="1"/>
    <col min="12" max="12" width="4.83203125" style="0" hidden="1" customWidth="1"/>
    <col min="13" max="13" width="4.33203125" style="0" hidden="1" customWidth="1"/>
  </cols>
  <sheetData>
    <row r="1" spans="1:15" s="1" customFormat="1" ht="15.75" customHeight="1">
      <c r="A1" s="122" t="s">
        <v>105</v>
      </c>
      <c r="B1" s="122"/>
      <c r="C1" s="122"/>
      <c r="D1" s="122"/>
      <c r="E1" s="122"/>
      <c r="F1" s="122"/>
      <c r="G1" s="122"/>
      <c r="H1" s="122"/>
      <c r="I1" s="122"/>
      <c r="J1" s="122"/>
      <c r="K1" s="122"/>
      <c r="L1" s="122"/>
      <c r="M1" s="122"/>
      <c r="N1" s="122"/>
      <c r="O1" s="122"/>
    </row>
    <row r="2" spans="1:13" s="95" customFormat="1" ht="12" customHeight="1">
      <c r="A2" s="100" t="s">
        <v>155</v>
      </c>
      <c r="B2" s="94"/>
      <c r="C2" s="94"/>
      <c r="D2" s="94"/>
      <c r="E2" s="94"/>
      <c r="F2" s="94"/>
      <c r="G2" s="94"/>
      <c r="H2" s="94"/>
      <c r="I2" s="94"/>
      <c r="J2" s="94"/>
      <c r="K2" s="94"/>
      <c r="L2" s="94"/>
      <c r="M2" s="94"/>
    </row>
    <row r="3" spans="1:11" s="2" customFormat="1" ht="11.25" customHeight="1">
      <c r="A3" s="124" t="s">
        <v>148</v>
      </c>
      <c r="B3" s="133" t="s">
        <v>114</v>
      </c>
      <c r="C3" s="134"/>
      <c r="D3" s="134"/>
      <c r="E3" s="136"/>
      <c r="F3" s="133" t="s">
        <v>150</v>
      </c>
      <c r="G3" s="134"/>
      <c r="H3" s="134"/>
      <c r="I3" s="136"/>
      <c r="J3" s="119" t="s">
        <v>54</v>
      </c>
      <c r="K3" s="119" t="s">
        <v>55</v>
      </c>
    </row>
    <row r="4" spans="1:11" s="2" customFormat="1" ht="55.5" customHeight="1">
      <c r="A4" s="124"/>
      <c r="B4" s="85" t="s">
        <v>56</v>
      </c>
      <c r="C4" s="92" t="s">
        <v>57</v>
      </c>
      <c r="D4" s="92" t="s">
        <v>58</v>
      </c>
      <c r="E4" s="92" t="s">
        <v>59</v>
      </c>
      <c r="F4" s="85" t="s">
        <v>56</v>
      </c>
      <c r="G4" s="92" t="s">
        <v>57</v>
      </c>
      <c r="H4" s="92" t="s">
        <v>58</v>
      </c>
      <c r="I4" s="92" t="s">
        <v>59</v>
      </c>
      <c r="J4" s="120"/>
      <c r="K4" s="120"/>
    </row>
    <row r="5" spans="1:11" s="2" customFormat="1" ht="20.25" customHeight="1">
      <c r="A5" s="125"/>
      <c r="B5" s="93" t="s">
        <v>146</v>
      </c>
      <c r="C5" s="84" t="s">
        <v>86</v>
      </c>
      <c r="D5" s="84" t="s">
        <v>87</v>
      </c>
      <c r="E5" s="84" t="s">
        <v>88</v>
      </c>
      <c r="F5" s="93" t="s">
        <v>146</v>
      </c>
      <c r="G5" s="84" t="s">
        <v>86</v>
      </c>
      <c r="H5" s="84" t="s">
        <v>87</v>
      </c>
      <c r="I5" s="84" t="s">
        <v>88</v>
      </c>
      <c r="J5" s="84" t="s">
        <v>151</v>
      </c>
      <c r="K5" s="84" t="s">
        <v>93</v>
      </c>
    </row>
    <row r="6" spans="1:13" s="14" customFormat="1" ht="10.5" customHeight="1">
      <c r="A6" s="25" t="s">
        <v>117</v>
      </c>
      <c r="B6" s="11">
        <v>54951</v>
      </c>
      <c r="C6" s="11">
        <v>5795</v>
      </c>
      <c r="D6" s="11">
        <v>20696</v>
      </c>
      <c r="E6" s="11">
        <v>28460</v>
      </c>
      <c r="F6" s="11">
        <v>125426</v>
      </c>
      <c r="G6" s="11">
        <v>6767</v>
      </c>
      <c r="H6" s="11">
        <v>45658</v>
      </c>
      <c r="I6" s="11">
        <v>73001</v>
      </c>
      <c r="J6" s="12">
        <v>0.8626844808162557</v>
      </c>
      <c r="K6" s="12">
        <v>0.5719747338075666</v>
      </c>
      <c r="L6" s="6">
        <f aca="true" t="shared" si="0" ref="L6:L33">B6-C6-D6-E6</f>
        <v>0</v>
      </c>
      <c r="M6" s="6">
        <f aca="true" t="shared" si="1" ref="M6:M33">F6-G6-H6-I6</f>
        <v>0</v>
      </c>
    </row>
    <row r="7" spans="1:13" ht="10.5" customHeight="1">
      <c r="A7" s="97" t="s">
        <v>118</v>
      </c>
      <c r="B7" s="4">
        <v>41022</v>
      </c>
      <c r="C7" s="4">
        <v>4326</v>
      </c>
      <c r="D7" s="4">
        <v>14398</v>
      </c>
      <c r="E7" s="4">
        <v>22298</v>
      </c>
      <c r="F7" s="4">
        <v>94607</v>
      </c>
      <c r="G7" s="4">
        <v>5021</v>
      </c>
      <c r="H7" s="4">
        <v>31784</v>
      </c>
      <c r="I7" s="4">
        <v>57802</v>
      </c>
      <c r="J7" s="5">
        <v>0.8187120263970863</v>
      </c>
      <c r="K7" s="5">
        <v>0.532438197982006</v>
      </c>
      <c r="L7" s="6">
        <f t="shared" si="0"/>
        <v>0</v>
      </c>
      <c r="M7" s="6">
        <f t="shared" si="1"/>
        <v>0</v>
      </c>
    </row>
    <row r="8" spans="1:13" ht="10.5" customHeight="1">
      <c r="A8" s="98" t="s">
        <v>119</v>
      </c>
      <c r="B8" s="21">
        <v>6012</v>
      </c>
      <c r="C8" s="21">
        <v>780</v>
      </c>
      <c r="D8" s="21">
        <v>1864</v>
      </c>
      <c r="E8" s="21">
        <v>3368</v>
      </c>
      <c r="F8" s="21">
        <v>12811</v>
      </c>
      <c r="G8" s="21">
        <v>918</v>
      </c>
      <c r="H8" s="21">
        <v>3826</v>
      </c>
      <c r="I8" s="21">
        <v>8067</v>
      </c>
      <c r="J8" s="22">
        <v>0.5656931387594835</v>
      </c>
      <c r="K8" s="22">
        <v>0.3703003563393016</v>
      </c>
      <c r="L8" s="6">
        <f t="shared" si="0"/>
        <v>0</v>
      </c>
      <c r="M8" s="6">
        <f t="shared" si="1"/>
        <v>0</v>
      </c>
    </row>
    <row r="9" spans="1:13" ht="10.5" customHeight="1">
      <c r="A9" s="98" t="s">
        <v>120</v>
      </c>
      <c r="B9" s="21">
        <v>1447</v>
      </c>
      <c r="C9" s="21">
        <v>105</v>
      </c>
      <c r="D9" s="21">
        <v>430</v>
      </c>
      <c r="E9" s="21">
        <v>912</v>
      </c>
      <c r="F9" s="21">
        <v>3866</v>
      </c>
      <c r="G9" s="21">
        <v>110</v>
      </c>
      <c r="H9" s="21">
        <v>1190</v>
      </c>
      <c r="I9" s="21">
        <v>2566</v>
      </c>
      <c r="J9" s="22">
        <v>1.1352046820328558</v>
      </c>
      <c r="K9" s="22">
        <v>0.8302783128985217</v>
      </c>
      <c r="L9" s="6">
        <f t="shared" si="0"/>
        <v>0</v>
      </c>
      <c r="M9" s="6">
        <f t="shared" si="1"/>
        <v>0</v>
      </c>
    </row>
    <row r="10" spans="1:13" ht="10.5" customHeight="1">
      <c r="A10" s="98" t="s">
        <v>121</v>
      </c>
      <c r="B10" s="21">
        <v>3170</v>
      </c>
      <c r="C10" s="21">
        <v>421</v>
      </c>
      <c r="D10" s="21">
        <v>1230</v>
      </c>
      <c r="E10" s="21">
        <v>1519</v>
      </c>
      <c r="F10" s="21">
        <v>7526</v>
      </c>
      <c r="G10" s="21">
        <v>468</v>
      </c>
      <c r="H10" s="21">
        <v>3110</v>
      </c>
      <c r="I10" s="21">
        <v>3948</v>
      </c>
      <c r="J10" s="22">
        <v>0.6802064222644222</v>
      </c>
      <c r="K10" s="22">
        <v>0.45584936013916544</v>
      </c>
      <c r="L10" s="6">
        <f t="shared" si="0"/>
        <v>0</v>
      </c>
      <c r="M10" s="6">
        <f t="shared" si="1"/>
        <v>0</v>
      </c>
    </row>
    <row r="11" spans="1:13" ht="10.5" customHeight="1">
      <c r="A11" s="98" t="s">
        <v>122</v>
      </c>
      <c r="B11" s="21">
        <v>587</v>
      </c>
      <c r="C11" s="21">
        <v>62</v>
      </c>
      <c r="D11" s="21">
        <v>281</v>
      </c>
      <c r="E11" s="21">
        <v>244</v>
      </c>
      <c r="F11" s="21">
        <v>1289</v>
      </c>
      <c r="G11" s="21">
        <v>66</v>
      </c>
      <c r="H11" s="21">
        <v>616</v>
      </c>
      <c r="I11" s="21">
        <v>607</v>
      </c>
      <c r="J11" s="22">
        <v>0.540053177297526</v>
      </c>
      <c r="K11" s="22">
        <v>0.30118229823823545</v>
      </c>
      <c r="L11" s="6">
        <f t="shared" si="0"/>
        <v>0</v>
      </c>
      <c r="M11" s="6">
        <f t="shared" si="1"/>
        <v>0</v>
      </c>
    </row>
    <row r="12" spans="1:13" ht="10.5" customHeight="1">
      <c r="A12" s="98" t="s">
        <v>123</v>
      </c>
      <c r="B12" s="21">
        <v>1216</v>
      </c>
      <c r="C12" s="21">
        <v>187</v>
      </c>
      <c r="D12" s="21">
        <v>488</v>
      </c>
      <c r="E12" s="21">
        <v>541</v>
      </c>
      <c r="F12" s="21">
        <v>2831</v>
      </c>
      <c r="G12" s="21">
        <v>216</v>
      </c>
      <c r="H12" s="21">
        <v>1110</v>
      </c>
      <c r="I12" s="21">
        <v>1505</v>
      </c>
      <c r="J12" s="22">
        <v>0.8695216915629224</v>
      </c>
      <c r="K12" s="22">
        <v>0.5056639362123967</v>
      </c>
      <c r="L12" s="6">
        <f t="shared" si="0"/>
        <v>0</v>
      </c>
      <c r="M12" s="6">
        <f t="shared" si="1"/>
        <v>0</v>
      </c>
    </row>
    <row r="13" spans="1:13" ht="10.5" customHeight="1">
      <c r="A13" s="98" t="s">
        <v>124</v>
      </c>
      <c r="B13" s="21">
        <v>1414</v>
      </c>
      <c r="C13" s="21">
        <v>25</v>
      </c>
      <c r="D13" s="21">
        <v>318</v>
      </c>
      <c r="E13" s="21">
        <v>1071</v>
      </c>
      <c r="F13" s="21">
        <v>3327</v>
      </c>
      <c r="G13" s="21">
        <v>25</v>
      </c>
      <c r="H13" s="21">
        <v>808</v>
      </c>
      <c r="I13" s="21">
        <v>2494</v>
      </c>
      <c r="J13" s="22">
        <v>0.3727340065742476</v>
      </c>
      <c r="K13" s="22">
        <v>0.22669989145388422</v>
      </c>
      <c r="L13" s="6">
        <f t="shared" si="0"/>
        <v>0</v>
      </c>
      <c r="M13" s="6">
        <f t="shared" si="1"/>
        <v>0</v>
      </c>
    </row>
    <row r="14" spans="1:13" ht="10.5" customHeight="1">
      <c r="A14" s="98" t="s">
        <v>125</v>
      </c>
      <c r="B14" s="21">
        <v>3094</v>
      </c>
      <c r="C14" s="21">
        <v>53</v>
      </c>
      <c r="D14" s="21">
        <v>720</v>
      </c>
      <c r="E14" s="21">
        <v>2321</v>
      </c>
      <c r="F14" s="21">
        <v>6400</v>
      </c>
      <c r="G14" s="21">
        <v>56</v>
      </c>
      <c r="H14" s="21">
        <v>1606</v>
      </c>
      <c r="I14" s="21">
        <v>4738</v>
      </c>
      <c r="J14" s="22">
        <v>1.0076895768941405</v>
      </c>
      <c r="K14" s="22">
        <v>0.49175276822232145</v>
      </c>
      <c r="L14" s="6">
        <f t="shared" si="0"/>
        <v>0</v>
      </c>
      <c r="M14" s="6">
        <f t="shared" si="1"/>
        <v>0</v>
      </c>
    </row>
    <row r="15" spans="1:13" ht="10.5" customHeight="1">
      <c r="A15" s="98" t="s">
        <v>126</v>
      </c>
      <c r="B15" s="21">
        <v>1893</v>
      </c>
      <c r="C15" s="21">
        <v>226</v>
      </c>
      <c r="D15" s="21">
        <v>851</v>
      </c>
      <c r="E15" s="21">
        <v>816</v>
      </c>
      <c r="F15" s="21">
        <v>4709</v>
      </c>
      <c r="G15" s="21">
        <v>231</v>
      </c>
      <c r="H15" s="21">
        <v>1892</v>
      </c>
      <c r="I15" s="21">
        <v>2586</v>
      </c>
      <c r="J15" s="22">
        <v>1.3093459495351927</v>
      </c>
      <c r="K15" s="22">
        <v>0.86265328628951</v>
      </c>
      <c r="L15" s="6">
        <f t="shared" si="0"/>
        <v>0</v>
      </c>
      <c r="M15" s="6">
        <f t="shared" si="1"/>
        <v>0</v>
      </c>
    </row>
    <row r="16" spans="1:13" ht="10.5" customHeight="1">
      <c r="A16" s="98" t="s">
        <v>127</v>
      </c>
      <c r="B16" s="21">
        <v>2423</v>
      </c>
      <c r="C16" s="21">
        <v>87</v>
      </c>
      <c r="D16" s="21">
        <v>878</v>
      </c>
      <c r="E16" s="21">
        <v>1458</v>
      </c>
      <c r="F16" s="21">
        <v>6110</v>
      </c>
      <c r="G16" s="21">
        <v>95</v>
      </c>
      <c r="H16" s="21">
        <v>2045</v>
      </c>
      <c r="I16" s="21">
        <v>3970</v>
      </c>
      <c r="J16" s="22">
        <v>1.246719835348598</v>
      </c>
      <c r="K16" s="22">
        <v>0.8157597847782696</v>
      </c>
      <c r="L16" s="6">
        <f t="shared" si="0"/>
        <v>0</v>
      </c>
      <c r="M16" s="6">
        <f t="shared" si="1"/>
        <v>0</v>
      </c>
    </row>
    <row r="17" spans="1:13" ht="10.5" customHeight="1">
      <c r="A17" s="98" t="s">
        <v>128</v>
      </c>
      <c r="B17" s="21">
        <v>1578</v>
      </c>
      <c r="C17" s="21">
        <v>87</v>
      </c>
      <c r="D17" s="21">
        <v>399</v>
      </c>
      <c r="E17" s="21">
        <v>1092</v>
      </c>
      <c r="F17" s="21">
        <v>3738</v>
      </c>
      <c r="G17" s="21">
        <v>91</v>
      </c>
      <c r="H17" s="21">
        <v>771</v>
      </c>
      <c r="I17" s="21">
        <v>2876</v>
      </c>
      <c r="J17" s="22">
        <v>1.0520771523245038</v>
      </c>
      <c r="K17" s="22">
        <v>0.6607357180860935</v>
      </c>
      <c r="L17" s="6">
        <f t="shared" si="0"/>
        <v>0</v>
      </c>
      <c r="M17" s="6">
        <f t="shared" si="1"/>
        <v>0</v>
      </c>
    </row>
    <row r="18" spans="1:13" ht="10.5" customHeight="1">
      <c r="A18" s="98" t="s">
        <v>129</v>
      </c>
      <c r="B18" s="21">
        <v>2283</v>
      </c>
      <c r="C18" s="21">
        <v>291</v>
      </c>
      <c r="D18" s="21">
        <v>1160</v>
      </c>
      <c r="E18" s="21">
        <v>832</v>
      </c>
      <c r="F18" s="21">
        <v>4612</v>
      </c>
      <c r="G18" s="21">
        <v>312</v>
      </c>
      <c r="H18" s="21">
        <v>2076</v>
      </c>
      <c r="I18" s="21">
        <v>2224</v>
      </c>
      <c r="J18" s="22">
        <v>0.7276215730394375</v>
      </c>
      <c r="K18" s="22">
        <v>0.41916984013014985</v>
      </c>
      <c r="L18" s="6">
        <f t="shared" si="0"/>
        <v>0</v>
      </c>
      <c r="M18" s="6">
        <f t="shared" si="1"/>
        <v>0</v>
      </c>
    </row>
    <row r="19" spans="1:13" ht="10.5" customHeight="1">
      <c r="A19" s="98" t="s">
        <v>130</v>
      </c>
      <c r="B19" s="21">
        <v>2590</v>
      </c>
      <c r="C19" s="21">
        <v>279</v>
      </c>
      <c r="D19" s="21">
        <v>1088</v>
      </c>
      <c r="E19" s="21">
        <v>1223</v>
      </c>
      <c r="F19" s="21">
        <v>5626</v>
      </c>
      <c r="G19" s="21">
        <v>295</v>
      </c>
      <c r="H19" s="21">
        <v>2147</v>
      </c>
      <c r="I19" s="21">
        <v>3184</v>
      </c>
      <c r="J19" s="22">
        <v>0.7121645402551694</v>
      </c>
      <c r="K19" s="22">
        <v>0.45848980336932144</v>
      </c>
      <c r="L19" s="6">
        <f t="shared" si="0"/>
        <v>0</v>
      </c>
      <c r="M19" s="6">
        <f t="shared" si="1"/>
        <v>0</v>
      </c>
    </row>
    <row r="20" spans="1:13" ht="10.5" customHeight="1">
      <c r="A20" s="98" t="s">
        <v>131</v>
      </c>
      <c r="B20" s="21">
        <v>4584</v>
      </c>
      <c r="C20" s="21">
        <v>425</v>
      </c>
      <c r="D20" s="21">
        <v>1635</v>
      </c>
      <c r="E20" s="21">
        <v>2524</v>
      </c>
      <c r="F20" s="21">
        <v>10427</v>
      </c>
      <c r="G20" s="21">
        <v>463</v>
      </c>
      <c r="H20" s="21">
        <v>3493</v>
      </c>
      <c r="I20" s="21">
        <v>6471</v>
      </c>
      <c r="J20" s="22">
        <v>1.8915260951374906</v>
      </c>
      <c r="K20" s="22">
        <v>1.145144639444725</v>
      </c>
      <c r="L20" s="6">
        <f t="shared" si="0"/>
        <v>0</v>
      </c>
      <c r="M20" s="6">
        <f t="shared" si="1"/>
        <v>0</v>
      </c>
    </row>
    <row r="21" spans="1:13" ht="10.5" customHeight="1">
      <c r="A21" s="98" t="s">
        <v>132</v>
      </c>
      <c r="B21" s="21">
        <v>2337</v>
      </c>
      <c r="C21" s="21">
        <v>418</v>
      </c>
      <c r="D21" s="21">
        <v>713</v>
      </c>
      <c r="E21" s="21">
        <v>1206</v>
      </c>
      <c r="F21" s="21">
        <v>6330</v>
      </c>
      <c r="G21" s="21">
        <v>536</v>
      </c>
      <c r="H21" s="21">
        <v>1794</v>
      </c>
      <c r="I21" s="21">
        <v>4000</v>
      </c>
      <c r="J21" s="22">
        <v>3.2776538898472674</v>
      </c>
      <c r="K21" s="22">
        <v>2.5326382248326578</v>
      </c>
      <c r="L21" s="6">
        <f t="shared" si="0"/>
        <v>0</v>
      </c>
      <c r="M21" s="6">
        <f t="shared" si="1"/>
        <v>0</v>
      </c>
    </row>
    <row r="22" spans="1:13" ht="10.5" customHeight="1">
      <c r="A22" s="98" t="s">
        <v>133</v>
      </c>
      <c r="B22" s="21">
        <v>1898</v>
      </c>
      <c r="C22" s="21">
        <v>125</v>
      </c>
      <c r="D22" s="21">
        <v>688</v>
      </c>
      <c r="E22" s="21">
        <v>1085</v>
      </c>
      <c r="F22" s="21">
        <v>4791</v>
      </c>
      <c r="G22" s="21">
        <v>139</v>
      </c>
      <c r="H22" s="21">
        <v>1633</v>
      </c>
      <c r="I22" s="21">
        <v>3019</v>
      </c>
      <c r="J22" s="22">
        <v>1.8438283238454214</v>
      </c>
      <c r="K22" s="22">
        <v>1.3435183860953839</v>
      </c>
      <c r="L22" s="6">
        <f t="shared" si="0"/>
        <v>0</v>
      </c>
      <c r="M22" s="6">
        <f t="shared" si="1"/>
        <v>0</v>
      </c>
    </row>
    <row r="23" spans="1:13" ht="10.5" customHeight="1">
      <c r="A23" s="98" t="s">
        <v>134</v>
      </c>
      <c r="B23" s="21">
        <v>1058</v>
      </c>
      <c r="C23" s="21">
        <v>503</v>
      </c>
      <c r="D23" s="21">
        <v>289</v>
      </c>
      <c r="E23" s="21">
        <v>266</v>
      </c>
      <c r="F23" s="21">
        <v>2536</v>
      </c>
      <c r="G23" s="21">
        <v>730</v>
      </c>
      <c r="H23" s="21">
        <v>912</v>
      </c>
      <c r="I23" s="21">
        <v>894</v>
      </c>
      <c r="J23" s="22">
        <v>3.9592844846942596</v>
      </c>
      <c r="K23" s="22">
        <v>2.834691436683322</v>
      </c>
      <c r="L23" s="6">
        <f t="shared" si="0"/>
        <v>0</v>
      </c>
      <c r="M23" s="6">
        <f t="shared" si="1"/>
        <v>0</v>
      </c>
    </row>
    <row r="24" spans="1:13" ht="10.5" customHeight="1">
      <c r="A24" s="98" t="s">
        <v>135</v>
      </c>
      <c r="B24" s="21">
        <v>709</v>
      </c>
      <c r="C24" s="21">
        <v>8</v>
      </c>
      <c r="D24" s="21">
        <v>400</v>
      </c>
      <c r="E24" s="21">
        <v>301</v>
      </c>
      <c r="F24" s="21">
        <v>1490</v>
      </c>
      <c r="G24" s="21">
        <v>9</v>
      </c>
      <c r="H24" s="21">
        <v>723</v>
      </c>
      <c r="I24" s="21">
        <v>758</v>
      </c>
      <c r="J24" s="22">
        <v>0.5776955731734146</v>
      </c>
      <c r="K24" s="22">
        <v>0.3899319058510722</v>
      </c>
      <c r="L24" s="6">
        <f t="shared" si="0"/>
        <v>0</v>
      </c>
      <c r="M24" s="6">
        <f t="shared" si="1"/>
        <v>0</v>
      </c>
    </row>
    <row r="25" spans="1:13" ht="10.5" customHeight="1">
      <c r="A25" s="98" t="s">
        <v>136</v>
      </c>
      <c r="B25" s="21">
        <v>355</v>
      </c>
      <c r="C25" s="21">
        <v>21</v>
      </c>
      <c r="D25" s="21">
        <v>151</v>
      </c>
      <c r="E25" s="21">
        <v>183</v>
      </c>
      <c r="F25" s="21">
        <v>686</v>
      </c>
      <c r="G25" s="21">
        <v>22</v>
      </c>
      <c r="H25" s="21">
        <v>290</v>
      </c>
      <c r="I25" s="21">
        <v>374</v>
      </c>
      <c r="J25" s="22">
        <v>0.3383240095683748</v>
      </c>
      <c r="K25" s="22">
        <v>0.19256518724578447</v>
      </c>
      <c r="L25" s="6">
        <f t="shared" si="0"/>
        <v>0</v>
      </c>
      <c r="M25" s="6">
        <f t="shared" si="1"/>
        <v>0</v>
      </c>
    </row>
    <row r="26" spans="1:13" ht="10.5" customHeight="1">
      <c r="A26" s="98" t="s">
        <v>137</v>
      </c>
      <c r="B26" s="21">
        <v>639</v>
      </c>
      <c r="C26" s="21">
        <v>55</v>
      </c>
      <c r="D26" s="21">
        <v>201</v>
      </c>
      <c r="E26" s="21">
        <v>383</v>
      </c>
      <c r="F26" s="21">
        <v>1468</v>
      </c>
      <c r="G26" s="21">
        <v>58</v>
      </c>
      <c r="H26" s="21">
        <v>469</v>
      </c>
      <c r="I26" s="21">
        <v>941</v>
      </c>
      <c r="J26" s="22">
        <v>0.2238531467306581</v>
      </c>
      <c r="K26" s="22">
        <v>0.15994979232676826</v>
      </c>
      <c r="L26" s="6">
        <f t="shared" si="0"/>
        <v>0</v>
      </c>
      <c r="M26" s="6">
        <f t="shared" si="1"/>
        <v>0</v>
      </c>
    </row>
    <row r="27" spans="1:13" ht="10.5" customHeight="1">
      <c r="A27" s="98" t="s">
        <v>138</v>
      </c>
      <c r="B27" s="21">
        <v>642</v>
      </c>
      <c r="C27" s="21">
        <v>91</v>
      </c>
      <c r="D27" s="21">
        <v>260</v>
      </c>
      <c r="E27" s="21">
        <v>291</v>
      </c>
      <c r="F27" s="21">
        <v>1453</v>
      </c>
      <c r="G27" s="21">
        <v>94</v>
      </c>
      <c r="H27" s="21">
        <v>550</v>
      </c>
      <c r="I27" s="21">
        <v>809</v>
      </c>
      <c r="J27" s="22">
        <v>0.8297468109030282</v>
      </c>
      <c r="K27" s="22">
        <v>0.5523664702528037</v>
      </c>
      <c r="L27" s="6">
        <f t="shared" si="0"/>
        <v>0</v>
      </c>
      <c r="M27" s="6">
        <f t="shared" si="1"/>
        <v>0</v>
      </c>
    </row>
    <row r="28" spans="1:13" ht="10.5" customHeight="1">
      <c r="A28" s="98" t="s">
        <v>139</v>
      </c>
      <c r="B28" s="21">
        <v>1093</v>
      </c>
      <c r="C28" s="21">
        <v>77</v>
      </c>
      <c r="D28" s="21">
        <v>354</v>
      </c>
      <c r="E28" s="21">
        <v>662</v>
      </c>
      <c r="F28" s="21">
        <v>2581</v>
      </c>
      <c r="G28" s="21">
        <v>87</v>
      </c>
      <c r="H28" s="21">
        <v>723</v>
      </c>
      <c r="I28" s="21">
        <v>1771</v>
      </c>
      <c r="J28" s="22">
        <v>0.49863366164991624</v>
      </c>
      <c r="K28" s="22">
        <v>0.35756242449766706</v>
      </c>
      <c r="L28" s="6">
        <f t="shared" si="0"/>
        <v>0</v>
      </c>
      <c r="M28" s="6">
        <f t="shared" si="1"/>
        <v>0</v>
      </c>
    </row>
    <row r="29" spans="1:13" ht="10.5" customHeight="1">
      <c r="A29" s="97" t="s">
        <v>140</v>
      </c>
      <c r="B29" s="7">
        <v>7684</v>
      </c>
      <c r="C29" s="7">
        <v>989</v>
      </c>
      <c r="D29" s="7">
        <v>3461</v>
      </c>
      <c r="E29" s="7">
        <v>3234</v>
      </c>
      <c r="F29" s="7">
        <v>17270</v>
      </c>
      <c r="G29" s="7">
        <v>1119</v>
      </c>
      <c r="H29" s="7">
        <v>8165</v>
      </c>
      <c r="I29" s="7">
        <v>7986</v>
      </c>
      <c r="J29" s="8">
        <v>0.8834184292305268</v>
      </c>
      <c r="K29" s="8">
        <v>0.6541817822305742</v>
      </c>
      <c r="L29" s="6">
        <f t="shared" si="0"/>
        <v>0</v>
      </c>
      <c r="M29" s="6">
        <f t="shared" si="1"/>
        <v>0</v>
      </c>
    </row>
    <row r="30" spans="1:13" ht="10.5" customHeight="1">
      <c r="A30" s="97" t="s">
        <v>141</v>
      </c>
      <c r="B30" s="7">
        <v>5671</v>
      </c>
      <c r="C30" s="7">
        <v>386</v>
      </c>
      <c r="D30" s="7">
        <v>2458</v>
      </c>
      <c r="E30" s="7">
        <v>2827</v>
      </c>
      <c r="F30" s="7">
        <v>12223</v>
      </c>
      <c r="G30" s="7">
        <v>455</v>
      </c>
      <c r="H30" s="7">
        <v>4908</v>
      </c>
      <c r="I30" s="7">
        <v>6860</v>
      </c>
      <c r="J30" s="8">
        <v>1.2059363284331759</v>
      </c>
      <c r="K30" s="8">
        <v>0.8358738482201351</v>
      </c>
      <c r="L30" s="6">
        <f t="shared" si="0"/>
        <v>0</v>
      </c>
      <c r="M30" s="6">
        <f t="shared" si="1"/>
        <v>0</v>
      </c>
    </row>
    <row r="31" spans="1:13" ht="10.5" customHeight="1">
      <c r="A31" s="97" t="s">
        <v>142</v>
      </c>
      <c r="B31" s="7">
        <v>574</v>
      </c>
      <c r="C31" s="7">
        <v>94</v>
      </c>
      <c r="D31" s="7">
        <v>379</v>
      </c>
      <c r="E31" s="7">
        <v>101</v>
      </c>
      <c r="F31" s="7">
        <v>1326</v>
      </c>
      <c r="G31" s="7">
        <v>172</v>
      </c>
      <c r="H31" s="7">
        <v>801</v>
      </c>
      <c r="I31" s="7">
        <v>353</v>
      </c>
      <c r="J31" s="8">
        <v>2.9966066301226837</v>
      </c>
      <c r="K31" s="8">
        <v>2.297496318114875</v>
      </c>
      <c r="L31" s="6">
        <f t="shared" si="0"/>
        <v>0</v>
      </c>
      <c r="M31" s="6">
        <f t="shared" si="1"/>
        <v>0</v>
      </c>
    </row>
    <row r="32" spans="1:13" ht="10.5" customHeight="1">
      <c r="A32" s="98" t="s">
        <v>143</v>
      </c>
      <c r="B32" s="21">
        <v>535</v>
      </c>
      <c r="C32" s="21">
        <v>69</v>
      </c>
      <c r="D32" s="21">
        <v>370</v>
      </c>
      <c r="E32" s="21">
        <v>96</v>
      </c>
      <c r="F32" s="21">
        <v>1284</v>
      </c>
      <c r="G32" s="21">
        <v>144</v>
      </c>
      <c r="H32" s="21">
        <v>792</v>
      </c>
      <c r="I32" s="21">
        <v>348</v>
      </c>
      <c r="J32" s="22">
        <v>3.0287590579710146</v>
      </c>
      <c r="K32" s="22">
        <v>2.514688601645123</v>
      </c>
      <c r="L32" s="6">
        <f t="shared" si="0"/>
        <v>0</v>
      </c>
      <c r="M32" s="6">
        <f t="shared" si="1"/>
        <v>0</v>
      </c>
    </row>
    <row r="33" spans="1:13" ht="10.5" customHeight="1">
      <c r="A33" s="99" t="s">
        <v>144</v>
      </c>
      <c r="B33" s="21">
        <v>39</v>
      </c>
      <c r="C33" s="21">
        <v>25</v>
      </c>
      <c r="D33" s="21">
        <v>9</v>
      </c>
      <c r="E33" s="21">
        <v>5</v>
      </c>
      <c r="F33" s="21">
        <v>42</v>
      </c>
      <c r="G33" s="21">
        <v>28</v>
      </c>
      <c r="H33" s="21">
        <v>9</v>
      </c>
      <c r="I33" s="21">
        <v>5</v>
      </c>
      <c r="J33" s="22">
        <v>2.61569416498994</v>
      </c>
      <c r="K33" s="22">
        <v>0.6311044327573253</v>
      </c>
      <c r="L33" s="6">
        <f t="shared" si="0"/>
        <v>0</v>
      </c>
      <c r="M33" s="6">
        <f t="shared" si="1"/>
        <v>0</v>
      </c>
    </row>
    <row r="34" spans="1:13" ht="10.5" customHeight="1">
      <c r="A34" s="123" t="s">
        <v>19</v>
      </c>
      <c r="B34" s="123"/>
      <c r="C34" s="123"/>
      <c r="D34" s="123"/>
      <c r="E34" s="123"/>
      <c r="F34" s="123"/>
      <c r="G34" s="123"/>
      <c r="H34" s="123"/>
      <c r="I34" s="123"/>
      <c r="J34" s="123"/>
      <c r="K34" s="123"/>
      <c r="L34" s="6"/>
      <c r="M34" s="6"/>
    </row>
    <row r="35" spans="1:13" ht="12" hidden="1">
      <c r="A35" s="26" t="s">
        <v>20</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17</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18</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106</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2" t="s">
        <v>105</v>
      </c>
      <c r="B1" s="122"/>
      <c r="C1" s="122"/>
      <c r="D1" s="122"/>
      <c r="E1" s="122"/>
      <c r="F1" s="122"/>
      <c r="G1" s="122"/>
      <c r="H1" s="122"/>
      <c r="I1" s="122"/>
      <c r="J1" s="122"/>
      <c r="K1" s="122"/>
      <c r="L1" s="122"/>
      <c r="M1" s="122"/>
      <c r="N1" s="122"/>
      <c r="O1" s="122"/>
    </row>
    <row r="2" spans="1:13" s="95" customFormat="1" ht="12" customHeight="1">
      <c r="A2" s="100" t="s">
        <v>156</v>
      </c>
      <c r="B2" s="94"/>
      <c r="C2" s="94"/>
      <c r="D2" s="94"/>
      <c r="E2" s="94"/>
      <c r="F2" s="94"/>
      <c r="G2" s="94"/>
      <c r="H2" s="94"/>
      <c r="I2" s="94"/>
      <c r="J2" s="94"/>
      <c r="K2" s="94"/>
      <c r="L2" s="94"/>
      <c r="M2" s="94"/>
    </row>
    <row r="3" spans="1:11" s="2" customFormat="1" ht="11.25" customHeight="1">
      <c r="A3" s="124" t="s">
        <v>148</v>
      </c>
      <c r="B3" s="133" t="s">
        <v>114</v>
      </c>
      <c r="C3" s="134"/>
      <c r="D3" s="134"/>
      <c r="E3" s="136"/>
      <c r="F3" s="133" t="s">
        <v>150</v>
      </c>
      <c r="G3" s="134"/>
      <c r="H3" s="134"/>
      <c r="I3" s="136"/>
      <c r="J3" s="119" t="s">
        <v>54</v>
      </c>
      <c r="K3" s="119" t="s">
        <v>55</v>
      </c>
    </row>
    <row r="4" spans="1:11" s="2" customFormat="1" ht="55.5" customHeight="1">
      <c r="A4" s="124"/>
      <c r="B4" s="85" t="s">
        <v>56</v>
      </c>
      <c r="C4" s="92" t="s">
        <v>57</v>
      </c>
      <c r="D4" s="92" t="s">
        <v>58</v>
      </c>
      <c r="E4" s="92" t="s">
        <v>59</v>
      </c>
      <c r="F4" s="85" t="s">
        <v>56</v>
      </c>
      <c r="G4" s="92" t="s">
        <v>57</v>
      </c>
      <c r="H4" s="92" t="s">
        <v>58</v>
      </c>
      <c r="I4" s="92" t="s">
        <v>59</v>
      </c>
      <c r="J4" s="120"/>
      <c r="K4" s="120"/>
    </row>
    <row r="5" spans="1:11" s="2" customFormat="1" ht="20.25" customHeight="1">
      <c r="A5" s="125"/>
      <c r="B5" s="93" t="s">
        <v>146</v>
      </c>
      <c r="C5" s="84" t="s">
        <v>86</v>
      </c>
      <c r="D5" s="84" t="s">
        <v>87</v>
      </c>
      <c r="E5" s="84" t="s">
        <v>88</v>
      </c>
      <c r="F5" s="93" t="s">
        <v>146</v>
      </c>
      <c r="G5" s="84" t="s">
        <v>86</v>
      </c>
      <c r="H5" s="84" t="s">
        <v>87</v>
      </c>
      <c r="I5" s="84" t="s">
        <v>88</v>
      </c>
      <c r="J5" s="84" t="s">
        <v>151</v>
      </c>
      <c r="K5" s="84" t="s">
        <v>93</v>
      </c>
    </row>
    <row r="6" spans="1:13" s="14" customFormat="1" ht="10.5" customHeight="1">
      <c r="A6" s="25" t="s">
        <v>117</v>
      </c>
      <c r="B6" s="11">
        <v>49780</v>
      </c>
      <c r="C6" s="11">
        <v>6544</v>
      </c>
      <c r="D6" s="11">
        <v>18486</v>
      </c>
      <c r="E6" s="11">
        <v>24750</v>
      </c>
      <c r="F6" s="11">
        <v>116056</v>
      </c>
      <c r="G6" s="11">
        <v>7906</v>
      </c>
      <c r="H6" s="11">
        <v>42852</v>
      </c>
      <c r="I6" s="11">
        <v>65298</v>
      </c>
      <c r="J6" s="12">
        <v>0.8023411987377229</v>
      </c>
      <c r="K6" s="12">
        <v>0.5337671318088297</v>
      </c>
      <c r="L6" s="6">
        <f aca="true" t="shared" si="0" ref="L6:L33">B6-C6-D6-E6</f>
        <v>0</v>
      </c>
      <c r="M6" s="6">
        <f aca="true" t="shared" si="1" ref="M6:M33">F6-G6-H6-I6</f>
        <v>0</v>
      </c>
    </row>
    <row r="7" spans="1:13" ht="10.5" customHeight="1">
      <c r="A7" s="97" t="s">
        <v>118</v>
      </c>
      <c r="B7" s="4">
        <v>37068</v>
      </c>
      <c r="C7" s="4">
        <v>4549</v>
      </c>
      <c r="D7" s="4">
        <v>13276</v>
      </c>
      <c r="E7" s="4">
        <v>19243</v>
      </c>
      <c r="F7" s="4">
        <v>88105</v>
      </c>
      <c r="G7" s="4">
        <v>5379</v>
      </c>
      <c r="H7" s="4">
        <v>30835</v>
      </c>
      <c r="I7" s="4">
        <v>51891</v>
      </c>
      <c r="J7" s="5">
        <v>0.7599584634766644</v>
      </c>
      <c r="K7" s="5">
        <v>0.4992157770883841</v>
      </c>
      <c r="L7" s="6">
        <f t="shared" si="0"/>
        <v>0</v>
      </c>
      <c r="M7" s="6">
        <f t="shared" si="1"/>
        <v>0</v>
      </c>
    </row>
    <row r="8" spans="1:13" ht="10.5" customHeight="1">
      <c r="A8" s="98" t="s">
        <v>119</v>
      </c>
      <c r="B8" s="21">
        <v>5177</v>
      </c>
      <c r="C8" s="21">
        <v>828</v>
      </c>
      <c r="D8" s="21">
        <v>1643</v>
      </c>
      <c r="E8" s="21">
        <v>2706</v>
      </c>
      <c r="F8" s="21">
        <v>11079</v>
      </c>
      <c r="G8" s="21">
        <v>972</v>
      </c>
      <c r="H8" s="21">
        <v>3313</v>
      </c>
      <c r="I8" s="21">
        <v>6794</v>
      </c>
      <c r="J8" s="22">
        <v>0.5029871236462243</v>
      </c>
      <c r="K8" s="22">
        <v>0.32389670036997137</v>
      </c>
      <c r="L8" s="6">
        <f t="shared" si="0"/>
        <v>0</v>
      </c>
      <c r="M8" s="6">
        <f t="shared" si="1"/>
        <v>0</v>
      </c>
    </row>
    <row r="9" spans="1:13" ht="10.5" customHeight="1">
      <c r="A9" s="98" t="s">
        <v>120</v>
      </c>
      <c r="B9" s="21">
        <v>1549</v>
      </c>
      <c r="C9" s="21">
        <v>118</v>
      </c>
      <c r="D9" s="21">
        <v>497</v>
      </c>
      <c r="E9" s="21">
        <v>934</v>
      </c>
      <c r="F9" s="21">
        <v>4186</v>
      </c>
      <c r="G9" s="21">
        <v>130</v>
      </c>
      <c r="H9" s="21">
        <v>1409</v>
      </c>
      <c r="I9" s="21">
        <v>2647</v>
      </c>
      <c r="J9" s="22">
        <v>1.2495764831157936</v>
      </c>
      <c r="K9" s="22">
        <v>0.8971223931264908</v>
      </c>
      <c r="L9" s="6">
        <f t="shared" si="0"/>
        <v>0</v>
      </c>
      <c r="M9" s="6">
        <f t="shared" si="1"/>
        <v>0</v>
      </c>
    </row>
    <row r="10" spans="1:13" ht="10.5" customHeight="1">
      <c r="A10" s="98" t="s">
        <v>121</v>
      </c>
      <c r="B10" s="21">
        <v>2694</v>
      </c>
      <c r="C10" s="21">
        <v>421</v>
      </c>
      <c r="D10" s="21">
        <v>1077</v>
      </c>
      <c r="E10" s="21">
        <v>1196</v>
      </c>
      <c r="F10" s="21">
        <v>6477</v>
      </c>
      <c r="G10" s="21">
        <v>478</v>
      </c>
      <c r="H10" s="21">
        <v>2872</v>
      </c>
      <c r="I10" s="21">
        <v>3127</v>
      </c>
      <c r="J10" s="22">
        <v>0.6014789147480665</v>
      </c>
      <c r="K10" s="22">
        <v>0.4011840410883813</v>
      </c>
      <c r="L10" s="6">
        <f t="shared" si="0"/>
        <v>0</v>
      </c>
      <c r="M10" s="6">
        <f t="shared" si="1"/>
        <v>0</v>
      </c>
    </row>
    <row r="11" spans="1:13" ht="10.5" customHeight="1">
      <c r="A11" s="98" t="s">
        <v>122</v>
      </c>
      <c r="B11" s="21">
        <v>526</v>
      </c>
      <c r="C11" s="21">
        <v>56</v>
      </c>
      <c r="D11" s="21">
        <v>245</v>
      </c>
      <c r="E11" s="21">
        <v>225</v>
      </c>
      <c r="F11" s="21">
        <v>1135</v>
      </c>
      <c r="G11" s="21">
        <v>61</v>
      </c>
      <c r="H11" s="21">
        <v>499</v>
      </c>
      <c r="I11" s="21">
        <v>575</v>
      </c>
      <c r="J11" s="22">
        <v>0.5016881902981516</v>
      </c>
      <c r="K11" s="22">
        <v>0.26913528138271514</v>
      </c>
      <c r="L11" s="6">
        <f t="shared" si="0"/>
        <v>0</v>
      </c>
      <c r="M11" s="6">
        <f t="shared" si="1"/>
        <v>0</v>
      </c>
    </row>
    <row r="12" spans="1:13" ht="10.5" customHeight="1">
      <c r="A12" s="98" t="s">
        <v>123</v>
      </c>
      <c r="B12" s="21">
        <v>1104</v>
      </c>
      <c r="C12" s="21">
        <v>177</v>
      </c>
      <c r="D12" s="21">
        <v>443</v>
      </c>
      <c r="E12" s="21">
        <v>484</v>
      </c>
      <c r="F12" s="21">
        <v>2591</v>
      </c>
      <c r="G12" s="21">
        <v>198</v>
      </c>
      <c r="H12" s="21">
        <v>1016</v>
      </c>
      <c r="I12" s="21">
        <v>1377</v>
      </c>
      <c r="J12" s="22">
        <v>0.8074602303894679</v>
      </c>
      <c r="K12" s="22">
        <v>0.46239452907499673</v>
      </c>
      <c r="L12" s="6">
        <f t="shared" si="0"/>
        <v>0</v>
      </c>
      <c r="M12" s="6">
        <f t="shared" si="1"/>
        <v>0</v>
      </c>
    </row>
    <row r="13" spans="1:13" ht="10.5" customHeight="1">
      <c r="A13" s="98" t="s">
        <v>124</v>
      </c>
      <c r="B13" s="21">
        <v>1336</v>
      </c>
      <c r="C13" s="21">
        <v>42</v>
      </c>
      <c r="D13" s="21">
        <v>321</v>
      </c>
      <c r="E13" s="21">
        <v>973</v>
      </c>
      <c r="F13" s="21">
        <v>3173</v>
      </c>
      <c r="G13" s="21">
        <v>45</v>
      </c>
      <c r="H13" s="21">
        <v>814</v>
      </c>
      <c r="I13" s="21">
        <v>2314</v>
      </c>
      <c r="J13" s="22">
        <v>0.362020377194884</v>
      </c>
      <c r="K13" s="22">
        <v>0.21916600875420736</v>
      </c>
      <c r="L13" s="6">
        <f t="shared" si="0"/>
        <v>0</v>
      </c>
      <c r="M13" s="6">
        <f t="shared" si="1"/>
        <v>0</v>
      </c>
    </row>
    <row r="14" spans="1:13" ht="10.5" customHeight="1">
      <c r="A14" s="98" t="s">
        <v>125</v>
      </c>
      <c r="B14" s="21">
        <v>2860</v>
      </c>
      <c r="C14" s="21">
        <v>72</v>
      </c>
      <c r="D14" s="21">
        <v>781</v>
      </c>
      <c r="E14" s="21">
        <v>2007</v>
      </c>
      <c r="F14" s="21">
        <v>6256</v>
      </c>
      <c r="G14" s="21">
        <v>78</v>
      </c>
      <c r="H14" s="21">
        <v>1875</v>
      </c>
      <c r="I14" s="21">
        <v>4303</v>
      </c>
      <c r="J14" s="22">
        <v>0.9512469317297394</v>
      </c>
      <c r="K14" s="22">
        <v>0.48206734147875085</v>
      </c>
      <c r="L14" s="6">
        <f t="shared" si="0"/>
        <v>0</v>
      </c>
      <c r="M14" s="6">
        <f t="shared" si="1"/>
        <v>0</v>
      </c>
    </row>
    <row r="15" spans="1:13" ht="10.5" customHeight="1">
      <c r="A15" s="98" t="s">
        <v>126</v>
      </c>
      <c r="B15" s="21">
        <v>1712</v>
      </c>
      <c r="C15" s="21">
        <v>254</v>
      </c>
      <c r="D15" s="21">
        <v>791</v>
      </c>
      <c r="E15" s="21">
        <v>667</v>
      </c>
      <c r="F15" s="21">
        <v>4351</v>
      </c>
      <c r="G15" s="21">
        <v>274</v>
      </c>
      <c r="H15" s="21">
        <v>1771</v>
      </c>
      <c r="I15" s="21">
        <v>2306</v>
      </c>
      <c r="J15" s="22">
        <v>1.2077601410934744</v>
      </c>
      <c r="K15" s="22">
        <v>0.7958559155086729</v>
      </c>
      <c r="L15" s="6">
        <f t="shared" si="0"/>
        <v>0</v>
      </c>
      <c r="M15" s="6">
        <f t="shared" si="1"/>
        <v>0</v>
      </c>
    </row>
    <row r="16" spans="1:13" ht="10.5" customHeight="1">
      <c r="A16" s="98" t="s">
        <v>127</v>
      </c>
      <c r="B16" s="21">
        <v>2248</v>
      </c>
      <c r="C16" s="21">
        <v>85</v>
      </c>
      <c r="D16" s="21">
        <v>786</v>
      </c>
      <c r="E16" s="21">
        <v>1377</v>
      </c>
      <c r="F16" s="21">
        <v>5473</v>
      </c>
      <c r="G16" s="21">
        <v>93</v>
      </c>
      <c r="H16" s="21">
        <v>1817</v>
      </c>
      <c r="I16" s="21">
        <v>3563</v>
      </c>
      <c r="J16" s="22">
        <v>1.1746509489173147</v>
      </c>
      <c r="K16" s="22">
        <v>0.727876762338196</v>
      </c>
      <c r="L16" s="6">
        <f t="shared" si="0"/>
        <v>0</v>
      </c>
      <c r="M16" s="6">
        <f t="shared" si="1"/>
        <v>0</v>
      </c>
    </row>
    <row r="17" spans="1:13" ht="10.5" customHeight="1">
      <c r="A17" s="98" t="s">
        <v>128</v>
      </c>
      <c r="B17" s="21">
        <v>1576</v>
      </c>
      <c r="C17" s="21">
        <v>116</v>
      </c>
      <c r="D17" s="21">
        <v>434</v>
      </c>
      <c r="E17" s="21">
        <v>1026</v>
      </c>
      <c r="F17" s="21">
        <v>3647</v>
      </c>
      <c r="G17" s="21">
        <v>118</v>
      </c>
      <c r="H17" s="21">
        <v>884</v>
      </c>
      <c r="I17" s="21">
        <v>2645</v>
      </c>
      <c r="J17" s="22">
        <v>1.0695114585666103</v>
      </c>
      <c r="K17" s="22">
        <v>0.6424224275359128</v>
      </c>
      <c r="L17" s="6">
        <f t="shared" si="0"/>
        <v>0</v>
      </c>
      <c r="M17" s="6">
        <f t="shared" si="1"/>
        <v>0</v>
      </c>
    </row>
    <row r="18" spans="1:13" ht="10.5" customHeight="1">
      <c r="A18" s="98" t="s">
        <v>129</v>
      </c>
      <c r="B18" s="21">
        <v>2028</v>
      </c>
      <c r="C18" s="21">
        <v>325</v>
      </c>
      <c r="D18" s="21">
        <v>1006</v>
      </c>
      <c r="E18" s="21">
        <v>697</v>
      </c>
      <c r="F18" s="21">
        <v>4081</v>
      </c>
      <c r="G18" s="21">
        <v>357</v>
      </c>
      <c r="H18" s="21">
        <v>1884</v>
      </c>
      <c r="I18" s="21">
        <v>1840</v>
      </c>
      <c r="J18" s="22">
        <v>0.6610040220856176</v>
      </c>
      <c r="K18" s="22">
        <v>0.3722687596180072</v>
      </c>
      <c r="L18" s="6">
        <f t="shared" si="0"/>
        <v>0</v>
      </c>
      <c r="M18" s="6">
        <f t="shared" si="1"/>
        <v>0</v>
      </c>
    </row>
    <row r="19" spans="1:13" ht="10.5" customHeight="1">
      <c r="A19" s="98" t="s">
        <v>130</v>
      </c>
      <c r="B19" s="21">
        <v>2389</v>
      </c>
      <c r="C19" s="21">
        <v>323</v>
      </c>
      <c r="D19" s="21">
        <v>1066</v>
      </c>
      <c r="E19" s="21">
        <v>1000</v>
      </c>
      <c r="F19" s="21">
        <v>7296</v>
      </c>
      <c r="G19" s="21">
        <v>485</v>
      </c>
      <c r="H19" s="21">
        <v>2826</v>
      </c>
      <c r="I19" s="21">
        <v>3985</v>
      </c>
      <c r="J19" s="22">
        <v>0.6710466811418748</v>
      </c>
      <c r="K19" s="22">
        <v>0.5945434988102611</v>
      </c>
      <c r="L19" s="6">
        <f t="shared" si="0"/>
        <v>0</v>
      </c>
      <c r="M19" s="6">
        <f t="shared" si="1"/>
        <v>0</v>
      </c>
    </row>
    <row r="20" spans="1:13" ht="10.5" customHeight="1">
      <c r="A20" s="98" t="s">
        <v>131</v>
      </c>
      <c r="B20" s="21">
        <v>3986</v>
      </c>
      <c r="C20" s="21">
        <v>423</v>
      </c>
      <c r="D20" s="21">
        <v>1390</v>
      </c>
      <c r="E20" s="21">
        <v>2173</v>
      </c>
      <c r="F20" s="21">
        <v>9187</v>
      </c>
      <c r="G20" s="21">
        <v>470</v>
      </c>
      <c r="H20" s="21">
        <v>3151</v>
      </c>
      <c r="I20" s="21">
        <v>5566</v>
      </c>
      <c r="J20" s="22">
        <v>1.6716643251064187</v>
      </c>
      <c r="K20" s="22">
        <v>1.005401832420625</v>
      </c>
      <c r="L20" s="6">
        <f t="shared" si="0"/>
        <v>0</v>
      </c>
      <c r="M20" s="6">
        <f t="shared" si="1"/>
        <v>0</v>
      </c>
    </row>
    <row r="21" spans="1:13" ht="10.5" customHeight="1">
      <c r="A21" s="98" t="s">
        <v>132</v>
      </c>
      <c r="B21" s="21">
        <v>2185</v>
      </c>
      <c r="C21" s="21">
        <v>467</v>
      </c>
      <c r="D21" s="21">
        <v>704</v>
      </c>
      <c r="E21" s="21">
        <v>1014</v>
      </c>
      <c r="F21" s="21">
        <v>5802</v>
      </c>
      <c r="G21" s="21">
        <v>550</v>
      </c>
      <c r="H21" s="21">
        <v>1901</v>
      </c>
      <c r="I21" s="21">
        <v>3351</v>
      </c>
      <c r="J21" s="22">
        <v>3.102327100282546</v>
      </c>
      <c r="K21" s="22">
        <v>2.2932625038537244</v>
      </c>
      <c r="L21" s="6">
        <f t="shared" si="0"/>
        <v>0</v>
      </c>
      <c r="M21" s="6">
        <f t="shared" si="1"/>
        <v>0</v>
      </c>
    </row>
    <row r="22" spans="1:13" ht="10.5" customHeight="1">
      <c r="A22" s="98" t="s">
        <v>133</v>
      </c>
      <c r="B22" s="21">
        <v>1730</v>
      </c>
      <c r="C22" s="21">
        <v>141</v>
      </c>
      <c r="D22" s="21">
        <v>634</v>
      </c>
      <c r="E22" s="21">
        <v>955</v>
      </c>
      <c r="F22" s="21">
        <v>4605</v>
      </c>
      <c r="G22" s="21">
        <v>154</v>
      </c>
      <c r="H22" s="21">
        <v>1671</v>
      </c>
      <c r="I22" s="21">
        <v>2780</v>
      </c>
      <c r="J22" s="22">
        <v>1.7145009117577104</v>
      </c>
      <c r="K22" s="22">
        <v>1.2860362436012365</v>
      </c>
      <c r="L22" s="6">
        <f t="shared" si="0"/>
        <v>0</v>
      </c>
      <c r="M22" s="6">
        <f t="shared" si="1"/>
        <v>0</v>
      </c>
    </row>
    <row r="23" spans="1:13" ht="10.5" customHeight="1">
      <c r="A23" s="98" t="s">
        <v>134</v>
      </c>
      <c r="B23" s="21">
        <v>976</v>
      </c>
      <c r="C23" s="21">
        <v>462</v>
      </c>
      <c r="D23" s="21">
        <v>228</v>
      </c>
      <c r="E23" s="21">
        <v>286</v>
      </c>
      <c r="F23" s="21">
        <v>2214</v>
      </c>
      <c r="G23" s="21">
        <v>657</v>
      </c>
      <c r="H23" s="21">
        <v>730</v>
      </c>
      <c r="I23" s="21">
        <v>827</v>
      </c>
      <c r="J23" s="22">
        <v>3.721639656816015</v>
      </c>
      <c r="K23" s="22">
        <v>2.4284570413188695</v>
      </c>
      <c r="L23" s="6">
        <f t="shared" si="0"/>
        <v>0</v>
      </c>
      <c r="M23" s="6">
        <f t="shared" si="1"/>
        <v>0</v>
      </c>
    </row>
    <row r="24" spans="1:13" ht="10.5" customHeight="1">
      <c r="A24" s="98" t="s">
        <v>135</v>
      </c>
      <c r="B24" s="21">
        <v>650</v>
      </c>
      <c r="C24" s="21">
        <v>8</v>
      </c>
      <c r="D24" s="21">
        <v>346</v>
      </c>
      <c r="E24" s="21">
        <v>296</v>
      </c>
      <c r="F24" s="21">
        <v>1323</v>
      </c>
      <c r="G24" s="21">
        <v>12</v>
      </c>
      <c r="H24" s="21">
        <v>588</v>
      </c>
      <c r="I24" s="21">
        <v>723</v>
      </c>
      <c r="J24" s="22">
        <v>0.5517171134160626</v>
      </c>
      <c r="K24" s="22">
        <v>0.3487360624192741</v>
      </c>
      <c r="L24" s="6">
        <f t="shared" si="0"/>
        <v>0</v>
      </c>
      <c r="M24" s="6">
        <f t="shared" si="1"/>
        <v>0</v>
      </c>
    </row>
    <row r="25" spans="1:13" ht="10.5" customHeight="1">
      <c r="A25" s="98" t="s">
        <v>136</v>
      </c>
      <c r="B25" s="21">
        <v>291</v>
      </c>
      <c r="C25" s="21">
        <v>24</v>
      </c>
      <c r="D25" s="21">
        <v>130</v>
      </c>
      <c r="E25" s="21">
        <v>137</v>
      </c>
      <c r="F25" s="21">
        <v>543</v>
      </c>
      <c r="G25" s="21">
        <v>25</v>
      </c>
      <c r="H25" s="21">
        <v>202</v>
      </c>
      <c r="I25" s="21">
        <v>316</v>
      </c>
      <c r="J25" s="22">
        <v>0.2881644616969025</v>
      </c>
      <c r="K25" s="22">
        <v>0.15434906196702672</v>
      </c>
      <c r="L25" s="6">
        <f t="shared" si="0"/>
        <v>0</v>
      </c>
      <c r="M25" s="6">
        <f t="shared" si="1"/>
        <v>0</v>
      </c>
    </row>
    <row r="26" spans="1:13" ht="10.5" customHeight="1">
      <c r="A26" s="98" t="s">
        <v>137</v>
      </c>
      <c r="B26" s="21">
        <v>526</v>
      </c>
      <c r="C26" s="21">
        <v>51</v>
      </c>
      <c r="D26" s="21">
        <v>176</v>
      </c>
      <c r="E26" s="21">
        <v>299</v>
      </c>
      <c r="F26" s="21">
        <v>1180</v>
      </c>
      <c r="G26" s="21">
        <v>54</v>
      </c>
      <c r="H26" s="21">
        <v>429</v>
      </c>
      <c r="I26" s="21">
        <v>697</v>
      </c>
      <c r="J26" s="22">
        <v>0.19027843595466598</v>
      </c>
      <c r="K26" s="22">
        <v>0.13082605567203018</v>
      </c>
      <c r="L26" s="6">
        <f t="shared" si="0"/>
        <v>0</v>
      </c>
      <c r="M26" s="6">
        <f t="shared" si="1"/>
        <v>0</v>
      </c>
    </row>
    <row r="27" spans="1:13" ht="10.5" customHeight="1">
      <c r="A27" s="98" t="s">
        <v>138</v>
      </c>
      <c r="B27" s="21">
        <v>538</v>
      </c>
      <c r="C27" s="21">
        <v>91</v>
      </c>
      <c r="D27" s="21">
        <v>236</v>
      </c>
      <c r="E27" s="21">
        <v>211</v>
      </c>
      <c r="F27" s="21">
        <v>1209</v>
      </c>
      <c r="G27" s="21">
        <v>93</v>
      </c>
      <c r="H27" s="21">
        <v>540</v>
      </c>
      <c r="I27" s="21">
        <v>576</v>
      </c>
      <c r="J27" s="22">
        <v>0.7065652784891585</v>
      </c>
      <c r="K27" s="22">
        <v>0.4600071531302555</v>
      </c>
      <c r="L27" s="6">
        <f t="shared" si="0"/>
        <v>0</v>
      </c>
      <c r="M27" s="6">
        <f t="shared" si="1"/>
        <v>0</v>
      </c>
    </row>
    <row r="28" spans="1:13" ht="10.5" customHeight="1">
      <c r="A28" s="98" t="s">
        <v>139</v>
      </c>
      <c r="B28" s="21">
        <v>987</v>
      </c>
      <c r="C28" s="21">
        <v>65</v>
      </c>
      <c r="D28" s="21">
        <v>342</v>
      </c>
      <c r="E28" s="21">
        <v>580</v>
      </c>
      <c r="F28" s="21">
        <v>2297</v>
      </c>
      <c r="G28" s="21">
        <v>75</v>
      </c>
      <c r="H28" s="21">
        <v>643</v>
      </c>
      <c r="I28" s="21">
        <v>1579</v>
      </c>
      <c r="J28" s="22">
        <v>0.45998117199660726</v>
      </c>
      <c r="K28" s="22">
        <v>0.3200006686996995</v>
      </c>
      <c r="L28" s="6">
        <f t="shared" si="0"/>
        <v>0</v>
      </c>
      <c r="M28" s="6">
        <f t="shared" si="1"/>
        <v>0</v>
      </c>
    </row>
    <row r="29" spans="1:13" ht="10.5" customHeight="1">
      <c r="A29" s="97" t="s">
        <v>140</v>
      </c>
      <c r="B29" s="7">
        <v>6686</v>
      </c>
      <c r="C29" s="7">
        <v>1371</v>
      </c>
      <c r="D29" s="7">
        <v>2552</v>
      </c>
      <c r="E29" s="7">
        <v>2763</v>
      </c>
      <c r="F29" s="7">
        <v>14721</v>
      </c>
      <c r="G29" s="7">
        <v>1632</v>
      </c>
      <c r="H29" s="7">
        <v>6422</v>
      </c>
      <c r="I29" s="7">
        <v>6667</v>
      </c>
      <c r="J29" s="8">
        <v>0.7827829890461897</v>
      </c>
      <c r="K29" s="8">
        <v>0.5665206717893795</v>
      </c>
      <c r="L29" s="6">
        <f t="shared" si="0"/>
        <v>0</v>
      </c>
      <c r="M29" s="6">
        <f t="shared" si="1"/>
        <v>0</v>
      </c>
    </row>
    <row r="30" spans="1:13" ht="10.5" customHeight="1">
      <c r="A30" s="97" t="s">
        <v>141</v>
      </c>
      <c r="B30" s="7">
        <v>5440</v>
      </c>
      <c r="C30" s="7">
        <v>416</v>
      </c>
      <c r="D30" s="7">
        <v>2296</v>
      </c>
      <c r="E30" s="7">
        <v>2728</v>
      </c>
      <c r="F30" s="7">
        <v>11814</v>
      </c>
      <c r="G30" s="7">
        <v>491</v>
      </c>
      <c r="H30" s="7">
        <v>4622</v>
      </c>
      <c r="I30" s="7">
        <v>6701</v>
      </c>
      <c r="J30" s="8">
        <v>1.1998791298229516</v>
      </c>
      <c r="K30" s="8">
        <v>0.8226206043692058</v>
      </c>
      <c r="L30" s="6">
        <f t="shared" si="0"/>
        <v>0</v>
      </c>
      <c r="M30" s="6">
        <f t="shared" si="1"/>
        <v>0</v>
      </c>
    </row>
    <row r="31" spans="1:13" ht="10.5" customHeight="1">
      <c r="A31" s="97" t="s">
        <v>142</v>
      </c>
      <c r="B31" s="7">
        <v>586</v>
      </c>
      <c r="C31" s="7">
        <v>208</v>
      </c>
      <c r="D31" s="7">
        <v>362</v>
      </c>
      <c r="E31" s="7">
        <v>16</v>
      </c>
      <c r="F31" s="7">
        <v>1416</v>
      </c>
      <c r="G31" s="7">
        <v>404</v>
      </c>
      <c r="H31" s="7">
        <v>973</v>
      </c>
      <c r="I31" s="7">
        <v>39</v>
      </c>
      <c r="J31" s="8">
        <v>3.0525602958795646</v>
      </c>
      <c r="K31" s="8">
        <v>2.379871930620683</v>
      </c>
      <c r="L31" s="6">
        <f t="shared" si="0"/>
        <v>0</v>
      </c>
      <c r="M31" s="6">
        <f t="shared" si="1"/>
        <v>0</v>
      </c>
    </row>
    <row r="32" spans="1:13" ht="10.5" customHeight="1">
      <c r="A32" s="98" t="s">
        <v>143</v>
      </c>
      <c r="B32" s="21">
        <v>549</v>
      </c>
      <c r="C32" s="21">
        <v>182</v>
      </c>
      <c r="D32" s="21">
        <v>354</v>
      </c>
      <c r="E32" s="21">
        <v>13</v>
      </c>
      <c r="F32" s="21">
        <v>1376</v>
      </c>
      <c r="G32" s="21">
        <v>375</v>
      </c>
      <c r="H32" s="21">
        <v>965</v>
      </c>
      <c r="I32" s="21">
        <v>36</v>
      </c>
      <c r="J32" s="22">
        <v>3.0973201692524683</v>
      </c>
      <c r="K32" s="22">
        <v>2.6938136256851997</v>
      </c>
      <c r="L32" s="6">
        <f t="shared" si="0"/>
        <v>0</v>
      </c>
      <c r="M32" s="6">
        <f t="shared" si="1"/>
        <v>0</v>
      </c>
    </row>
    <row r="33" spans="1:13" ht="10.5" customHeight="1">
      <c r="A33" s="99" t="s">
        <v>144</v>
      </c>
      <c r="B33" s="21">
        <v>37</v>
      </c>
      <c r="C33" s="21">
        <v>26</v>
      </c>
      <c r="D33" s="21">
        <v>8</v>
      </c>
      <c r="E33" s="21">
        <v>3</v>
      </c>
      <c r="F33" s="21">
        <v>40</v>
      </c>
      <c r="G33" s="21">
        <v>29</v>
      </c>
      <c r="H33" s="21">
        <v>8</v>
      </c>
      <c r="I33" s="21">
        <v>3</v>
      </c>
      <c r="J33" s="22">
        <v>2.5135869565217392</v>
      </c>
      <c r="K33" s="22">
        <v>0.4751158094785604</v>
      </c>
      <c r="L33" s="6">
        <f t="shared" si="0"/>
        <v>0</v>
      </c>
      <c r="M33" s="6">
        <f t="shared" si="1"/>
        <v>0</v>
      </c>
    </row>
    <row r="34" spans="1:13" ht="10.5" customHeight="1">
      <c r="A34" s="123" t="s">
        <v>24</v>
      </c>
      <c r="B34" s="123"/>
      <c r="C34" s="123"/>
      <c r="D34" s="123"/>
      <c r="E34" s="123"/>
      <c r="F34" s="123"/>
      <c r="G34" s="123"/>
      <c r="H34" s="123"/>
      <c r="I34" s="123"/>
      <c r="J34" s="123"/>
      <c r="K34" s="123"/>
      <c r="L34" s="6"/>
      <c r="M34" s="6"/>
    </row>
    <row r="35" spans="1:13" ht="12" hidden="1">
      <c r="A35" s="26" t="s">
        <v>21</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22</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23</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106</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A36"/>
  <sheetViews>
    <sheetView workbookViewId="0" topLeftCell="A1">
      <selection activeCell="A1" sqref="A1:O1"/>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22" t="s">
        <v>592</v>
      </c>
      <c r="B1" s="122"/>
      <c r="C1" s="122"/>
      <c r="D1" s="122"/>
      <c r="E1" s="122"/>
      <c r="F1" s="122"/>
      <c r="G1" s="122"/>
      <c r="H1" s="122"/>
      <c r="I1" s="122"/>
      <c r="J1" s="122"/>
      <c r="K1" s="122"/>
      <c r="L1" s="122"/>
      <c r="M1" s="122"/>
      <c r="N1" s="122"/>
      <c r="O1" s="122"/>
    </row>
    <row r="2" spans="1:13" s="106" customFormat="1" ht="12" customHeight="1">
      <c r="A2" s="129" t="s">
        <v>543</v>
      </c>
      <c r="B2" s="130"/>
      <c r="C2" s="130"/>
      <c r="D2" s="130"/>
      <c r="E2" s="130"/>
      <c r="F2" s="130"/>
      <c r="G2" s="130"/>
      <c r="H2" s="130"/>
      <c r="I2" s="130"/>
      <c r="J2" s="130"/>
      <c r="K2" s="130"/>
      <c r="L2" s="130"/>
      <c r="M2" s="130"/>
    </row>
    <row r="3" spans="1:27" s="70" customFormat="1" ht="16.5" customHeight="1">
      <c r="A3" s="124" t="s">
        <v>359</v>
      </c>
      <c r="B3" s="126" t="s">
        <v>360</v>
      </c>
      <c r="C3" s="127"/>
      <c r="D3" s="127"/>
      <c r="E3" s="127"/>
      <c r="F3" s="127"/>
      <c r="G3" s="128"/>
      <c r="H3" s="71" t="s">
        <v>361</v>
      </c>
      <c r="I3" s="71"/>
      <c r="J3" s="71"/>
      <c r="K3" s="71"/>
      <c r="L3" s="71"/>
      <c r="M3" s="71"/>
      <c r="N3" s="71" t="s">
        <v>362</v>
      </c>
      <c r="O3" s="71"/>
      <c r="P3" s="71"/>
      <c r="Q3" s="71"/>
      <c r="R3" s="71"/>
      <c r="S3" s="71"/>
      <c r="T3" s="71" t="s">
        <v>363</v>
      </c>
      <c r="U3" s="71"/>
      <c r="V3" s="71"/>
      <c r="W3" s="71"/>
      <c r="X3" s="71"/>
      <c r="Y3" s="71"/>
      <c r="Z3" s="119" t="s">
        <v>364</v>
      </c>
      <c r="AA3" s="119" t="s">
        <v>365</v>
      </c>
    </row>
    <row r="4" spans="1:27" s="70" customFormat="1" ht="16.5" customHeight="1">
      <c r="A4" s="124"/>
      <c r="B4" s="126" t="s">
        <v>366</v>
      </c>
      <c r="C4" s="127"/>
      <c r="D4" s="128"/>
      <c r="E4" s="126" t="s">
        <v>367</v>
      </c>
      <c r="F4" s="127"/>
      <c r="G4" s="128"/>
      <c r="H4" s="126" t="s">
        <v>368</v>
      </c>
      <c r="I4" s="127"/>
      <c r="J4" s="128"/>
      <c r="K4" s="126" t="s">
        <v>367</v>
      </c>
      <c r="L4" s="127"/>
      <c r="M4" s="128"/>
      <c r="N4" s="126" t="s">
        <v>368</v>
      </c>
      <c r="O4" s="127"/>
      <c r="P4" s="128"/>
      <c r="Q4" s="126" t="s">
        <v>367</v>
      </c>
      <c r="R4" s="127"/>
      <c r="S4" s="128"/>
      <c r="T4" s="126" t="s">
        <v>368</v>
      </c>
      <c r="U4" s="127"/>
      <c r="V4" s="128"/>
      <c r="W4" s="126" t="s">
        <v>367</v>
      </c>
      <c r="X4" s="127"/>
      <c r="Y4" s="128"/>
      <c r="Z4" s="120"/>
      <c r="AA4" s="120"/>
    </row>
    <row r="5" spans="1:27" s="70" customFormat="1" ht="16.5" customHeight="1">
      <c r="A5" s="125"/>
      <c r="B5" s="96" t="s">
        <v>72</v>
      </c>
      <c r="C5" s="96" t="s">
        <v>369</v>
      </c>
      <c r="D5" s="96" t="s">
        <v>74</v>
      </c>
      <c r="E5" s="96" t="s">
        <v>72</v>
      </c>
      <c r="F5" s="96" t="s">
        <v>369</v>
      </c>
      <c r="G5" s="96" t="s">
        <v>74</v>
      </c>
      <c r="H5" s="96" t="s">
        <v>72</v>
      </c>
      <c r="I5" s="96" t="s">
        <v>369</v>
      </c>
      <c r="J5" s="96" t="s">
        <v>74</v>
      </c>
      <c r="K5" s="96" t="s">
        <v>72</v>
      </c>
      <c r="L5" s="96" t="s">
        <v>369</v>
      </c>
      <c r="M5" s="96" t="s">
        <v>74</v>
      </c>
      <c r="N5" s="96" t="s">
        <v>72</v>
      </c>
      <c r="O5" s="96" t="s">
        <v>369</v>
      </c>
      <c r="P5" s="96" t="s">
        <v>74</v>
      </c>
      <c r="Q5" s="96" t="s">
        <v>72</v>
      </c>
      <c r="R5" s="96" t="s">
        <v>369</v>
      </c>
      <c r="S5" s="96" t="s">
        <v>74</v>
      </c>
      <c r="T5" s="96" t="s">
        <v>72</v>
      </c>
      <c r="U5" s="96" t="s">
        <v>369</v>
      </c>
      <c r="V5" s="96" t="s">
        <v>74</v>
      </c>
      <c r="W5" s="96" t="s">
        <v>72</v>
      </c>
      <c r="X5" s="96" t="s">
        <v>369</v>
      </c>
      <c r="Y5" s="96" t="s">
        <v>74</v>
      </c>
      <c r="Z5" s="120"/>
      <c r="AA5" s="120"/>
    </row>
    <row r="6" spans="1:27" s="88" customFormat="1" ht="17.25" customHeight="1">
      <c r="A6" s="87" t="s">
        <v>370</v>
      </c>
      <c r="B6" s="84" t="s">
        <v>371</v>
      </c>
      <c r="C6" s="84" t="s">
        <v>91</v>
      </c>
      <c r="D6" s="84" t="s">
        <v>372</v>
      </c>
      <c r="E6" s="84" t="s">
        <v>371</v>
      </c>
      <c r="F6" s="84" t="s">
        <v>91</v>
      </c>
      <c r="G6" s="84" t="s">
        <v>372</v>
      </c>
      <c r="H6" s="84" t="s">
        <v>371</v>
      </c>
      <c r="I6" s="84" t="s">
        <v>91</v>
      </c>
      <c r="J6" s="84" t="s">
        <v>372</v>
      </c>
      <c r="K6" s="84" t="s">
        <v>371</v>
      </c>
      <c r="L6" s="84" t="s">
        <v>91</v>
      </c>
      <c r="M6" s="84" t="s">
        <v>372</v>
      </c>
      <c r="N6" s="84" t="s">
        <v>371</v>
      </c>
      <c r="O6" s="84" t="s">
        <v>91</v>
      </c>
      <c r="P6" s="84" t="s">
        <v>372</v>
      </c>
      <c r="Q6" s="84" t="s">
        <v>371</v>
      </c>
      <c r="R6" s="84" t="s">
        <v>91</v>
      </c>
      <c r="S6" s="84" t="s">
        <v>372</v>
      </c>
      <c r="T6" s="84" t="s">
        <v>371</v>
      </c>
      <c r="U6" s="84" t="s">
        <v>91</v>
      </c>
      <c r="V6" s="84" t="s">
        <v>372</v>
      </c>
      <c r="W6" s="84" t="s">
        <v>371</v>
      </c>
      <c r="X6" s="84" t="s">
        <v>91</v>
      </c>
      <c r="Y6" s="84" t="s">
        <v>372</v>
      </c>
      <c r="Z6" s="121"/>
      <c r="AA6" s="121"/>
    </row>
    <row r="7" spans="1:27" s="14" customFormat="1" ht="10.5" customHeight="1">
      <c r="A7" s="25" t="s">
        <v>373</v>
      </c>
      <c r="B7" s="101">
        <v>86959</v>
      </c>
      <c r="C7" s="101">
        <v>48701</v>
      </c>
      <c r="D7" s="101">
        <v>38258</v>
      </c>
      <c r="E7" s="101">
        <v>210415</v>
      </c>
      <c r="F7" s="101">
        <v>105808</v>
      </c>
      <c r="G7" s="101">
        <v>104607</v>
      </c>
      <c r="H7" s="101">
        <v>4195</v>
      </c>
      <c r="I7" s="101">
        <v>3054</v>
      </c>
      <c r="J7" s="101">
        <v>1141</v>
      </c>
      <c r="K7" s="101">
        <v>4445</v>
      </c>
      <c r="L7" s="101">
        <v>3200</v>
      </c>
      <c r="M7" s="101">
        <v>1245</v>
      </c>
      <c r="N7" s="101">
        <v>20502</v>
      </c>
      <c r="O7" s="101">
        <v>11888</v>
      </c>
      <c r="P7" s="101">
        <v>8614</v>
      </c>
      <c r="Q7" s="101">
        <v>45834</v>
      </c>
      <c r="R7" s="101">
        <v>23369</v>
      </c>
      <c r="S7" s="101">
        <v>22465</v>
      </c>
      <c r="T7" s="101">
        <v>62262</v>
      </c>
      <c r="U7" s="101">
        <v>33759</v>
      </c>
      <c r="V7" s="101">
        <v>28503</v>
      </c>
      <c r="W7" s="101">
        <v>160136</v>
      </c>
      <c r="X7" s="101">
        <v>79239</v>
      </c>
      <c r="Y7" s="101">
        <v>80897</v>
      </c>
      <c r="Z7" s="75">
        <v>1.17</v>
      </c>
      <c r="AA7" s="75">
        <v>0.92</v>
      </c>
    </row>
    <row r="8" spans="1:27" ht="10.5" customHeight="1">
      <c r="A8" s="97" t="s">
        <v>160</v>
      </c>
      <c r="B8" s="102">
        <v>65978</v>
      </c>
      <c r="C8" s="102">
        <v>37843</v>
      </c>
      <c r="D8" s="102">
        <v>28135</v>
      </c>
      <c r="E8" s="102">
        <v>159753</v>
      </c>
      <c r="F8" s="102">
        <v>81153</v>
      </c>
      <c r="G8" s="102">
        <v>78600</v>
      </c>
      <c r="H8" s="102">
        <v>1853</v>
      </c>
      <c r="I8" s="102">
        <v>1312</v>
      </c>
      <c r="J8" s="102">
        <v>541</v>
      </c>
      <c r="K8" s="102">
        <v>1994</v>
      </c>
      <c r="L8" s="102">
        <v>1389</v>
      </c>
      <c r="M8" s="102">
        <v>605</v>
      </c>
      <c r="N8" s="102">
        <v>13934</v>
      </c>
      <c r="O8" s="102">
        <v>8404</v>
      </c>
      <c r="P8" s="102">
        <v>5530</v>
      </c>
      <c r="Q8" s="102">
        <v>31221</v>
      </c>
      <c r="R8" s="102">
        <v>16212</v>
      </c>
      <c r="S8" s="102">
        <v>15009</v>
      </c>
      <c r="T8" s="102">
        <v>50191</v>
      </c>
      <c r="U8" s="102">
        <v>28127</v>
      </c>
      <c r="V8" s="102">
        <v>22064</v>
      </c>
      <c r="W8" s="102">
        <v>126538</v>
      </c>
      <c r="X8" s="102">
        <v>63552</v>
      </c>
      <c r="Y8" s="102">
        <v>62986</v>
      </c>
      <c r="Z8" s="76">
        <v>1.12</v>
      </c>
      <c r="AA8" s="76">
        <v>0.86</v>
      </c>
    </row>
    <row r="9" spans="1:27" ht="10.5" customHeight="1">
      <c r="A9" s="35" t="s">
        <v>374</v>
      </c>
      <c r="B9" s="103">
        <v>10668</v>
      </c>
      <c r="C9" s="103">
        <v>5553</v>
      </c>
      <c r="D9" s="103">
        <v>5115</v>
      </c>
      <c r="E9" s="103">
        <v>26232</v>
      </c>
      <c r="F9" s="103">
        <v>12443</v>
      </c>
      <c r="G9" s="103">
        <v>13789</v>
      </c>
      <c r="H9" s="103">
        <v>204</v>
      </c>
      <c r="I9" s="103">
        <v>136</v>
      </c>
      <c r="J9" s="103">
        <v>68</v>
      </c>
      <c r="K9" s="103">
        <v>223</v>
      </c>
      <c r="L9" s="103">
        <v>144</v>
      </c>
      <c r="M9" s="103">
        <v>79</v>
      </c>
      <c r="N9" s="103">
        <v>1563</v>
      </c>
      <c r="O9" s="103">
        <v>861</v>
      </c>
      <c r="P9" s="103">
        <v>702</v>
      </c>
      <c r="Q9" s="103">
        <v>3277</v>
      </c>
      <c r="R9" s="103">
        <v>1541</v>
      </c>
      <c r="S9" s="103">
        <v>1736</v>
      </c>
      <c r="T9" s="103">
        <v>8901</v>
      </c>
      <c r="U9" s="103">
        <v>4556</v>
      </c>
      <c r="V9" s="103">
        <v>4345</v>
      </c>
      <c r="W9" s="103">
        <v>22732</v>
      </c>
      <c r="X9" s="103">
        <v>10758</v>
      </c>
      <c r="Y9" s="103">
        <v>11974</v>
      </c>
      <c r="Z9" s="77">
        <v>0.82</v>
      </c>
      <c r="AA9" s="77">
        <v>0.69</v>
      </c>
    </row>
    <row r="10" spans="1:27" ht="10.5" customHeight="1">
      <c r="A10" s="35" t="s">
        <v>375</v>
      </c>
      <c r="B10" s="103">
        <v>2826</v>
      </c>
      <c r="C10" s="103">
        <v>1688</v>
      </c>
      <c r="D10" s="103">
        <v>1138</v>
      </c>
      <c r="E10" s="103">
        <v>6266</v>
      </c>
      <c r="F10" s="103">
        <v>3227</v>
      </c>
      <c r="G10" s="103">
        <v>3039</v>
      </c>
      <c r="H10" s="103">
        <v>47</v>
      </c>
      <c r="I10" s="103">
        <v>38</v>
      </c>
      <c r="J10" s="103">
        <v>9</v>
      </c>
      <c r="K10" s="103">
        <v>49</v>
      </c>
      <c r="L10" s="103">
        <v>38</v>
      </c>
      <c r="M10" s="103">
        <v>11</v>
      </c>
      <c r="N10" s="103">
        <v>490</v>
      </c>
      <c r="O10" s="103">
        <v>264</v>
      </c>
      <c r="P10" s="103">
        <v>226</v>
      </c>
      <c r="Q10" s="103">
        <v>1154</v>
      </c>
      <c r="R10" s="103">
        <v>573</v>
      </c>
      <c r="S10" s="103">
        <v>581</v>
      </c>
      <c r="T10" s="103">
        <v>2289</v>
      </c>
      <c r="U10" s="103">
        <v>1386</v>
      </c>
      <c r="V10" s="103">
        <v>903</v>
      </c>
      <c r="W10" s="103">
        <v>5063</v>
      </c>
      <c r="X10" s="103">
        <v>2616</v>
      </c>
      <c r="Y10" s="103">
        <v>2447</v>
      </c>
      <c r="Z10" s="77">
        <v>1.94</v>
      </c>
      <c r="AA10" s="77">
        <v>1.36</v>
      </c>
    </row>
    <row r="11" spans="1:27" ht="10.5" customHeight="1">
      <c r="A11" s="35" t="s">
        <v>376</v>
      </c>
      <c r="B11" s="103">
        <v>3258</v>
      </c>
      <c r="C11" s="103">
        <v>1654</v>
      </c>
      <c r="D11" s="103">
        <v>1604</v>
      </c>
      <c r="E11" s="103">
        <v>8510</v>
      </c>
      <c r="F11" s="103">
        <v>4204</v>
      </c>
      <c r="G11" s="103">
        <v>4306</v>
      </c>
      <c r="H11" s="103">
        <v>73</v>
      </c>
      <c r="I11" s="103">
        <v>56</v>
      </c>
      <c r="J11" s="103">
        <v>17</v>
      </c>
      <c r="K11" s="103">
        <v>85</v>
      </c>
      <c r="L11" s="103">
        <v>63</v>
      </c>
      <c r="M11" s="103">
        <v>22</v>
      </c>
      <c r="N11" s="103">
        <v>741</v>
      </c>
      <c r="O11" s="103">
        <v>422</v>
      </c>
      <c r="P11" s="103">
        <v>319</v>
      </c>
      <c r="Q11" s="103">
        <v>1862</v>
      </c>
      <c r="R11" s="103">
        <v>1028</v>
      </c>
      <c r="S11" s="103">
        <v>834</v>
      </c>
      <c r="T11" s="103">
        <v>2444</v>
      </c>
      <c r="U11" s="103">
        <v>1176</v>
      </c>
      <c r="V11" s="103">
        <v>1268</v>
      </c>
      <c r="W11" s="103">
        <v>6563</v>
      </c>
      <c r="X11" s="103">
        <v>3113</v>
      </c>
      <c r="Y11" s="103">
        <v>3450</v>
      </c>
      <c r="Z11" s="77">
        <v>0.53</v>
      </c>
      <c r="AA11" s="77">
        <v>0.44</v>
      </c>
    </row>
    <row r="12" spans="1:27" ht="10.5" customHeight="1">
      <c r="A12" s="35" t="s">
        <v>377</v>
      </c>
      <c r="B12" s="103">
        <v>1007</v>
      </c>
      <c r="C12" s="103">
        <v>660</v>
      </c>
      <c r="D12" s="103">
        <v>347</v>
      </c>
      <c r="E12" s="103">
        <v>2514</v>
      </c>
      <c r="F12" s="103">
        <v>1477</v>
      </c>
      <c r="G12" s="103">
        <v>1037</v>
      </c>
      <c r="H12" s="103">
        <v>96</v>
      </c>
      <c r="I12" s="103">
        <v>87</v>
      </c>
      <c r="J12" s="103">
        <v>9</v>
      </c>
      <c r="K12" s="103">
        <v>98</v>
      </c>
      <c r="L12" s="103">
        <v>89</v>
      </c>
      <c r="M12" s="103">
        <v>9</v>
      </c>
      <c r="N12" s="103">
        <v>402</v>
      </c>
      <c r="O12" s="103">
        <v>261</v>
      </c>
      <c r="P12" s="103">
        <v>141</v>
      </c>
      <c r="Q12" s="103">
        <v>1112</v>
      </c>
      <c r="R12" s="103">
        <v>644</v>
      </c>
      <c r="S12" s="103">
        <v>468</v>
      </c>
      <c r="T12" s="103">
        <v>509</v>
      </c>
      <c r="U12" s="103">
        <v>312</v>
      </c>
      <c r="V12" s="103">
        <v>197</v>
      </c>
      <c r="W12" s="103">
        <v>1304</v>
      </c>
      <c r="X12" s="103">
        <v>744</v>
      </c>
      <c r="Y12" s="103">
        <v>560</v>
      </c>
      <c r="Z12" s="77">
        <v>0.69</v>
      </c>
      <c r="AA12" s="77">
        <v>0.51</v>
      </c>
    </row>
    <row r="13" spans="1:27" ht="10.5" customHeight="1">
      <c r="A13" s="35" t="s">
        <v>378</v>
      </c>
      <c r="B13" s="103">
        <v>1958</v>
      </c>
      <c r="C13" s="103">
        <v>1125</v>
      </c>
      <c r="D13" s="103">
        <v>833</v>
      </c>
      <c r="E13" s="103">
        <v>4408</v>
      </c>
      <c r="F13" s="103">
        <v>2272</v>
      </c>
      <c r="G13" s="103">
        <v>2136</v>
      </c>
      <c r="H13" s="103">
        <v>1</v>
      </c>
      <c r="I13" s="103">
        <v>1</v>
      </c>
      <c r="J13" s="103">
        <v>0</v>
      </c>
      <c r="K13" s="103">
        <v>1</v>
      </c>
      <c r="L13" s="103">
        <v>1</v>
      </c>
      <c r="M13" s="103">
        <v>0</v>
      </c>
      <c r="N13" s="103">
        <v>289</v>
      </c>
      <c r="O13" s="103">
        <v>170</v>
      </c>
      <c r="P13" s="103">
        <v>119</v>
      </c>
      <c r="Q13" s="103">
        <v>609</v>
      </c>
      <c r="R13" s="103">
        <v>330</v>
      </c>
      <c r="S13" s="103">
        <v>279</v>
      </c>
      <c r="T13" s="103">
        <v>1668</v>
      </c>
      <c r="U13" s="103">
        <v>954</v>
      </c>
      <c r="V13" s="103">
        <v>714</v>
      </c>
      <c r="W13" s="103">
        <v>3798</v>
      </c>
      <c r="X13" s="103">
        <v>1941</v>
      </c>
      <c r="Y13" s="103">
        <v>1857</v>
      </c>
      <c r="Z13" s="77">
        <v>1.21</v>
      </c>
      <c r="AA13" s="77">
        <v>0.79</v>
      </c>
    </row>
    <row r="14" spans="1:27" ht="10.5" customHeight="1">
      <c r="A14" s="35" t="s">
        <v>379</v>
      </c>
      <c r="B14" s="103">
        <v>2774</v>
      </c>
      <c r="C14" s="103">
        <v>1350</v>
      </c>
      <c r="D14" s="103">
        <v>1424</v>
      </c>
      <c r="E14" s="103">
        <v>6844</v>
      </c>
      <c r="F14" s="103">
        <v>3231</v>
      </c>
      <c r="G14" s="103">
        <v>3613</v>
      </c>
      <c r="H14" s="103">
        <v>9</v>
      </c>
      <c r="I14" s="103">
        <v>8</v>
      </c>
      <c r="J14" s="103">
        <v>1</v>
      </c>
      <c r="K14" s="103">
        <v>13</v>
      </c>
      <c r="L14" s="103">
        <v>9</v>
      </c>
      <c r="M14" s="103">
        <v>4</v>
      </c>
      <c r="N14" s="103">
        <v>307</v>
      </c>
      <c r="O14" s="103">
        <v>146</v>
      </c>
      <c r="P14" s="103">
        <v>161</v>
      </c>
      <c r="Q14" s="103">
        <v>866</v>
      </c>
      <c r="R14" s="103">
        <v>400</v>
      </c>
      <c r="S14" s="103">
        <v>466</v>
      </c>
      <c r="T14" s="103">
        <v>2458</v>
      </c>
      <c r="U14" s="103">
        <v>1196</v>
      </c>
      <c r="V14" s="103">
        <v>1262</v>
      </c>
      <c r="W14" s="103">
        <v>5965</v>
      </c>
      <c r="X14" s="103">
        <v>2822</v>
      </c>
      <c r="Y14" s="103">
        <v>3143</v>
      </c>
      <c r="Z14" s="77">
        <v>0.63</v>
      </c>
      <c r="AA14" s="77">
        <v>0.44</v>
      </c>
    </row>
    <row r="15" spans="1:27" ht="10.5" customHeight="1">
      <c r="A15" s="35" t="s">
        <v>380</v>
      </c>
      <c r="B15" s="103">
        <v>5106</v>
      </c>
      <c r="C15" s="103">
        <v>2911</v>
      </c>
      <c r="D15" s="103">
        <v>2195</v>
      </c>
      <c r="E15" s="103">
        <v>10588</v>
      </c>
      <c r="F15" s="103">
        <v>5405</v>
      </c>
      <c r="G15" s="103">
        <v>5183</v>
      </c>
      <c r="H15" s="103">
        <v>6</v>
      </c>
      <c r="I15" s="103">
        <v>5</v>
      </c>
      <c r="J15" s="103">
        <v>1</v>
      </c>
      <c r="K15" s="103">
        <v>6</v>
      </c>
      <c r="L15" s="103">
        <v>5</v>
      </c>
      <c r="M15" s="103">
        <v>1</v>
      </c>
      <c r="N15" s="103">
        <v>336</v>
      </c>
      <c r="O15" s="103">
        <v>190</v>
      </c>
      <c r="P15" s="103">
        <v>146</v>
      </c>
      <c r="Q15" s="103">
        <v>762</v>
      </c>
      <c r="R15" s="103">
        <v>374</v>
      </c>
      <c r="S15" s="103">
        <v>388</v>
      </c>
      <c r="T15" s="103">
        <v>4764</v>
      </c>
      <c r="U15" s="103">
        <v>2716</v>
      </c>
      <c r="V15" s="103">
        <v>2048</v>
      </c>
      <c r="W15" s="103">
        <v>9820</v>
      </c>
      <c r="X15" s="103">
        <v>5026</v>
      </c>
      <c r="Y15" s="103">
        <v>4794</v>
      </c>
      <c r="Z15" s="77">
        <v>1.48</v>
      </c>
      <c r="AA15" s="77">
        <v>0.81</v>
      </c>
    </row>
    <row r="16" spans="1:27" ht="10.5" customHeight="1">
      <c r="A16" s="35" t="s">
        <v>381</v>
      </c>
      <c r="B16" s="103">
        <v>2995</v>
      </c>
      <c r="C16" s="103">
        <v>1855</v>
      </c>
      <c r="D16" s="103">
        <v>1140</v>
      </c>
      <c r="E16" s="103">
        <v>7116</v>
      </c>
      <c r="F16" s="103">
        <v>4034</v>
      </c>
      <c r="G16" s="103">
        <v>3082</v>
      </c>
      <c r="H16" s="103">
        <v>31</v>
      </c>
      <c r="I16" s="103">
        <v>26</v>
      </c>
      <c r="J16" s="103">
        <v>5</v>
      </c>
      <c r="K16" s="103">
        <v>31</v>
      </c>
      <c r="L16" s="103">
        <v>26</v>
      </c>
      <c r="M16" s="103">
        <v>5</v>
      </c>
      <c r="N16" s="103">
        <v>313</v>
      </c>
      <c r="O16" s="103">
        <v>218</v>
      </c>
      <c r="P16" s="103">
        <v>95</v>
      </c>
      <c r="Q16" s="103">
        <v>577</v>
      </c>
      <c r="R16" s="103">
        <v>333</v>
      </c>
      <c r="S16" s="103">
        <v>244</v>
      </c>
      <c r="T16" s="103">
        <v>2651</v>
      </c>
      <c r="U16" s="103">
        <v>1611</v>
      </c>
      <c r="V16" s="103">
        <v>1040</v>
      </c>
      <c r="W16" s="103">
        <v>6508</v>
      </c>
      <c r="X16" s="103">
        <v>3675</v>
      </c>
      <c r="Y16" s="103">
        <v>2833</v>
      </c>
      <c r="Z16" s="77">
        <v>1.84</v>
      </c>
      <c r="AA16" s="77">
        <v>1.33</v>
      </c>
    </row>
    <row r="17" spans="1:27" ht="10.5" customHeight="1">
      <c r="A17" s="35" t="s">
        <v>382</v>
      </c>
      <c r="B17" s="103">
        <v>4361</v>
      </c>
      <c r="C17" s="103">
        <v>2792</v>
      </c>
      <c r="D17" s="103">
        <v>1569</v>
      </c>
      <c r="E17" s="103">
        <v>10860</v>
      </c>
      <c r="F17" s="103">
        <v>5941</v>
      </c>
      <c r="G17" s="103">
        <v>4919</v>
      </c>
      <c r="H17" s="103">
        <v>79</v>
      </c>
      <c r="I17" s="103">
        <v>47</v>
      </c>
      <c r="J17" s="103">
        <v>32</v>
      </c>
      <c r="K17" s="103">
        <v>84</v>
      </c>
      <c r="L17" s="103">
        <v>51</v>
      </c>
      <c r="M17" s="103">
        <v>33</v>
      </c>
      <c r="N17" s="103">
        <v>1817</v>
      </c>
      <c r="O17" s="103">
        <v>1194</v>
      </c>
      <c r="P17" s="103">
        <v>623</v>
      </c>
      <c r="Q17" s="103">
        <v>3844</v>
      </c>
      <c r="R17" s="103">
        <v>2137</v>
      </c>
      <c r="S17" s="103">
        <v>1707</v>
      </c>
      <c r="T17" s="103">
        <v>2465</v>
      </c>
      <c r="U17" s="103">
        <v>1551</v>
      </c>
      <c r="V17" s="103">
        <v>914</v>
      </c>
      <c r="W17" s="103">
        <v>6932</v>
      </c>
      <c r="X17" s="103">
        <v>3753</v>
      </c>
      <c r="Y17" s="103">
        <v>3179</v>
      </c>
      <c r="Z17" s="77">
        <v>2.01</v>
      </c>
      <c r="AA17" s="77">
        <v>1.49</v>
      </c>
    </row>
    <row r="18" spans="1:27" ht="10.5" customHeight="1">
      <c r="A18" s="35" t="s">
        <v>383</v>
      </c>
      <c r="B18" s="103">
        <v>1522</v>
      </c>
      <c r="C18" s="103">
        <v>1002</v>
      </c>
      <c r="D18" s="103">
        <v>520</v>
      </c>
      <c r="E18" s="103">
        <v>3493</v>
      </c>
      <c r="F18" s="103">
        <v>2014</v>
      </c>
      <c r="G18" s="103">
        <v>1479</v>
      </c>
      <c r="H18" s="103">
        <v>30</v>
      </c>
      <c r="I18" s="103">
        <v>25</v>
      </c>
      <c r="J18" s="103">
        <v>5</v>
      </c>
      <c r="K18" s="103">
        <v>32</v>
      </c>
      <c r="L18" s="103">
        <v>25</v>
      </c>
      <c r="M18" s="103">
        <v>7</v>
      </c>
      <c r="N18" s="103">
        <v>220</v>
      </c>
      <c r="O18" s="103">
        <v>154</v>
      </c>
      <c r="P18" s="103">
        <v>66</v>
      </c>
      <c r="Q18" s="103">
        <v>344</v>
      </c>
      <c r="R18" s="103">
        <v>207</v>
      </c>
      <c r="S18" s="103">
        <v>137</v>
      </c>
      <c r="T18" s="103">
        <v>1272</v>
      </c>
      <c r="U18" s="103">
        <v>823</v>
      </c>
      <c r="V18" s="103">
        <v>449</v>
      </c>
      <c r="W18" s="103">
        <v>3117</v>
      </c>
      <c r="X18" s="103">
        <v>1782</v>
      </c>
      <c r="Y18" s="103">
        <v>1335</v>
      </c>
      <c r="Z18" s="77">
        <v>0.91</v>
      </c>
      <c r="AA18" s="77">
        <v>0.63</v>
      </c>
    </row>
    <row r="19" spans="1:27" ht="10.5" customHeight="1">
      <c r="A19" s="35" t="s">
        <v>384</v>
      </c>
      <c r="B19" s="103">
        <v>2571</v>
      </c>
      <c r="C19" s="103">
        <v>1993</v>
      </c>
      <c r="D19" s="103">
        <v>578</v>
      </c>
      <c r="E19" s="103">
        <v>4999</v>
      </c>
      <c r="F19" s="103">
        <v>2839</v>
      </c>
      <c r="G19" s="103">
        <v>2160</v>
      </c>
      <c r="H19" s="103">
        <v>39</v>
      </c>
      <c r="I19" s="103">
        <v>27</v>
      </c>
      <c r="J19" s="103">
        <v>12</v>
      </c>
      <c r="K19" s="103">
        <v>40</v>
      </c>
      <c r="L19" s="103">
        <v>28</v>
      </c>
      <c r="M19" s="103">
        <v>12</v>
      </c>
      <c r="N19" s="103">
        <v>386</v>
      </c>
      <c r="O19" s="103">
        <v>330</v>
      </c>
      <c r="P19" s="103">
        <v>56</v>
      </c>
      <c r="Q19" s="103">
        <v>562</v>
      </c>
      <c r="R19" s="103">
        <v>362</v>
      </c>
      <c r="S19" s="103">
        <v>200</v>
      </c>
      <c r="T19" s="103">
        <v>2146</v>
      </c>
      <c r="U19" s="103">
        <v>1636</v>
      </c>
      <c r="V19" s="103">
        <v>510</v>
      </c>
      <c r="W19" s="103">
        <v>4397</v>
      </c>
      <c r="X19" s="103">
        <v>2449</v>
      </c>
      <c r="Y19" s="103">
        <v>1948</v>
      </c>
      <c r="Z19" s="77">
        <v>0.73</v>
      </c>
      <c r="AA19" s="77">
        <v>0.45</v>
      </c>
    </row>
    <row r="20" spans="1:27" ht="10.5" customHeight="1">
      <c r="A20" s="35" t="s">
        <v>385</v>
      </c>
      <c r="B20" s="103">
        <v>3543</v>
      </c>
      <c r="C20" s="103">
        <v>2195</v>
      </c>
      <c r="D20" s="103">
        <v>1348</v>
      </c>
      <c r="E20" s="103">
        <v>8265</v>
      </c>
      <c r="F20" s="103">
        <v>4401</v>
      </c>
      <c r="G20" s="103">
        <v>3864</v>
      </c>
      <c r="H20" s="103">
        <v>90</v>
      </c>
      <c r="I20" s="103">
        <v>68</v>
      </c>
      <c r="J20" s="103">
        <v>22</v>
      </c>
      <c r="K20" s="103">
        <v>92</v>
      </c>
      <c r="L20" s="103">
        <v>69</v>
      </c>
      <c r="M20" s="103">
        <v>23</v>
      </c>
      <c r="N20" s="103">
        <v>980</v>
      </c>
      <c r="O20" s="103">
        <v>670</v>
      </c>
      <c r="P20" s="103">
        <v>310</v>
      </c>
      <c r="Q20" s="103">
        <v>1902</v>
      </c>
      <c r="R20" s="103">
        <v>1104</v>
      </c>
      <c r="S20" s="103">
        <v>798</v>
      </c>
      <c r="T20" s="103">
        <v>2473</v>
      </c>
      <c r="U20" s="103">
        <v>1457</v>
      </c>
      <c r="V20" s="103">
        <v>1016</v>
      </c>
      <c r="W20" s="103">
        <v>6271</v>
      </c>
      <c r="X20" s="103">
        <v>3228</v>
      </c>
      <c r="Y20" s="103">
        <v>3043</v>
      </c>
      <c r="Z20" s="77">
        <v>0.86</v>
      </c>
      <c r="AA20" s="77">
        <v>0.66</v>
      </c>
    </row>
    <row r="21" spans="1:27" ht="10.5" customHeight="1">
      <c r="A21" s="35" t="s">
        <v>386</v>
      </c>
      <c r="B21" s="103">
        <v>6560</v>
      </c>
      <c r="C21" s="103">
        <v>4088</v>
      </c>
      <c r="D21" s="103">
        <v>2472</v>
      </c>
      <c r="E21" s="103">
        <v>16734</v>
      </c>
      <c r="F21" s="103">
        <v>8651</v>
      </c>
      <c r="G21" s="103">
        <v>8083</v>
      </c>
      <c r="H21" s="103">
        <v>95</v>
      </c>
      <c r="I21" s="103">
        <v>70</v>
      </c>
      <c r="J21" s="103">
        <v>25</v>
      </c>
      <c r="K21" s="103">
        <v>97</v>
      </c>
      <c r="L21" s="103">
        <v>71</v>
      </c>
      <c r="M21" s="103">
        <v>26</v>
      </c>
      <c r="N21" s="103">
        <v>1439</v>
      </c>
      <c r="O21" s="103">
        <v>954</v>
      </c>
      <c r="P21" s="103">
        <v>485</v>
      </c>
      <c r="Q21" s="103">
        <v>3169</v>
      </c>
      <c r="R21" s="103">
        <v>1735</v>
      </c>
      <c r="S21" s="103">
        <v>1434</v>
      </c>
      <c r="T21" s="103">
        <v>5026</v>
      </c>
      <c r="U21" s="103">
        <v>3064</v>
      </c>
      <c r="V21" s="103">
        <v>1962</v>
      </c>
      <c r="W21" s="103">
        <v>13468</v>
      </c>
      <c r="X21" s="103">
        <v>6845</v>
      </c>
      <c r="Y21" s="103">
        <v>6623</v>
      </c>
      <c r="Z21" s="77">
        <v>2.47</v>
      </c>
      <c r="AA21" s="77">
        <v>1.88</v>
      </c>
    </row>
    <row r="22" spans="1:27" ht="10.5" customHeight="1">
      <c r="A22" s="35" t="s">
        <v>387</v>
      </c>
      <c r="B22" s="103">
        <v>3449</v>
      </c>
      <c r="C22" s="103">
        <v>1985</v>
      </c>
      <c r="D22" s="103">
        <v>1464</v>
      </c>
      <c r="E22" s="103">
        <v>10497</v>
      </c>
      <c r="F22" s="103">
        <v>5321</v>
      </c>
      <c r="G22" s="103">
        <v>5176</v>
      </c>
      <c r="H22" s="103">
        <v>252</v>
      </c>
      <c r="I22" s="103">
        <v>167</v>
      </c>
      <c r="J22" s="103">
        <v>85</v>
      </c>
      <c r="K22" s="103">
        <v>279</v>
      </c>
      <c r="L22" s="103">
        <v>180</v>
      </c>
      <c r="M22" s="103">
        <v>99</v>
      </c>
      <c r="N22" s="103">
        <v>1255</v>
      </c>
      <c r="O22" s="103">
        <v>729</v>
      </c>
      <c r="P22" s="103">
        <v>526</v>
      </c>
      <c r="Q22" s="103">
        <v>3245</v>
      </c>
      <c r="R22" s="103">
        <v>1640</v>
      </c>
      <c r="S22" s="103">
        <v>1605</v>
      </c>
      <c r="T22" s="103">
        <v>1942</v>
      </c>
      <c r="U22" s="103">
        <v>1089</v>
      </c>
      <c r="V22" s="103">
        <v>853</v>
      </c>
      <c r="W22" s="103">
        <v>6973</v>
      </c>
      <c r="X22" s="103">
        <v>3501</v>
      </c>
      <c r="Y22" s="103">
        <v>3472</v>
      </c>
      <c r="Z22" s="77">
        <v>4.44</v>
      </c>
      <c r="AA22" s="77">
        <v>4.47</v>
      </c>
    </row>
    <row r="23" spans="1:27" ht="10.5" customHeight="1">
      <c r="A23" s="35" t="s">
        <v>388</v>
      </c>
      <c r="B23" s="103">
        <v>3496</v>
      </c>
      <c r="C23" s="103">
        <v>1938</v>
      </c>
      <c r="D23" s="103">
        <v>1558</v>
      </c>
      <c r="E23" s="103">
        <v>7872</v>
      </c>
      <c r="F23" s="103">
        <v>4000</v>
      </c>
      <c r="G23" s="103">
        <v>3872</v>
      </c>
      <c r="H23" s="103">
        <v>12</v>
      </c>
      <c r="I23" s="103">
        <v>8</v>
      </c>
      <c r="J23" s="103">
        <v>4</v>
      </c>
      <c r="K23" s="103">
        <v>14</v>
      </c>
      <c r="L23" s="103">
        <v>9</v>
      </c>
      <c r="M23" s="103">
        <v>5</v>
      </c>
      <c r="N23" s="103">
        <v>324</v>
      </c>
      <c r="O23" s="103">
        <v>190</v>
      </c>
      <c r="P23" s="103">
        <v>134</v>
      </c>
      <c r="Q23" s="103">
        <v>720</v>
      </c>
      <c r="R23" s="103">
        <v>374</v>
      </c>
      <c r="S23" s="103">
        <v>346</v>
      </c>
      <c r="T23" s="103">
        <v>3160</v>
      </c>
      <c r="U23" s="103">
        <v>1740</v>
      </c>
      <c r="V23" s="103">
        <v>1420</v>
      </c>
      <c r="W23" s="103">
        <v>7138</v>
      </c>
      <c r="X23" s="103">
        <v>3617</v>
      </c>
      <c r="Y23" s="103">
        <v>3521</v>
      </c>
      <c r="Z23" s="77">
        <v>3.01</v>
      </c>
      <c r="AA23" s="77">
        <v>2.29</v>
      </c>
    </row>
    <row r="24" spans="1:27" ht="10.5" customHeight="1">
      <c r="A24" s="35" t="s">
        <v>389</v>
      </c>
      <c r="B24" s="103">
        <v>1418</v>
      </c>
      <c r="C24" s="103">
        <v>846</v>
      </c>
      <c r="D24" s="103">
        <v>572</v>
      </c>
      <c r="E24" s="103">
        <v>3382</v>
      </c>
      <c r="F24" s="103">
        <v>1740</v>
      </c>
      <c r="G24" s="103">
        <v>1642</v>
      </c>
      <c r="H24" s="103">
        <v>278</v>
      </c>
      <c r="I24" s="103">
        <v>175</v>
      </c>
      <c r="J24" s="103">
        <v>103</v>
      </c>
      <c r="K24" s="103">
        <v>308</v>
      </c>
      <c r="L24" s="103">
        <v>199</v>
      </c>
      <c r="M24" s="103">
        <v>109</v>
      </c>
      <c r="N24" s="103">
        <v>529</v>
      </c>
      <c r="O24" s="103">
        <v>353</v>
      </c>
      <c r="P24" s="103">
        <v>176</v>
      </c>
      <c r="Q24" s="103">
        <v>1440</v>
      </c>
      <c r="R24" s="103">
        <v>767</v>
      </c>
      <c r="S24" s="103">
        <v>673</v>
      </c>
      <c r="T24" s="103">
        <v>611</v>
      </c>
      <c r="U24" s="103">
        <v>318</v>
      </c>
      <c r="V24" s="103">
        <v>293</v>
      </c>
      <c r="W24" s="103">
        <v>1634</v>
      </c>
      <c r="X24" s="103">
        <v>774</v>
      </c>
      <c r="Y24" s="103">
        <v>860</v>
      </c>
      <c r="Z24" s="77">
        <v>4.69</v>
      </c>
      <c r="AA24" s="77">
        <v>3.67</v>
      </c>
    </row>
    <row r="25" spans="1:27" ht="10.5" customHeight="1">
      <c r="A25" s="35" t="s">
        <v>390</v>
      </c>
      <c r="B25" s="103">
        <v>1248</v>
      </c>
      <c r="C25" s="103">
        <v>581</v>
      </c>
      <c r="D25" s="103">
        <v>667</v>
      </c>
      <c r="E25" s="103">
        <v>3065</v>
      </c>
      <c r="F25" s="103">
        <v>1402</v>
      </c>
      <c r="G25" s="103">
        <v>1663</v>
      </c>
      <c r="H25" s="103">
        <v>12</v>
      </c>
      <c r="I25" s="103">
        <v>8</v>
      </c>
      <c r="J25" s="103">
        <v>4</v>
      </c>
      <c r="K25" s="103">
        <v>16</v>
      </c>
      <c r="L25" s="103">
        <v>9</v>
      </c>
      <c r="M25" s="103">
        <v>7</v>
      </c>
      <c r="N25" s="103">
        <v>476</v>
      </c>
      <c r="O25" s="103">
        <v>245</v>
      </c>
      <c r="P25" s="103">
        <v>231</v>
      </c>
      <c r="Q25" s="103">
        <v>922</v>
      </c>
      <c r="R25" s="103">
        <v>448</v>
      </c>
      <c r="S25" s="103">
        <v>474</v>
      </c>
      <c r="T25" s="103">
        <v>760</v>
      </c>
      <c r="U25" s="103">
        <v>328</v>
      </c>
      <c r="V25" s="103">
        <v>432</v>
      </c>
      <c r="W25" s="103">
        <v>2127</v>
      </c>
      <c r="X25" s="103">
        <v>945</v>
      </c>
      <c r="Y25" s="103">
        <v>1182</v>
      </c>
      <c r="Z25" s="77">
        <v>0.88</v>
      </c>
      <c r="AA25" s="77">
        <v>0.79</v>
      </c>
    </row>
    <row r="26" spans="1:27" ht="10.5" customHeight="1">
      <c r="A26" s="35" t="s">
        <v>391</v>
      </c>
      <c r="B26" s="103">
        <v>705</v>
      </c>
      <c r="C26" s="103">
        <v>368</v>
      </c>
      <c r="D26" s="103">
        <v>337</v>
      </c>
      <c r="E26" s="103">
        <v>1845</v>
      </c>
      <c r="F26" s="103">
        <v>870</v>
      </c>
      <c r="G26" s="103">
        <v>975</v>
      </c>
      <c r="H26" s="103">
        <v>77</v>
      </c>
      <c r="I26" s="103">
        <v>60</v>
      </c>
      <c r="J26" s="103">
        <v>17</v>
      </c>
      <c r="K26" s="103">
        <v>82</v>
      </c>
      <c r="L26" s="103">
        <v>63</v>
      </c>
      <c r="M26" s="103">
        <v>19</v>
      </c>
      <c r="N26" s="103">
        <v>273</v>
      </c>
      <c r="O26" s="103">
        <v>129</v>
      </c>
      <c r="P26" s="103">
        <v>144</v>
      </c>
      <c r="Q26" s="103">
        <v>823</v>
      </c>
      <c r="R26" s="103">
        <v>369</v>
      </c>
      <c r="S26" s="103">
        <v>454</v>
      </c>
      <c r="T26" s="103">
        <v>355</v>
      </c>
      <c r="U26" s="103">
        <v>179</v>
      </c>
      <c r="V26" s="103">
        <v>176</v>
      </c>
      <c r="W26" s="103">
        <v>940</v>
      </c>
      <c r="X26" s="103">
        <v>438</v>
      </c>
      <c r="Y26" s="103">
        <v>502</v>
      </c>
      <c r="Z26" s="77">
        <v>0.55</v>
      </c>
      <c r="AA26" s="77">
        <v>0.46</v>
      </c>
    </row>
    <row r="27" spans="1:27" ht="10.5" customHeight="1">
      <c r="A27" s="35" t="s">
        <v>392</v>
      </c>
      <c r="B27" s="103">
        <v>2416</v>
      </c>
      <c r="C27" s="103">
        <v>1143</v>
      </c>
      <c r="D27" s="103">
        <v>1273</v>
      </c>
      <c r="E27" s="103">
        <v>6239</v>
      </c>
      <c r="F27" s="103">
        <v>2924</v>
      </c>
      <c r="G27" s="103">
        <v>3315</v>
      </c>
      <c r="H27" s="103">
        <v>111</v>
      </c>
      <c r="I27" s="103">
        <v>86</v>
      </c>
      <c r="J27" s="103">
        <v>25</v>
      </c>
      <c r="K27" s="103">
        <v>113</v>
      </c>
      <c r="L27" s="103">
        <v>87</v>
      </c>
      <c r="M27" s="103">
        <v>26</v>
      </c>
      <c r="N27" s="103">
        <v>328</v>
      </c>
      <c r="O27" s="103">
        <v>150</v>
      </c>
      <c r="P27" s="103">
        <v>178</v>
      </c>
      <c r="Q27" s="103">
        <v>868</v>
      </c>
      <c r="R27" s="103">
        <v>392</v>
      </c>
      <c r="S27" s="103">
        <v>476</v>
      </c>
      <c r="T27" s="103">
        <v>1977</v>
      </c>
      <c r="U27" s="103">
        <v>907</v>
      </c>
      <c r="V27" s="103">
        <v>1070</v>
      </c>
      <c r="W27" s="103">
        <v>5258</v>
      </c>
      <c r="X27" s="103">
        <v>2445</v>
      </c>
      <c r="Y27" s="103">
        <v>2813</v>
      </c>
      <c r="Z27" s="77">
        <v>0.68</v>
      </c>
      <c r="AA27" s="77">
        <v>0.59</v>
      </c>
    </row>
    <row r="28" spans="1:27" ht="10.5" customHeight="1">
      <c r="A28" s="35" t="s">
        <v>393</v>
      </c>
      <c r="B28" s="103">
        <v>1368</v>
      </c>
      <c r="C28" s="103">
        <v>760</v>
      </c>
      <c r="D28" s="103">
        <v>608</v>
      </c>
      <c r="E28" s="103">
        <v>3375</v>
      </c>
      <c r="F28" s="103">
        <v>1724</v>
      </c>
      <c r="G28" s="103">
        <v>1651</v>
      </c>
      <c r="H28" s="103">
        <v>91</v>
      </c>
      <c r="I28" s="103">
        <v>69</v>
      </c>
      <c r="J28" s="103">
        <v>22</v>
      </c>
      <c r="K28" s="103">
        <v>93</v>
      </c>
      <c r="L28" s="103">
        <v>71</v>
      </c>
      <c r="M28" s="103">
        <v>22</v>
      </c>
      <c r="N28" s="103">
        <v>507</v>
      </c>
      <c r="O28" s="103">
        <v>301</v>
      </c>
      <c r="P28" s="103">
        <v>206</v>
      </c>
      <c r="Q28" s="103">
        <v>1048</v>
      </c>
      <c r="R28" s="103">
        <v>530</v>
      </c>
      <c r="S28" s="103">
        <v>518</v>
      </c>
      <c r="T28" s="103">
        <v>770</v>
      </c>
      <c r="U28" s="103">
        <v>390</v>
      </c>
      <c r="V28" s="103">
        <v>380</v>
      </c>
      <c r="W28" s="103">
        <v>2234</v>
      </c>
      <c r="X28" s="103">
        <v>1123</v>
      </c>
      <c r="Y28" s="103">
        <v>1111</v>
      </c>
      <c r="Z28" s="77">
        <v>1.52</v>
      </c>
      <c r="AA28" s="77">
        <v>1.24</v>
      </c>
    </row>
    <row r="29" spans="1:27" ht="10.5" customHeight="1">
      <c r="A29" s="35" t="s">
        <v>394</v>
      </c>
      <c r="B29" s="103">
        <v>2729</v>
      </c>
      <c r="C29" s="103">
        <v>1356</v>
      </c>
      <c r="D29" s="103">
        <v>1373</v>
      </c>
      <c r="E29" s="103">
        <v>6649</v>
      </c>
      <c r="F29" s="103">
        <v>3033</v>
      </c>
      <c r="G29" s="103">
        <v>3616</v>
      </c>
      <c r="H29" s="103">
        <v>220</v>
      </c>
      <c r="I29" s="103">
        <v>145</v>
      </c>
      <c r="J29" s="103">
        <v>75</v>
      </c>
      <c r="K29" s="103">
        <v>238</v>
      </c>
      <c r="L29" s="103">
        <v>152</v>
      </c>
      <c r="M29" s="103">
        <v>86</v>
      </c>
      <c r="N29" s="103">
        <v>959</v>
      </c>
      <c r="O29" s="103">
        <v>473</v>
      </c>
      <c r="P29" s="103">
        <v>486</v>
      </c>
      <c r="Q29" s="103">
        <v>2115</v>
      </c>
      <c r="R29" s="103">
        <v>924</v>
      </c>
      <c r="S29" s="103">
        <v>1191</v>
      </c>
      <c r="T29" s="103">
        <v>1550</v>
      </c>
      <c r="U29" s="103">
        <v>738</v>
      </c>
      <c r="V29" s="103">
        <v>812</v>
      </c>
      <c r="W29" s="103">
        <v>4296</v>
      </c>
      <c r="X29" s="103">
        <v>1957</v>
      </c>
      <c r="Y29" s="103">
        <v>2339</v>
      </c>
      <c r="Z29" s="77">
        <v>1.07</v>
      </c>
      <c r="AA29" s="77">
        <v>0.87</v>
      </c>
    </row>
    <row r="30" spans="1:27" ht="10.5" customHeight="1">
      <c r="A30" s="97" t="s">
        <v>140</v>
      </c>
      <c r="B30" s="107">
        <v>13213</v>
      </c>
      <c r="C30" s="107">
        <v>6986</v>
      </c>
      <c r="D30" s="107">
        <v>6227</v>
      </c>
      <c r="E30" s="107">
        <v>32747</v>
      </c>
      <c r="F30" s="107">
        <v>15991</v>
      </c>
      <c r="G30" s="107">
        <v>16756</v>
      </c>
      <c r="H30" s="107">
        <v>2149</v>
      </c>
      <c r="I30" s="107">
        <v>1621</v>
      </c>
      <c r="J30" s="107">
        <v>528</v>
      </c>
      <c r="K30" s="107">
        <v>2241</v>
      </c>
      <c r="L30" s="107">
        <v>1680</v>
      </c>
      <c r="M30" s="107">
        <v>561</v>
      </c>
      <c r="N30" s="107">
        <v>2761</v>
      </c>
      <c r="O30" s="107">
        <v>1472</v>
      </c>
      <c r="P30" s="107">
        <v>1289</v>
      </c>
      <c r="Q30" s="107">
        <v>6635</v>
      </c>
      <c r="R30" s="107">
        <v>3197</v>
      </c>
      <c r="S30" s="107">
        <v>3438</v>
      </c>
      <c r="T30" s="107">
        <v>8303</v>
      </c>
      <c r="U30" s="107">
        <v>3893</v>
      </c>
      <c r="V30" s="107">
        <v>4410</v>
      </c>
      <c r="W30" s="107">
        <v>23871</v>
      </c>
      <c r="X30" s="107">
        <v>11114</v>
      </c>
      <c r="Y30" s="107">
        <v>12757</v>
      </c>
      <c r="Z30" s="76">
        <v>1.4</v>
      </c>
      <c r="AA30" s="76">
        <v>1.25</v>
      </c>
    </row>
    <row r="31" spans="1:27" ht="10.5" customHeight="1">
      <c r="A31" s="97" t="s">
        <v>141</v>
      </c>
      <c r="B31" s="107">
        <v>7469</v>
      </c>
      <c r="C31" s="107">
        <v>3711</v>
      </c>
      <c r="D31" s="107">
        <v>3758</v>
      </c>
      <c r="E31" s="107">
        <v>17312</v>
      </c>
      <c r="F31" s="107">
        <v>8332</v>
      </c>
      <c r="G31" s="107">
        <v>8980</v>
      </c>
      <c r="H31" s="107">
        <v>172</v>
      </c>
      <c r="I31" s="107">
        <v>109</v>
      </c>
      <c r="J31" s="107">
        <v>63</v>
      </c>
      <c r="K31" s="107">
        <v>189</v>
      </c>
      <c r="L31" s="107">
        <v>119</v>
      </c>
      <c r="M31" s="107">
        <v>70</v>
      </c>
      <c r="N31" s="107">
        <v>3700</v>
      </c>
      <c r="O31" s="107">
        <v>1961</v>
      </c>
      <c r="P31" s="107">
        <v>1739</v>
      </c>
      <c r="Q31" s="107">
        <v>7763</v>
      </c>
      <c r="R31" s="107">
        <v>3840</v>
      </c>
      <c r="S31" s="107">
        <v>3923</v>
      </c>
      <c r="T31" s="107">
        <v>3597</v>
      </c>
      <c r="U31" s="107">
        <v>1641</v>
      </c>
      <c r="V31" s="107">
        <v>1956</v>
      </c>
      <c r="W31" s="107">
        <v>9360</v>
      </c>
      <c r="X31" s="107">
        <v>4373</v>
      </c>
      <c r="Y31" s="107">
        <v>4987</v>
      </c>
      <c r="Z31" s="76">
        <v>1.35</v>
      </c>
      <c r="AA31" s="76">
        <v>1.14</v>
      </c>
    </row>
    <row r="32" spans="1:27" ht="10.5" customHeight="1">
      <c r="A32" s="97" t="s">
        <v>142</v>
      </c>
      <c r="B32" s="107">
        <v>299</v>
      </c>
      <c r="C32" s="107">
        <v>161</v>
      </c>
      <c r="D32" s="107">
        <v>138</v>
      </c>
      <c r="E32" s="107">
        <v>603</v>
      </c>
      <c r="F32" s="107">
        <v>332</v>
      </c>
      <c r="G32" s="107">
        <v>271</v>
      </c>
      <c r="H32" s="107">
        <v>21</v>
      </c>
      <c r="I32" s="107">
        <v>12</v>
      </c>
      <c r="J32" s="107">
        <v>9</v>
      </c>
      <c r="K32" s="107">
        <v>21</v>
      </c>
      <c r="L32" s="107">
        <v>12</v>
      </c>
      <c r="M32" s="107">
        <v>9</v>
      </c>
      <c r="N32" s="107">
        <v>107</v>
      </c>
      <c r="O32" s="107">
        <v>51</v>
      </c>
      <c r="P32" s="107">
        <v>56</v>
      </c>
      <c r="Q32" s="107">
        <v>215</v>
      </c>
      <c r="R32" s="107">
        <v>120</v>
      </c>
      <c r="S32" s="107">
        <v>95</v>
      </c>
      <c r="T32" s="107">
        <v>171</v>
      </c>
      <c r="U32" s="107">
        <v>98</v>
      </c>
      <c r="V32" s="107">
        <v>73</v>
      </c>
      <c r="W32" s="107">
        <v>367</v>
      </c>
      <c r="X32" s="107">
        <v>200</v>
      </c>
      <c r="Y32" s="107">
        <v>167</v>
      </c>
      <c r="Z32" s="76">
        <v>0.97</v>
      </c>
      <c r="AA32" s="76">
        <v>0.68</v>
      </c>
    </row>
    <row r="33" spans="1:27" ht="10.5" customHeight="1">
      <c r="A33" s="35" t="s">
        <v>395</v>
      </c>
      <c r="B33" s="103">
        <v>256</v>
      </c>
      <c r="C33" s="103">
        <v>139</v>
      </c>
      <c r="D33" s="103">
        <v>117</v>
      </c>
      <c r="E33" s="103">
        <v>530</v>
      </c>
      <c r="F33" s="103">
        <v>294</v>
      </c>
      <c r="G33" s="103">
        <v>236</v>
      </c>
      <c r="H33" s="103">
        <v>0</v>
      </c>
      <c r="I33" s="103">
        <v>0</v>
      </c>
      <c r="J33" s="103">
        <v>0</v>
      </c>
      <c r="K33" s="103">
        <v>0</v>
      </c>
      <c r="L33" s="103">
        <v>0</v>
      </c>
      <c r="M33" s="103">
        <v>0</v>
      </c>
      <c r="N33" s="103">
        <v>95</v>
      </c>
      <c r="O33" s="103">
        <v>46</v>
      </c>
      <c r="P33" s="103">
        <v>49</v>
      </c>
      <c r="Q33" s="103">
        <v>183</v>
      </c>
      <c r="R33" s="103">
        <v>105</v>
      </c>
      <c r="S33" s="103">
        <v>78</v>
      </c>
      <c r="T33" s="103">
        <v>161</v>
      </c>
      <c r="U33" s="103">
        <v>93</v>
      </c>
      <c r="V33" s="103">
        <v>68</v>
      </c>
      <c r="W33" s="103">
        <v>347</v>
      </c>
      <c r="X33" s="103">
        <v>189</v>
      </c>
      <c r="Y33" s="103">
        <v>158</v>
      </c>
      <c r="Z33" s="77">
        <v>0.89</v>
      </c>
      <c r="AA33" s="77">
        <v>0.67</v>
      </c>
    </row>
    <row r="34" spans="1:27" ht="10.5" customHeight="1">
      <c r="A34" s="108" t="s">
        <v>396</v>
      </c>
      <c r="B34" s="103">
        <v>43</v>
      </c>
      <c r="C34" s="103">
        <v>22</v>
      </c>
      <c r="D34" s="103">
        <v>21</v>
      </c>
      <c r="E34" s="103">
        <v>73</v>
      </c>
      <c r="F34" s="103">
        <v>38</v>
      </c>
      <c r="G34" s="103">
        <v>35</v>
      </c>
      <c r="H34" s="103">
        <v>21</v>
      </c>
      <c r="I34" s="103">
        <v>12</v>
      </c>
      <c r="J34" s="103">
        <v>9</v>
      </c>
      <c r="K34" s="103">
        <v>21</v>
      </c>
      <c r="L34" s="103">
        <v>12</v>
      </c>
      <c r="M34" s="103">
        <v>9</v>
      </c>
      <c r="N34" s="103">
        <v>12</v>
      </c>
      <c r="O34" s="103">
        <v>5</v>
      </c>
      <c r="P34" s="103">
        <v>7</v>
      </c>
      <c r="Q34" s="103">
        <v>32</v>
      </c>
      <c r="R34" s="103">
        <v>15</v>
      </c>
      <c r="S34" s="103">
        <v>17</v>
      </c>
      <c r="T34" s="103">
        <v>10</v>
      </c>
      <c r="U34" s="103">
        <v>5</v>
      </c>
      <c r="V34" s="103">
        <v>5</v>
      </c>
      <c r="W34" s="103">
        <v>20</v>
      </c>
      <c r="X34" s="103">
        <v>11</v>
      </c>
      <c r="Y34" s="103">
        <v>9</v>
      </c>
      <c r="Z34" s="77">
        <v>2.25</v>
      </c>
      <c r="AA34" s="77">
        <v>0.74</v>
      </c>
    </row>
    <row r="35" spans="1:25" ht="10.5" customHeight="1">
      <c r="A35" s="123" t="s">
        <v>397</v>
      </c>
      <c r="B35" s="123"/>
      <c r="C35" s="123"/>
      <c r="D35" s="123"/>
      <c r="E35" s="123"/>
      <c r="F35" s="123"/>
      <c r="G35" s="123"/>
      <c r="H35" s="123"/>
      <c r="I35" s="123"/>
      <c r="J35" s="123"/>
      <c r="K35" s="123"/>
      <c r="L35" s="6"/>
      <c r="M35" s="6"/>
      <c r="N35" s="6"/>
      <c r="O35" s="6"/>
      <c r="P35" s="6"/>
      <c r="Q35" s="6"/>
      <c r="R35" s="6"/>
      <c r="S35" s="6"/>
      <c r="T35" s="6"/>
      <c r="U35" s="6"/>
      <c r="V35" s="6"/>
      <c r="W35" s="6"/>
      <c r="X35" s="6"/>
      <c r="Y35" s="6"/>
    </row>
    <row r="36" ht="12">
      <c r="A36" s="109" t="s">
        <v>106</v>
      </c>
    </row>
  </sheetData>
  <mergeCells count="15">
    <mergeCell ref="Z3:Z6"/>
    <mergeCell ref="A1:O1"/>
    <mergeCell ref="A35:K35"/>
    <mergeCell ref="A3:A5"/>
    <mergeCell ref="N4:P4"/>
    <mergeCell ref="AA3:AA6"/>
    <mergeCell ref="A2:M2"/>
    <mergeCell ref="B3:G3"/>
    <mergeCell ref="B4:D4"/>
    <mergeCell ref="E4:G4"/>
    <mergeCell ref="H4:J4"/>
    <mergeCell ref="K4:M4"/>
    <mergeCell ref="Q4:S4"/>
    <mergeCell ref="T4:V4"/>
    <mergeCell ref="W4:Y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2" t="s">
        <v>163</v>
      </c>
      <c r="B1" s="122"/>
      <c r="C1" s="122"/>
      <c r="D1" s="122"/>
      <c r="E1" s="122"/>
      <c r="F1" s="122"/>
      <c r="G1" s="122"/>
      <c r="H1" s="122"/>
      <c r="I1" s="122"/>
      <c r="J1" s="122"/>
      <c r="K1" s="122"/>
      <c r="L1" s="122"/>
      <c r="M1" s="122"/>
      <c r="N1" s="122"/>
      <c r="O1" s="122"/>
    </row>
    <row r="2" spans="1:13" s="95" customFormat="1" ht="12" customHeight="1">
      <c r="A2" s="100" t="s">
        <v>208</v>
      </c>
      <c r="B2" s="94"/>
      <c r="C2" s="94"/>
      <c r="D2" s="94"/>
      <c r="E2" s="94"/>
      <c r="F2" s="94"/>
      <c r="G2" s="94"/>
      <c r="H2" s="94"/>
      <c r="I2" s="94"/>
      <c r="J2" s="94"/>
      <c r="K2" s="94"/>
      <c r="L2" s="94"/>
      <c r="M2" s="94"/>
    </row>
    <row r="3" spans="1:11" s="2" customFormat="1" ht="11.25" customHeight="1">
      <c r="A3" s="124" t="s">
        <v>164</v>
      </c>
      <c r="B3" s="133" t="s">
        <v>165</v>
      </c>
      <c r="C3" s="134"/>
      <c r="D3" s="134"/>
      <c r="E3" s="136"/>
      <c r="F3" s="133" t="s">
        <v>166</v>
      </c>
      <c r="G3" s="134"/>
      <c r="H3" s="134"/>
      <c r="I3" s="136"/>
      <c r="J3" s="119" t="s">
        <v>167</v>
      </c>
      <c r="K3" s="119" t="s">
        <v>168</v>
      </c>
    </row>
    <row r="4" spans="1:11" s="2" customFormat="1" ht="55.5" customHeight="1">
      <c r="A4" s="124"/>
      <c r="B4" s="85" t="s">
        <v>169</v>
      </c>
      <c r="C4" s="92" t="s">
        <v>170</v>
      </c>
      <c r="D4" s="92" t="s">
        <v>171</v>
      </c>
      <c r="E4" s="92" t="s">
        <v>172</v>
      </c>
      <c r="F4" s="85" t="s">
        <v>169</v>
      </c>
      <c r="G4" s="92" t="s">
        <v>170</v>
      </c>
      <c r="H4" s="92" t="s">
        <v>171</v>
      </c>
      <c r="I4" s="92" t="s">
        <v>172</v>
      </c>
      <c r="J4" s="120"/>
      <c r="K4" s="120"/>
    </row>
    <row r="5" spans="1:11" s="2" customFormat="1" ht="20.25" customHeight="1">
      <c r="A5" s="125"/>
      <c r="B5" s="93" t="s">
        <v>173</v>
      </c>
      <c r="C5" s="84" t="s">
        <v>174</v>
      </c>
      <c r="D5" s="84" t="s">
        <v>175</v>
      </c>
      <c r="E5" s="84" t="s">
        <v>88</v>
      </c>
      <c r="F5" s="93" t="s">
        <v>173</v>
      </c>
      <c r="G5" s="84" t="s">
        <v>174</v>
      </c>
      <c r="H5" s="84" t="s">
        <v>175</v>
      </c>
      <c r="I5" s="84" t="s">
        <v>88</v>
      </c>
      <c r="J5" s="84" t="s">
        <v>176</v>
      </c>
      <c r="K5" s="84" t="s">
        <v>177</v>
      </c>
    </row>
    <row r="6" spans="1:13" s="14" customFormat="1" ht="10.5" customHeight="1">
      <c r="A6" s="25" t="s">
        <v>178</v>
      </c>
      <c r="B6" s="11">
        <v>49307</v>
      </c>
      <c r="C6" s="11">
        <v>7855</v>
      </c>
      <c r="D6" s="11">
        <v>17884</v>
      </c>
      <c r="E6" s="11">
        <v>23568</v>
      </c>
      <c r="F6" s="11">
        <v>115542</v>
      </c>
      <c r="G6" s="11">
        <v>9533</v>
      </c>
      <c r="H6" s="11">
        <v>42738</v>
      </c>
      <c r="I6" s="11">
        <v>63271</v>
      </c>
      <c r="J6" s="12">
        <v>0.82</v>
      </c>
      <c r="K6" s="12">
        <v>0.54</v>
      </c>
      <c r="L6" s="6">
        <f aca="true" t="shared" si="0" ref="L6:L33">B6-C6-D6-E6</f>
        <v>0</v>
      </c>
      <c r="M6" s="6">
        <f aca="true" t="shared" si="1" ref="M6:M33">F6-G6-H6-I6</f>
        <v>0</v>
      </c>
    </row>
    <row r="7" spans="1:13" ht="10.5" customHeight="1">
      <c r="A7" s="97" t="s">
        <v>179</v>
      </c>
      <c r="B7" s="4">
        <v>36889</v>
      </c>
      <c r="C7" s="4">
        <v>5687</v>
      </c>
      <c r="D7" s="4">
        <v>12805</v>
      </c>
      <c r="E7" s="4">
        <v>18397</v>
      </c>
      <c r="F7" s="4">
        <v>88228</v>
      </c>
      <c r="G7" s="4">
        <v>6790</v>
      </c>
      <c r="H7" s="4">
        <v>30742</v>
      </c>
      <c r="I7" s="4">
        <v>50696</v>
      </c>
      <c r="J7" s="5">
        <v>0.78</v>
      </c>
      <c r="K7" s="5">
        <v>0.51</v>
      </c>
      <c r="L7" s="6">
        <f t="shared" si="0"/>
        <v>0</v>
      </c>
      <c r="M7" s="6">
        <f t="shared" si="1"/>
        <v>0</v>
      </c>
    </row>
    <row r="8" spans="1:13" ht="10.5" customHeight="1">
      <c r="A8" s="98" t="s">
        <v>180</v>
      </c>
      <c r="B8" s="21">
        <v>5547</v>
      </c>
      <c r="C8" s="21">
        <v>1134</v>
      </c>
      <c r="D8" s="21">
        <v>1706</v>
      </c>
      <c r="E8" s="21">
        <v>2707</v>
      </c>
      <c r="F8" s="21">
        <v>12474</v>
      </c>
      <c r="G8" s="21">
        <v>1337</v>
      </c>
      <c r="H8" s="21">
        <v>3760</v>
      </c>
      <c r="I8" s="21">
        <v>7377</v>
      </c>
      <c r="J8" s="22">
        <v>0.56</v>
      </c>
      <c r="K8" s="22">
        <v>0.37</v>
      </c>
      <c r="L8" s="6">
        <f t="shared" si="0"/>
        <v>0</v>
      </c>
      <c r="M8" s="6">
        <f t="shared" si="1"/>
        <v>0</v>
      </c>
    </row>
    <row r="9" spans="1:13" ht="10.5" customHeight="1">
      <c r="A9" s="98" t="s">
        <v>181</v>
      </c>
      <c r="B9" s="21">
        <v>1339</v>
      </c>
      <c r="C9" s="21">
        <v>136</v>
      </c>
      <c r="D9" s="21">
        <v>403</v>
      </c>
      <c r="E9" s="21">
        <v>800</v>
      </c>
      <c r="F9" s="21">
        <v>3581</v>
      </c>
      <c r="G9" s="21">
        <v>145</v>
      </c>
      <c r="H9" s="21">
        <v>1182</v>
      </c>
      <c r="I9" s="21">
        <v>2254</v>
      </c>
      <c r="J9" s="22">
        <v>1.12</v>
      </c>
      <c r="K9" s="22">
        <v>0.77</v>
      </c>
      <c r="L9" s="6">
        <f t="shared" si="0"/>
        <v>0</v>
      </c>
      <c r="M9" s="6">
        <f t="shared" si="1"/>
        <v>0</v>
      </c>
    </row>
    <row r="10" spans="1:13" ht="10.5" customHeight="1">
      <c r="A10" s="98" t="s">
        <v>182</v>
      </c>
      <c r="B10" s="21">
        <v>2708</v>
      </c>
      <c r="C10" s="21">
        <v>464</v>
      </c>
      <c r="D10" s="21">
        <v>1049</v>
      </c>
      <c r="E10" s="21">
        <v>1195</v>
      </c>
      <c r="F10" s="21">
        <v>6381</v>
      </c>
      <c r="G10" s="21">
        <v>545</v>
      </c>
      <c r="H10" s="21">
        <v>2586</v>
      </c>
      <c r="I10" s="21">
        <v>3250</v>
      </c>
      <c r="J10" s="22">
        <v>0.63</v>
      </c>
      <c r="K10" s="22">
        <v>0.41</v>
      </c>
      <c r="L10" s="6">
        <f t="shared" si="0"/>
        <v>0</v>
      </c>
      <c r="M10" s="6">
        <f t="shared" si="1"/>
        <v>0</v>
      </c>
    </row>
    <row r="11" spans="1:13" ht="10.5" customHeight="1">
      <c r="A11" s="98" t="s">
        <v>183</v>
      </c>
      <c r="B11" s="21">
        <v>469</v>
      </c>
      <c r="C11" s="21">
        <v>68</v>
      </c>
      <c r="D11" s="21">
        <v>209</v>
      </c>
      <c r="E11" s="21">
        <v>192</v>
      </c>
      <c r="F11" s="21">
        <v>1032</v>
      </c>
      <c r="G11" s="21">
        <v>78</v>
      </c>
      <c r="H11" s="21">
        <v>449</v>
      </c>
      <c r="I11" s="21">
        <v>505</v>
      </c>
      <c r="J11" s="22">
        <v>0.47</v>
      </c>
      <c r="K11" s="22">
        <v>0.25</v>
      </c>
      <c r="L11" s="6">
        <f t="shared" si="0"/>
        <v>0</v>
      </c>
      <c r="M11" s="6">
        <f t="shared" si="1"/>
        <v>0</v>
      </c>
    </row>
    <row r="12" spans="1:13" ht="10.5" customHeight="1">
      <c r="A12" s="98" t="s">
        <v>184</v>
      </c>
      <c r="B12" s="21">
        <v>1330</v>
      </c>
      <c r="C12" s="21">
        <v>358</v>
      </c>
      <c r="D12" s="21">
        <v>464</v>
      </c>
      <c r="E12" s="21">
        <v>508</v>
      </c>
      <c r="F12" s="21">
        <v>3386</v>
      </c>
      <c r="G12" s="21">
        <v>473</v>
      </c>
      <c r="H12" s="21">
        <v>1304</v>
      </c>
      <c r="I12" s="21">
        <v>1609</v>
      </c>
      <c r="J12" s="22">
        <v>0.99</v>
      </c>
      <c r="K12" s="22">
        <v>0.6</v>
      </c>
      <c r="L12" s="6">
        <f t="shared" si="0"/>
        <v>0</v>
      </c>
      <c r="M12" s="6">
        <f t="shared" si="1"/>
        <v>0</v>
      </c>
    </row>
    <row r="13" spans="1:13" ht="10.5" customHeight="1">
      <c r="A13" s="98" t="s">
        <v>185</v>
      </c>
      <c r="B13" s="21">
        <v>1347</v>
      </c>
      <c r="C13" s="21">
        <v>52</v>
      </c>
      <c r="D13" s="21">
        <v>433</v>
      </c>
      <c r="E13" s="21">
        <v>862</v>
      </c>
      <c r="F13" s="21">
        <v>3315</v>
      </c>
      <c r="G13" s="21">
        <v>58</v>
      </c>
      <c r="H13" s="21">
        <v>1123</v>
      </c>
      <c r="I13" s="21">
        <v>2134</v>
      </c>
      <c r="J13" s="22">
        <v>0.38</v>
      </c>
      <c r="K13" s="22">
        <v>0.23</v>
      </c>
      <c r="L13" s="6">
        <f t="shared" si="0"/>
        <v>0</v>
      </c>
      <c r="M13" s="6">
        <f t="shared" si="1"/>
        <v>0</v>
      </c>
    </row>
    <row r="14" spans="1:13" ht="10.5" customHeight="1">
      <c r="A14" s="98" t="s">
        <v>186</v>
      </c>
      <c r="B14" s="21">
        <v>2541</v>
      </c>
      <c r="C14" s="21">
        <v>99</v>
      </c>
      <c r="D14" s="21">
        <v>679</v>
      </c>
      <c r="E14" s="21">
        <v>1763</v>
      </c>
      <c r="F14" s="21">
        <v>5685</v>
      </c>
      <c r="G14" s="21">
        <v>107</v>
      </c>
      <c r="H14" s="21">
        <v>1626</v>
      </c>
      <c r="I14" s="21">
        <v>3952</v>
      </c>
      <c r="J14" s="22">
        <v>0.86</v>
      </c>
      <c r="K14" s="22">
        <v>0.44</v>
      </c>
      <c r="L14" s="6">
        <f t="shared" si="0"/>
        <v>0</v>
      </c>
      <c r="M14" s="6">
        <f t="shared" si="1"/>
        <v>0</v>
      </c>
    </row>
    <row r="15" spans="1:13" ht="10.5" customHeight="1">
      <c r="A15" s="98" t="s">
        <v>187</v>
      </c>
      <c r="B15" s="21">
        <v>1654</v>
      </c>
      <c r="C15" s="21">
        <v>426</v>
      </c>
      <c r="D15" s="21">
        <v>725</v>
      </c>
      <c r="E15" s="21">
        <v>503</v>
      </c>
      <c r="F15" s="21">
        <v>4291</v>
      </c>
      <c r="G15" s="21">
        <v>489</v>
      </c>
      <c r="H15" s="21">
        <v>1909</v>
      </c>
      <c r="I15" s="21">
        <v>1893</v>
      </c>
      <c r="J15" s="22">
        <v>1.19</v>
      </c>
      <c r="K15" s="22">
        <v>0.79</v>
      </c>
      <c r="L15" s="6">
        <f t="shared" si="0"/>
        <v>0</v>
      </c>
      <c r="M15" s="6">
        <f t="shared" si="1"/>
        <v>0</v>
      </c>
    </row>
    <row r="16" spans="1:13" ht="10.5" customHeight="1">
      <c r="A16" s="98" t="s">
        <v>188</v>
      </c>
      <c r="B16" s="21">
        <v>2270</v>
      </c>
      <c r="C16" s="21">
        <v>126</v>
      </c>
      <c r="D16" s="21">
        <v>830</v>
      </c>
      <c r="E16" s="21">
        <v>1314</v>
      </c>
      <c r="F16" s="21">
        <v>6053</v>
      </c>
      <c r="G16" s="21">
        <v>145</v>
      </c>
      <c r="H16" s="21">
        <v>2063</v>
      </c>
      <c r="I16" s="21">
        <v>3845</v>
      </c>
      <c r="J16" s="22">
        <v>1.21</v>
      </c>
      <c r="K16" s="22">
        <v>0.8</v>
      </c>
      <c r="L16" s="6">
        <f t="shared" si="0"/>
        <v>0</v>
      </c>
      <c r="M16" s="6">
        <f t="shared" si="1"/>
        <v>0</v>
      </c>
    </row>
    <row r="17" spans="1:13" ht="10.5" customHeight="1">
      <c r="A17" s="98" t="s">
        <v>189</v>
      </c>
      <c r="B17" s="21">
        <v>1600</v>
      </c>
      <c r="C17" s="21">
        <v>139</v>
      </c>
      <c r="D17" s="21">
        <v>445</v>
      </c>
      <c r="E17" s="21">
        <v>1016</v>
      </c>
      <c r="F17" s="21">
        <v>3951</v>
      </c>
      <c r="G17" s="21">
        <v>145</v>
      </c>
      <c r="H17" s="21">
        <v>945</v>
      </c>
      <c r="I17" s="21">
        <v>2861</v>
      </c>
      <c r="J17" s="22">
        <v>1.11</v>
      </c>
      <c r="K17" s="22">
        <v>0.7</v>
      </c>
      <c r="L17" s="6">
        <f t="shared" si="0"/>
        <v>0</v>
      </c>
      <c r="M17" s="6">
        <f t="shared" si="1"/>
        <v>0</v>
      </c>
    </row>
    <row r="18" spans="1:13" ht="10.5" customHeight="1">
      <c r="A18" s="98" t="s">
        <v>190</v>
      </c>
      <c r="B18" s="21">
        <v>1948</v>
      </c>
      <c r="C18" s="21">
        <v>416</v>
      </c>
      <c r="D18" s="21">
        <v>847</v>
      </c>
      <c r="E18" s="21">
        <v>685</v>
      </c>
      <c r="F18" s="21">
        <v>4041</v>
      </c>
      <c r="G18" s="21">
        <v>452</v>
      </c>
      <c r="H18" s="21">
        <v>1674</v>
      </c>
      <c r="I18" s="21">
        <v>1915</v>
      </c>
      <c r="J18" s="22">
        <v>0.65</v>
      </c>
      <c r="K18" s="22">
        <v>0.37</v>
      </c>
      <c r="L18" s="6">
        <f t="shared" si="0"/>
        <v>0</v>
      </c>
      <c r="M18" s="6">
        <f t="shared" si="1"/>
        <v>0</v>
      </c>
    </row>
    <row r="19" spans="1:13" ht="10.5" customHeight="1">
      <c r="A19" s="98" t="s">
        <v>191</v>
      </c>
      <c r="B19" s="21">
        <v>2451</v>
      </c>
      <c r="C19" s="21">
        <v>409</v>
      </c>
      <c r="D19" s="21">
        <v>1041</v>
      </c>
      <c r="E19" s="21">
        <v>1001</v>
      </c>
      <c r="F19" s="21">
        <v>6259</v>
      </c>
      <c r="G19" s="21">
        <v>495</v>
      </c>
      <c r="H19" s="21">
        <v>2524</v>
      </c>
      <c r="I19" s="21">
        <v>3240</v>
      </c>
      <c r="J19" s="22">
        <v>0.72</v>
      </c>
      <c r="K19" s="22">
        <v>0.52</v>
      </c>
      <c r="L19" s="6">
        <f t="shared" si="0"/>
        <v>0</v>
      </c>
      <c r="M19" s="6">
        <f t="shared" si="1"/>
        <v>0</v>
      </c>
    </row>
    <row r="20" spans="1:13" ht="10.5" customHeight="1">
      <c r="A20" s="98" t="s">
        <v>192</v>
      </c>
      <c r="B20" s="21">
        <v>3927</v>
      </c>
      <c r="C20" s="21">
        <v>437</v>
      </c>
      <c r="D20" s="21">
        <v>1320</v>
      </c>
      <c r="E20" s="21">
        <v>2170</v>
      </c>
      <c r="F20" s="21">
        <v>8900</v>
      </c>
      <c r="G20" s="21">
        <v>481</v>
      </c>
      <c r="H20" s="21">
        <v>3122</v>
      </c>
      <c r="I20" s="21">
        <v>5297</v>
      </c>
      <c r="J20" s="22">
        <v>1.68</v>
      </c>
      <c r="K20" s="22">
        <v>0.97</v>
      </c>
      <c r="L20" s="6">
        <f t="shared" si="0"/>
        <v>0</v>
      </c>
      <c r="M20" s="6">
        <f t="shared" si="1"/>
        <v>0</v>
      </c>
    </row>
    <row r="21" spans="1:13" ht="10.5" customHeight="1">
      <c r="A21" s="98" t="s">
        <v>193</v>
      </c>
      <c r="B21" s="21">
        <v>2026</v>
      </c>
      <c r="C21" s="21">
        <v>455</v>
      </c>
      <c r="D21" s="21">
        <v>663</v>
      </c>
      <c r="E21" s="21">
        <v>908</v>
      </c>
      <c r="F21" s="21">
        <v>5443</v>
      </c>
      <c r="G21" s="21">
        <v>561</v>
      </c>
      <c r="H21" s="21">
        <v>1851</v>
      </c>
      <c r="I21" s="21">
        <v>3031</v>
      </c>
      <c r="J21" s="22">
        <v>2.94</v>
      </c>
      <c r="K21" s="22">
        <v>2.14</v>
      </c>
      <c r="L21" s="6">
        <f t="shared" si="0"/>
        <v>0</v>
      </c>
      <c r="M21" s="6">
        <f t="shared" si="1"/>
        <v>0</v>
      </c>
    </row>
    <row r="22" spans="1:13" ht="10.5" customHeight="1">
      <c r="A22" s="98" t="s">
        <v>194</v>
      </c>
      <c r="B22" s="21">
        <v>1559</v>
      </c>
      <c r="C22" s="21">
        <v>170</v>
      </c>
      <c r="D22" s="21">
        <v>573</v>
      </c>
      <c r="E22" s="21">
        <v>816</v>
      </c>
      <c r="F22" s="21">
        <v>4111</v>
      </c>
      <c r="G22" s="21">
        <v>189</v>
      </c>
      <c r="H22" s="21">
        <v>1526</v>
      </c>
      <c r="I22" s="21">
        <v>2396</v>
      </c>
      <c r="J22" s="22">
        <v>1.58</v>
      </c>
      <c r="K22" s="22">
        <v>1.15</v>
      </c>
      <c r="L22" s="6">
        <f t="shared" si="0"/>
        <v>0</v>
      </c>
      <c r="M22" s="6">
        <f t="shared" si="1"/>
        <v>0</v>
      </c>
    </row>
    <row r="23" spans="1:13" ht="10.5" customHeight="1">
      <c r="A23" s="98" t="s">
        <v>195</v>
      </c>
      <c r="B23" s="21">
        <v>997</v>
      </c>
      <c r="C23" s="21">
        <v>516</v>
      </c>
      <c r="D23" s="21">
        <v>228</v>
      </c>
      <c r="E23" s="21">
        <v>253</v>
      </c>
      <c r="F23" s="21">
        <v>2348</v>
      </c>
      <c r="G23" s="21">
        <v>784</v>
      </c>
      <c r="H23" s="21">
        <v>803</v>
      </c>
      <c r="I23" s="21">
        <v>761</v>
      </c>
      <c r="J23" s="22">
        <v>3.89</v>
      </c>
      <c r="K23" s="22">
        <v>2.61</v>
      </c>
      <c r="L23" s="6">
        <f t="shared" si="0"/>
        <v>0</v>
      </c>
      <c r="M23" s="6">
        <f t="shared" si="1"/>
        <v>0</v>
      </c>
    </row>
    <row r="24" spans="1:13" ht="10.5" customHeight="1">
      <c r="A24" s="98" t="s">
        <v>196</v>
      </c>
      <c r="B24" s="21">
        <v>684</v>
      </c>
      <c r="C24" s="21">
        <v>7</v>
      </c>
      <c r="D24" s="21">
        <v>375</v>
      </c>
      <c r="E24" s="21">
        <v>302</v>
      </c>
      <c r="F24" s="21">
        <v>1351</v>
      </c>
      <c r="G24" s="21">
        <v>9</v>
      </c>
      <c r="H24" s="21">
        <v>623</v>
      </c>
      <c r="I24" s="21">
        <v>719</v>
      </c>
      <c r="J24" s="22">
        <v>0.61</v>
      </c>
      <c r="K24" s="22">
        <v>0.36</v>
      </c>
      <c r="L24" s="6">
        <f t="shared" si="0"/>
        <v>0</v>
      </c>
      <c r="M24" s="6">
        <f t="shared" si="1"/>
        <v>0</v>
      </c>
    </row>
    <row r="25" spans="1:13" ht="10.5" customHeight="1">
      <c r="A25" s="98" t="s">
        <v>197</v>
      </c>
      <c r="B25" s="21">
        <v>261</v>
      </c>
      <c r="C25" s="21">
        <v>34</v>
      </c>
      <c r="D25" s="21">
        <v>96</v>
      </c>
      <c r="E25" s="21">
        <v>131</v>
      </c>
      <c r="F25" s="21">
        <v>456</v>
      </c>
      <c r="G25" s="21">
        <v>36</v>
      </c>
      <c r="H25" s="21">
        <v>147</v>
      </c>
      <c r="I25" s="21">
        <v>273</v>
      </c>
      <c r="J25" s="22">
        <v>0.27</v>
      </c>
      <c r="K25" s="22">
        <v>0.13</v>
      </c>
      <c r="L25" s="6">
        <f t="shared" si="0"/>
        <v>0</v>
      </c>
      <c r="M25" s="6">
        <f t="shared" si="1"/>
        <v>0</v>
      </c>
    </row>
    <row r="26" spans="1:13" ht="10.5" customHeight="1">
      <c r="A26" s="98" t="s">
        <v>198</v>
      </c>
      <c r="B26" s="21">
        <v>480</v>
      </c>
      <c r="C26" s="21">
        <v>56</v>
      </c>
      <c r="D26" s="21">
        <v>139</v>
      </c>
      <c r="E26" s="21">
        <v>285</v>
      </c>
      <c r="F26" s="21">
        <v>1074</v>
      </c>
      <c r="G26" s="21">
        <v>59</v>
      </c>
      <c r="H26" s="21">
        <v>339</v>
      </c>
      <c r="I26" s="21">
        <v>676</v>
      </c>
      <c r="J26" s="22">
        <v>0.18</v>
      </c>
      <c r="K26" s="22">
        <v>0.12</v>
      </c>
      <c r="L26" s="6">
        <f t="shared" si="0"/>
        <v>0</v>
      </c>
      <c r="M26" s="6">
        <f t="shared" si="1"/>
        <v>0</v>
      </c>
    </row>
    <row r="27" spans="1:13" ht="10.5" customHeight="1">
      <c r="A27" s="98" t="s">
        <v>199</v>
      </c>
      <c r="B27" s="21">
        <v>472</v>
      </c>
      <c r="C27" s="21">
        <v>95</v>
      </c>
      <c r="D27" s="21">
        <v>208</v>
      </c>
      <c r="E27" s="21">
        <v>169</v>
      </c>
      <c r="F27" s="21">
        <v>1066</v>
      </c>
      <c r="G27" s="21">
        <v>103</v>
      </c>
      <c r="H27" s="21">
        <v>434</v>
      </c>
      <c r="I27" s="21">
        <v>529</v>
      </c>
      <c r="J27" s="22">
        <v>0.64</v>
      </c>
      <c r="K27" s="22">
        <v>0.41</v>
      </c>
      <c r="L27" s="6">
        <f t="shared" si="0"/>
        <v>0</v>
      </c>
      <c r="M27" s="6">
        <f t="shared" si="1"/>
        <v>0</v>
      </c>
    </row>
    <row r="28" spans="1:13" ht="10.5" customHeight="1">
      <c r="A28" s="98" t="s">
        <v>200</v>
      </c>
      <c r="B28" s="21">
        <v>1279</v>
      </c>
      <c r="C28" s="21">
        <v>90</v>
      </c>
      <c r="D28" s="21">
        <v>372</v>
      </c>
      <c r="E28" s="21">
        <v>817</v>
      </c>
      <c r="F28" s="21">
        <v>3030</v>
      </c>
      <c r="G28" s="21">
        <v>99</v>
      </c>
      <c r="H28" s="21">
        <v>752</v>
      </c>
      <c r="I28" s="21">
        <v>2179</v>
      </c>
      <c r="J28" s="22">
        <v>0.61</v>
      </c>
      <c r="K28" s="22">
        <v>0.43</v>
      </c>
      <c r="L28" s="6">
        <f t="shared" si="0"/>
        <v>0</v>
      </c>
      <c r="M28" s="6">
        <f t="shared" si="1"/>
        <v>0</v>
      </c>
    </row>
    <row r="29" spans="1:13" ht="10.5" customHeight="1">
      <c r="A29" s="97" t="s">
        <v>201</v>
      </c>
      <c r="B29" s="7">
        <v>6795</v>
      </c>
      <c r="C29" s="7">
        <v>1485</v>
      </c>
      <c r="D29" s="7">
        <v>2636</v>
      </c>
      <c r="E29" s="7">
        <v>2674</v>
      </c>
      <c r="F29" s="7">
        <v>15142</v>
      </c>
      <c r="G29" s="7">
        <v>1797</v>
      </c>
      <c r="H29" s="7">
        <v>6865</v>
      </c>
      <c r="I29" s="7">
        <v>6480</v>
      </c>
      <c r="J29" s="8">
        <v>0.8</v>
      </c>
      <c r="K29" s="8">
        <v>0.58</v>
      </c>
      <c r="L29" s="6">
        <f t="shared" si="0"/>
        <v>0</v>
      </c>
      <c r="M29" s="6">
        <f t="shared" si="1"/>
        <v>0</v>
      </c>
    </row>
    <row r="30" spans="1:13" ht="10.5" customHeight="1">
      <c r="A30" s="97" t="s">
        <v>202</v>
      </c>
      <c r="B30" s="7">
        <v>5049</v>
      </c>
      <c r="C30" s="7">
        <v>461</v>
      </c>
      <c r="D30" s="7">
        <v>2098</v>
      </c>
      <c r="E30" s="7">
        <v>2490</v>
      </c>
      <c r="F30" s="7">
        <v>10918</v>
      </c>
      <c r="G30" s="7">
        <v>548</v>
      </c>
      <c r="H30" s="7">
        <v>4290</v>
      </c>
      <c r="I30" s="7">
        <v>6080</v>
      </c>
      <c r="J30" s="8">
        <v>1.14</v>
      </c>
      <c r="K30" s="8">
        <v>0.76</v>
      </c>
      <c r="L30" s="6">
        <f t="shared" si="0"/>
        <v>0</v>
      </c>
      <c r="M30" s="6">
        <f t="shared" si="1"/>
        <v>0</v>
      </c>
    </row>
    <row r="31" spans="1:13" ht="10.5" customHeight="1">
      <c r="A31" s="97" t="s">
        <v>203</v>
      </c>
      <c r="B31" s="7">
        <v>574</v>
      </c>
      <c r="C31" s="7">
        <v>222</v>
      </c>
      <c r="D31" s="7">
        <v>345</v>
      </c>
      <c r="E31" s="7">
        <v>7</v>
      </c>
      <c r="F31" s="7">
        <v>1254</v>
      </c>
      <c r="G31" s="7">
        <v>398</v>
      </c>
      <c r="H31" s="7">
        <v>841</v>
      </c>
      <c r="I31" s="7">
        <v>15</v>
      </c>
      <c r="J31" s="8">
        <v>4.01</v>
      </c>
      <c r="K31" s="8">
        <v>2.32</v>
      </c>
      <c r="L31" s="6">
        <f t="shared" si="0"/>
        <v>0</v>
      </c>
      <c r="M31" s="6">
        <f t="shared" si="1"/>
        <v>0</v>
      </c>
    </row>
    <row r="32" spans="1:13" ht="10.5" customHeight="1">
      <c r="A32" s="98" t="s">
        <v>204</v>
      </c>
      <c r="B32" s="21">
        <v>528</v>
      </c>
      <c r="C32" s="21">
        <v>191</v>
      </c>
      <c r="D32" s="21">
        <v>334</v>
      </c>
      <c r="E32" s="21">
        <v>3</v>
      </c>
      <c r="F32" s="21">
        <v>1207</v>
      </c>
      <c r="G32" s="21">
        <v>366</v>
      </c>
      <c r="H32" s="21">
        <v>830</v>
      </c>
      <c r="I32" s="21">
        <v>11</v>
      </c>
      <c r="J32" s="22">
        <v>4.1</v>
      </c>
      <c r="K32" s="22">
        <v>2.52</v>
      </c>
      <c r="L32" s="6">
        <f t="shared" si="0"/>
        <v>0</v>
      </c>
      <c r="M32" s="6">
        <f t="shared" si="1"/>
        <v>0</v>
      </c>
    </row>
    <row r="33" spans="1:13" ht="10.5" customHeight="1">
      <c r="A33" s="99" t="s">
        <v>205</v>
      </c>
      <c r="B33" s="21">
        <v>46</v>
      </c>
      <c r="C33" s="21">
        <v>31</v>
      </c>
      <c r="D33" s="21">
        <v>11</v>
      </c>
      <c r="E33" s="21">
        <v>4</v>
      </c>
      <c r="F33" s="21">
        <v>47</v>
      </c>
      <c r="G33" s="21">
        <v>32</v>
      </c>
      <c r="H33" s="21">
        <v>11</v>
      </c>
      <c r="I33" s="21">
        <v>4</v>
      </c>
      <c r="J33" s="22">
        <v>3.19</v>
      </c>
      <c r="K33" s="22">
        <v>0.78</v>
      </c>
      <c r="L33" s="6">
        <f t="shared" si="0"/>
        <v>0</v>
      </c>
      <c r="M33" s="6">
        <f t="shared" si="1"/>
        <v>0</v>
      </c>
    </row>
    <row r="34" spans="1:13" ht="10.5" customHeight="1">
      <c r="A34" s="123" t="s">
        <v>10</v>
      </c>
      <c r="B34" s="123"/>
      <c r="C34" s="123"/>
      <c r="D34" s="123"/>
      <c r="E34" s="123"/>
      <c r="F34" s="123"/>
      <c r="G34" s="123"/>
      <c r="H34" s="123"/>
      <c r="I34" s="123"/>
      <c r="J34" s="123"/>
      <c r="K34" s="123"/>
      <c r="L34" s="6"/>
      <c r="M34" s="6"/>
    </row>
    <row r="35" spans="1:13" ht="12" hidden="1">
      <c r="A35" s="26" t="s">
        <v>206</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8</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9</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207</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O66"/>
  <sheetViews>
    <sheetView workbookViewId="0" topLeftCell="A1">
      <selection activeCell="A17" sqref="A17"/>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2" t="s">
        <v>163</v>
      </c>
      <c r="B1" s="122"/>
      <c r="C1" s="122"/>
      <c r="D1" s="122"/>
      <c r="E1" s="122"/>
      <c r="F1" s="122"/>
      <c r="G1" s="122"/>
      <c r="H1" s="122"/>
      <c r="I1" s="122"/>
      <c r="J1" s="122"/>
      <c r="K1" s="122"/>
      <c r="L1" s="122"/>
      <c r="M1" s="122"/>
      <c r="N1" s="122"/>
      <c r="O1" s="122"/>
    </row>
    <row r="2" spans="1:13" s="95" customFormat="1" ht="12" customHeight="1">
      <c r="A2" s="100" t="s">
        <v>209</v>
      </c>
      <c r="B2" s="94"/>
      <c r="C2" s="94"/>
      <c r="D2" s="94"/>
      <c r="E2" s="94"/>
      <c r="F2" s="94"/>
      <c r="G2" s="94"/>
      <c r="H2" s="94"/>
      <c r="I2" s="94"/>
      <c r="J2" s="94"/>
      <c r="K2" s="94"/>
      <c r="L2" s="94"/>
      <c r="M2" s="94"/>
    </row>
    <row r="3" spans="1:11" s="2" customFormat="1" ht="11.25" customHeight="1">
      <c r="A3" s="124" t="s">
        <v>164</v>
      </c>
      <c r="B3" s="133" t="s">
        <v>165</v>
      </c>
      <c r="C3" s="134"/>
      <c r="D3" s="134"/>
      <c r="E3" s="136"/>
      <c r="F3" s="133" t="s">
        <v>166</v>
      </c>
      <c r="G3" s="134"/>
      <c r="H3" s="134"/>
      <c r="I3" s="136"/>
      <c r="J3" s="119" t="s">
        <v>167</v>
      </c>
      <c r="K3" s="119" t="s">
        <v>168</v>
      </c>
    </row>
    <row r="4" spans="1:11" s="2" customFormat="1" ht="55.5" customHeight="1">
      <c r="A4" s="124"/>
      <c r="B4" s="85" t="s">
        <v>169</v>
      </c>
      <c r="C4" s="92" t="s">
        <v>170</v>
      </c>
      <c r="D4" s="92" t="s">
        <v>171</v>
      </c>
      <c r="E4" s="92" t="s">
        <v>172</v>
      </c>
      <c r="F4" s="85" t="s">
        <v>169</v>
      </c>
      <c r="G4" s="92" t="s">
        <v>170</v>
      </c>
      <c r="H4" s="92" t="s">
        <v>171</v>
      </c>
      <c r="I4" s="92" t="s">
        <v>172</v>
      </c>
      <c r="J4" s="120"/>
      <c r="K4" s="120"/>
    </row>
    <row r="5" spans="1:11" s="2" customFormat="1" ht="20.25" customHeight="1">
      <c r="A5" s="125"/>
      <c r="B5" s="93" t="s">
        <v>173</v>
      </c>
      <c r="C5" s="84" t="s">
        <v>174</v>
      </c>
      <c r="D5" s="84" t="s">
        <v>175</v>
      </c>
      <c r="E5" s="84" t="s">
        <v>88</v>
      </c>
      <c r="F5" s="93" t="s">
        <v>173</v>
      </c>
      <c r="G5" s="84" t="s">
        <v>174</v>
      </c>
      <c r="H5" s="84" t="s">
        <v>175</v>
      </c>
      <c r="I5" s="84" t="s">
        <v>88</v>
      </c>
      <c r="J5" s="84" t="s">
        <v>176</v>
      </c>
      <c r="K5" s="84" t="s">
        <v>177</v>
      </c>
    </row>
    <row r="6" spans="1:13" s="14" customFormat="1" ht="10.5" customHeight="1">
      <c r="A6" s="25" t="s">
        <v>178</v>
      </c>
      <c r="B6" s="11">
        <v>48580</v>
      </c>
      <c r="C6" s="11">
        <v>8755</v>
      </c>
      <c r="D6" s="11">
        <v>17160</v>
      </c>
      <c r="E6" s="11">
        <v>22665</v>
      </c>
      <c r="F6" s="11">
        <v>114707</v>
      </c>
      <c r="G6" s="11">
        <v>10794</v>
      </c>
      <c r="H6" s="11">
        <v>42824</v>
      </c>
      <c r="I6" s="11">
        <v>61089</v>
      </c>
      <c r="J6" s="12">
        <v>0.83</v>
      </c>
      <c r="K6" s="12">
        <v>0.54</v>
      </c>
      <c r="L6" s="6">
        <f aca="true" t="shared" si="0" ref="L6:L33">B6-C6-D6-E6</f>
        <v>0</v>
      </c>
      <c r="M6" s="6">
        <f aca="true" t="shared" si="1" ref="M6:M33">F6-G6-H6-I6</f>
        <v>0</v>
      </c>
    </row>
    <row r="7" spans="1:13" ht="10.5" customHeight="1">
      <c r="A7" s="97" t="s">
        <v>179</v>
      </c>
      <c r="B7" s="4">
        <v>36942</v>
      </c>
      <c r="C7" s="4">
        <v>6624</v>
      </c>
      <c r="D7" s="4">
        <v>12496</v>
      </c>
      <c r="E7" s="4">
        <v>17822</v>
      </c>
      <c r="F7" s="4">
        <v>89258</v>
      </c>
      <c r="G7" s="4">
        <v>8027</v>
      </c>
      <c r="H7" s="4">
        <v>31891</v>
      </c>
      <c r="I7" s="4">
        <v>49340</v>
      </c>
      <c r="J7" s="5">
        <v>0.81</v>
      </c>
      <c r="K7" s="5">
        <v>0.52</v>
      </c>
      <c r="L7" s="6">
        <f t="shared" si="0"/>
        <v>0</v>
      </c>
      <c r="M7" s="6">
        <f t="shared" si="1"/>
        <v>0</v>
      </c>
    </row>
    <row r="8" spans="1:13" ht="10.5" customHeight="1">
      <c r="A8" s="98" t="s">
        <v>180</v>
      </c>
      <c r="B8" s="21">
        <v>5866</v>
      </c>
      <c r="C8" s="21">
        <v>1354</v>
      </c>
      <c r="D8" s="21">
        <v>1739</v>
      </c>
      <c r="E8" s="21">
        <v>2773</v>
      </c>
      <c r="F8" s="21">
        <v>13873</v>
      </c>
      <c r="G8" s="21">
        <v>1656</v>
      </c>
      <c r="H8" s="21">
        <v>4286</v>
      </c>
      <c r="I8" s="21">
        <v>7931</v>
      </c>
      <c r="J8" s="22">
        <v>0.62</v>
      </c>
      <c r="K8" s="22">
        <v>0.42</v>
      </c>
      <c r="L8" s="6">
        <f t="shared" si="0"/>
        <v>0</v>
      </c>
      <c r="M8" s="6">
        <f t="shared" si="1"/>
        <v>0</v>
      </c>
    </row>
    <row r="9" spans="1:13" ht="10.5" customHeight="1">
      <c r="A9" s="98" t="s">
        <v>181</v>
      </c>
      <c r="B9" s="21">
        <v>1231</v>
      </c>
      <c r="C9" s="21">
        <v>177</v>
      </c>
      <c r="D9" s="21">
        <v>326</v>
      </c>
      <c r="E9" s="21">
        <v>728</v>
      </c>
      <c r="F9" s="21">
        <v>3241</v>
      </c>
      <c r="G9" s="21">
        <v>194</v>
      </c>
      <c r="H9" s="21">
        <v>938</v>
      </c>
      <c r="I9" s="21">
        <v>2109</v>
      </c>
      <c r="J9" s="22">
        <v>1.06</v>
      </c>
      <c r="K9" s="22">
        <v>0.7</v>
      </c>
      <c r="L9" s="6">
        <f t="shared" si="0"/>
        <v>0</v>
      </c>
      <c r="M9" s="6">
        <f t="shared" si="1"/>
        <v>0</v>
      </c>
    </row>
    <row r="10" spans="1:13" ht="10.5" customHeight="1">
      <c r="A10" s="98" t="s">
        <v>182</v>
      </c>
      <c r="B10" s="21">
        <v>2625</v>
      </c>
      <c r="C10" s="21">
        <v>555</v>
      </c>
      <c r="D10" s="21">
        <v>892</v>
      </c>
      <c r="E10" s="21">
        <v>1178</v>
      </c>
      <c r="F10" s="21">
        <v>6357</v>
      </c>
      <c r="G10" s="21">
        <v>707</v>
      </c>
      <c r="H10" s="21">
        <v>2509</v>
      </c>
      <c r="I10" s="21">
        <v>3141</v>
      </c>
      <c r="J10" s="22">
        <v>0.65</v>
      </c>
      <c r="K10" s="22">
        <v>0.42</v>
      </c>
      <c r="L10" s="6">
        <f t="shared" si="0"/>
        <v>0</v>
      </c>
      <c r="M10" s="6">
        <f t="shared" si="1"/>
        <v>0</v>
      </c>
    </row>
    <row r="11" spans="1:13" ht="10.5" customHeight="1">
      <c r="A11" s="98" t="s">
        <v>183</v>
      </c>
      <c r="B11" s="21">
        <v>519</v>
      </c>
      <c r="C11" s="21">
        <v>93</v>
      </c>
      <c r="D11" s="21">
        <v>236</v>
      </c>
      <c r="E11" s="21">
        <v>190</v>
      </c>
      <c r="F11" s="21">
        <v>1152</v>
      </c>
      <c r="G11" s="21">
        <v>105</v>
      </c>
      <c r="H11" s="21">
        <v>512</v>
      </c>
      <c r="I11" s="21">
        <v>535</v>
      </c>
      <c r="J11" s="22">
        <v>0.54</v>
      </c>
      <c r="K11" s="22">
        <v>0.28</v>
      </c>
      <c r="L11" s="6">
        <f t="shared" si="0"/>
        <v>0</v>
      </c>
      <c r="M11" s="6">
        <f t="shared" si="1"/>
        <v>0</v>
      </c>
    </row>
    <row r="12" spans="1:13" ht="10.5" customHeight="1">
      <c r="A12" s="98" t="s">
        <v>184</v>
      </c>
      <c r="B12" s="21">
        <v>1487</v>
      </c>
      <c r="C12" s="21">
        <v>441</v>
      </c>
      <c r="D12" s="21">
        <v>578</v>
      </c>
      <c r="E12" s="21">
        <v>468</v>
      </c>
      <c r="F12" s="21">
        <v>3658</v>
      </c>
      <c r="G12" s="21">
        <v>575</v>
      </c>
      <c r="H12" s="21">
        <v>1674</v>
      </c>
      <c r="I12" s="21">
        <v>1409</v>
      </c>
      <c r="J12" s="22">
        <v>1.14</v>
      </c>
      <c r="K12" s="22">
        <v>0.65</v>
      </c>
      <c r="L12" s="6">
        <f t="shared" si="0"/>
        <v>0</v>
      </c>
      <c r="M12" s="6">
        <f t="shared" si="1"/>
        <v>0</v>
      </c>
    </row>
    <row r="13" spans="1:13" ht="10.5" customHeight="1">
      <c r="A13" s="98" t="s">
        <v>185</v>
      </c>
      <c r="B13" s="21">
        <v>1295</v>
      </c>
      <c r="C13" s="21">
        <v>75</v>
      </c>
      <c r="D13" s="21">
        <v>410</v>
      </c>
      <c r="E13" s="21">
        <v>810</v>
      </c>
      <c r="F13" s="21">
        <v>3310</v>
      </c>
      <c r="G13" s="21">
        <v>97</v>
      </c>
      <c r="H13" s="21">
        <v>1103</v>
      </c>
      <c r="I13" s="21">
        <v>2110</v>
      </c>
      <c r="J13" s="22">
        <v>0.38</v>
      </c>
      <c r="K13" s="22">
        <v>0.24</v>
      </c>
      <c r="L13" s="6">
        <f t="shared" si="0"/>
        <v>0</v>
      </c>
      <c r="M13" s="6">
        <f t="shared" si="1"/>
        <v>0</v>
      </c>
    </row>
    <row r="14" spans="1:13" ht="10.5" customHeight="1">
      <c r="A14" s="98" t="s">
        <v>186</v>
      </c>
      <c r="B14" s="21">
        <v>2330</v>
      </c>
      <c r="C14" s="21">
        <v>142</v>
      </c>
      <c r="D14" s="21">
        <v>554</v>
      </c>
      <c r="E14" s="21">
        <v>1634</v>
      </c>
      <c r="F14" s="21">
        <v>5391</v>
      </c>
      <c r="G14" s="21">
        <v>152</v>
      </c>
      <c r="H14" s="21">
        <v>1449</v>
      </c>
      <c r="I14" s="21">
        <v>3790</v>
      </c>
      <c r="J14" s="22">
        <v>0.81</v>
      </c>
      <c r="K14" s="22">
        <v>0.42</v>
      </c>
      <c r="L14" s="6">
        <f t="shared" si="0"/>
        <v>0</v>
      </c>
      <c r="M14" s="6">
        <f t="shared" si="1"/>
        <v>0</v>
      </c>
    </row>
    <row r="15" spans="1:13" ht="10.5" customHeight="1">
      <c r="A15" s="98" t="s">
        <v>187</v>
      </c>
      <c r="B15" s="21">
        <v>1534</v>
      </c>
      <c r="C15" s="21">
        <v>419</v>
      </c>
      <c r="D15" s="21">
        <v>637</v>
      </c>
      <c r="E15" s="21">
        <v>478</v>
      </c>
      <c r="F15" s="21">
        <v>4079</v>
      </c>
      <c r="G15" s="21">
        <v>509</v>
      </c>
      <c r="H15" s="21">
        <v>1835</v>
      </c>
      <c r="I15" s="21">
        <v>1735</v>
      </c>
      <c r="J15" s="22">
        <v>1.13</v>
      </c>
      <c r="K15" s="22">
        <v>0.75</v>
      </c>
      <c r="L15" s="6">
        <f t="shared" si="0"/>
        <v>0</v>
      </c>
      <c r="M15" s="6">
        <f t="shared" si="1"/>
        <v>0</v>
      </c>
    </row>
    <row r="16" spans="1:13" ht="10.5" customHeight="1">
      <c r="A16" s="98" t="s">
        <v>188</v>
      </c>
      <c r="B16" s="21">
        <v>2483</v>
      </c>
      <c r="C16" s="21">
        <v>168</v>
      </c>
      <c r="D16" s="21">
        <v>1018</v>
      </c>
      <c r="E16" s="21">
        <v>1297</v>
      </c>
      <c r="F16" s="21">
        <v>7079</v>
      </c>
      <c r="G16" s="21">
        <v>190</v>
      </c>
      <c r="H16" s="21">
        <v>2684</v>
      </c>
      <c r="I16" s="21">
        <v>4205</v>
      </c>
      <c r="J16" s="22">
        <v>1.35</v>
      </c>
      <c r="K16" s="22">
        <v>0.94</v>
      </c>
      <c r="L16" s="6">
        <f t="shared" si="0"/>
        <v>0</v>
      </c>
      <c r="M16" s="6">
        <f t="shared" si="1"/>
        <v>0</v>
      </c>
    </row>
    <row r="17" spans="1:13" ht="10.5" customHeight="1">
      <c r="A17" s="98" t="s">
        <v>189</v>
      </c>
      <c r="B17" s="21">
        <v>1515</v>
      </c>
      <c r="C17" s="21">
        <v>150</v>
      </c>
      <c r="D17" s="21">
        <v>404</v>
      </c>
      <c r="E17" s="21">
        <v>961</v>
      </c>
      <c r="F17" s="21">
        <v>3668</v>
      </c>
      <c r="G17" s="21">
        <v>158</v>
      </c>
      <c r="H17" s="21">
        <v>853</v>
      </c>
      <c r="I17" s="21">
        <v>2657</v>
      </c>
      <c r="J17" s="22">
        <v>1.07</v>
      </c>
      <c r="K17" s="22">
        <v>0.65</v>
      </c>
      <c r="L17" s="6">
        <f t="shared" si="0"/>
        <v>0</v>
      </c>
      <c r="M17" s="6">
        <f t="shared" si="1"/>
        <v>0</v>
      </c>
    </row>
    <row r="18" spans="1:13" ht="10.5" customHeight="1">
      <c r="A18" s="98" t="s">
        <v>190</v>
      </c>
      <c r="B18" s="21">
        <v>1905</v>
      </c>
      <c r="C18" s="21">
        <v>492</v>
      </c>
      <c r="D18" s="21">
        <v>733</v>
      </c>
      <c r="E18" s="21">
        <v>680</v>
      </c>
      <c r="F18" s="21">
        <v>3958</v>
      </c>
      <c r="G18" s="21">
        <v>548</v>
      </c>
      <c r="H18" s="21">
        <v>1482</v>
      </c>
      <c r="I18" s="21">
        <v>1928</v>
      </c>
      <c r="J18" s="22">
        <v>0.66</v>
      </c>
      <c r="K18" s="22">
        <v>0.37</v>
      </c>
      <c r="L18" s="6">
        <f t="shared" si="0"/>
        <v>0</v>
      </c>
      <c r="M18" s="6">
        <f t="shared" si="1"/>
        <v>0</v>
      </c>
    </row>
    <row r="19" spans="1:13" ht="10.5" customHeight="1">
      <c r="A19" s="98" t="s">
        <v>191</v>
      </c>
      <c r="B19" s="21">
        <v>2392</v>
      </c>
      <c r="C19" s="21">
        <v>449</v>
      </c>
      <c r="D19" s="21">
        <v>924</v>
      </c>
      <c r="E19" s="21">
        <v>1019</v>
      </c>
      <c r="F19" s="21">
        <v>5097</v>
      </c>
      <c r="G19" s="21">
        <v>491</v>
      </c>
      <c r="H19" s="21">
        <v>2090</v>
      </c>
      <c r="I19" s="21">
        <v>2516</v>
      </c>
      <c r="J19" s="22">
        <v>0.74</v>
      </c>
      <c r="K19" s="22">
        <v>0.43</v>
      </c>
      <c r="L19" s="6">
        <f t="shared" si="0"/>
        <v>0</v>
      </c>
      <c r="M19" s="6">
        <f t="shared" si="1"/>
        <v>0</v>
      </c>
    </row>
    <row r="20" spans="1:13" ht="10.5" customHeight="1">
      <c r="A20" s="98" t="s">
        <v>192</v>
      </c>
      <c r="B20" s="21">
        <v>4083</v>
      </c>
      <c r="C20" s="21">
        <v>593</v>
      </c>
      <c r="D20" s="21">
        <v>1487</v>
      </c>
      <c r="E20" s="21">
        <v>2003</v>
      </c>
      <c r="F20" s="21">
        <v>9828</v>
      </c>
      <c r="G20" s="21">
        <v>680</v>
      </c>
      <c r="H20" s="21">
        <v>3926</v>
      </c>
      <c r="I20" s="21">
        <v>5222</v>
      </c>
      <c r="J20" s="22">
        <v>1.78</v>
      </c>
      <c r="K20" s="22">
        <v>1.08</v>
      </c>
      <c r="L20" s="6">
        <f t="shared" si="0"/>
        <v>0</v>
      </c>
      <c r="M20" s="6">
        <f t="shared" si="1"/>
        <v>0</v>
      </c>
    </row>
    <row r="21" spans="1:13" ht="10.5" customHeight="1">
      <c r="A21" s="98" t="s">
        <v>193</v>
      </c>
      <c r="B21" s="21">
        <v>1877</v>
      </c>
      <c r="C21" s="21">
        <v>503</v>
      </c>
      <c r="D21" s="21">
        <v>621</v>
      </c>
      <c r="E21" s="21">
        <v>753</v>
      </c>
      <c r="F21" s="21">
        <v>4994</v>
      </c>
      <c r="G21" s="21">
        <v>659</v>
      </c>
      <c r="H21" s="21">
        <v>1909</v>
      </c>
      <c r="I21" s="21">
        <v>2426</v>
      </c>
      <c r="J21" s="22">
        <v>2.78</v>
      </c>
      <c r="K21" s="22">
        <v>1.96</v>
      </c>
      <c r="L21" s="6">
        <f t="shared" si="0"/>
        <v>0</v>
      </c>
      <c r="M21" s="6">
        <f t="shared" si="1"/>
        <v>0</v>
      </c>
    </row>
    <row r="22" spans="1:13" ht="10.5" customHeight="1">
      <c r="A22" s="98" t="s">
        <v>194</v>
      </c>
      <c r="B22" s="21">
        <v>1489</v>
      </c>
      <c r="C22" s="21">
        <v>196</v>
      </c>
      <c r="D22" s="21">
        <v>522</v>
      </c>
      <c r="E22" s="21">
        <v>771</v>
      </c>
      <c r="F22" s="21">
        <v>3926</v>
      </c>
      <c r="G22" s="21">
        <v>222</v>
      </c>
      <c r="H22" s="21">
        <v>1440</v>
      </c>
      <c r="I22" s="21">
        <v>2264</v>
      </c>
      <c r="J22" s="22">
        <v>1.54</v>
      </c>
      <c r="K22" s="22">
        <v>1.09</v>
      </c>
      <c r="L22" s="6">
        <f t="shared" si="0"/>
        <v>0</v>
      </c>
      <c r="M22" s="6">
        <f t="shared" si="1"/>
        <v>0</v>
      </c>
    </row>
    <row r="23" spans="1:13" ht="10.5" customHeight="1">
      <c r="A23" s="98" t="s">
        <v>195</v>
      </c>
      <c r="B23" s="21">
        <v>1002</v>
      </c>
      <c r="C23" s="21">
        <v>500</v>
      </c>
      <c r="D23" s="21">
        <v>190</v>
      </c>
      <c r="E23" s="21">
        <v>312</v>
      </c>
      <c r="F23" s="21">
        <v>2241</v>
      </c>
      <c r="G23" s="21">
        <v>741</v>
      </c>
      <c r="H23" s="21">
        <v>704</v>
      </c>
      <c r="I23" s="21">
        <v>796</v>
      </c>
      <c r="J23" s="22">
        <v>4.02</v>
      </c>
      <c r="K23" s="22">
        <v>2.46</v>
      </c>
      <c r="L23" s="6">
        <f t="shared" si="0"/>
        <v>0</v>
      </c>
      <c r="M23" s="6">
        <f t="shared" si="1"/>
        <v>0</v>
      </c>
    </row>
    <row r="24" spans="1:13" ht="10.5" customHeight="1">
      <c r="A24" s="98" t="s">
        <v>196</v>
      </c>
      <c r="B24" s="21">
        <v>757</v>
      </c>
      <c r="C24" s="21">
        <v>10</v>
      </c>
      <c r="D24" s="21">
        <v>390</v>
      </c>
      <c r="E24" s="21">
        <v>357</v>
      </c>
      <c r="F24" s="21">
        <v>1486</v>
      </c>
      <c r="G24" s="21">
        <v>13</v>
      </c>
      <c r="H24" s="21">
        <v>640</v>
      </c>
      <c r="I24" s="21">
        <v>833</v>
      </c>
      <c r="J24" s="22">
        <v>0.72</v>
      </c>
      <c r="K24" s="22">
        <v>0.4</v>
      </c>
      <c r="L24" s="6">
        <f t="shared" si="0"/>
        <v>0</v>
      </c>
      <c r="M24" s="6">
        <f t="shared" si="1"/>
        <v>0</v>
      </c>
    </row>
    <row r="25" spans="1:13" ht="10.5" customHeight="1">
      <c r="A25" s="98" t="s">
        <v>197</v>
      </c>
      <c r="B25" s="21">
        <v>243</v>
      </c>
      <c r="C25" s="21">
        <v>28</v>
      </c>
      <c r="D25" s="21">
        <v>96</v>
      </c>
      <c r="E25" s="21">
        <v>119</v>
      </c>
      <c r="F25" s="21">
        <v>438</v>
      </c>
      <c r="G25" s="21">
        <v>30</v>
      </c>
      <c r="H25" s="21">
        <v>149</v>
      </c>
      <c r="I25" s="21">
        <v>259</v>
      </c>
      <c r="J25" s="22">
        <v>0.26</v>
      </c>
      <c r="K25" s="22">
        <v>0.13</v>
      </c>
      <c r="L25" s="6">
        <f t="shared" si="0"/>
        <v>0</v>
      </c>
      <c r="M25" s="6">
        <f t="shared" si="1"/>
        <v>0</v>
      </c>
    </row>
    <row r="26" spans="1:13" ht="10.5" customHeight="1">
      <c r="A26" s="98" t="s">
        <v>198</v>
      </c>
      <c r="B26" s="21">
        <v>492</v>
      </c>
      <c r="C26" s="21">
        <v>72</v>
      </c>
      <c r="D26" s="21">
        <v>126</v>
      </c>
      <c r="E26" s="21">
        <v>294</v>
      </c>
      <c r="F26" s="21">
        <v>1108</v>
      </c>
      <c r="G26" s="21">
        <v>73</v>
      </c>
      <c r="H26" s="21">
        <v>326</v>
      </c>
      <c r="I26" s="21">
        <v>709</v>
      </c>
      <c r="J26" s="22">
        <v>0.2</v>
      </c>
      <c r="K26" s="22">
        <v>0.13</v>
      </c>
      <c r="L26" s="6">
        <f t="shared" si="0"/>
        <v>0</v>
      </c>
      <c r="M26" s="6">
        <f t="shared" si="1"/>
        <v>0</v>
      </c>
    </row>
    <row r="27" spans="1:13" ht="10.5" customHeight="1">
      <c r="A27" s="98" t="s">
        <v>199</v>
      </c>
      <c r="B27" s="21">
        <v>521</v>
      </c>
      <c r="C27" s="21">
        <v>101</v>
      </c>
      <c r="D27" s="21">
        <v>190</v>
      </c>
      <c r="E27" s="21">
        <v>230</v>
      </c>
      <c r="F27" s="21">
        <v>1204</v>
      </c>
      <c r="G27" s="21">
        <v>106</v>
      </c>
      <c r="H27" s="21">
        <v>403</v>
      </c>
      <c r="I27" s="21">
        <v>695</v>
      </c>
      <c r="J27" s="22">
        <v>0.72</v>
      </c>
      <c r="K27" s="22">
        <v>0.46</v>
      </c>
      <c r="L27" s="6">
        <f t="shared" si="0"/>
        <v>0</v>
      </c>
      <c r="M27" s="6">
        <f t="shared" si="1"/>
        <v>0</v>
      </c>
    </row>
    <row r="28" spans="1:13" ht="10.5" customHeight="1">
      <c r="A28" s="98" t="s">
        <v>200</v>
      </c>
      <c r="B28" s="21">
        <v>1296</v>
      </c>
      <c r="C28" s="21">
        <v>106</v>
      </c>
      <c r="D28" s="21">
        <v>423</v>
      </c>
      <c r="E28" s="21">
        <v>767</v>
      </c>
      <c r="F28" s="21">
        <v>3170</v>
      </c>
      <c r="G28" s="21">
        <v>121</v>
      </c>
      <c r="H28" s="21">
        <v>979</v>
      </c>
      <c r="I28" s="21">
        <v>2070</v>
      </c>
      <c r="J28" s="22">
        <v>0.64</v>
      </c>
      <c r="K28" s="22">
        <v>0.45</v>
      </c>
      <c r="L28" s="6">
        <f t="shared" si="0"/>
        <v>0</v>
      </c>
      <c r="M28" s="6">
        <f t="shared" si="1"/>
        <v>0</v>
      </c>
    </row>
    <row r="29" spans="1:13" ht="10.5" customHeight="1">
      <c r="A29" s="97" t="s">
        <v>201</v>
      </c>
      <c r="B29" s="7">
        <v>6544</v>
      </c>
      <c r="C29" s="7">
        <v>1452</v>
      </c>
      <c r="D29" s="7">
        <v>2474</v>
      </c>
      <c r="E29" s="7">
        <v>2618</v>
      </c>
      <c r="F29" s="7">
        <v>14543</v>
      </c>
      <c r="G29" s="7">
        <v>1807</v>
      </c>
      <c r="H29" s="7">
        <v>6460</v>
      </c>
      <c r="I29" s="7">
        <v>6276</v>
      </c>
      <c r="J29" s="8">
        <v>0.78</v>
      </c>
      <c r="K29" s="8">
        <v>0.55</v>
      </c>
      <c r="L29" s="6">
        <f t="shared" si="0"/>
        <v>0</v>
      </c>
      <c r="M29" s="6">
        <f t="shared" si="1"/>
        <v>0</v>
      </c>
    </row>
    <row r="30" spans="1:13" ht="10.5" customHeight="1">
      <c r="A30" s="97" t="s">
        <v>202</v>
      </c>
      <c r="B30" s="7">
        <v>4557</v>
      </c>
      <c r="C30" s="7">
        <v>464</v>
      </c>
      <c r="D30" s="7">
        <v>1872</v>
      </c>
      <c r="E30" s="7">
        <v>2221</v>
      </c>
      <c r="F30" s="7">
        <v>9725</v>
      </c>
      <c r="G30" s="7">
        <v>574</v>
      </c>
      <c r="H30" s="7">
        <v>3682</v>
      </c>
      <c r="I30" s="7">
        <v>5469</v>
      </c>
      <c r="J30" s="8">
        <v>1.07</v>
      </c>
      <c r="K30" s="8">
        <v>0.68</v>
      </c>
      <c r="L30" s="6">
        <f t="shared" si="0"/>
        <v>0</v>
      </c>
      <c r="M30" s="6">
        <f t="shared" si="1"/>
        <v>0</v>
      </c>
    </row>
    <row r="31" spans="1:13" ht="10.5" customHeight="1">
      <c r="A31" s="97" t="s">
        <v>203</v>
      </c>
      <c r="B31" s="7">
        <v>537</v>
      </c>
      <c r="C31" s="7">
        <v>215</v>
      </c>
      <c r="D31" s="7">
        <v>318</v>
      </c>
      <c r="E31" s="7">
        <v>4</v>
      </c>
      <c r="F31" s="7">
        <v>1181</v>
      </c>
      <c r="G31" s="7">
        <v>386</v>
      </c>
      <c r="H31" s="7">
        <v>791</v>
      </c>
      <c r="I31" s="7">
        <v>4</v>
      </c>
      <c r="J31" s="8">
        <v>3.87</v>
      </c>
      <c r="K31" s="8">
        <v>2.22</v>
      </c>
      <c r="L31" s="6">
        <f t="shared" si="0"/>
        <v>0</v>
      </c>
      <c r="M31" s="6">
        <f t="shared" si="1"/>
        <v>0</v>
      </c>
    </row>
    <row r="32" spans="1:13" ht="10.5" customHeight="1">
      <c r="A32" s="98" t="s">
        <v>204</v>
      </c>
      <c r="B32" s="21">
        <v>488</v>
      </c>
      <c r="C32" s="21">
        <v>179</v>
      </c>
      <c r="D32" s="21">
        <v>309</v>
      </c>
      <c r="E32" s="21">
        <v>0</v>
      </c>
      <c r="F32" s="21">
        <v>1129</v>
      </c>
      <c r="G32" s="21">
        <v>347</v>
      </c>
      <c r="H32" s="21">
        <v>782</v>
      </c>
      <c r="I32" s="21">
        <v>0</v>
      </c>
      <c r="J32" s="22">
        <v>3.91</v>
      </c>
      <c r="K32" s="22">
        <v>2.38</v>
      </c>
      <c r="L32" s="6">
        <f t="shared" si="0"/>
        <v>0</v>
      </c>
      <c r="M32" s="6">
        <f t="shared" si="1"/>
        <v>0</v>
      </c>
    </row>
    <row r="33" spans="1:13" ht="10.5" customHeight="1">
      <c r="A33" s="99" t="s">
        <v>205</v>
      </c>
      <c r="B33" s="21">
        <v>49</v>
      </c>
      <c r="C33" s="21">
        <v>36</v>
      </c>
      <c r="D33" s="21">
        <v>9</v>
      </c>
      <c r="E33" s="21">
        <v>4</v>
      </c>
      <c r="F33" s="21">
        <v>52</v>
      </c>
      <c r="G33" s="21">
        <v>39</v>
      </c>
      <c r="H33" s="21">
        <v>9</v>
      </c>
      <c r="I33" s="21">
        <v>4</v>
      </c>
      <c r="J33" s="22">
        <v>3.56</v>
      </c>
      <c r="K33" s="22">
        <v>0.89</v>
      </c>
      <c r="L33" s="6">
        <f t="shared" si="0"/>
        <v>0</v>
      </c>
      <c r="M33" s="6">
        <f t="shared" si="1"/>
        <v>0</v>
      </c>
    </row>
    <row r="34" spans="1:13" ht="10.5" customHeight="1">
      <c r="A34" s="123" t="s">
        <v>10</v>
      </c>
      <c r="B34" s="123"/>
      <c r="C34" s="123"/>
      <c r="D34" s="123"/>
      <c r="E34" s="123"/>
      <c r="F34" s="123"/>
      <c r="G34" s="123"/>
      <c r="H34" s="123"/>
      <c r="I34" s="123"/>
      <c r="J34" s="123"/>
      <c r="K34" s="123"/>
      <c r="L34" s="6"/>
      <c r="M34" s="6"/>
    </row>
    <row r="35" spans="1:13" ht="12" hidden="1">
      <c r="A35" s="26" t="s">
        <v>206</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8</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9</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207</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O66"/>
  <sheetViews>
    <sheetView workbookViewId="0" topLeftCell="A1">
      <selection activeCell="N5" sqref="N5"/>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2" t="s">
        <v>210</v>
      </c>
      <c r="B1" s="122"/>
      <c r="C1" s="122"/>
      <c r="D1" s="122"/>
      <c r="E1" s="122"/>
      <c r="F1" s="122"/>
      <c r="G1" s="122"/>
      <c r="H1" s="122"/>
      <c r="I1" s="122"/>
      <c r="J1" s="122"/>
      <c r="K1" s="122"/>
      <c r="L1" s="122"/>
      <c r="M1" s="122"/>
      <c r="N1" s="122"/>
      <c r="O1" s="122"/>
    </row>
    <row r="2" spans="1:13" s="95" customFormat="1" ht="12" customHeight="1">
      <c r="A2" s="100" t="s">
        <v>258</v>
      </c>
      <c r="B2" s="94"/>
      <c r="C2" s="94"/>
      <c r="D2" s="94"/>
      <c r="E2" s="94"/>
      <c r="F2" s="94"/>
      <c r="G2" s="94"/>
      <c r="H2" s="94"/>
      <c r="I2" s="94"/>
      <c r="J2" s="94"/>
      <c r="K2" s="94"/>
      <c r="L2" s="94"/>
      <c r="M2" s="94"/>
    </row>
    <row r="3" spans="1:11" s="2" customFormat="1" ht="11.25" customHeight="1">
      <c r="A3" s="124" t="s">
        <v>211</v>
      </c>
      <c r="B3" s="133" t="s">
        <v>212</v>
      </c>
      <c r="C3" s="134"/>
      <c r="D3" s="134"/>
      <c r="E3" s="136"/>
      <c r="F3" s="133" t="s">
        <v>213</v>
      </c>
      <c r="G3" s="134"/>
      <c r="H3" s="134"/>
      <c r="I3" s="136"/>
      <c r="J3" s="119" t="s">
        <v>214</v>
      </c>
      <c r="K3" s="119" t="s">
        <v>215</v>
      </c>
    </row>
    <row r="4" spans="1:11" s="2" customFormat="1" ht="55.5" customHeight="1">
      <c r="A4" s="124"/>
      <c r="B4" s="85" t="s">
        <v>216</v>
      </c>
      <c r="C4" s="92" t="s">
        <v>217</v>
      </c>
      <c r="D4" s="92" t="s">
        <v>218</v>
      </c>
      <c r="E4" s="92" t="s">
        <v>219</v>
      </c>
      <c r="F4" s="85" t="s">
        <v>216</v>
      </c>
      <c r="G4" s="92" t="s">
        <v>217</v>
      </c>
      <c r="H4" s="92" t="s">
        <v>218</v>
      </c>
      <c r="I4" s="92" t="s">
        <v>219</v>
      </c>
      <c r="J4" s="120"/>
      <c r="K4" s="120"/>
    </row>
    <row r="5" spans="1:11" s="2" customFormat="1" ht="20.25" customHeight="1">
      <c r="A5" s="125"/>
      <c r="B5" s="93" t="s">
        <v>220</v>
      </c>
      <c r="C5" s="84" t="s">
        <v>221</v>
      </c>
      <c r="D5" s="84" t="s">
        <v>222</v>
      </c>
      <c r="E5" s="84" t="s">
        <v>88</v>
      </c>
      <c r="F5" s="93" t="s">
        <v>220</v>
      </c>
      <c r="G5" s="84" t="s">
        <v>221</v>
      </c>
      <c r="H5" s="84" t="s">
        <v>222</v>
      </c>
      <c r="I5" s="84" t="s">
        <v>88</v>
      </c>
      <c r="J5" s="84" t="s">
        <v>223</v>
      </c>
      <c r="K5" s="84" t="s">
        <v>224</v>
      </c>
    </row>
    <row r="6" spans="1:13" s="14" customFormat="1" ht="10.5" customHeight="1">
      <c r="A6" s="25" t="s">
        <v>225</v>
      </c>
      <c r="B6" s="11">
        <v>48182</v>
      </c>
      <c r="C6" s="11">
        <v>9983</v>
      </c>
      <c r="D6" s="11">
        <v>16114</v>
      </c>
      <c r="E6" s="11">
        <v>22085</v>
      </c>
      <c r="F6" s="11">
        <v>115748</v>
      </c>
      <c r="G6" s="11">
        <v>12336</v>
      </c>
      <c r="H6" s="11">
        <v>44204</v>
      </c>
      <c r="I6" s="11">
        <v>59208</v>
      </c>
      <c r="J6" s="12">
        <v>0.85</v>
      </c>
      <c r="K6" s="12">
        <v>0.55</v>
      </c>
      <c r="L6" s="6">
        <f aca="true" t="shared" si="0" ref="L6:L33">B6-C6-D6-E6</f>
        <v>0</v>
      </c>
      <c r="M6" s="6">
        <f aca="true" t="shared" si="1" ref="M6:M33">F6-G6-H6-I6</f>
        <v>0</v>
      </c>
    </row>
    <row r="7" spans="1:13" ht="10.5" customHeight="1">
      <c r="A7" s="97" t="s">
        <v>226</v>
      </c>
      <c r="B7" s="4">
        <v>36955</v>
      </c>
      <c r="C7" s="4">
        <v>7499</v>
      </c>
      <c r="D7" s="4">
        <v>12048</v>
      </c>
      <c r="E7" s="4">
        <v>17408</v>
      </c>
      <c r="F7" s="4">
        <v>92040</v>
      </c>
      <c r="G7" s="4">
        <v>9015</v>
      </c>
      <c r="H7" s="4">
        <v>34422</v>
      </c>
      <c r="I7" s="4">
        <v>48603</v>
      </c>
      <c r="J7" s="5">
        <v>0.84</v>
      </c>
      <c r="K7" s="5">
        <v>0.54</v>
      </c>
      <c r="L7" s="6">
        <f t="shared" si="0"/>
        <v>0</v>
      </c>
      <c r="M7" s="6">
        <f t="shared" si="1"/>
        <v>0</v>
      </c>
    </row>
    <row r="8" spans="1:13" ht="10.5" customHeight="1">
      <c r="A8" s="98" t="s">
        <v>227</v>
      </c>
      <c r="B8" s="21">
        <v>5841</v>
      </c>
      <c r="C8" s="21">
        <v>1709</v>
      </c>
      <c r="D8" s="21">
        <v>1656</v>
      </c>
      <c r="E8" s="21">
        <v>2476</v>
      </c>
      <c r="F8" s="21">
        <v>14297</v>
      </c>
      <c r="G8" s="21">
        <v>2120</v>
      </c>
      <c r="H8" s="21">
        <v>4764</v>
      </c>
      <c r="I8" s="21">
        <v>7413</v>
      </c>
      <c r="J8" s="22">
        <v>0.64</v>
      </c>
      <c r="K8" s="22">
        <v>0.44</v>
      </c>
      <c r="L8" s="6">
        <f t="shared" si="0"/>
        <v>0</v>
      </c>
      <c r="M8" s="6">
        <f t="shared" si="1"/>
        <v>0</v>
      </c>
    </row>
    <row r="9" spans="1:13" ht="10.5" customHeight="1">
      <c r="A9" s="98" t="s">
        <v>228</v>
      </c>
      <c r="B9" s="21">
        <v>1243</v>
      </c>
      <c r="C9" s="21">
        <v>203</v>
      </c>
      <c r="D9" s="21">
        <v>388</v>
      </c>
      <c r="E9" s="21">
        <v>652</v>
      </c>
      <c r="F9" s="21">
        <v>3330</v>
      </c>
      <c r="G9" s="21">
        <v>224</v>
      </c>
      <c r="H9" s="21">
        <v>1280</v>
      </c>
      <c r="I9" s="21">
        <v>1826</v>
      </c>
      <c r="J9" s="22">
        <v>1.11</v>
      </c>
      <c r="K9" s="22">
        <v>0.72</v>
      </c>
      <c r="L9" s="6">
        <f t="shared" si="0"/>
        <v>0</v>
      </c>
      <c r="M9" s="6">
        <f t="shared" si="1"/>
        <v>0</v>
      </c>
    </row>
    <row r="10" spans="1:13" ht="10.5" customHeight="1">
      <c r="A10" s="98" t="s">
        <v>229</v>
      </c>
      <c r="B10" s="21">
        <v>2543</v>
      </c>
      <c r="C10" s="21">
        <v>287</v>
      </c>
      <c r="D10" s="21">
        <v>863</v>
      </c>
      <c r="E10" s="21">
        <v>1393</v>
      </c>
      <c r="F10" s="21">
        <v>6290</v>
      </c>
      <c r="G10" s="21">
        <v>351</v>
      </c>
      <c r="H10" s="21">
        <v>2514</v>
      </c>
      <c r="I10" s="21">
        <v>3425</v>
      </c>
      <c r="J10" s="22">
        <v>0.67</v>
      </c>
      <c r="K10" s="22">
        <v>0.42</v>
      </c>
      <c r="L10" s="6">
        <f t="shared" si="0"/>
        <v>0</v>
      </c>
      <c r="M10" s="6">
        <f t="shared" si="1"/>
        <v>0</v>
      </c>
    </row>
    <row r="11" spans="1:13" ht="10.5" customHeight="1">
      <c r="A11" s="98" t="s">
        <v>230</v>
      </c>
      <c r="B11" s="21">
        <v>475</v>
      </c>
      <c r="C11" s="21">
        <v>82</v>
      </c>
      <c r="D11" s="21">
        <v>188</v>
      </c>
      <c r="E11" s="21">
        <v>205</v>
      </c>
      <c r="F11" s="21">
        <v>1095</v>
      </c>
      <c r="G11" s="21">
        <v>86</v>
      </c>
      <c r="H11" s="21">
        <v>433</v>
      </c>
      <c r="I11" s="21">
        <v>576</v>
      </c>
      <c r="J11" s="22">
        <v>0.51</v>
      </c>
      <c r="K11" s="22">
        <v>0.27</v>
      </c>
      <c r="L11" s="6">
        <f t="shared" si="0"/>
        <v>0</v>
      </c>
      <c r="M11" s="6">
        <f t="shared" si="1"/>
        <v>0</v>
      </c>
    </row>
    <row r="12" spans="1:13" ht="10.5" customHeight="1">
      <c r="A12" s="98" t="s">
        <v>231</v>
      </c>
      <c r="B12" s="21">
        <v>1488</v>
      </c>
      <c r="C12" s="21">
        <v>470</v>
      </c>
      <c r="D12" s="21">
        <v>591</v>
      </c>
      <c r="E12" s="21">
        <v>427</v>
      </c>
      <c r="F12" s="21">
        <v>4056</v>
      </c>
      <c r="G12" s="21">
        <v>621</v>
      </c>
      <c r="H12" s="21">
        <v>2081</v>
      </c>
      <c r="I12" s="21">
        <v>1354</v>
      </c>
      <c r="J12" s="22">
        <v>1.18</v>
      </c>
      <c r="K12" s="22">
        <v>0.73</v>
      </c>
      <c r="L12" s="6">
        <f t="shared" si="0"/>
        <v>0</v>
      </c>
      <c r="M12" s="6">
        <f t="shared" si="1"/>
        <v>0</v>
      </c>
    </row>
    <row r="13" spans="1:13" ht="10.5" customHeight="1">
      <c r="A13" s="98" t="s">
        <v>232</v>
      </c>
      <c r="B13" s="21">
        <v>1205</v>
      </c>
      <c r="C13" s="21">
        <v>70</v>
      </c>
      <c r="D13" s="21">
        <v>395</v>
      </c>
      <c r="E13" s="21">
        <v>740</v>
      </c>
      <c r="F13" s="21">
        <v>3121</v>
      </c>
      <c r="G13" s="21">
        <v>93</v>
      </c>
      <c r="H13" s="21">
        <v>1147</v>
      </c>
      <c r="I13" s="21">
        <v>1881</v>
      </c>
      <c r="J13" s="22">
        <v>0.36</v>
      </c>
      <c r="K13" s="22">
        <v>0.23</v>
      </c>
      <c r="L13" s="6">
        <f t="shared" si="0"/>
        <v>0</v>
      </c>
      <c r="M13" s="6">
        <f t="shared" si="1"/>
        <v>0</v>
      </c>
    </row>
    <row r="14" spans="1:13" ht="10.5" customHeight="1">
      <c r="A14" s="98" t="s">
        <v>233</v>
      </c>
      <c r="B14" s="21">
        <v>2354</v>
      </c>
      <c r="C14" s="21">
        <v>220</v>
      </c>
      <c r="D14" s="21">
        <v>613</v>
      </c>
      <c r="E14" s="21">
        <v>1521</v>
      </c>
      <c r="F14" s="21">
        <v>5638</v>
      </c>
      <c r="G14" s="21">
        <v>243</v>
      </c>
      <c r="H14" s="21">
        <v>1895</v>
      </c>
      <c r="I14" s="21">
        <v>3500</v>
      </c>
      <c r="J14" s="22">
        <v>0.83</v>
      </c>
      <c r="K14" s="22">
        <v>0.44</v>
      </c>
      <c r="L14" s="6">
        <f t="shared" si="0"/>
        <v>0</v>
      </c>
      <c r="M14" s="6">
        <f t="shared" si="1"/>
        <v>0</v>
      </c>
    </row>
    <row r="15" spans="1:13" ht="10.5" customHeight="1">
      <c r="A15" s="98" t="s">
        <v>234</v>
      </c>
      <c r="B15" s="21">
        <v>1680</v>
      </c>
      <c r="C15" s="21">
        <v>385</v>
      </c>
      <c r="D15" s="21">
        <v>641</v>
      </c>
      <c r="E15" s="21">
        <v>654</v>
      </c>
      <c r="F15" s="21">
        <v>4609</v>
      </c>
      <c r="G15" s="21">
        <v>435</v>
      </c>
      <c r="H15" s="21">
        <v>1860</v>
      </c>
      <c r="I15" s="21">
        <v>2314</v>
      </c>
      <c r="J15" s="22">
        <v>1.24</v>
      </c>
      <c r="K15" s="22">
        <v>0.84</v>
      </c>
      <c r="L15" s="6">
        <f t="shared" si="0"/>
        <v>0</v>
      </c>
      <c r="M15" s="6">
        <f t="shared" si="1"/>
        <v>0</v>
      </c>
    </row>
    <row r="16" spans="1:13" ht="10.5" customHeight="1">
      <c r="A16" s="98" t="s">
        <v>235</v>
      </c>
      <c r="B16" s="21">
        <v>2410</v>
      </c>
      <c r="C16" s="21">
        <v>175</v>
      </c>
      <c r="D16" s="21">
        <v>891</v>
      </c>
      <c r="E16" s="21">
        <v>1344</v>
      </c>
      <c r="F16" s="21">
        <v>7172</v>
      </c>
      <c r="G16" s="21">
        <v>200</v>
      </c>
      <c r="H16" s="21">
        <v>2599</v>
      </c>
      <c r="I16" s="21">
        <v>4373</v>
      </c>
      <c r="J16" s="22">
        <v>1.33</v>
      </c>
      <c r="K16" s="22">
        <v>0.95</v>
      </c>
      <c r="L16" s="6">
        <f t="shared" si="0"/>
        <v>0</v>
      </c>
      <c r="M16" s="6">
        <f t="shared" si="1"/>
        <v>0</v>
      </c>
    </row>
    <row r="17" spans="1:13" ht="10.5" customHeight="1">
      <c r="A17" s="98" t="s">
        <v>236</v>
      </c>
      <c r="B17" s="21">
        <v>1381</v>
      </c>
      <c r="C17" s="21">
        <v>161</v>
      </c>
      <c r="D17" s="21">
        <v>301</v>
      </c>
      <c r="E17" s="21">
        <v>919</v>
      </c>
      <c r="F17" s="21">
        <v>3431</v>
      </c>
      <c r="G17" s="21">
        <v>165</v>
      </c>
      <c r="H17" s="21">
        <v>636</v>
      </c>
      <c r="I17" s="21">
        <v>2630</v>
      </c>
      <c r="J17" s="22">
        <v>1</v>
      </c>
      <c r="K17" s="22">
        <v>0.61</v>
      </c>
      <c r="L17" s="6">
        <f t="shared" si="0"/>
        <v>0</v>
      </c>
      <c r="M17" s="6">
        <f t="shared" si="1"/>
        <v>0</v>
      </c>
    </row>
    <row r="18" spans="1:13" ht="10.5" customHeight="1">
      <c r="A18" s="98" t="s">
        <v>237</v>
      </c>
      <c r="B18" s="21">
        <v>2403</v>
      </c>
      <c r="C18" s="21">
        <v>823</v>
      </c>
      <c r="D18" s="21">
        <v>787</v>
      </c>
      <c r="E18" s="21">
        <v>793</v>
      </c>
      <c r="F18" s="21">
        <v>5608</v>
      </c>
      <c r="G18" s="21">
        <v>974</v>
      </c>
      <c r="H18" s="21">
        <v>2145</v>
      </c>
      <c r="I18" s="21">
        <v>2489</v>
      </c>
      <c r="J18" s="22">
        <v>0.86</v>
      </c>
      <c r="K18" s="22">
        <v>0.52</v>
      </c>
      <c r="L18" s="6">
        <f t="shared" si="0"/>
        <v>0</v>
      </c>
      <c r="M18" s="6">
        <f t="shared" si="1"/>
        <v>0</v>
      </c>
    </row>
    <row r="19" spans="1:13" ht="10.5" customHeight="1">
      <c r="A19" s="98" t="s">
        <v>238</v>
      </c>
      <c r="B19" s="21">
        <v>2158</v>
      </c>
      <c r="C19" s="21">
        <v>462</v>
      </c>
      <c r="D19" s="21">
        <v>861</v>
      </c>
      <c r="E19" s="21">
        <v>835</v>
      </c>
      <c r="F19" s="21">
        <v>4909</v>
      </c>
      <c r="G19" s="21">
        <v>520</v>
      </c>
      <c r="H19" s="21">
        <v>2162</v>
      </c>
      <c r="I19" s="21">
        <v>2227</v>
      </c>
      <c r="J19" s="22">
        <v>0.69</v>
      </c>
      <c r="K19" s="22">
        <v>0.42</v>
      </c>
      <c r="L19" s="6">
        <f t="shared" si="0"/>
        <v>0</v>
      </c>
      <c r="M19" s="6">
        <f t="shared" si="1"/>
        <v>0</v>
      </c>
    </row>
    <row r="20" spans="1:13" ht="10.5" customHeight="1">
      <c r="A20" s="98" t="s">
        <v>239</v>
      </c>
      <c r="B20" s="21">
        <v>3934</v>
      </c>
      <c r="C20" s="21">
        <v>783</v>
      </c>
      <c r="D20" s="21">
        <v>1406</v>
      </c>
      <c r="E20" s="21">
        <v>1745</v>
      </c>
      <c r="F20" s="21">
        <v>9315</v>
      </c>
      <c r="G20" s="21">
        <v>884</v>
      </c>
      <c r="H20" s="21">
        <v>3907</v>
      </c>
      <c r="I20" s="21">
        <v>4524</v>
      </c>
      <c r="J20" s="22">
        <v>1.76</v>
      </c>
      <c r="K20" s="22">
        <v>1.02</v>
      </c>
      <c r="L20" s="6">
        <f t="shared" si="0"/>
        <v>0</v>
      </c>
      <c r="M20" s="6">
        <f t="shared" si="1"/>
        <v>0</v>
      </c>
    </row>
    <row r="21" spans="1:13" ht="10.5" customHeight="1">
      <c r="A21" s="98" t="s">
        <v>240</v>
      </c>
      <c r="B21" s="21">
        <v>1705</v>
      </c>
      <c r="C21" s="21">
        <v>500</v>
      </c>
      <c r="D21" s="21">
        <v>444</v>
      </c>
      <c r="E21" s="21">
        <v>761</v>
      </c>
      <c r="F21" s="21">
        <v>4170</v>
      </c>
      <c r="G21" s="21">
        <v>659</v>
      </c>
      <c r="H21" s="21">
        <v>1511</v>
      </c>
      <c r="I21" s="21">
        <v>2000</v>
      </c>
      <c r="J21" s="22">
        <v>2.59</v>
      </c>
      <c r="K21" s="22">
        <v>1.64</v>
      </c>
      <c r="L21" s="6">
        <f t="shared" si="0"/>
        <v>0</v>
      </c>
      <c r="M21" s="6">
        <f t="shared" si="1"/>
        <v>0</v>
      </c>
    </row>
    <row r="22" spans="1:13" ht="10.5" customHeight="1">
      <c r="A22" s="98" t="s">
        <v>241</v>
      </c>
      <c r="B22" s="21">
        <v>1525</v>
      </c>
      <c r="C22" s="21">
        <v>276</v>
      </c>
      <c r="D22" s="21">
        <v>504</v>
      </c>
      <c r="E22" s="21">
        <v>745</v>
      </c>
      <c r="F22" s="21">
        <v>4215</v>
      </c>
      <c r="G22" s="21">
        <v>309</v>
      </c>
      <c r="H22" s="21">
        <v>1654</v>
      </c>
      <c r="I22" s="21">
        <v>2252</v>
      </c>
      <c r="J22" s="22">
        <v>1.62</v>
      </c>
      <c r="K22" s="22">
        <v>1.18</v>
      </c>
      <c r="L22" s="6">
        <f t="shared" si="0"/>
        <v>0</v>
      </c>
      <c r="M22" s="6">
        <f t="shared" si="1"/>
        <v>0</v>
      </c>
    </row>
    <row r="23" spans="1:13" ht="10.5" customHeight="1">
      <c r="A23" s="98" t="s">
        <v>242</v>
      </c>
      <c r="B23" s="21">
        <v>976</v>
      </c>
      <c r="C23" s="21">
        <v>466</v>
      </c>
      <c r="D23" s="21">
        <v>203</v>
      </c>
      <c r="E23" s="21">
        <v>307</v>
      </c>
      <c r="F23" s="21">
        <v>2203</v>
      </c>
      <c r="G23" s="21">
        <v>648</v>
      </c>
      <c r="H23" s="21">
        <v>809</v>
      </c>
      <c r="I23" s="21">
        <v>746</v>
      </c>
      <c r="J23" s="22">
        <v>3.99</v>
      </c>
      <c r="K23" s="22">
        <v>2.38</v>
      </c>
      <c r="L23" s="6">
        <f t="shared" si="0"/>
        <v>0</v>
      </c>
      <c r="M23" s="6">
        <f t="shared" si="1"/>
        <v>0</v>
      </c>
    </row>
    <row r="24" spans="1:13" ht="10.5" customHeight="1">
      <c r="A24" s="98" t="s">
        <v>243</v>
      </c>
      <c r="B24" s="21">
        <v>971</v>
      </c>
      <c r="C24" s="21">
        <v>25</v>
      </c>
      <c r="D24" s="21">
        <v>470</v>
      </c>
      <c r="E24" s="21">
        <v>476</v>
      </c>
      <c r="F24" s="21">
        <v>2144</v>
      </c>
      <c r="G24" s="21">
        <v>36</v>
      </c>
      <c r="H24" s="21">
        <v>840</v>
      </c>
      <c r="I24" s="21">
        <v>1268</v>
      </c>
      <c r="J24" s="22">
        <v>0.96</v>
      </c>
      <c r="K24" s="22">
        <v>0.59</v>
      </c>
      <c r="L24" s="6">
        <f t="shared" si="0"/>
        <v>0</v>
      </c>
      <c r="M24" s="6">
        <f t="shared" si="1"/>
        <v>0</v>
      </c>
    </row>
    <row r="25" spans="1:13" ht="10.5" customHeight="1">
      <c r="A25" s="98" t="s">
        <v>244</v>
      </c>
      <c r="B25" s="21">
        <v>376</v>
      </c>
      <c r="C25" s="21">
        <v>48</v>
      </c>
      <c r="D25" s="21">
        <v>140</v>
      </c>
      <c r="E25" s="21">
        <v>188</v>
      </c>
      <c r="F25" s="21">
        <v>816</v>
      </c>
      <c r="G25" s="21">
        <v>53</v>
      </c>
      <c r="H25" s="21">
        <v>328</v>
      </c>
      <c r="I25" s="21">
        <v>435</v>
      </c>
      <c r="J25" s="22">
        <v>0.42</v>
      </c>
      <c r="K25" s="22">
        <v>0.24</v>
      </c>
      <c r="L25" s="6">
        <f t="shared" si="0"/>
        <v>0</v>
      </c>
      <c r="M25" s="6">
        <f t="shared" si="1"/>
        <v>0</v>
      </c>
    </row>
    <row r="26" spans="1:13" ht="10.5" customHeight="1">
      <c r="A26" s="98" t="s">
        <v>245</v>
      </c>
      <c r="B26" s="21">
        <v>571</v>
      </c>
      <c r="C26" s="21">
        <v>91</v>
      </c>
      <c r="D26" s="21">
        <v>127</v>
      </c>
      <c r="E26" s="21">
        <v>353</v>
      </c>
      <c r="F26" s="21">
        <v>1354</v>
      </c>
      <c r="G26" s="21">
        <v>96</v>
      </c>
      <c r="H26" s="21">
        <v>386</v>
      </c>
      <c r="I26" s="21">
        <v>872</v>
      </c>
      <c r="J26" s="22">
        <v>0.24</v>
      </c>
      <c r="K26" s="22">
        <v>0.16</v>
      </c>
      <c r="L26" s="6">
        <f t="shared" si="0"/>
        <v>0</v>
      </c>
      <c r="M26" s="6">
        <f t="shared" si="1"/>
        <v>0</v>
      </c>
    </row>
    <row r="27" spans="1:13" ht="10.5" customHeight="1">
      <c r="A27" s="98" t="s">
        <v>246</v>
      </c>
      <c r="B27" s="21">
        <v>579</v>
      </c>
      <c r="C27" s="21">
        <v>151</v>
      </c>
      <c r="D27" s="21">
        <v>243</v>
      </c>
      <c r="E27" s="21">
        <v>185</v>
      </c>
      <c r="F27" s="21">
        <v>1410</v>
      </c>
      <c r="G27" s="21">
        <v>169</v>
      </c>
      <c r="H27" s="21">
        <v>647</v>
      </c>
      <c r="I27" s="21">
        <v>594</v>
      </c>
      <c r="J27" s="22">
        <v>0.83</v>
      </c>
      <c r="K27" s="22">
        <v>0.54</v>
      </c>
      <c r="L27" s="6">
        <f t="shared" si="0"/>
        <v>0</v>
      </c>
      <c r="M27" s="6">
        <f t="shared" si="1"/>
        <v>0</v>
      </c>
    </row>
    <row r="28" spans="1:13" ht="10.5" customHeight="1">
      <c r="A28" s="98" t="s">
        <v>247</v>
      </c>
      <c r="B28" s="21">
        <v>1137</v>
      </c>
      <c r="C28" s="21">
        <v>112</v>
      </c>
      <c r="D28" s="21">
        <v>336</v>
      </c>
      <c r="E28" s="21">
        <v>689</v>
      </c>
      <c r="F28" s="21">
        <v>2857</v>
      </c>
      <c r="G28" s="21">
        <v>129</v>
      </c>
      <c r="H28" s="21">
        <v>824</v>
      </c>
      <c r="I28" s="21">
        <v>1904</v>
      </c>
      <c r="J28" s="22">
        <v>0.58</v>
      </c>
      <c r="K28" s="22">
        <v>0.41</v>
      </c>
      <c r="L28" s="6">
        <f t="shared" si="0"/>
        <v>0</v>
      </c>
      <c r="M28" s="6">
        <f t="shared" si="1"/>
        <v>0</v>
      </c>
    </row>
    <row r="29" spans="1:13" ht="10.5" customHeight="1">
      <c r="A29" s="97" t="s">
        <v>248</v>
      </c>
      <c r="B29" s="7">
        <v>6324</v>
      </c>
      <c r="C29" s="7">
        <v>1789</v>
      </c>
      <c r="D29" s="7">
        <v>2174</v>
      </c>
      <c r="E29" s="7">
        <v>2361</v>
      </c>
      <c r="F29" s="7">
        <v>13392</v>
      </c>
      <c r="G29" s="7">
        <v>2360</v>
      </c>
      <c r="H29" s="7">
        <v>5840</v>
      </c>
      <c r="I29" s="7">
        <v>5192</v>
      </c>
      <c r="J29" s="8">
        <v>0.76</v>
      </c>
      <c r="K29" s="8">
        <v>0.5</v>
      </c>
      <c r="L29" s="6">
        <f t="shared" si="0"/>
        <v>0</v>
      </c>
      <c r="M29" s="6">
        <f t="shared" si="1"/>
        <v>0</v>
      </c>
    </row>
    <row r="30" spans="1:13" ht="10.5" customHeight="1">
      <c r="A30" s="97" t="s">
        <v>249</v>
      </c>
      <c r="B30" s="7">
        <v>4446</v>
      </c>
      <c r="C30" s="7">
        <v>478</v>
      </c>
      <c r="D30" s="7">
        <v>1660</v>
      </c>
      <c r="E30" s="7">
        <v>2308</v>
      </c>
      <c r="F30" s="7">
        <v>9356</v>
      </c>
      <c r="G30" s="7">
        <v>589</v>
      </c>
      <c r="H30" s="7">
        <v>3362</v>
      </c>
      <c r="I30" s="7">
        <v>5405</v>
      </c>
      <c r="J30" s="8">
        <v>1.08</v>
      </c>
      <c r="K30" s="8">
        <v>0.66</v>
      </c>
      <c r="L30" s="6">
        <f t="shared" si="0"/>
        <v>0</v>
      </c>
      <c r="M30" s="6">
        <f t="shared" si="1"/>
        <v>0</v>
      </c>
    </row>
    <row r="31" spans="1:13" ht="10.5" customHeight="1">
      <c r="A31" s="97" t="s">
        <v>250</v>
      </c>
      <c r="B31" s="7">
        <v>457</v>
      </c>
      <c r="C31" s="7">
        <v>217</v>
      </c>
      <c r="D31" s="7">
        <v>232</v>
      </c>
      <c r="E31" s="7">
        <v>8</v>
      </c>
      <c r="F31" s="7">
        <v>960</v>
      </c>
      <c r="G31" s="7">
        <v>372</v>
      </c>
      <c r="H31" s="7">
        <v>580</v>
      </c>
      <c r="I31" s="7">
        <v>8</v>
      </c>
      <c r="J31" s="8">
        <v>3.62</v>
      </c>
      <c r="K31" s="8">
        <v>1.84</v>
      </c>
      <c r="L31" s="6">
        <f t="shared" si="0"/>
        <v>0</v>
      </c>
      <c r="M31" s="6">
        <f t="shared" si="1"/>
        <v>0</v>
      </c>
    </row>
    <row r="32" spans="1:13" ht="10.5" customHeight="1">
      <c r="A32" s="98" t="s">
        <v>251</v>
      </c>
      <c r="B32" s="21">
        <v>0</v>
      </c>
      <c r="C32" s="21">
        <v>0</v>
      </c>
      <c r="D32" s="21">
        <v>0</v>
      </c>
      <c r="E32" s="21">
        <v>0</v>
      </c>
      <c r="F32" s="21">
        <v>0</v>
      </c>
      <c r="G32" s="21">
        <v>0</v>
      </c>
      <c r="H32" s="21">
        <v>0</v>
      </c>
      <c r="I32" s="21">
        <v>0</v>
      </c>
      <c r="J32" s="22">
        <v>0</v>
      </c>
      <c r="K32" s="22">
        <v>0</v>
      </c>
      <c r="L32" s="6">
        <f t="shared" si="0"/>
        <v>0</v>
      </c>
      <c r="M32" s="6">
        <f t="shared" si="1"/>
        <v>0</v>
      </c>
    </row>
    <row r="33" spans="1:13" ht="10.5" customHeight="1">
      <c r="A33" s="99" t="s">
        <v>252</v>
      </c>
      <c r="B33" s="21">
        <v>0</v>
      </c>
      <c r="C33" s="21">
        <v>0</v>
      </c>
      <c r="D33" s="21">
        <v>0</v>
      </c>
      <c r="E33" s="21">
        <v>0</v>
      </c>
      <c r="F33" s="21">
        <v>0</v>
      </c>
      <c r="G33" s="21">
        <v>0</v>
      </c>
      <c r="H33" s="21">
        <v>0</v>
      </c>
      <c r="I33" s="21">
        <v>0</v>
      </c>
      <c r="J33" s="22">
        <v>0</v>
      </c>
      <c r="K33" s="22">
        <v>0</v>
      </c>
      <c r="L33" s="6">
        <f t="shared" si="0"/>
        <v>0</v>
      </c>
      <c r="M33" s="6">
        <f t="shared" si="1"/>
        <v>0</v>
      </c>
    </row>
    <row r="34" spans="1:13" ht="10.5" customHeight="1">
      <c r="A34" s="123" t="s">
        <v>253</v>
      </c>
      <c r="B34" s="123"/>
      <c r="C34" s="123"/>
      <c r="D34" s="123"/>
      <c r="E34" s="123"/>
      <c r="F34" s="123"/>
      <c r="G34" s="123"/>
      <c r="H34" s="123"/>
      <c r="I34" s="123"/>
      <c r="J34" s="123"/>
      <c r="K34" s="123"/>
      <c r="L34" s="6"/>
      <c r="M34" s="6"/>
    </row>
    <row r="35" spans="1:13" ht="12" hidden="1">
      <c r="A35" s="26" t="s">
        <v>254</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255</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256</v>
      </c>
      <c r="B37" s="6">
        <f aca="true" t="shared" si="4" ref="B37:I37">B31-B32-B33</f>
        <v>457</v>
      </c>
      <c r="C37" s="6">
        <f t="shared" si="4"/>
        <v>217</v>
      </c>
      <c r="D37" s="6">
        <f t="shared" si="4"/>
        <v>232</v>
      </c>
      <c r="E37" s="6">
        <f t="shared" si="4"/>
        <v>8</v>
      </c>
      <c r="F37" s="6">
        <f t="shared" si="4"/>
        <v>960</v>
      </c>
      <c r="G37" s="6">
        <f t="shared" si="4"/>
        <v>372</v>
      </c>
      <c r="H37" s="6">
        <f t="shared" si="4"/>
        <v>580</v>
      </c>
      <c r="I37" s="6">
        <f t="shared" si="4"/>
        <v>8</v>
      </c>
      <c r="J37" s="6"/>
      <c r="K37" s="6"/>
      <c r="L37" s="6"/>
      <c r="M37" s="6"/>
    </row>
    <row r="38" spans="1:13" ht="12">
      <c r="A38" s="91" t="s">
        <v>257</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O66"/>
  <sheetViews>
    <sheetView workbookViewId="0" topLeftCell="A1">
      <selection activeCell="A6" sqref="A6"/>
    </sheetView>
  </sheetViews>
  <sheetFormatPr defaultColWidth="9.33203125" defaultRowHeight="12"/>
  <cols>
    <col min="1" max="1" width="25.83203125" style="0" customWidth="1"/>
    <col min="2" max="9" width="9.83203125" style="0" customWidth="1"/>
    <col min="12" max="12" width="4.83203125" style="0" hidden="1" customWidth="1"/>
    <col min="13" max="13" width="4.33203125" style="0" hidden="1" customWidth="1"/>
  </cols>
  <sheetData>
    <row r="1" spans="1:15" s="1" customFormat="1" ht="15.75" customHeight="1">
      <c r="A1" s="122" t="s">
        <v>259</v>
      </c>
      <c r="B1" s="122"/>
      <c r="C1" s="122"/>
      <c r="D1" s="122"/>
      <c r="E1" s="122"/>
      <c r="F1" s="122"/>
      <c r="G1" s="122"/>
      <c r="H1" s="122"/>
      <c r="I1" s="122"/>
      <c r="J1" s="122"/>
      <c r="K1" s="122"/>
      <c r="L1" s="122"/>
      <c r="M1" s="122"/>
      <c r="N1" s="122"/>
      <c r="O1" s="122"/>
    </row>
    <row r="2" spans="1:13" s="95" customFormat="1" ht="12" customHeight="1">
      <c r="A2" s="100" t="s">
        <v>307</v>
      </c>
      <c r="B2" s="94"/>
      <c r="C2" s="94"/>
      <c r="D2" s="94"/>
      <c r="E2" s="94"/>
      <c r="F2" s="94"/>
      <c r="G2" s="94"/>
      <c r="H2" s="94"/>
      <c r="I2" s="94"/>
      <c r="J2" s="94"/>
      <c r="K2" s="94"/>
      <c r="L2" s="94"/>
      <c r="M2" s="94"/>
    </row>
    <row r="3" spans="1:11" s="2" customFormat="1" ht="11.25" customHeight="1">
      <c r="A3" s="124" t="s">
        <v>260</v>
      </c>
      <c r="B3" s="133" t="s">
        <v>261</v>
      </c>
      <c r="C3" s="134"/>
      <c r="D3" s="134"/>
      <c r="E3" s="136"/>
      <c r="F3" s="133" t="s">
        <v>262</v>
      </c>
      <c r="G3" s="134"/>
      <c r="H3" s="134"/>
      <c r="I3" s="136"/>
      <c r="J3" s="119" t="s">
        <v>263</v>
      </c>
      <c r="K3" s="119" t="s">
        <v>264</v>
      </c>
    </row>
    <row r="4" spans="1:11" s="2" customFormat="1" ht="55.5" customHeight="1">
      <c r="A4" s="124"/>
      <c r="B4" s="85" t="s">
        <v>265</v>
      </c>
      <c r="C4" s="92" t="s">
        <v>266</v>
      </c>
      <c r="D4" s="92" t="s">
        <v>267</v>
      </c>
      <c r="E4" s="92" t="s">
        <v>268</v>
      </c>
      <c r="F4" s="85" t="s">
        <v>265</v>
      </c>
      <c r="G4" s="92" t="s">
        <v>266</v>
      </c>
      <c r="H4" s="92" t="s">
        <v>267</v>
      </c>
      <c r="I4" s="92" t="s">
        <v>268</v>
      </c>
      <c r="J4" s="120"/>
      <c r="K4" s="120"/>
    </row>
    <row r="5" spans="1:11" s="2" customFormat="1" ht="20.25" customHeight="1">
      <c r="A5" s="125"/>
      <c r="B5" s="93" t="s">
        <v>269</v>
      </c>
      <c r="C5" s="84" t="s">
        <v>270</v>
      </c>
      <c r="D5" s="84" t="s">
        <v>271</v>
      </c>
      <c r="E5" s="84" t="s">
        <v>88</v>
      </c>
      <c r="F5" s="93" t="s">
        <v>269</v>
      </c>
      <c r="G5" s="84" t="s">
        <v>270</v>
      </c>
      <c r="H5" s="84" t="s">
        <v>271</v>
      </c>
      <c r="I5" s="84" t="s">
        <v>88</v>
      </c>
      <c r="J5" s="84" t="s">
        <v>272</v>
      </c>
      <c r="K5" s="84" t="s">
        <v>273</v>
      </c>
    </row>
    <row r="6" spans="1:13" s="14" customFormat="1" ht="10.5" customHeight="1">
      <c r="A6" s="25" t="s">
        <v>274</v>
      </c>
      <c r="B6" s="11">
        <v>46279</v>
      </c>
      <c r="C6" s="11">
        <v>11649</v>
      </c>
      <c r="D6" s="11">
        <v>15266</v>
      </c>
      <c r="E6" s="11">
        <v>19364</v>
      </c>
      <c r="F6" s="11">
        <v>117603</v>
      </c>
      <c r="G6" s="11">
        <v>14636</v>
      </c>
      <c r="H6" s="11">
        <v>46369</v>
      </c>
      <c r="I6" s="11">
        <v>56598</v>
      </c>
      <c r="J6" s="12">
        <v>0.84</v>
      </c>
      <c r="K6" s="12">
        <v>0.56</v>
      </c>
      <c r="L6" s="6">
        <f aca="true" t="shared" si="0" ref="L6:L33">B6-C6-D6-E6</f>
        <v>0</v>
      </c>
      <c r="M6" s="6">
        <f aca="true" t="shared" si="1" ref="M6:M33">F6-G6-H6-I6</f>
        <v>0</v>
      </c>
    </row>
    <row r="7" spans="1:13" ht="10.5" customHeight="1">
      <c r="A7" s="97" t="s">
        <v>275</v>
      </c>
      <c r="B7" s="4">
        <v>36510</v>
      </c>
      <c r="C7" s="4">
        <v>9309</v>
      </c>
      <c r="D7" s="4">
        <v>11909</v>
      </c>
      <c r="E7" s="4">
        <v>15292</v>
      </c>
      <c r="F7" s="4">
        <v>96599</v>
      </c>
      <c r="G7" s="4">
        <v>11610</v>
      </c>
      <c r="H7" s="4">
        <v>38066</v>
      </c>
      <c r="I7" s="4">
        <v>46923</v>
      </c>
      <c r="J7" s="5">
        <v>0.86</v>
      </c>
      <c r="K7" s="5">
        <v>0.57</v>
      </c>
      <c r="L7" s="6">
        <f t="shared" si="0"/>
        <v>0</v>
      </c>
      <c r="M7" s="6">
        <f t="shared" si="1"/>
        <v>0</v>
      </c>
    </row>
    <row r="8" spans="1:13" ht="10.5" customHeight="1">
      <c r="A8" s="98" t="s">
        <v>276</v>
      </c>
      <c r="B8" s="21">
        <v>5214</v>
      </c>
      <c r="C8" s="21">
        <v>1979</v>
      </c>
      <c r="D8" s="21">
        <v>1636</v>
      </c>
      <c r="E8" s="21">
        <v>1599</v>
      </c>
      <c r="F8" s="21">
        <v>13808</v>
      </c>
      <c r="G8" s="21">
        <v>2576</v>
      </c>
      <c r="H8" s="21">
        <v>5729</v>
      </c>
      <c r="I8" s="21">
        <v>5503</v>
      </c>
      <c r="J8" s="22">
        <v>0.59</v>
      </c>
      <c r="K8" s="22">
        <v>0.43</v>
      </c>
      <c r="L8" s="6">
        <f t="shared" si="0"/>
        <v>0</v>
      </c>
      <c r="M8" s="6">
        <f t="shared" si="1"/>
        <v>0</v>
      </c>
    </row>
    <row r="9" spans="1:13" ht="10.5" customHeight="1">
      <c r="A9" s="98" t="s">
        <v>277</v>
      </c>
      <c r="B9" s="21">
        <v>1371</v>
      </c>
      <c r="C9" s="21">
        <v>240</v>
      </c>
      <c r="D9" s="21">
        <v>501</v>
      </c>
      <c r="E9" s="21">
        <v>630</v>
      </c>
      <c r="F9" s="21">
        <v>4004</v>
      </c>
      <c r="G9" s="21">
        <v>279</v>
      </c>
      <c r="H9" s="21">
        <v>1767</v>
      </c>
      <c r="I9" s="21">
        <v>1958</v>
      </c>
      <c r="J9" s="22">
        <v>1.26</v>
      </c>
      <c r="K9" s="22">
        <v>0.87</v>
      </c>
      <c r="L9" s="6">
        <f t="shared" si="0"/>
        <v>0</v>
      </c>
      <c r="M9" s="6">
        <f t="shared" si="1"/>
        <v>0</v>
      </c>
    </row>
    <row r="10" spans="1:13" ht="10.5" customHeight="1">
      <c r="A10" s="98" t="s">
        <v>278</v>
      </c>
      <c r="B10" s="21">
        <v>2569</v>
      </c>
      <c r="C10" s="21">
        <v>517</v>
      </c>
      <c r="D10" s="21">
        <v>893</v>
      </c>
      <c r="E10" s="21">
        <v>1159</v>
      </c>
      <c r="F10" s="21">
        <v>7005</v>
      </c>
      <c r="G10" s="21">
        <v>679</v>
      </c>
      <c r="H10" s="21">
        <v>3010</v>
      </c>
      <c r="I10" s="21">
        <v>3316</v>
      </c>
      <c r="J10" s="22">
        <v>0.71</v>
      </c>
      <c r="K10" s="22">
        <v>0.48</v>
      </c>
      <c r="L10" s="6">
        <f t="shared" si="0"/>
        <v>0</v>
      </c>
      <c r="M10" s="6">
        <f t="shared" si="1"/>
        <v>0</v>
      </c>
    </row>
    <row r="11" spans="1:13" ht="10.5" customHeight="1">
      <c r="A11" s="98" t="s">
        <v>279</v>
      </c>
      <c r="B11" s="21">
        <v>502</v>
      </c>
      <c r="C11" s="21">
        <v>122</v>
      </c>
      <c r="D11" s="21">
        <v>204</v>
      </c>
      <c r="E11" s="21">
        <v>176</v>
      </c>
      <c r="F11" s="21">
        <v>1210</v>
      </c>
      <c r="G11" s="21">
        <v>136</v>
      </c>
      <c r="H11" s="21">
        <v>526</v>
      </c>
      <c r="I11" s="21">
        <v>548</v>
      </c>
      <c r="J11" s="22">
        <v>0.57</v>
      </c>
      <c r="K11" s="22">
        <v>0.31</v>
      </c>
      <c r="L11" s="6">
        <f t="shared" si="0"/>
        <v>0</v>
      </c>
      <c r="M11" s="6">
        <f t="shared" si="1"/>
        <v>0</v>
      </c>
    </row>
    <row r="12" spans="1:13" ht="10.5" customHeight="1">
      <c r="A12" s="98" t="s">
        <v>280</v>
      </c>
      <c r="B12" s="21">
        <v>1284</v>
      </c>
      <c r="C12" s="21">
        <v>439</v>
      </c>
      <c r="D12" s="21">
        <v>482</v>
      </c>
      <c r="E12" s="21">
        <v>363</v>
      </c>
      <c r="F12" s="21">
        <v>3636</v>
      </c>
      <c r="G12" s="21">
        <v>648</v>
      </c>
      <c r="H12" s="21">
        <v>1794</v>
      </c>
      <c r="I12" s="21">
        <v>1194</v>
      </c>
      <c r="J12" s="22">
        <v>1.04</v>
      </c>
      <c r="K12" s="22">
        <v>0.65</v>
      </c>
      <c r="L12" s="6">
        <f t="shared" si="0"/>
        <v>0</v>
      </c>
      <c r="M12" s="6">
        <f t="shared" si="1"/>
        <v>0</v>
      </c>
    </row>
    <row r="13" spans="1:13" ht="10.5" customHeight="1">
      <c r="A13" s="98" t="s">
        <v>281</v>
      </c>
      <c r="B13" s="21">
        <v>1363</v>
      </c>
      <c r="C13" s="21">
        <v>155</v>
      </c>
      <c r="D13" s="21">
        <v>441</v>
      </c>
      <c r="E13" s="21">
        <v>767</v>
      </c>
      <c r="F13" s="21">
        <v>3767</v>
      </c>
      <c r="G13" s="21">
        <v>187</v>
      </c>
      <c r="H13" s="21">
        <v>1297</v>
      </c>
      <c r="I13" s="21">
        <v>2283</v>
      </c>
      <c r="J13" s="22">
        <v>0.42</v>
      </c>
      <c r="K13" s="22">
        <v>0.28</v>
      </c>
      <c r="L13" s="6">
        <f t="shared" si="0"/>
        <v>0</v>
      </c>
      <c r="M13" s="6">
        <f t="shared" si="1"/>
        <v>0</v>
      </c>
    </row>
    <row r="14" spans="1:13" ht="10.5" customHeight="1">
      <c r="A14" s="98" t="s">
        <v>282</v>
      </c>
      <c r="B14" s="21">
        <v>2835</v>
      </c>
      <c r="C14" s="21">
        <v>375</v>
      </c>
      <c r="D14" s="21">
        <v>731</v>
      </c>
      <c r="E14" s="21">
        <v>1729</v>
      </c>
      <c r="F14" s="21">
        <v>7296</v>
      </c>
      <c r="G14" s="21">
        <v>429</v>
      </c>
      <c r="H14" s="21">
        <v>2626</v>
      </c>
      <c r="I14" s="21">
        <v>4241</v>
      </c>
      <c r="J14" s="22">
        <v>1.02</v>
      </c>
      <c r="K14" s="22">
        <v>0.57</v>
      </c>
      <c r="L14" s="6">
        <f t="shared" si="0"/>
        <v>0</v>
      </c>
      <c r="M14" s="6">
        <f t="shared" si="1"/>
        <v>0</v>
      </c>
    </row>
    <row r="15" spans="1:13" ht="10.5" customHeight="1">
      <c r="A15" s="98" t="s">
        <v>283</v>
      </c>
      <c r="B15" s="21">
        <v>1618</v>
      </c>
      <c r="C15" s="21">
        <v>393</v>
      </c>
      <c r="D15" s="21">
        <v>622</v>
      </c>
      <c r="E15" s="21">
        <v>603</v>
      </c>
      <c r="F15" s="21">
        <v>4918</v>
      </c>
      <c r="G15" s="21">
        <v>487</v>
      </c>
      <c r="H15" s="21">
        <v>2150</v>
      </c>
      <c r="I15" s="21">
        <v>2281</v>
      </c>
      <c r="J15" s="22">
        <v>1.22</v>
      </c>
      <c r="K15" s="22">
        <v>0.9</v>
      </c>
      <c r="L15" s="6">
        <f t="shared" si="0"/>
        <v>0</v>
      </c>
      <c r="M15" s="6">
        <f t="shared" si="1"/>
        <v>0</v>
      </c>
    </row>
    <row r="16" spans="1:13" ht="10.5" customHeight="1">
      <c r="A16" s="98" t="s">
        <v>284</v>
      </c>
      <c r="B16" s="21">
        <v>2325</v>
      </c>
      <c r="C16" s="21">
        <v>219</v>
      </c>
      <c r="D16" s="21">
        <v>835</v>
      </c>
      <c r="E16" s="21">
        <v>1271</v>
      </c>
      <c r="F16" s="21">
        <v>7293</v>
      </c>
      <c r="G16" s="21">
        <v>256</v>
      </c>
      <c r="H16" s="21">
        <v>2532</v>
      </c>
      <c r="I16" s="21">
        <v>4505</v>
      </c>
      <c r="J16" s="22">
        <v>1.3</v>
      </c>
      <c r="K16" s="22">
        <v>0.96</v>
      </c>
      <c r="L16" s="6">
        <f t="shared" si="0"/>
        <v>0</v>
      </c>
      <c r="M16" s="6">
        <f t="shared" si="1"/>
        <v>0</v>
      </c>
    </row>
    <row r="17" spans="1:13" ht="10.5" customHeight="1">
      <c r="A17" s="98" t="s">
        <v>285</v>
      </c>
      <c r="B17" s="21">
        <v>1372</v>
      </c>
      <c r="C17" s="21">
        <v>192</v>
      </c>
      <c r="D17" s="21">
        <v>280</v>
      </c>
      <c r="E17" s="21">
        <v>900</v>
      </c>
      <c r="F17" s="21">
        <v>3830</v>
      </c>
      <c r="G17" s="21">
        <v>208</v>
      </c>
      <c r="H17" s="21">
        <v>683</v>
      </c>
      <c r="I17" s="21">
        <v>2939</v>
      </c>
      <c r="J17" s="22">
        <v>1.01</v>
      </c>
      <c r="K17" s="22">
        <v>0.68</v>
      </c>
      <c r="L17" s="6">
        <f t="shared" si="0"/>
        <v>0</v>
      </c>
      <c r="M17" s="6">
        <f t="shared" si="1"/>
        <v>0</v>
      </c>
    </row>
    <row r="18" spans="1:13" ht="10.5" customHeight="1">
      <c r="A18" s="98" t="s">
        <v>286</v>
      </c>
      <c r="B18" s="21">
        <v>1877</v>
      </c>
      <c r="C18" s="21">
        <v>742</v>
      </c>
      <c r="D18" s="21">
        <v>543</v>
      </c>
      <c r="E18" s="21">
        <v>592</v>
      </c>
      <c r="F18" s="21">
        <v>4544</v>
      </c>
      <c r="G18" s="21">
        <v>882</v>
      </c>
      <c r="H18" s="21">
        <v>1676</v>
      </c>
      <c r="I18" s="21">
        <v>1986</v>
      </c>
      <c r="J18" s="22">
        <v>0.69</v>
      </c>
      <c r="K18" s="22">
        <v>0.43</v>
      </c>
      <c r="L18" s="6">
        <f t="shared" si="0"/>
        <v>0</v>
      </c>
      <c r="M18" s="6">
        <f t="shared" si="1"/>
        <v>0</v>
      </c>
    </row>
    <row r="19" spans="1:13" ht="10.5" customHeight="1">
      <c r="A19" s="98" t="s">
        <v>287</v>
      </c>
      <c r="B19" s="21">
        <v>2597</v>
      </c>
      <c r="C19" s="21">
        <v>852</v>
      </c>
      <c r="D19" s="21">
        <v>878</v>
      </c>
      <c r="E19" s="21">
        <v>867</v>
      </c>
      <c r="F19" s="21">
        <v>6227</v>
      </c>
      <c r="G19" s="21">
        <v>1021</v>
      </c>
      <c r="H19" s="21">
        <v>2733</v>
      </c>
      <c r="I19" s="21">
        <v>2473</v>
      </c>
      <c r="J19" s="22">
        <v>0.86</v>
      </c>
      <c r="K19" s="22">
        <v>0.53</v>
      </c>
      <c r="L19" s="6">
        <f t="shared" si="0"/>
        <v>0</v>
      </c>
      <c r="M19" s="6">
        <f t="shared" si="1"/>
        <v>0</v>
      </c>
    </row>
    <row r="20" spans="1:13" ht="10.5" customHeight="1">
      <c r="A20" s="98" t="s">
        <v>288</v>
      </c>
      <c r="B20" s="21">
        <v>3778</v>
      </c>
      <c r="C20" s="21">
        <v>1121</v>
      </c>
      <c r="D20" s="21">
        <v>1251</v>
      </c>
      <c r="E20" s="21">
        <v>1406</v>
      </c>
      <c r="F20" s="21">
        <v>9213</v>
      </c>
      <c r="G20" s="21">
        <v>1287</v>
      </c>
      <c r="H20" s="21">
        <v>3879</v>
      </c>
      <c r="I20" s="21">
        <v>4047</v>
      </c>
      <c r="J20" s="22">
        <v>1.72</v>
      </c>
      <c r="K20" s="22">
        <v>1.02</v>
      </c>
      <c r="L20" s="6">
        <f t="shared" si="0"/>
        <v>0</v>
      </c>
      <c r="M20" s="6">
        <f t="shared" si="1"/>
        <v>0</v>
      </c>
    </row>
    <row r="21" spans="1:13" ht="10.5" customHeight="1">
      <c r="A21" s="98" t="s">
        <v>289</v>
      </c>
      <c r="B21" s="21">
        <v>1655</v>
      </c>
      <c r="C21" s="21">
        <v>578</v>
      </c>
      <c r="D21" s="21">
        <v>444</v>
      </c>
      <c r="E21" s="21">
        <v>633</v>
      </c>
      <c r="F21" s="21">
        <v>4496</v>
      </c>
      <c r="G21" s="21">
        <v>763</v>
      </c>
      <c r="H21" s="21">
        <v>1600</v>
      </c>
      <c r="I21" s="21">
        <v>2133</v>
      </c>
      <c r="J21" s="22">
        <v>2.55</v>
      </c>
      <c r="K21" s="22">
        <v>1.76</v>
      </c>
      <c r="L21" s="6">
        <f t="shared" si="0"/>
        <v>0</v>
      </c>
      <c r="M21" s="6">
        <f t="shared" si="1"/>
        <v>0</v>
      </c>
    </row>
    <row r="22" spans="1:13" ht="10.5" customHeight="1">
      <c r="A22" s="98" t="s">
        <v>290</v>
      </c>
      <c r="B22" s="21">
        <v>1448</v>
      </c>
      <c r="C22" s="21">
        <v>369</v>
      </c>
      <c r="D22" s="21">
        <v>434</v>
      </c>
      <c r="E22" s="21">
        <v>645</v>
      </c>
      <c r="F22" s="21">
        <v>3825</v>
      </c>
      <c r="G22" s="21">
        <v>424</v>
      </c>
      <c r="H22" s="21">
        <v>1419</v>
      </c>
      <c r="I22" s="21">
        <v>1982</v>
      </c>
      <c r="J22" s="22">
        <v>1.57</v>
      </c>
      <c r="K22" s="22">
        <v>1.07</v>
      </c>
      <c r="L22" s="6">
        <f t="shared" si="0"/>
        <v>0</v>
      </c>
      <c r="M22" s="6">
        <f t="shared" si="1"/>
        <v>0</v>
      </c>
    </row>
    <row r="23" spans="1:13" ht="10.5" customHeight="1">
      <c r="A23" s="98" t="s">
        <v>291</v>
      </c>
      <c r="B23" s="21">
        <v>856</v>
      </c>
      <c r="C23" s="21">
        <v>439</v>
      </c>
      <c r="D23" s="21">
        <v>189</v>
      </c>
      <c r="E23" s="21">
        <v>228</v>
      </c>
      <c r="F23" s="21">
        <v>2098</v>
      </c>
      <c r="G23" s="21">
        <v>669</v>
      </c>
      <c r="H23" s="21">
        <v>780</v>
      </c>
      <c r="I23" s="21">
        <v>649</v>
      </c>
      <c r="J23" s="22">
        <v>3.55</v>
      </c>
      <c r="K23" s="22">
        <v>2.2</v>
      </c>
      <c r="L23" s="6">
        <f t="shared" si="0"/>
        <v>0</v>
      </c>
      <c r="M23" s="6">
        <f t="shared" si="1"/>
        <v>0</v>
      </c>
    </row>
    <row r="24" spans="1:13" ht="10.5" customHeight="1">
      <c r="A24" s="98" t="s">
        <v>292</v>
      </c>
      <c r="B24" s="21">
        <v>1175</v>
      </c>
      <c r="C24" s="21">
        <v>42</v>
      </c>
      <c r="D24" s="21">
        <v>703</v>
      </c>
      <c r="E24" s="21">
        <v>430</v>
      </c>
      <c r="F24" s="21">
        <v>2637</v>
      </c>
      <c r="G24" s="21">
        <v>68</v>
      </c>
      <c r="H24" s="21">
        <v>1296</v>
      </c>
      <c r="I24" s="21">
        <v>1273</v>
      </c>
      <c r="J24" s="22">
        <v>1.2</v>
      </c>
      <c r="K24" s="22">
        <v>0.73</v>
      </c>
      <c r="L24" s="6">
        <f t="shared" si="0"/>
        <v>0</v>
      </c>
      <c r="M24" s="6">
        <f t="shared" si="1"/>
        <v>0</v>
      </c>
    </row>
    <row r="25" spans="1:13" ht="10.5" customHeight="1">
      <c r="A25" s="98" t="s">
        <v>293</v>
      </c>
      <c r="B25" s="21">
        <v>405</v>
      </c>
      <c r="C25" s="21">
        <v>111</v>
      </c>
      <c r="D25" s="21">
        <v>163</v>
      </c>
      <c r="E25" s="21">
        <v>131</v>
      </c>
      <c r="F25" s="21">
        <v>1030</v>
      </c>
      <c r="G25" s="21">
        <v>131</v>
      </c>
      <c r="H25" s="21">
        <v>535</v>
      </c>
      <c r="I25" s="21">
        <v>364</v>
      </c>
      <c r="J25" s="22">
        <v>0.47</v>
      </c>
      <c r="K25" s="22">
        <v>0.31</v>
      </c>
      <c r="L25" s="6">
        <f t="shared" si="0"/>
        <v>0</v>
      </c>
      <c r="M25" s="6">
        <f t="shared" si="1"/>
        <v>0</v>
      </c>
    </row>
    <row r="26" spans="1:13" ht="10.5" customHeight="1">
      <c r="A26" s="98" t="s">
        <v>294</v>
      </c>
      <c r="B26" s="21">
        <v>648</v>
      </c>
      <c r="C26" s="21">
        <v>118</v>
      </c>
      <c r="D26" s="21">
        <v>131</v>
      </c>
      <c r="E26" s="21">
        <v>399</v>
      </c>
      <c r="F26" s="21">
        <v>1645</v>
      </c>
      <c r="G26" s="21">
        <v>130</v>
      </c>
      <c r="H26" s="21">
        <v>464</v>
      </c>
      <c r="I26" s="21">
        <v>1051</v>
      </c>
      <c r="J26" s="22">
        <v>0.29</v>
      </c>
      <c r="K26" s="22">
        <v>0.2</v>
      </c>
      <c r="L26" s="6">
        <f t="shared" si="0"/>
        <v>0</v>
      </c>
      <c r="M26" s="6">
        <f t="shared" si="1"/>
        <v>0</v>
      </c>
    </row>
    <row r="27" spans="1:13" ht="10.5" customHeight="1">
      <c r="A27" s="98" t="s">
        <v>295</v>
      </c>
      <c r="B27" s="21">
        <v>630</v>
      </c>
      <c r="C27" s="21">
        <v>184</v>
      </c>
      <c r="D27" s="21">
        <v>260</v>
      </c>
      <c r="E27" s="21">
        <v>186</v>
      </c>
      <c r="F27" s="21">
        <v>1561</v>
      </c>
      <c r="G27" s="21">
        <v>208</v>
      </c>
      <c r="H27" s="21">
        <v>792</v>
      </c>
      <c r="I27" s="21">
        <v>561</v>
      </c>
      <c r="J27" s="22">
        <v>0.94</v>
      </c>
      <c r="K27" s="22">
        <v>0.6</v>
      </c>
      <c r="L27" s="6">
        <f t="shared" si="0"/>
        <v>0</v>
      </c>
      <c r="M27" s="6">
        <f t="shared" si="1"/>
        <v>0</v>
      </c>
    </row>
    <row r="28" spans="1:13" ht="10.5" customHeight="1">
      <c r="A28" s="98" t="s">
        <v>296</v>
      </c>
      <c r="B28" s="21">
        <v>988</v>
      </c>
      <c r="C28" s="21">
        <v>122</v>
      </c>
      <c r="D28" s="21">
        <v>288</v>
      </c>
      <c r="E28" s="21">
        <v>578</v>
      </c>
      <c r="F28" s="21">
        <v>2556</v>
      </c>
      <c r="G28" s="21">
        <v>142</v>
      </c>
      <c r="H28" s="21">
        <v>778</v>
      </c>
      <c r="I28" s="21">
        <v>1636</v>
      </c>
      <c r="J28" s="22">
        <v>0.51</v>
      </c>
      <c r="K28" s="22">
        <v>0.36</v>
      </c>
      <c r="L28" s="6">
        <f t="shared" si="0"/>
        <v>0</v>
      </c>
      <c r="M28" s="6">
        <f t="shared" si="1"/>
        <v>0</v>
      </c>
    </row>
    <row r="29" spans="1:13" ht="10.5" customHeight="1">
      <c r="A29" s="97" t="s">
        <v>297</v>
      </c>
      <c r="B29" s="7">
        <v>5800</v>
      </c>
      <c r="C29" s="7">
        <v>1853</v>
      </c>
      <c r="D29" s="7">
        <v>1879</v>
      </c>
      <c r="E29" s="7">
        <v>2068</v>
      </c>
      <c r="F29" s="7">
        <v>12633</v>
      </c>
      <c r="G29" s="7">
        <v>2456</v>
      </c>
      <c r="H29" s="7">
        <v>5297</v>
      </c>
      <c r="I29" s="7">
        <v>4880</v>
      </c>
      <c r="J29" s="8">
        <v>0.7</v>
      </c>
      <c r="K29" s="8">
        <v>0.48</v>
      </c>
      <c r="L29" s="6">
        <f t="shared" si="0"/>
        <v>0</v>
      </c>
      <c r="M29" s="6">
        <f t="shared" si="1"/>
        <v>0</v>
      </c>
    </row>
    <row r="30" spans="1:13" ht="10.5" customHeight="1">
      <c r="A30" s="97" t="s">
        <v>298</v>
      </c>
      <c r="B30" s="7">
        <v>3969</v>
      </c>
      <c r="C30" s="7">
        <v>487</v>
      </c>
      <c r="D30" s="7">
        <v>1478</v>
      </c>
      <c r="E30" s="7">
        <v>2004</v>
      </c>
      <c r="F30" s="7">
        <v>8371</v>
      </c>
      <c r="G30" s="7">
        <v>570</v>
      </c>
      <c r="H30" s="7">
        <v>3006</v>
      </c>
      <c r="I30" s="7">
        <v>4795</v>
      </c>
      <c r="J30" s="8">
        <v>0.99</v>
      </c>
      <c r="K30" s="8">
        <v>0.6</v>
      </c>
      <c r="L30" s="6">
        <f t="shared" si="0"/>
        <v>0</v>
      </c>
      <c r="M30" s="6">
        <f t="shared" si="1"/>
        <v>0</v>
      </c>
    </row>
    <row r="31" spans="1:13" ht="10.5" customHeight="1">
      <c r="A31" s="97" t="s">
        <v>299</v>
      </c>
      <c r="B31" s="7">
        <v>0</v>
      </c>
      <c r="C31" s="7">
        <v>0</v>
      </c>
      <c r="D31" s="7">
        <v>0</v>
      </c>
      <c r="E31" s="7">
        <v>0</v>
      </c>
      <c r="F31" s="7">
        <v>0</v>
      </c>
      <c r="G31" s="7">
        <v>0</v>
      </c>
      <c r="H31" s="7">
        <v>0</v>
      </c>
      <c r="I31" s="7">
        <v>0</v>
      </c>
      <c r="J31" s="8">
        <v>0</v>
      </c>
      <c r="K31" s="8">
        <v>0</v>
      </c>
      <c r="L31" s="6">
        <f t="shared" si="0"/>
        <v>0</v>
      </c>
      <c r="M31" s="6">
        <f t="shared" si="1"/>
        <v>0</v>
      </c>
    </row>
    <row r="32" spans="1:13" ht="10.5" customHeight="1">
      <c r="A32" s="98" t="s">
        <v>300</v>
      </c>
      <c r="B32" s="21">
        <v>0</v>
      </c>
      <c r="C32" s="21">
        <v>0</v>
      </c>
      <c r="D32" s="21">
        <v>0</v>
      </c>
      <c r="E32" s="21">
        <v>0</v>
      </c>
      <c r="F32" s="21">
        <v>0</v>
      </c>
      <c r="G32" s="21">
        <v>0</v>
      </c>
      <c r="H32" s="21">
        <v>0</v>
      </c>
      <c r="I32" s="21">
        <v>0</v>
      </c>
      <c r="J32" s="22">
        <v>0</v>
      </c>
      <c r="K32" s="22">
        <v>0</v>
      </c>
      <c r="L32" s="6">
        <f t="shared" si="0"/>
        <v>0</v>
      </c>
      <c r="M32" s="6">
        <f t="shared" si="1"/>
        <v>0</v>
      </c>
    </row>
    <row r="33" spans="1:13" ht="10.5" customHeight="1">
      <c r="A33" s="99" t="s">
        <v>301</v>
      </c>
      <c r="B33" s="21">
        <v>0</v>
      </c>
      <c r="C33" s="21">
        <v>0</v>
      </c>
      <c r="D33" s="21">
        <v>0</v>
      </c>
      <c r="E33" s="21">
        <v>0</v>
      </c>
      <c r="F33" s="21">
        <v>0</v>
      </c>
      <c r="G33" s="21">
        <v>0</v>
      </c>
      <c r="H33" s="21">
        <v>0</v>
      </c>
      <c r="I33" s="21">
        <v>0</v>
      </c>
      <c r="J33" s="22">
        <v>0</v>
      </c>
      <c r="K33" s="22">
        <v>0</v>
      </c>
      <c r="L33" s="6">
        <f t="shared" si="0"/>
        <v>0</v>
      </c>
      <c r="M33" s="6">
        <f t="shared" si="1"/>
        <v>0</v>
      </c>
    </row>
    <row r="34" spans="1:13" ht="10.5" customHeight="1">
      <c r="A34" s="123" t="s">
        <v>302</v>
      </c>
      <c r="B34" s="123"/>
      <c r="C34" s="123"/>
      <c r="D34" s="123"/>
      <c r="E34" s="123"/>
      <c r="F34" s="123"/>
      <c r="G34" s="123"/>
      <c r="H34" s="123"/>
      <c r="I34" s="123"/>
      <c r="J34" s="123"/>
      <c r="K34" s="123"/>
      <c r="L34" s="6"/>
      <c r="M34" s="6"/>
    </row>
    <row r="35" spans="1:13" ht="12" hidden="1">
      <c r="A35" s="26" t="s">
        <v>303</v>
      </c>
      <c r="B35" s="6">
        <f aca="true" t="shared" si="2" ref="B35:I35">B6-B7-B29-B30-B31</f>
        <v>0</v>
      </c>
      <c r="C35" s="6">
        <f t="shared" si="2"/>
        <v>0</v>
      </c>
      <c r="D35" s="6">
        <f t="shared" si="2"/>
        <v>0</v>
      </c>
      <c r="E35" s="6">
        <f t="shared" si="2"/>
        <v>0</v>
      </c>
      <c r="F35" s="6">
        <f t="shared" si="2"/>
        <v>0</v>
      </c>
      <c r="G35" s="6">
        <f t="shared" si="2"/>
        <v>0</v>
      </c>
      <c r="H35" s="6">
        <f t="shared" si="2"/>
        <v>0</v>
      </c>
      <c r="I35" s="6">
        <f t="shared" si="2"/>
        <v>0</v>
      </c>
      <c r="J35" s="6"/>
      <c r="K35" s="6"/>
      <c r="L35" s="6"/>
      <c r="M35" s="6"/>
    </row>
    <row r="36" spans="1:13" ht="12" hidden="1">
      <c r="A36" s="24" t="s">
        <v>304</v>
      </c>
      <c r="B36" s="6">
        <f aca="true" t="shared" si="3" ref="B36:I36">B7-SUM(B8:B28)</f>
        <v>0</v>
      </c>
      <c r="C36" s="6">
        <f t="shared" si="3"/>
        <v>0</v>
      </c>
      <c r="D36" s="6">
        <f t="shared" si="3"/>
        <v>0</v>
      </c>
      <c r="E36" s="6">
        <f t="shared" si="3"/>
        <v>0</v>
      </c>
      <c r="F36" s="6">
        <f t="shared" si="3"/>
        <v>0</v>
      </c>
      <c r="G36" s="6">
        <f t="shared" si="3"/>
        <v>0</v>
      </c>
      <c r="H36" s="6">
        <f t="shared" si="3"/>
        <v>0</v>
      </c>
      <c r="I36" s="6">
        <f t="shared" si="3"/>
        <v>0</v>
      </c>
      <c r="J36" s="6"/>
      <c r="K36" s="6"/>
      <c r="L36" s="6"/>
      <c r="M36" s="6"/>
    </row>
    <row r="37" spans="1:13" ht="12" hidden="1">
      <c r="A37" s="24" t="s">
        <v>305</v>
      </c>
      <c r="B37" s="6">
        <f aca="true" t="shared" si="4" ref="B37:I37">B31-B32-B33</f>
        <v>0</v>
      </c>
      <c r="C37" s="6">
        <f t="shared" si="4"/>
        <v>0</v>
      </c>
      <c r="D37" s="6">
        <f t="shared" si="4"/>
        <v>0</v>
      </c>
      <c r="E37" s="6">
        <f t="shared" si="4"/>
        <v>0</v>
      </c>
      <c r="F37" s="6">
        <f t="shared" si="4"/>
        <v>0</v>
      </c>
      <c r="G37" s="6">
        <f t="shared" si="4"/>
        <v>0</v>
      </c>
      <c r="H37" s="6">
        <f t="shared" si="4"/>
        <v>0</v>
      </c>
      <c r="I37" s="6">
        <f t="shared" si="4"/>
        <v>0</v>
      </c>
      <c r="J37" s="6"/>
      <c r="K37" s="6"/>
      <c r="L37" s="6"/>
      <c r="M37" s="6"/>
    </row>
    <row r="38" spans="1:13" ht="12">
      <c r="A38" s="91" t="s">
        <v>306</v>
      </c>
      <c r="B38" s="6"/>
      <c r="C38" s="6"/>
      <c r="D38" s="6"/>
      <c r="E38" s="6"/>
      <c r="F38" s="6"/>
      <c r="G38" s="6"/>
      <c r="H38" s="6"/>
      <c r="I38" s="6"/>
      <c r="J38" s="6"/>
      <c r="K38" s="6"/>
      <c r="L38" s="6"/>
      <c r="M38" s="6"/>
    </row>
    <row r="39" spans="2:13" ht="12">
      <c r="B39" s="6"/>
      <c r="C39" s="6"/>
      <c r="D39" s="6"/>
      <c r="E39" s="6"/>
      <c r="F39" s="6"/>
      <c r="G39" s="6"/>
      <c r="H39" s="6"/>
      <c r="I39" s="6"/>
      <c r="J39" s="6"/>
      <c r="K39" s="6"/>
      <c r="L39" s="6"/>
      <c r="M39" s="6"/>
    </row>
    <row r="40" spans="2:13" ht="12">
      <c r="B40" s="6"/>
      <c r="C40" s="6"/>
      <c r="D40" s="6"/>
      <c r="E40" s="6"/>
      <c r="F40" s="6"/>
      <c r="G40" s="6"/>
      <c r="H40" s="6"/>
      <c r="I40" s="6"/>
      <c r="J40" s="6"/>
      <c r="K40" s="6"/>
      <c r="L40" s="6"/>
      <c r="M40" s="6"/>
    </row>
    <row r="41" spans="2:13" ht="12">
      <c r="B41" s="6"/>
      <c r="C41" s="6"/>
      <c r="D41" s="6"/>
      <c r="E41" s="6"/>
      <c r="F41" s="6"/>
      <c r="G41" s="6"/>
      <c r="H41" s="6"/>
      <c r="I41" s="6"/>
      <c r="J41" s="6"/>
      <c r="K41" s="6"/>
      <c r="L41" s="6"/>
      <c r="M41" s="6"/>
    </row>
    <row r="42" spans="2:13" ht="12">
      <c r="B42" s="6"/>
      <c r="C42" s="6"/>
      <c r="D42" s="6"/>
      <c r="E42" s="6"/>
      <c r="F42" s="6"/>
      <c r="G42" s="6"/>
      <c r="H42" s="6"/>
      <c r="I42" s="6"/>
      <c r="J42" s="6"/>
      <c r="K42" s="6"/>
      <c r="L42" s="6"/>
      <c r="M42" s="6"/>
    </row>
    <row r="43" spans="2:13" ht="12">
      <c r="B43" s="6"/>
      <c r="C43" s="6"/>
      <c r="D43" s="6"/>
      <c r="E43" s="6"/>
      <c r="F43" s="6"/>
      <c r="G43" s="6"/>
      <c r="H43" s="6"/>
      <c r="I43" s="6"/>
      <c r="J43" s="6"/>
      <c r="K43" s="6"/>
      <c r="L43" s="6"/>
      <c r="M43" s="6"/>
    </row>
    <row r="44" spans="2:13" ht="12">
      <c r="B44" s="6"/>
      <c r="C44" s="6"/>
      <c r="D44" s="6"/>
      <c r="E44" s="6"/>
      <c r="F44" s="6"/>
      <c r="G44" s="6"/>
      <c r="H44" s="6"/>
      <c r="I44" s="6"/>
      <c r="J44" s="6"/>
      <c r="K44" s="6"/>
      <c r="L44" s="6"/>
      <c r="M44" s="6"/>
    </row>
    <row r="45" spans="2:13" ht="12">
      <c r="B45" s="6"/>
      <c r="C45" s="6"/>
      <c r="D45" s="6"/>
      <c r="E45" s="6"/>
      <c r="F45" s="6"/>
      <c r="G45" s="6"/>
      <c r="H45" s="6"/>
      <c r="I45" s="6"/>
      <c r="J45" s="6"/>
      <c r="K45" s="6"/>
      <c r="L45" s="6"/>
      <c r="M45" s="6"/>
    </row>
    <row r="46" spans="2:13" ht="12">
      <c r="B46" s="6"/>
      <c r="C46" s="6"/>
      <c r="D46" s="6"/>
      <c r="E46" s="6"/>
      <c r="F46" s="6"/>
      <c r="G46" s="6"/>
      <c r="H46" s="6"/>
      <c r="I46" s="6"/>
      <c r="J46" s="6"/>
      <c r="K46" s="6"/>
      <c r="L46" s="6"/>
      <c r="M46" s="6"/>
    </row>
    <row r="47" spans="2:13" ht="12">
      <c r="B47" s="6"/>
      <c r="C47" s="6"/>
      <c r="D47" s="6"/>
      <c r="E47" s="6"/>
      <c r="F47" s="6"/>
      <c r="G47" s="6"/>
      <c r="H47" s="6"/>
      <c r="I47" s="6"/>
      <c r="J47" s="6"/>
      <c r="K47" s="6"/>
      <c r="L47" s="6"/>
      <c r="M47" s="6"/>
    </row>
    <row r="48" spans="2:13" ht="12">
      <c r="B48" s="6"/>
      <c r="C48" s="6"/>
      <c r="D48" s="6"/>
      <c r="E48" s="6"/>
      <c r="F48" s="6"/>
      <c r="G48" s="6"/>
      <c r="H48" s="6"/>
      <c r="I48" s="6"/>
      <c r="J48" s="6"/>
      <c r="K48" s="6"/>
      <c r="L48" s="6"/>
      <c r="M48" s="6"/>
    </row>
    <row r="49" spans="2:13" ht="12">
      <c r="B49" s="6"/>
      <c r="C49" s="6"/>
      <c r="D49" s="6"/>
      <c r="E49" s="6"/>
      <c r="F49" s="6"/>
      <c r="G49" s="6"/>
      <c r="H49" s="6"/>
      <c r="I49" s="6"/>
      <c r="J49" s="6"/>
      <c r="K49" s="6"/>
      <c r="L49" s="6"/>
      <c r="M49" s="6"/>
    </row>
    <row r="50" spans="2:13" ht="12">
      <c r="B50" s="6"/>
      <c r="C50" s="6"/>
      <c r="D50" s="6"/>
      <c r="E50" s="6"/>
      <c r="F50" s="6"/>
      <c r="G50" s="6"/>
      <c r="H50" s="6"/>
      <c r="I50" s="6"/>
      <c r="J50" s="6"/>
      <c r="K50" s="6"/>
      <c r="L50" s="6"/>
      <c r="M50" s="6"/>
    </row>
    <row r="51" spans="2:13" ht="12">
      <c r="B51" s="6"/>
      <c r="C51" s="6"/>
      <c r="D51" s="6"/>
      <c r="E51" s="6"/>
      <c r="F51" s="6"/>
      <c r="G51" s="6"/>
      <c r="H51" s="6"/>
      <c r="I51" s="6"/>
      <c r="J51" s="6"/>
      <c r="K51" s="6"/>
      <c r="L51" s="6"/>
      <c r="M51" s="6"/>
    </row>
    <row r="52" spans="2:13" ht="12">
      <c r="B52" s="6"/>
      <c r="C52" s="6"/>
      <c r="D52" s="6"/>
      <c r="E52" s="6"/>
      <c r="F52" s="6"/>
      <c r="G52" s="6"/>
      <c r="H52" s="6"/>
      <c r="I52" s="6"/>
      <c r="J52" s="6"/>
      <c r="K52" s="6"/>
      <c r="L52" s="6"/>
      <c r="M52" s="6"/>
    </row>
    <row r="53" spans="2:13" ht="12">
      <c r="B53" s="6"/>
      <c r="C53" s="6"/>
      <c r="D53" s="6"/>
      <c r="E53" s="6"/>
      <c r="F53" s="6"/>
      <c r="G53" s="6"/>
      <c r="H53" s="6"/>
      <c r="I53" s="6"/>
      <c r="J53" s="6"/>
      <c r="K53" s="6"/>
      <c r="L53" s="6"/>
      <c r="M53" s="6"/>
    </row>
    <row r="54" spans="2:13" ht="12">
      <c r="B54" s="6"/>
      <c r="C54" s="6"/>
      <c r="D54" s="6"/>
      <c r="E54" s="6"/>
      <c r="F54" s="6"/>
      <c r="G54" s="6"/>
      <c r="H54" s="6"/>
      <c r="I54" s="6"/>
      <c r="J54" s="6"/>
      <c r="K54" s="6"/>
      <c r="L54" s="6"/>
      <c r="M54" s="6"/>
    </row>
    <row r="55" spans="2:13" ht="12">
      <c r="B55" s="6"/>
      <c r="C55" s="6"/>
      <c r="D55" s="6"/>
      <c r="E55" s="6"/>
      <c r="F55" s="6"/>
      <c r="G55" s="6"/>
      <c r="H55" s="6"/>
      <c r="I55" s="6"/>
      <c r="J55" s="6"/>
      <c r="K55" s="6"/>
      <c r="L55" s="6"/>
      <c r="M55" s="6"/>
    </row>
    <row r="56" spans="2:13" ht="12">
      <c r="B56" s="6"/>
      <c r="C56" s="6"/>
      <c r="D56" s="6"/>
      <c r="E56" s="6"/>
      <c r="F56" s="6"/>
      <c r="G56" s="6"/>
      <c r="H56" s="6"/>
      <c r="I56" s="6"/>
      <c r="J56" s="6"/>
      <c r="K56" s="6"/>
      <c r="L56" s="6"/>
      <c r="M56" s="6"/>
    </row>
    <row r="57" spans="2:13" ht="12">
      <c r="B57" s="6"/>
      <c r="C57" s="6"/>
      <c r="D57" s="6"/>
      <c r="E57" s="6"/>
      <c r="F57" s="6"/>
      <c r="G57" s="6"/>
      <c r="H57" s="6"/>
      <c r="I57" s="6"/>
      <c r="J57" s="6"/>
      <c r="K57" s="6"/>
      <c r="L57" s="6"/>
      <c r="M57" s="6"/>
    </row>
    <row r="58" spans="2:13" ht="12">
      <c r="B58" s="6"/>
      <c r="C58" s="6"/>
      <c r="D58" s="6"/>
      <c r="E58" s="6"/>
      <c r="F58" s="6"/>
      <c r="G58" s="6"/>
      <c r="H58" s="6"/>
      <c r="I58" s="6"/>
      <c r="J58" s="6"/>
      <c r="K58" s="6"/>
      <c r="L58" s="6"/>
      <c r="M58" s="6"/>
    </row>
    <row r="59" spans="2:13" ht="12">
      <c r="B59" s="6"/>
      <c r="C59" s="6"/>
      <c r="D59" s="6"/>
      <c r="E59" s="6"/>
      <c r="F59" s="6"/>
      <c r="G59" s="6"/>
      <c r="H59" s="6"/>
      <c r="I59" s="6"/>
      <c r="J59" s="6"/>
      <c r="K59" s="6"/>
      <c r="L59" s="6"/>
      <c r="M59" s="6"/>
    </row>
    <row r="60" spans="2:13" ht="12">
      <c r="B60" s="6"/>
      <c r="C60" s="6"/>
      <c r="D60" s="6"/>
      <c r="E60" s="6"/>
      <c r="F60" s="6"/>
      <c r="G60" s="6"/>
      <c r="H60" s="6"/>
      <c r="I60" s="6"/>
      <c r="J60" s="6"/>
      <c r="K60" s="6"/>
      <c r="L60" s="6"/>
      <c r="M60" s="6"/>
    </row>
    <row r="61" spans="2:13" ht="12">
      <c r="B61" s="6"/>
      <c r="C61" s="6"/>
      <c r="D61" s="6"/>
      <c r="E61" s="6"/>
      <c r="F61" s="6"/>
      <c r="G61" s="6"/>
      <c r="H61" s="6"/>
      <c r="I61" s="6"/>
      <c r="J61" s="6"/>
      <c r="K61" s="6"/>
      <c r="L61" s="6"/>
      <c r="M61" s="6"/>
    </row>
    <row r="62" spans="2:13" ht="12">
      <c r="B62" s="6"/>
      <c r="C62" s="6"/>
      <c r="D62" s="6"/>
      <c r="E62" s="6"/>
      <c r="F62" s="6"/>
      <c r="G62" s="6"/>
      <c r="H62" s="6"/>
      <c r="I62" s="6"/>
      <c r="J62" s="6"/>
      <c r="K62" s="6"/>
      <c r="L62" s="6"/>
      <c r="M62" s="6"/>
    </row>
    <row r="63" spans="2:13" ht="12">
      <c r="B63" s="6"/>
      <c r="C63" s="6"/>
      <c r="D63" s="6"/>
      <c r="E63" s="6"/>
      <c r="F63" s="6"/>
      <c r="G63" s="6"/>
      <c r="H63" s="6"/>
      <c r="I63" s="6"/>
      <c r="J63" s="6"/>
      <c r="K63" s="6"/>
      <c r="L63" s="6"/>
      <c r="M63" s="6"/>
    </row>
    <row r="64" spans="2:13" ht="12">
      <c r="B64" s="6"/>
      <c r="C64" s="6"/>
      <c r="D64" s="6"/>
      <c r="E64" s="6"/>
      <c r="F64" s="6"/>
      <c r="G64" s="6"/>
      <c r="H64" s="6"/>
      <c r="I64" s="6"/>
      <c r="J64" s="6"/>
      <c r="K64" s="6"/>
      <c r="L64" s="6"/>
      <c r="M64" s="6"/>
    </row>
    <row r="65" spans="2:13" ht="12">
      <c r="B65" s="6"/>
      <c r="C65" s="6"/>
      <c r="D65" s="6"/>
      <c r="E65" s="6"/>
      <c r="F65" s="6"/>
      <c r="G65" s="6"/>
      <c r="H65" s="6"/>
      <c r="I65" s="6"/>
      <c r="J65" s="6"/>
      <c r="K65" s="6"/>
      <c r="L65" s="6"/>
      <c r="M65" s="6"/>
    </row>
    <row r="66" spans="2:13" ht="12">
      <c r="B66" s="6"/>
      <c r="C66" s="6"/>
      <c r="D66" s="6"/>
      <c r="E66" s="6"/>
      <c r="F66" s="6"/>
      <c r="G66" s="6"/>
      <c r="H66" s="6"/>
      <c r="I66" s="6"/>
      <c r="J66" s="6"/>
      <c r="K66" s="6"/>
      <c r="L66" s="6"/>
      <c r="M66" s="6"/>
    </row>
  </sheetData>
  <mergeCells count="7">
    <mergeCell ref="A34:K34"/>
    <mergeCell ref="A1:O1"/>
    <mergeCell ref="A3:A5"/>
    <mergeCell ref="B3:E3"/>
    <mergeCell ref="F3:I3"/>
    <mergeCell ref="J3:J4"/>
    <mergeCell ref="K3:K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A36"/>
  <sheetViews>
    <sheetView workbookViewId="0" topLeftCell="A1">
      <selection activeCell="A1" sqref="A1:O1"/>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22" t="s">
        <v>592</v>
      </c>
      <c r="B1" s="122"/>
      <c r="C1" s="122"/>
      <c r="D1" s="122"/>
      <c r="E1" s="122"/>
      <c r="F1" s="122"/>
      <c r="G1" s="122"/>
      <c r="H1" s="122"/>
      <c r="I1" s="122"/>
      <c r="J1" s="122"/>
      <c r="K1" s="122"/>
      <c r="L1" s="122"/>
      <c r="M1" s="122"/>
      <c r="N1" s="122"/>
      <c r="O1" s="122"/>
    </row>
    <row r="2" spans="1:13" s="106" customFormat="1" ht="12" customHeight="1">
      <c r="A2" s="129" t="s">
        <v>542</v>
      </c>
      <c r="B2" s="130"/>
      <c r="C2" s="130"/>
      <c r="D2" s="130"/>
      <c r="E2" s="130"/>
      <c r="F2" s="130"/>
      <c r="G2" s="130"/>
      <c r="H2" s="130"/>
      <c r="I2" s="130"/>
      <c r="J2" s="130"/>
      <c r="K2" s="130"/>
      <c r="L2" s="130"/>
      <c r="M2" s="130"/>
    </row>
    <row r="3" spans="1:27" s="70" customFormat="1" ht="16.5" customHeight="1">
      <c r="A3" s="124" t="s">
        <v>359</v>
      </c>
      <c r="B3" s="126" t="s">
        <v>360</v>
      </c>
      <c r="C3" s="127"/>
      <c r="D3" s="127"/>
      <c r="E3" s="127"/>
      <c r="F3" s="127"/>
      <c r="G3" s="128"/>
      <c r="H3" s="71" t="s">
        <v>361</v>
      </c>
      <c r="I3" s="71"/>
      <c r="J3" s="71"/>
      <c r="K3" s="71"/>
      <c r="L3" s="71"/>
      <c r="M3" s="71"/>
      <c r="N3" s="71" t="s">
        <v>362</v>
      </c>
      <c r="O3" s="71"/>
      <c r="P3" s="71"/>
      <c r="Q3" s="71"/>
      <c r="R3" s="71"/>
      <c r="S3" s="71"/>
      <c r="T3" s="71" t="s">
        <v>363</v>
      </c>
      <c r="U3" s="71"/>
      <c r="V3" s="71"/>
      <c r="W3" s="71"/>
      <c r="X3" s="71"/>
      <c r="Y3" s="71"/>
      <c r="Z3" s="119" t="s">
        <v>364</v>
      </c>
      <c r="AA3" s="119" t="s">
        <v>365</v>
      </c>
    </row>
    <row r="4" spans="1:27" s="70" customFormat="1" ht="16.5" customHeight="1">
      <c r="A4" s="124"/>
      <c r="B4" s="126" t="s">
        <v>366</v>
      </c>
      <c r="C4" s="127"/>
      <c r="D4" s="128"/>
      <c r="E4" s="126" t="s">
        <v>367</v>
      </c>
      <c r="F4" s="127"/>
      <c r="G4" s="128"/>
      <c r="H4" s="126" t="s">
        <v>368</v>
      </c>
      <c r="I4" s="127"/>
      <c r="J4" s="128"/>
      <c r="K4" s="126" t="s">
        <v>367</v>
      </c>
      <c r="L4" s="127"/>
      <c r="M4" s="128"/>
      <c r="N4" s="126" t="s">
        <v>368</v>
      </c>
      <c r="O4" s="127"/>
      <c r="P4" s="128"/>
      <c r="Q4" s="126" t="s">
        <v>367</v>
      </c>
      <c r="R4" s="127"/>
      <c r="S4" s="128"/>
      <c r="T4" s="126" t="s">
        <v>368</v>
      </c>
      <c r="U4" s="127"/>
      <c r="V4" s="128"/>
      <c r="W4" s="126" t="s">
        <v>367</v>
      </c>
      <c r="X4" s="127"/>
      <c r="Y4" s="128"/>
      <c r="Z4" s="120"/>
      <c r="AA4" s="120"/>
    </row>
    <row r="5" spans="1:27" s="70" customFormat="1" ht="16.5" customHeight="1">
      <c r="A5" s="125"/>
      <c r="B5" s="96" t="s">
        <v>72</v>
      </c>
      <c r="C5" s="96" t="s">
        <v>369</v>
      </c>
      <c r="D5" s="96" t="s">
        <v>74</v>
      </c>
      <c r="E5" s="96" t="s">
        <v>72</v>
      </c>
      <c r="F5" s="96" t="s">
        <v>369</v>
      </c>
      <c r="G5" s="96" t="s">
        <v>74</v>
      </c>
      <c r="H5" s="96" t="s">
        <v>72</v>
      </c>
      <c r="I5" s="96" t="s">
        <v>369</v>
      </c>
      <c r="J5" s="96" t="s">
        <v>74</v>
      </c>
      <c r="K5" s="96" t="s">
        <v>72</v>
      </c>
      <c r="L5" s="96" t="s">
        <v>369</v>
      </c>
      <c r="M5" s="96" t="s">
        <v>74</v>
      </c>
      <c r="N5" s="96" t="s">
        <v>72</v>
      </c>
      <c r="O5" s="96" t="s">
        <v>369</v>
      </c>
      <c r="P5" s="96" t="s">
        <v>74</v>
      </c>
      <c r="Q5" s="96" t="s">
        <v>72</v>
      </c>
      <c r="R5" s="96" t="s">
        <v>369</v>
      </c>
      <c r="S5" s="96" t="s">
        <v>74</v>
      </c>
      <c r="T5" s="96" t="s">
        <v>72</v>
      </c>
      <c r="U5" s="96" t="s">
        <v>369</v>
      </c>
      <c r="V5" s="96" t="s">
        <v>74</v>
      </c>
      <c r="W5" s="96" t="s">
        <v>72</v>
      </c>
      <c r="X5" s="96" t="s">
        <v>369</v>
      </c>
      <c r="Y5" s="96" t="s">
        <v>74</v>
      </c>
      <c r="Z5" s="120"/>
      <c r="AA5" s="120"/>
    </row>
    <row r="6" spans="1:27" s="88" customFormat="1" ht="17.25" customHeight="1">
      <c r="A6" s="87" t="s">
        <v>370</v>
      </c>
      <c r="B6" s="84" t="s">
        <v>371</v>
      </c>
      <c r="C6" s="84" t="s">
        <v>91</v>
      </c>
      <c r="D6" s="84" t="s">
        <v>372</v>
      </c>
      <c r="E6" s="84" t="s">
        <v>371</v>
      </c>
      <c r="F6" s="84" t="s">
        <v>91</v>
      </c>
      <c r="G6" s="84" t="s">
        <v>372</v>
      </c>
      <c r="H6" s="84" t="s">
        <v>371</v>
      </c>
      <c r="I6" s="84" t="s">
        <v>91</v>
      </c>
      <c r="J6" s="84" t="s">
        <v>372</v>
      </c>
      <c r="K6" s="84" t="s">
        <v>371</v>
      </c>
      <c r="L6" s="84" t="s">
        <v>91</v>
      </c>
      <c r="M6" s="84" t="s">
        <v>372</v>
      </c>
      <c r="N6" s="84" t="s">
        <v>371</v>
      </c>
      <c r="O6" s="84" t="s">
        <v>91</v>
      </c>
      <c r="P6" s="84" t="s">
        <v>372</v>
      </c>
      <c r="Q6" s="84" t="s">
        <v>371</v>
      </c>
      <c r="R6" s="84" t="s">
        <v>91</v>
      </c>
      <c r="S6" s="84" t="s">
        <v>372</v>
      </c>
      <c r="T6" s="84" t="s">
        <v>371</v>
      </c>
      <c r="U6" s="84" t="s">
        <v>91</v>
      </c>
      <c r="V6" s="84" t="s">
        <v>372</v>
      </c>
      <c r="W6" s="84" t="s">
        <v>371</v>
      </c>
      <c r="X6" s="84" t="s">
        <v>91</v>
      </c>
      <c r="Y6" s="84" t="s">
        <v>372</v>
      </c>
      <c r="Z6" s="121"/>
      <c r="AA6" s="121"/>
    </row>
    <row r="7" spans="1:27" s="14" customFormat="1" ht="10.5" customHeight="1">
      <c r="A7" s="25" t="s">
        <v>373</v>
      </c>
      <c r="B7" s="101">
        <v>83366</v>
      </c>
      <c r="C7" s="101">
        <v>46781</v>
      </c>
      <c r="D7" s="101">
        <v>36585</v>
      </c>
      <c r="E7" s="101">
        <v>200547</v>
      </c>
      <c r="F7" s="101">
        <v>101159</v>
      </c>
      <c r="G7" s="101">
        <v>99388</v>
      </c>
      <c r="H7" s="101">
        <v>4122</v>
      </c>
      <c r="I7" s="101">
        <v>2994</v>
      </c>
      <c r="J7" s="101">
        <v>1128</v>
      </c>
      <c r="K7" s="101">
        <v>4365</v>
      </c>
      <c r="L7" s="101">
        <v>3136</v>
      </c>
      <c r="M7" s="101">
        <v>1229</v>
      </c>
      <c r="N7" s="101">
        <v>19899</v>
      </c>
      <c r="O7" s="101">
        <v>11532</v>
      </c>
      <c r="P7" s="101">
        <v>8367</v>
      </c>
      <c r="Q7" s="101">
        <v>44277</v>
      </c>
      <c r="R7" s="101">
        <v>22610</v>
      </c>
      <c r="S7" s="101">
        <v>21667</v>
      </c>
      <c r="T7" s="101">
        <v>59345</v>
      </c>
      <c r="U7" s="101">
        <v>32255</v>
      </c>
      <c r="V7" s="101">
        <v>27090</v>
      </c>
      <c r="W7" s="101">
        <v>151905</v>
      </c>
      <c r="X7" s="101">
        <v>75413</v>
      </c>
      <c r="Y7" s="101">
        <v>76492</v>
      </c>
      <c r="Z7" s="75">
        <v>1.12</v>
      </c>
      <c r="AA7" s="75">
        <v>0.88</v>
      </c>
    </row>
    <row r="8" spans="1:27" ht="10.5" customHeight="1">
      <c r="A8" s="97" t="s">
        <v>160</v>
      </c>
      <c r="B8" s="102">
        <v>63141</v>
      </c>
      <c r="C8" s="102">
        <v>36279</v>
      </c>
      <c r="D8" s="102">
        <v>26862</v>
      </c>
      <c r="E8" s="102">
        <v>151700</v>
      </c>
      <c r="F8" s="102">
        <v>77263</v>
      </c>
      <c r="G8" s="102">
        <v>74437</v>
      </c>
      <c r="H8" s="102">
        <v>1814</v>
      </c>
      <c r="I8" s="102">
        <v>1277</v>
      </c>
      <c r="J8" s="102">
        <v>537</v>
      </c>
      <c r="K8" s="102">
        <v>1949</v>
      </c>
      <c r="L8" s="102">
        <v>1351</v>
      </c>
      <c r="M8" s="102">
        <v>598</v>
      </c>
      <c r="N8" s="102">
        <v>13580</v>
      </c>
      <c r="O8" s="102">
        <v>8176</v>
      </c>
      <c r="P8" s="102">
        <v>5404</v>
      </c>
      <c r="Q8" s="102">
        <v>30206</v>
      </c>
      <c r="R8" s="102">
        <v>15697</v>
      </c>
      <c r="S8" s="102">
        <v>14509</v>
      </c>
      <c r="T8" s="102">
        <v>47747</v>
      </c>
      <c r="U8" s="102">
        <v>26826</v>
      </c>
      <c r="V8" s="102">
        <v>20921</v>
      </c>
      <c r="W8" s="102">
        <v>119545</v>
      </c>
      <c r="X8" s="102">
        <v>60215</v>
      </c>
      <c r="Y8" s="102">
        <v>59330</v>
      </c>
      <c r="Z8" s="76">
        <v>1.07</v>
      </c>
      <c r="AA8" s="76">
        <v>0.81</v>
      </c>
    </row>
    <row r="9" spans="1:27" ht="10.5" customHeight="1">
      <c r="A9" s="35" t="s">
        <v>374</v>
      </c>
      <c r="B9" s="103">
        <v>10238</v>
      </c>
      <c r="C9" s="103">
        <v>5297</v>
      </c>
      <c r="D9" s="103">
        <v>4941</v>
      </c>
      <c r="E9" s="103">
        <v>25182</v>
      </c>
      <c r="F9" s="103">
        <v>11875</v>
      </c>
      <c r="G9" s="103">
        <v>13307</v>
      </c>
      <c r="H9" s="103">
        <v>191</v>
      </c>
      <c r="I9" s="103">
        <v>128</v>
      </c>
      <c r="J9" s="103">
        <v>63</v>
      </c>
      <c r="K9" s="103">
        <v>209</v>
      </c>
      <c r="L9" s="103">
        <v>135</v>
      </c>
      <c r="M9" s="103">
        <v>74</v>
      </c>
      <c r="N9" s="103">
        <v>1486</v>
      </c>
      <c r="O9" s="103">
        <v>805</v>
      </c>
      <c r="P9" s="103">
        <v>681</v>
      </c>
      <c r="Q9" s="103">
        <v>3138</v>
      </c>
      <c r="R9" s="103">
        <v>1456</v>
      </c>
      <c r="S9" s="103">
        <v>1682</v>
      </c>
      <c r="T9" s="103">
        <v>8561</v>
      </c>
      <c r="U9" s="103">
        <v>4364</v>
      </c>
      <c r="V9" s="103">
        <v>4197</v>
      </c>
      <c r="W9" s="103">
        <v>21835</v>
      </c>
      <c r="X9" s="103">
        <v>10284</v>
      </c>
      <c r="Y9" s="103">
        <v>11551</v>
      </c>
      <c r="Z9" s="77">
        <v>0.8</v>
      </c>
      <c r="AA9" s="77">
        <v>0.67</v>
      </c>
    </row>
    <row r="10" spans="1:27" ht="10.5" customHeight="1">
      <c r="A10" s="35" t="s">
        <v>375</v>
      </c>
      <c r="B10" s="103">
        <v>2725</v>
      </c>
      <c r="C10" s="103">
        <v>1626</v>
      </c>
      <c r="D10" s="103">
        <v>1099</v>
      </c>
      <c r="E10" s="103">
        <v>6038</v>
      </c>
      <c r="F10" s="103">
        <v>3105</v>
      </c>
      <c r="G10" s="103">
        <v>2933</v>
      </c>
      <c r="H10" s="103">
        <v>44</v>
      </c>
      <c r="I10" s="103">
        <v>36</v>
      </c>
      <c r="J10" s="103">
        <v>8</v>
      </c>
      <c r="K10" s="103">
        <v>44</v>
      </c>
      <c r="L10" s="103">
        <v>36</v>
      </c>
      <c r="M10" s="103">
        <v>8</v>
      </c>
      <c r="N10" s="103">
        <v>472</v>
      </c>
      <c r="O10" s="103">
        <v>254</v>
      </c>
      <c r="P10" s="103">
        <v>218</v>
      </c>
      <c r="Q10" s="103">
        <v>1106</v>
      </c>
      <c r="R10" s="103">
        <v>551</v>
      </c>
      <c r="S10" s="103">
        <v>555</v>
      </c>
      <c r="T10" s="103">
        <v>2209</v>
      </c>
      <c r="U10" s="103">
        <v>1336</v>
      </c>
      <c r="V10" s="103">
        <v>873</v>
      </c>
      <c r="W10" s="103">
        <v>4888</v>
      </c>
      <c r="X10" s="103">
        <v>2518</v>
      </c>
      <c r="Y10" s="103">
        <v>2370</v>
      </c>
      <c r="Z10" s="77">
        <v>1.88</v>
      </c>
      <c r="AA10" s="77">
        <v>1.31</v>
      </c>
    </row>
    <row r="11" spans="1:27" ht="10.5" customHeight="1">
      <c r="A11" s="35" t="s">
        <v>376</v>
      </c>
      <c r="B11" s="103">
        <v>3122</v>
      </c>
      <c r="C11" s="103">
        <v>1580</v>
      </c>
      <c r="D11" s="103">
        <v>1542</v>
      </c>
      <c r="E11" s="103">
        <v>8213</v>
      </c>
      <c r="F11" s="103">
        <v>4064</v>
      </c>
      <c r="G11" s="103">
        <v>4149</v>
      </c>
      <c r="H11" s="103">
        <v>75</v>
      </c>
      <c r="I11" s="103">
        <v>57</v>
      </c>
      <c r="J11" s="103">
        <v>18</v>
      </c>
      <c r="K11" s="103">
        <v>87</v>
      </c>
      <c r="L11" s="103">
        <v>64</v>
      </c>
      <c r="M11" s="103">
        <v>23</v>
      </c>
      <c r="N11" s="103">
        <v>722</v>
      </c>
      <c r="O11" s="103">
        <v>414</v>
      </c>
      <c r="P11" s="103">
        <v>308</v>
      </c>
      <c r="Q11" s="103">
        <v>1805</v>
      </c>
      <c r="R11" s="103">
        <v>1006</v>
      </c>
      <c r="S11" s="103">
        <v>799</v>
      </c>
      <c r="T11" s="103">
        <v>2325</v>
      </c>
      <c r="U11" s="103">
        <v>1109</v>
      </c>
      <c r="V11" s="103">
        <v>1216</v>
      </c>
      <c r="W11" s="103">
        <v>6321</v>
      </c>
      <c r="X11" s="103">
        <v>2994</v>
      </c>
      <c r="Y11" s="103">
        <v>3327</v>
      </c>
      <c r="Z11" s="77">
        <v>0.51</v>
      </c>
      <c r="AA11" s="77">
        <v>0.43</v>
      </c>
    </row>
    <row r="12" spans="1:27" ht="10.5" customHeight="1">
      <c r="A12" s="35" t="s">
        <v>377</v>
      </c>
      <c r="B12" s="103">
        <v>963</v>
      </c>
      <c r="C12" s="103">
        <v>634</v>
      </c>
      <c r="D12" s="103">
        <v>329</v>
      </c>
      <c r="E12" s="103">
        <v>2386</v>
      </c>
      <c r="F12" s="103">
        <v>1399</v>
      </c>
      <c r="G12" s="103">
        <v>987</v>
      </c>
      <c r="H12" s="103">
        <v>97</v>
      </c>
      <c r="I12" s="103">
        <v>88</v>
      </c>
      <c r="J12" s="103">
        <v>9</v>
      </c>
      <c r="K12" s="103">
        <v>99</v>
      </c>
      <c r="L12" s="103">
        <v>90</v>
      </c>
      <c r="M12" s="103">
        <v>9</v>
      </c>
      <c r="N12" s="103">
        <v>386</v>
      </c>
      <c r="O12" s="103">
        <v>251</v>
      </c>
      <c r="P12" s="103">
        <v>135</v>
      </c>
      <c r="Q12" s="103">
        <v>1072</v>
      </c>
      <c r="R12" s="103">
        <v>619</v>
      </c>
      <c r="S12" s="103">
        <v>453</v>
      </c>
      <c r="T12" s="103">
        <v>480</v>
      </c>
      <c r="U12" s="103">
        <v>295</v>
      </c>
      <c r="V12" s="103">
        <v>185</v>
      </c>
      <c r="W12" s="103">
        <v>1215</v>
      </c>
      <c r="X12" s="103">
        <v>690</v>
      </c>
      <c r="Y12" s="103">
        <v>525</v>
      </c>
      <c r="Z12" s="77">
        <v>0.67</v>
      </c>
      <c r="AA12" s="77">
        <v>0.49</v>
      </c>
    </row>
    <row r="13" spans="1:27" ht="10.5" customHeight="1">
      <c r="A13" s="35" t="s">
        <v>378</v>
      </c>
      <c r="B13" s="103">
        <v>1912</v>
      </c>
      <c r="C13" s="103">
        <v>1098</v>
      </c>
      <c r="D13" s="103">
        <v>814</v>
      </c>
      <c r="E13" s="103">
        <v>4276</v>
      </c>
      <c r="F13" s="103">
        <v>2208</v>
      </c>
      <c r="G13" s="103">
        <v>2068</v>
      </c>
      <c r="H13" s="103">
        <v>1</v>
      </c>
      <c r="I13" s="103">
        <v>1</v>
      </c>
      <c r="J13" s="103">
        <v>0</v>
      </c>
      <c r="K13" s="103">
        <v>1</v>
      </c>
      <c r="L13" s="103">
        <v>1</v>
      </c>
      <c r="M13" s="103">
        <v>0</v>
      </c>
      <c r="N13" s="103">
        <v>303</v>
      </c>
      <c r="O13" s="103">
        <v>182</v>
      </c>
      <c r="P13" s="103">
        <v>121</v>
      </c>
      <c r="Q13" s="103">
        <v>634</v>
      </c>
      <c r="R13" s="103">
        <v>346</v>
      </c>
      <c r="S13" s="103">
        <v>288</v>
      </c>
      <c r="T13" s="103">
        <v>1608</v>
      </c>
      <c r="U13" s="103">
        <v>915</v>
      </c>
      <c r="V13" s="103">
        <v>693</v>
      </c>
      <c r="W13" s="103">
        <v>3641</v>
      </c>
      <c r="X13" s="103">
        <v>1861</v>
      </c>
      <c r="Y13" s="103">
        <v>1780</v>
      </c>
      <c r="Z13" s="77">
        <v>1.19</v>
      </c>
      <c r="AA13" s="77">
        <v>0.76</v>
      </c>
    </row>
    <row r="14" spans="1:27" ht="10.5" customHeight="1">
      <c r="A14" s="35" t="s">
        <v>379</v>
      </c>
      <c r="B14" s="103">
        <v>2657</v>
      </c>
      <c r="C14" s="103">
        <v>1287</v>
      </c>
      <c r="D14" s="103">
        <v>1370</v>
      </c>
      <c r="E14" s="103">
        <v>6586</v>
      </c>
      <c r="F14" s="103">
        <v>3093</v>
      </c>
      <c r="G14" s="103">
        <v>3493</v>
      </c>
      <c r="H14" s="103">
        <v>9</v>
      </c>
      <c r="I14" s="103">
        <v>8</v>
      </c>
      <c r="J14" s="103">
        <v>1</v>
      </c>
      <c r="K14" s="103">
        <v>13</v>
      </c>
      <c r="L14" s="103">
        <v>9</v>
      </c>
      <c r="M14" s="103">
        <v>4</v>
      </c>
      <c r="N14" s="103">
        <v>291</v>
      </c>
      <c r="O14" s="103">
        <v>138</v>
      </c>
      <c r="P14" s="103">
        <v>153</v>
      </c>
      <c r="Q14" s="103">
        <v>827</v>
      </c>
      <c r="R14" s="103">
        <v>377</v>
      </c>
      <c r="S14" s="103">
        <v>450</v>
      </c>
      <c r="T14" s="103">
        <v>2357</v>
      </c>
      <c r="U14" s="103">
        <v>1141</v>
      </c>
      <c r="V14" s="103">
        <v>1216</v>
      </c>
      <c r="W14" s="103">
        <v>5746</v>
      </c>
      <c r="X14" s="103">
        <v>2707</v>
      </c>
      <c r="Y14" s="103">
        <v>3039</v>
      </c>
      <c r="Z14" s="77">
        <v>0.61</v>
      </c>
      <c r="AA14" s="77">
        <v>0.43</v>
      </c>
    </row>
    <row r="15" spans="1:27" ht="10.5" customHeight="1">
      <c r="A15" s="35" t="s">
        <v>380</v>
      </c>
      <c r="B15" s="103">
        <v>5019</v>
      </c>
      <c r="C15" s="103">
        <v>2854</v>
      </c>
      <c r="D15" s="103">
        <v>2165</v>
      </c>
      <c r="E15" s="103">
        <v>10333</v>
      </c>
      <c r="F15" s="103">
        <v>5258</v>
      </c>
      <c r="G15" s="103">
        <v>5075</v>
      </c>
      <c r="H15" s="103">
        <v>6</v>
      </c>
      <c r="I15" s="103">
        <v>5</v>
      </c>
      <c r="J15" s="103">
        <v>1</v>
      </c>
      <c r="K15" s="103">
        <v>6</v>
      </c>
      <c r="L15" s="103">
        <v>5</v>
      </c>
      <c r="M15" s="103">
        <v>1</v>
      </c>
      <c r="N15" s="103">
        <v>331</v>
      </c>
      <c r="O15" s="103">
        <v>189</v>
      </c>
      <c r="P15" s="103">
        <v>142</v>
      </c>
      <c r="Q15" s="103">
        <v>745</v>
      </c>
      <c r="R15" s="103">
        <v>369</v>
      </c>
      <c r="S15" s="103">
        <v>376</v>
      </c>
      <c r="T15" s="103">
        <v>4682</v>
      </c>
      <c r="U15" s="103">
        <v>2660</v>
      </c>
      <c r="V15" s="103">
        <v>2022</v>
      </c>
      <c r="W15" s="103">
        <v>9582</v>
      </c>
      <c r="X15" s="103">
        <v>4884</v>
      </c>
      <c r="Y15" s="103">
        <v>4698</v>
      </c>
      <c r="Z15" s="77">
        <v>1.46</v>
      </c>
      <c r="AA15" s="77">
        <v>0.79</v>
      </c>
    </row>
    <row r="16" spans="1:27" ht="10.5" customHeight="1">
      <c r="A16" s="35" t="s">
        <v>381</v>
      </c>
      <c r="B16" s="103">
        <v>2713</v>
      </c>
      <c r="C16" s="103">
        <v>1839</v>
      </c>
      <c r="D16" s="103">
        <v>874</v>
      </c>
      <c r="E16" s="103">
        <v>5752</v>
      </c>
      <c r="F16" s="103">
        <v>3741</v>
      </c>
      <c r="G16" s="103">
        <v>2011</v>
      </c>
      <c r="H16" s="103">
        <v>32</v>
      </c>
      <c r="I16" s="103">
        <v>27</v>
      </c>
      <c r="J16" s="103">
        <v>5</v>
      </c>
      <c r="K16" s="103">
        <v>32</v>
      </c>
      <c r="L16" s="103">
        <v>27</v>
      </c>
      <c r="M16" s="103">
        <v>5</v>
      </c>
      <c r="N16" s="103">
        <v>311</v>
      </c>
      <c r="O16" s="103">
        <v>215</v>
      </c>
      <c r="P16" s="103">
        <v>96</v>
      </c>
      <c r="Q16" s="103">
        <v>570</v>
      </c>
      <c r="R16" s="103">
        <v>325</v>
      </c>
      <c r="S16" s="103">
        <v>245</v>
      </c>
      <c r="T16" s="103">
        <v>2370</v>
      </c>
      <c r="U16" s="103">
        <v>1597</v>
      </c>
      <c r="V16" s="103">
        <v>773</v>
      </c>
      <c r="W16" s="103">
        <v>5150</v>
      </c>
      <c r="X16" s="103">
        <v>3389</v>
      </c>
      <c r="Y16" s="103">
        <v>1761</v>
      </c>
      <c r="Z16" s="77">
        <v>1.67</v>
      </c>
      <c r="AA16" s="77">
        <v>1.08</v>
      </c>
    </row>
    <row r="17" spans="1:27" ht="10.5" customHeight="1">
      <c r="A17" s="35" t="s">
        <v>382</v>
      </c>
      <c r="B17" s="103">
        <v>4353</v>
      </c>
      <c r="C17" s="103">
        <v>2793</v>
      </c>
      <c r="D17" s="103">
        <v>1560</v>
      </c>
      <c r="E17" s="103">
        <v>10825</v>
      </c>
      <c r="F17" s="103">
        <v>5933</v>
      </c>
      <c r="G17" s="103">
        <v>4892</v>
      </c>
      <c r="H17" s="103">
        <v>81</v>
      </c>
      <c r="I17" s="103">
        <v>48</v>
      </c>
      <c r="J17" s="103">
        <v>33</v>
      </c>
      <c r="K17" s="103">
        <v>86</v>
      </c>
      <c r="L17" s="103">
        <v>52</v>
      </c>
      <c r="M17" s="103">
        <v>34</v>
      </c>
      <c r="N17" s="103">
        <v>1812</v>
      </c>
      <c r="O17" s="103">
        <v>1194</v>
      </c>
      <c r="P17" s="103">
        <v>618</v>
      </c>
      <c r="Q17" s="103">
        <v>3825</v>
      </c>
      <c r="R17" s="103">
        <v>2127</v>
      </c>
      <c r="S17" s="103">
        <v>1698</v>
      </c>
      <c r="T17" s="103">
        <v>2460</v>
      </c>
      <c r="U17" s="103">
        <v>1551</v>
      </c>
      <c r="V17" s="103">
        <v>909</v>
      </c>
      <c r="W17" s="103">
        <v>6914</v>
      </c>
      <c r="X17" s="103">
        <v>3754</v>
      </c>
      <c r="Y17" s="103">
        <v>3160</v>
      </c>
      <c r="Z17" s="77">
        <v>2.01</v>
      </c>
      <c r="AA17" s="77">
        <v>1.49</v>
      </c>
    </row>
    <row r="18" spans="1:27" ht="10.5" customHeight="1">
      <c r="A18" s="35" t="s">
        <v>383</v>
      </c>
      <c r="B18" s="103">
        <v>1473</v>
      </c>
      <c r="C18" s="103">
        <v>971</v>
      </c>
      <c r="D18" s="103">
        <v>502</v>
      </c>
      <c r="E18" s="103">
        <v>3376</v>
      </c>
      <c r="F18" s="103">
        <v>1920</v>
      </c>
      <c r="G18" s="103">
        <v>1456</v>
      </c>
      <c r="H18" s="103">
        <v>30</v>
      </c>
      <c r="I18" s="103">
        <v>25</v>
      </c>
      <c r="J18" s="103">
        <v>5</v>
      </c>
      <c r="K18" s="103">
        <v>32</v>
      </c>
      <c r="L18" s="103">
        <v>25</v>
      </c>
      <c r="M18" s="103">
        <v>7</v>
      </c>
      <c r="N18" s="103">
        <v>219</v>
      </c>
      <c r="O18" s="103">
        <v>156</v>
      </c>
      <c r="P18" s="103">
        <v>63</v>
      </c>
      <c r="Q18" s="103">
        <v>340</v>
      </c>
      <c r="R18" s="103">
        <v>206</v>
      </c>
      <c r="S18" s="103">
        <v>134</v>
      </c>
      <c r="T18" s="103">
        <v>1224</v>
      </c>
      <c r="U18" s="103">
        <v>790</v>
      </c>
      <c r="V18" s="103">
        <v>434</v>
      </c>
      <c r="W18" s="103">
        <v>3004</v>
      </c>
      <c r="X18" s="103">
        <v>1689</v>
      </c>
      <c r="Y18" s="103">
        <v>1315</v>
      </c>
      <c r="Z18" s="77">
        <v>0.88</v>
      </c>
      <c r="AA18" s="77">
        <v>0.61</v>
      </c>
    </row>
    <row r="19" spans="1:27" ht="10.5" customHeight="1">
      <c r="A19" s="35" t="s">
        <v>384</v>
      </c>
      <c r="B19" s="103">
        <v>2458</v>
      </c>
      <c r="C19" s="103">
        <v>1963</v>
      </c>
      <c r="D19" s="103">
        <v>495</v>
      </c>
      <c r="E19" s="103">
        <v>4701</v>
      </c>
      <c r="F19" s="103">
        <v>2678</v>
      </c>
      <c r="G19" s="103">
        <v>2023</v>
      </c>
      <c r="H19" s="103">
        <v>39</v>
      </c>
      <c r="I19" s="103">
        <v>27</v>
      </c>
      <c r="J19" s="103">
        <v>12</v>
      </c>
      <c r="K19" s="103">
        <v>40</v>
      </c>
      <c r="L19" s="103">
        <v>28</v>
      </c>
      <c r="M19" s="103">
        <v>12</v>
      </c>
      <c r="N19" s="103">
        <v>386</v>
      </c>
      <c r="O19" s="103">
        <v>330</v>
      </c>
      <c r="P19" s="103">
        <v>56</v>
      </c>
      <c r="Q19" s="103">
        <v>560</v>
      </c>
      <c r="R19" s="103">
        <v>361</v>
      </c>
      <c r="S19" s="103">
        <v>199</v>
      </c>
      <c r="T19" s="103">
        <v>2033</v>
      </c>
      <c r="U19" s="103">
        <v>1606</v>
      </c>
      <c r="V19" s="103">
        <v>427</v>
      </c>
      <c r="W19" s="103">
        <v>4101</v>
      </c>
      <c r="X19" s="103">
        <v>2289</v>
      </c>
      <c r="Y19" s="103">
        <v>1812</v>
      </c>
      <c r="Z19" s="77">
        <v>0.7</v>
      </c>
      <c r="AA19" s="77">
        <v>0.43</v>
      </c>
    </row>
    <row r="20" spans="1:27" ht="10.5" customHeight="1">
      <c r="A20" s="35" t="s">
        <v>385</v>
      </c>
      <c r="B20" s="103">
        <v>3379</v>
      </c>
      <c r="C20" s="103">
        <v>2091</v>
      </c>
      <c r="D20" s="103">
        <v>1288</v>
      </c>
      <c r="E20" s="103">
        <v>7827</v>
      </c>
      <c r="F20" s="103">
        <v>4149</v>
      </c>
      <c r="G20" s="103">
        <v>3678</v>
      </c>
      <c r="H20" s="103">
        <v>88</v>
      </c>
      <c r="I20" s="103">
        <v>66</v>
      </c>
      <c r="J20" s="103">
        <v>22</v>
      </c>
      <c r="K20" s="103">
        <v>90</v>
      </c>
      <c r="L20" s="103">
        <v>66</v>
      </c>
      <c r="M20" s="103">
        <v>24</v>
      </c>
      <c r="N20" s="103">
        <v>948</v>
      </c>
      <c r="O20" s="103">
        <v>650</v>
      </c>
      <c r="P20" s="103">
        <v>298</v>
      </c>
      <c r="Q20" s="103">
        <v>1840</v>
      </c>
      <c r="R20" s="103">
        <v>1067</v>
      </c>
      <c r="S20" s="103">
        <v>773</v>
      </c>
      <c r="T20" s="103">
        <v>2343</v>
      </c>
      <c r="U20" s="103">
        <v>1375</v>
      </c>
      <c r="V20" s="103">
        <v>968</v>
      </c>
      <c r="W20" s="103">
        <v>5897</v>
      </c>
      <c r="X20" s="103">
        <v>3016</v>
      </c>
      <c r="Y20" s="103">
        <v>2881</v>
      </c>
      <c r="Z20" s="77">
        <v>0.82</v>
      </c>
      <c r="AA20" s="77">
        <v>0.63</v>
      </c>
    </row>
    <row r="21" spans="1:27" ht="10.5" customHeight="1">
      <c r="A21" s="35" t="s">
        <v>386</v>
      </c>
      <c r="B21" s="103">
        <v>6287</v>
      </c>
      <c r="C21" s="103">
        <v>3828</v>
      </c>
      <c r="D21" s="103">
        <v>2459</v>
      </c>
      <c r="E21" s="103">
        <v>15925</v>
      </c>
      <c r="F21" s="103">
        <v>8197</v>
      </c>
      <c r="G21" s="103">
        <v>7728</v>
      </c>
      <c r="H21" s="103">
        <v>94</v>
      </c>
      <c r="I21" s="103">
        <v>70</v>
      </c>
      <c r="J21" s="103">
        <v>24</v>
      </c>
      <c r="K21" s="103">
        <v>96</v>
      </c>
      <c r="L21" s="103">
        <v>71</v>
      </c>
      <c r="M21" s="103">
        <v>25</v>
      </c>
      <c r="N21" s="103">
        <v>1429</v>
      </c>
      <c r="O21" s="103">
        <v>916</v>
      </c>
      <c r="P21" s="103">
        <v>513</v>
      </c>
      <c r="Q21" s="103">
        <v>3054</v>
      </c>
      <c r="R21" s="103">
        <v>1671</v>
      </c>
      <c r="S21" s="103">
        <v>1383</v>
      </c>
      <c r="T21" s="103">
        <v>4764</v>
      </c>
      <c r="U21" s="103">
        <v>2842</v>
      </c>
      <c r="V21" s="103">
        <v>1922</v>
      </c>
      <c r="W21" s="103">
        <v>12775</v>
      </c>
      <c r="X21" s="103">
        <v>6455</v>
      </c>
      <c r="Y21" s="103">
        <v>6320</v>
      </c>
      <c r="Z21" s="77">
        <v>2.37</v>
      </c>
      <c r="AA21" s="77">
        <v>1.79</v>
      </c>
    </row>
    <row r="22" spans="1:27" ht="10.5" customHeight="1">
      <c r="A22" s="35" t="s">
        <v>387</v>
      </c>
      <c r="B22" s="103">
        <v>3131</v>
      </c>
      <c r="C22" s="103">
        <v>1788</v>
      </c>
      <c r="D22" s="103">
        <v>1343</v>
      </c>
      <c r="E22" s="103">
        <v>9446</v>
      </c>
      <c r="F22" s="103">
        <v>4764</v>
      </c>
      <c r="G22" s="103">
        <v>4682</v>
      </c>
      <c r="H22" s="103">
        <v>220</v>
      </c>
      <c r="I22" s="103">
        <v>142</v>
      </c>
      <c r="J22" s="103">
        <v>78</v>
      </c>
      <c r="K22" s="103">
        <v>247</v>
      </c>
      <c r="L22" s="103">
        <v>155</v>
      </c>
      <c r="M22" s="103">
        <v>92</v>
      </c>
      <c r="N22" s="103">
        <v>1184</v>
      </c>
      <c r="O22" s="103">
        <v>682</v>
      </c>
      <c r="P22" s="103">
        <v>502</v>
      </c>
      <c r="Q22" s="103">
        <v>3003</v>
      </c>
      <c r="R22" s="103">
        <v>1510</v>
      </c>
      <c r="S22" s="103">
        <v>1493</v>
      </c>
      <c r="T22" s="103">
        <v>1727</v>
      </c>
      <c r="U22" s="103">
        <v>964</v>
      </c>
      <c r="V22" s="103">
        <v>763</v>
      </c>
      <c r="W22" s="103">
        <v>6196</v>
      </c>
      <c r="X22" s="103">
        <v>3099</v>
      </c>
      <c r="Y22" s="103">
        <v>3097</v>
      </c>
      <c r="Z22" s="77">
        <v>4.05</v>
      </c>
      <c r="AA22" s="77">
        <v>4.02</v>
      </c>
    </row>
    <row r="23" spans="1:27" ht="10.5" customHeight="1">
      <c r="A23" s="35" t="s">
        <v>388</v>
      </c>
      <c r="B23" s="103">
        <v>3334</v>
      </c>
      <c r="C23" s="103">
        <v>1862</v>
      </c>
      <c r="D23" s="103">
        <v>1472</v>
      </c>
      <c r="E23" s="103">
        <v>7557</v>
      </c>
      <c r="F23" s="103">
        <v>3826</v>
      </c>
      <c r="G23" s="103">
        <v>3731</v>
      </c>
      <c r="H23" s="103">
        <v>16</v>
      </c>
      <c r="I23" s="103">
        <v>10</v>
      </c>
      <c r="J23" s="103">
        <v>6</v>
      </c>
      <c r="K23" s="103">
        <v>18</v>
      </c>
      <c r="L23" s="103">
        <v>11</v>
      </c>
      <c r="M23" s="103">
        <v>7</v>
      </c>
      <c r="N23" s="103">
        <v>332</v>
      </c>
      <c r="O23" s="103">
        <v>186</v>
      </c>
      <c r="P23" s="103">
        <v>146</v>
      </c>
      <c r="Q23" s="103">
        <v>732</v>
      </c>
      <c r="R23" s="103">
        <v>381</v>
      </c>
      <c r="S23" s="103">
        <v>351</v>
      </c>
      <c r="T23" s="103">
        <v>2986</v>
      </c>
      <c r="U23" s="103">
        <v>1666</v>
      </c>
      <c r="V23" s="103">
        <v>1320</v>
      </c>
      <c r="W23" s="103">
        <v>6807</v>
      </c>
      <c r="X23" s="103">
        <v>3434</v>
      </c>
      <c r="Y23" s="103">
        <v>3373</v>
      </c>
      <c r="Z23" s="77">
        <v>2.89</v>
      </c>
      <c r="AA23" s="77">
        <v>2.19</v>
      </c>
    </row>
    <row r="24" spans="1:27" ht="10.5" customHeight="1">
      <c r="A24" s="35" t="s">
        <v>389</v>
      </c>
      <c r="B24" s="103">
        <v>1393</v>
      </c>
      <c r="C24" s="103">
        <v>836</v>
      </c>
      <c r="D24" s="103">
        <v>557</v>
      </c>
      <c r="E24" s="103">
        <v>3322</v>
      </c>
      <c r="F24" s="103">
        <v>1714</v>
      </c>
      <c r="G24" s="103">
        <v>1608</v>
      </c>
      <c r="H24" s="103">
        <v>275</v>
      </c>
      <c r="I24" s="103">
        <v>174</v>
      </c>
      <c r="J24" s="103">
        <v>101</v>
      </c>
      <c r="K24" s="103">
        <v>302</v>
      </c>
      <c r="L24" s="103">
        <v>197</v>
      </c>
      <c r="M24" s="103">
        <v>105</v>
      </c>
      <c r="N24" s="103">
        <v>520</v>
      </c>
      <c r="O24" s="103">
        <v>350</v>
      </c>
      <c r="P24" s="103">
        <v>170</v>
      </c>
      <c r="Q24" s="103">
        <v>1419</v>
      </c>
      <c r="R24" s="103">
        <v>758</v>
      </c>
      <c r="S24" s="103">
        <v>661</v>
      </c>
      <c r="T24" s="103">
        <v>598</v>
      </c>
      <c r="U24" s="103">
        <v>312</v>
      </c>
      <c r="V24" s="103">
        <v>286</v>
      </c>
      <c r="W24" s="103">
        <v>1601</v>
      </c>
      <c r="X24" s="103">
        <v>759</v>
      </c>
      <c r="Y24" s="103">
        <v>842</v>
      </c>
      <c r="Z24" s="77">
        <v>4.63</v>
      </c>
      <c r="AA24" s="77">
        <v>3.61</v>
      </c>
    </row>
    <row r="25" spans="1:27" ht="10.5" customHeight="1">
      <c r="A25" s="35" t="s">
        <v>390</v>
      </c>
      <c r="B25" s="103">
        <v>1201</v>
      </c>
      <c r="C25" s="103">
        <v>560</v>
      </c>
      <c r="D25" s="103">
        <v>641</v>
      </c>
      <c r="E25" s="103">
        <v>2915</v>
      </c>
      <c r="F25" s="103">
        <v>1324</v>
      </c>
      <c r="G25" s="103">
        <v>1591</v>
      </c>
      <c r="H25" s="103">
        <v>12</v>
      </c>
      <c r="I25" s="103">
        <v>8</v>
      </c>
      <c r="J25" s="103">
        <v>4</v>
      </c>
      <c r="K25" s="103">
        <v>16</v>
      </c>
      <c r="L25" s="103">
        <v>9</v>
      </c>
      <c r="M25" s="103">
        <v>7</v>
      </c>
      <c r="N25" s="103">
        <v>467</v>
      </c>
      <c r="O25" s="103">
        <v>240</v>
      </c>
      <c r="P25" s="103">
        <v>227</v>
      </c>
      <c r="Q25" s="103">
        <v>866</v>
      </c>
      <c r="R25" s="103">
        <v>416</v>
      </c>
      <c r="S25" s="103">
        <v>450</v>
      </c>
      <c r="T25" s="103">
        <v>722</v>
      </c>
      <c r="U25" s="103">
        <v>312</v>
      </c>
      <c r="V25" s="103">
        <v>410</v>
      </c>
      <c r="W25" s="103">
        <v>2033</v>
      </c>
      <c r="X25" s="103">
        <v>899</v>
      </c>
      <c r="Y25" s="103">
        <v>1134</v>
      </c>
      <c r="Z25" s="77">
        <v>0.85</v>
      </c>
      <c r="AA25" s="77">
        <v>0.75</v>
      </c>
    </row>
    <row r="26" spans="1:27" ht="10.5" customHeight="1">
      <c r="A26" s="35" t="s">
        <v>391</v>
      </c>
      <c r="B26" s="103">
        <v>666</v>
      </c>
      <c r="C26" s="103">
        <v>357</v>
      </c>
      <c r="D26" s="103">
        <v>309</v>
      </c>
      <c r="E26" s="103">
        <v>1749</v>
      </c>
      <c r="F26" s="103">
        <v>840</v>
      </c>
      <c r="G26" s="103">
        <v>909</v>
      </c>
      <c r="H26" s="103">
        <v>79</v>
      </c>
      <c r="I26" s="103">
        <v>62</v>
      </c>
      <c r="J26" s="103">
        <v>17</v>
      </c>
      <c r="K26" s="103">
        <v>84</v>
      </c>
      <c r="L26" s="103">
        <v>65</v>
      </c>
      <c r="M26" s="103">
        <v>19</v>
      </c>
      <c r="N26" s="103">
        <v>248</v>
      </c>
      <c r="O26" s="103">
        <v>122</v>
      </c>
      <c r="P26" s="103">
        <v>126</v>
      </c>
      <c r="Q26" s="103">
        <v>765</v>
      </c>
      <c r="R26" s="103">
        <v>350</v>
      </c>
      <c r="S26" s="103">
        <v>415</v>
      </c>
      <c r="T26" s="103">
        <v>339</v>
      </c>
      <c r="U26" s="103">
        <v>173</v>
      </c>
      <c r="V26" s="103">
        <v>166</v>
      </c>
      <c r="W26" s="103">
        <v>900</v>
      </c>
      <c r="X26" s="103">
        <v>425</v>
      </c>
      <c r="Y26" s="103">
        <v>475</v>
      </c>
      <c r="Z26" s="77">
        <v>0.52</v>
      </c>
      <c r="AA26" s="77">
        <v>0.44</v>
      </c>
    </row>
    <row r="27" spans="1:27" ht="10.5" customHeight="1">
      <c r="A27" s="35" t="s">
        <v>392</v>
      </c>
      <c r="B27" s="103">
        <v>2148</v>
      </c>
      <c r="C27" s="103">
        <v>994</v>
      </c>
      <c r="D27" s="103">
        <v>1154</v>
      </c>
      <c r="E27" s="103">
        <v>5685</v>
      </c>
      <c r="F27" s="103">
        <v>2668</v>
      </c>
      <c r="G27" s="103">
        <v>3017</v>
      </c>
      <c r="H27" s="103">
        <v>107</v>
      </c>
      <c r="I27" s="103">
        <v>83</v>
      </c>
      <c r="J27" s="103">
        <v>24</v>
      </c>
      <c r="K27" s="103">
        <v>109</v>
      </c>
      <c r="L27" s="103">
        <v>84</v>
      </c>
      <c r="M27" s="103">
        <v>25</v>
      </c>
      <c r="N27" s="103">
        <v>308</v>
      </c>
      <c r="O27" s="103">
        <v>142</v>
      </c>
      <c r="P27" s="103">
        <v>166</v>
      </c>
      <c r="Q27" s="103">
        <v>823</v>
      </c>
      <c r="R27" s="103">
        <v>375</v>
      </c>
      <c r="S27" s="103">
        <v>448</v>
      </c>
      <c r="T27" s="103">
        <v>1733</v>
      </c>
      <c r="U27" s="103">
        <v>769</v>
      </c>
      <c r="V27" s="103">
        <v>964</v>
      </c>
      <c r="W27" s="103">
        <v>4753</v>
      </c>
      <c r="X27" s="103">
        <v>2209</v>
      </c>
      <c r="Y27" s="103">
        <v>2544</v>
      </c>
      <c r="Z27" s="77">
        <v>0.61</v>
      </c>
      <c r="AA27" s="77">
        <v>0.54</v>
      </c>
    </row>
    <row r="28" spans="1:27" ht="10.5" customHeight="1">
      <c r="A28" s="35" t="s">
        <v>393</v>
      </c>
      <c r="B28" s="103">
        <v>1323</v>
      </c>
      <c r="C28" s="103">
        <v>736</v>
      </c>
      <c r="D28" s="103">
        <v>587</v>
      </c>
      <c r="E28" s="103">
        <v>3223</v>
      </c>
      <c r="F28" s="103">
        <v>1656</v>
      </c>
      <c r="G28" s="103">
        <v>1567</v>
      </c>
      <c r="H28" s="103">
        <v>95</v>
      </c>
      <c r="I28" s="103">
        <v>73</v>
      </c>
      <c r="J28" s="103">
        <v>22</v>
      </c>
      <c r="K28" s="103">
        <v>97</v>
      </c>
      <c r="L28" s="103">
        <v>75</v>
      </c>
      <c r="M28" s="103">
        <v>22</v>
      </c>
      <c r="N28" s="103">
        <v>494</v>
      </c>
      <c r="O28" s="103">
        <v>293</v>
      </c>
      <c r="P28" s="103">
        <v>201</v>
      </c>
      <c r="Q28" s="103">
        <v>1015</v>
      </c>
      <c r="R28" s="103">
        <v>519</v>
      </c>
      <c r="S28" s="103">
        <v>496</v>
      </c>
      <c r="T28" s="103">
        <v>734</v>
      </c>
      <c r="U28" s="103">
        <v>370</v>
      </c>
      <c r="V28" s="103">
        <v>364</v>
      </c>
      <c r="W28" s="103">
        <v>2111</v>
      </c>
      <c r="X28" s="103">
        <v>1062</v>
      </c>
      <c r="Y28" s="103">
        <v>1049</v>
      </c>
      <c r="Z28" s="77">
        <v>1.48</v>
      </c>
      <c r="AA28" s="77">
        <v>1.18</v>
      </c>
    </row>
    <row r="29" spans="1:27" ht="10.5" customHeight="1">
      <c r="A29" s="35" t="s">
        <v>394</v>
      </c>
      <c r="B29" s="103">
        <v>2646</v>
      </c>
      <c r="C29" s="103">
        <v>1285</v>
      </c>
      <c r="D29" s="103">
        <v>1361</v>
      </c>
      <c r="E29" s="103">
        <v>6383</v>
      </c>
      <c r="F29" s="103">
        <v>2851</v>
      </c>
      <c r="G29" s="103">
        <v>3532</v>
      </c>
      <c r="H29" s="103">
        <v>223</v>
      </c>
      <c r="I29" s="103">
        <v>139</v>
      </c>
      <c r="J29" s="103">
        <v>84</v>
      </c>
      <c r="K29" s="103">
        <v>241</v>
      </c>
      <c r="L29" s="103">
        <v>146</v>
      </c>
      <c r="M29" s="103">
        <v>95</v>
      </c>
      <c r="N29" s="103">
        <v>931</v>
      </c>
      <c r="O29" s="103">
        <v>467</v>
      </c>
      <c r="P29" s="103">
        <v>464</v>
      </c>
      <c r="Q29" s="103">
        <v>2067</v>
      </c>
      <c r="R29" s="103">
        <v>907</v>
      </c>
      <c r="S29" s="103">
        <v>1160</v>
      </c>
      <c r="T29" s="103">
        <v>1492</v>
      </c>
      <c r="U29" s="103">
        <v>679</v>
      </c>
      <c r="V29" s="103">
        <v>813</v>
      </c>
      <c r="W29" s="103">
        <v>4075</v>
      </c>
      <c r="X29" s="103">
        <v>1798</v>
      </c>
      <c r="Y29" s="103">
        <v>2277</v>
      </c>
      <c r="Z29" s="77">
        <v>1.04</v>
      </c>
      <c r="AA29" s="77">
        <v>0.84</v>
      </c>
    </row>
    <row r="30" spans="1:27" ht="10.5" customHeight="1">
      <c r="A30" s="97" t="s">
        <v>140</v>
      </c>
      <c r="B30" s="107">
        <v>12665</v>
      </c>
      <c r="C30" s="107">
        <v>6729</v>
      </c>
      <c r="D30" s="107">
        <v>5936</v>
      </c>
      <c r="E30" s="107">
        <v>31400</v>
      </c>
      <c r="F30" s="107">
        <v>15463</v>
      </c>
      <c r="G30" s="107">
        <v>15937</v>
      </c>
      <c r="H30" s="107">
        <v>2112</v>
      </c>
      <c r="I30" s="107">
        <v>1593</v>
      </c>
      <c r="J30" s="107">
        <v>519</v>
      </c>
      <c r="K30" s="107">
        <v>2203</v>
      </c>
      <c r="L30" s="107">
        <v>1652</v>
      </c>
      <c r="M30" s="107">
        <v>551</v>
      </c>
      <c r="N30" s="107">
        <v>2636</v>
      </c>
      <c r="O30" s="107">
        <v>1404</v>
      </c>
      <c r="P30" s="107">
        <v>1232</v>
      </c>
      <c r="Q30" s="107">
        <v>6326</v>
      </c>
      <c r="R30" s="107">
        <v>3067</v>
      </c>
      <c r="S30" s="107">
        <v>3259</v>
      </c>
      <c r="T30" s="107">
        <v>7917</v>
      </c>
      <c r="U30" s="107">
        <v>3732</v>
      </c>
      <c r="V30" s="107">
        <v>4185</v>
      </c>
      <c r="W30" s="107">
        <v>22871</v>
      </c>
      <c r="X30" s="107">
        <v>10744</v>
      </c>
      <c r="Y30" s="107">
        <v>12127</v>
      </c>
      <c r="Z30" s="76">
        <v>1.35</v>
      </c>
      <c r="AA30" s="76">
        <v>1.2</v>
      </c>
    </row>
    <row r="31" spans="1:27" ht="10.5" customHeight="1">
      <c r="A31" s="97" t="s">
        <v>141</v>
      </c>
      <c r="B31" s="107">
        <v>7268</v>
      </c>
      <c r="C31" s="107">
        <v>3616</v>
      </c>
      <c r="D31" s="107">
        <v>3652</v>
      </c>
      <c r="E31" s="107">
        <v>16858</v>
      </c>
      <c r="F31" s="107">
        <v>8107</v>
      </c>
      <c r="G31" s="107">
        <v>8751</v>
      </c>
      <c r="H31" s="107">
        <v>175</v>
      </c>
      <c r="I31" s="107">
        <v>112</v>
      </c>
      <c r="J31" s="107">
        <v>63</v>
      </c>
      <c r="K31" s="107">
        <v>192</v>
      </c>
      <c r="L31" s="107">
        <v>121</v>
      </c>
      <c r="M31" s="107">
        <v>71</v>
      </c>
      <c r="N31" s="107">
        <v>3574</v>
      </c>
      <c r="O31" s="107">
        <v>1900</v>
      </c>
      <c r="P31" s="107">
        <v>1674</v>
      </c>
      <c r="Q31" s="107">
        <v>7527</v>
      </c>
      <c r="R31" s="107">
        <v>3724</v>
      </c>
      <c r="S31" s="107">
        <v>3803</v>
      </c>
      <c r="T31" s="107">
        <v>3519</v>
      </c>
      <c r="U31" s="107">
        <v>1604</v>
      </c>
      <c r="V31" s="107">
        <v>1915</v>
      </c>
      <c r="W31" s="107">
        <v>9139</v>
      </c>
      <c r="X31" s="107">
        <v>4262</v>
      </c>
      <c r="Y31" s="107">
        <v>4877</v>
      </c>
      <c r="Z31" s="76">
        <v>1.32</v>
      </c>
      <c r="AA31" s="76">
        <v>1.11</v>
      </c>
    </row>
    <row r="32" spans="1:27" ht="10.5" customHeight="1">
      <c r="A32" s="97" t="s">
        <v>142</v>
      </c>
      <c r="B32" s="107">
        <v>292</v>
      </c>
      <c r="C32" s="107">
        <v>157</v>
      </c>
      <c r="D32" s="107">
        <v>135</v>
      </c>
      <c r="E32" s="107">
        <v>589</v>
      </c>
      <c r="F32" s="107">
        <v>326</v>
      </c>
      <c r="G32" s="107">
        <v>263</v>
      </c>
      <c r="H32" s="107">
        <v>21</v>
      </c>
      <c r="I32" s="107">
        <v>12</v>
      </c>
      <c r="J32" s="107">
        <v>9</v>
      </c>
      <c r="K32" s="107">
        <v>21</v>
      </c>
      <c r="L32" s="107">
        <v>12</v>
      </c>
      <c r="M32" s="107">
        <v>9</v>
      </c>
      <c r="N32" s="107">
        <v>109</v>
      </c>
      <c r="O32" s="107">
        <v>52</v>
      </c>
      <c r="P32" s="107">
        <v>57</v>
      </c>
      <c r="Q32" s="107">
        <v>218</v>
      </c>
      <c r="R32" s="107">
        <v>122</v>
      </c>
      <c r="S32" s="107">
        <v>96</v>
      </c>
      <c r="T32" s="107">
        <v>162</v>
      </c>
      <c r="U32" s="107">
        <v>93</v>
      </c>
      <c r="V32" s="107">
        <v>69</v>
      </c>
      <c r="W32" s="107">
        <v>350</v>
      </c>
      <c r="X32" s="107">
        <v>192</v>
      </c>
      <c r="Y32" s="107">
        <v>158</v>
      </c>
      <c r="Z32" s="76">
        <v>0.95</v>
      </c>
      <c r="AA32" s="76">
        <v>0.67</v>
      </c>
    </row>
    <row r="33" spans="1:27" ht="10.5" customHeight="1">
      <c r="A33" s="35" t="s">
        <v>395</v>
      </c>
      <c r="B33" s="103">
        <v>250</v>
      </c>
      <c r="C33" s="103">
        <v>135</v>
      </c>
      <c r="D33" s="103">
        <v>115</v>
      </c>
      <c r="E33" s="103">
        <v>520</v>
      </c>
      <c r="F33" s="103">
        <v>289</v>
      </c>
      <c r="G33" s="103">
        <v>231</v>
      </c>
      <c r="H33" s="103">
        <v>0</v>
      </c>
      <c r="I33" s="103">
        <v>0</v>
      </c>
      <c r="J33" s="103">
        <v>0</v>
      </c>
      <c r="K33" s="103">
        <v>0</v>
      </c>
      <c r="L33" s="103">
        <v>0</v>
      </c>
      <c r="M33" s="103">
        <v>0</v>
      </c>
      <c r="N33" s="103">
        <v>98</v>
      </c>
      <c r="O33" s="103">
        <v>47</v>
      </c>
      <c r="P33" s="103">
        <v>51</v>
      </c>
      <c r="Q33" s="103">
        <v>190</v>
      </c>
      <c r="R33" s="103">
        <v>108</v>
      </c>
      <c r="S33" s="103">
        <v>82</v>
      </c>
      <c r="T33" s="103">
        <v>152</v>
      </c>
      <c r="U33" s="103">
        <v>88</v>
      </c>
      <c r="V33" s="103">
        <v>64</v>
      </c>
      <c r="W33" s="103">
        <v>330</v>
      </c>
      <c r="X33" s="103">
        <v>181</v>
      </c>
      <c r="Y33" s="103">
        <v>149</v>
      </c>
      <c r="Z33" s="77">
        <v>0.87</v>
      </c>
      <c r="AA33" s="77">
        <v>0.67</v>
      </c>
    </row>
    <row r="34" spans="1:27" ht="10.5" customHeight="1">
      <c r="A34" s="108" t="s">
        <v>396</v>
      </c>
      <c r="B34" s="103">
        <v>42</v>
      </c>
      <c r="C34" s="103">
        <v>22</v>
      </c>
      <c r="D34" s="103">
        <v>20</v>
      </c>
      <c r="E34" s="103">
        <v>69</v>
      </c>
      <c r="F34" s="103">
        <v>37</v>
      </c>
      <c r="G34" s="103">
        <v>32</v>
      </c>
      <c r="H34" s="103">
        <v>21</v>
      </c>
      <c r="I34" s="103">
        <v>12</v>
      </c>
      <c r="J34" s="103">
        <v>9</v>
      </c>
      <c r="K34" s="103">
        <v>21</v>
      </c>
      <c r="L34" s="103">
        <v>12</v>
      </c>
      <c r="M34" s="103">
        <v>9</v>
      </c>
      <c r="N34" s="103">
        <v>11</v>
      </c>
      <c r="O34" s="103">
        <v>5</v>
      </c>
      <c r="P34" s="103">
        <v>6</v>
      </c>
      <c r="Q34" s="103">
        <v>28</v>
      </c>
      <c r="R34" s="103">
        <v>14</v>
      </c>
      <c r="S34" s="103">
        <v>14</v>
      </c>
      <c r="T34" s="103">
        <v>10</v>
      </c>
      <c r="U34" s="103">
        <v>5</v>
      </c>
      <c r="V34" s="103">
        <v>5</v>
      </c>
      <c r="W34" s="103">
        <v>20</v>
      </c>
      <c r="X34" s="103">
        <v>11</v>
      </c>
      <c r="Y34" s="103">
        <v>9</v>
      </c>
      <c r="Z34" s="77">
        <v>2.21</v>
      </c>
      <c r="AA34" s="77">
        <v>0.7</v>
      </c>
    </row>
    <row r="35" spans="1:25" ht="10.5" customHeight="1">
      <c r="A35" s="123" t="s">
        <v>397</v>
      </c>
      <c r="B35" s="123"/>
      <c r="C35" s="123"/>
      <c r="D35" s="123"/>
      <c r="E35" s="123"/>
      <c r="F35" s="123"/>
      <c r="G35" s="123"/>
      <c r="H35" s="123"/>
      <c r="I35" s="123"/>
      <c r="J35" s="123"/>
      <c r="K35" s="123"/>
      <c r="L35" s="6"/>
      <c r="M35" s="6"/>
      <c r="N35" s="6"/>
      <c r="O35" s="6"/>
      <c r="P35" s="6"/>
      <c r="Q35" s="6"/>
      <c r="R35" s="6"/>
      <c r="S35" s="6"/>
      <c r="T35" s="6"/>
      <c r="U35" s="6"/>
      <c r="V35" s="6"/>
      <c r="W35" s="6"/>
      <c r="X35" s="6"/>
      <c r="Y35" s="6"/>
    </row>
    <row r="36" ht="12">
      <c r="A36" s="109" t="s">
        <v>106</v>
      </c>
    </row>
  </sheetData>
  <mergeCells count="15">
    <mergeCell ref="AA3:AA6"/>
    <mergeCell ref="A2:M2"/>
    <mergeCell ref="B3:G3"/>
    <mergeCell ref="B4:D4"/>
    <mergeCell ref="E4:G4"/>
    <mergeCell ref="H4:J4"/>
    <mergeCell ref="K4:M4"/>
    <mergeCell ref="Q4:S4"/>
    <mergeCell ref="T4:V4"/>
    <mergeCell ref="W4:Y4"/>
    <mergeCell ref="Z3:Z6"/>
    <mergeCell ref="A1:O1"/>
    <mergeCell ref="A35:K35"/>
    <mergeCell ref="A3:A5"/>
    <mergeCell ref="N4:P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Q82"/>
  <sheetViews>
    <sheetView workbookViewId="0" topLeftCell="A1">
      <selection activeCell="A1" sqref="A1:O1"/>
    </sheetView>
  </sheetViews>
  <sheetFormatPr defaultColWidth="9.33203125" defaultRowHeight="12"/>
  <cols>
    <col min="1" max="1" width="19.5" style="0" customWidth="1"/>
    <col min="2" max="13" width="9.83203125" style="0" customWidth="1"/>
    <col min="14" max="14" width="10.5" style="0" customWidth="1"/>
    <col min="16" max="16" width="4.83203125" style="0" hidden="1" customWidth="1"/>
    <col min="17" max="17" width="4.33203125" style="0" hidden="1" customWidth="1"/>
  </cols>
  <sheetData>
    <row r="1" spans="1:15" s="1" customFormat="1" ht="15.75" customHeight="1">
      <c r="A1" s="135" t="s">
        <v>592</v>
      </c>
      <c r="B1" s="135"/>
      <c r="C1" s="135"/>
      <c r="D1" s="135"/>
      <c r="E1" s="135"/>
      <c r="F1" s="135"/>
      <c r="G1" s="135"/>
      <c r="H1" s="135"/>
      <c r="I1" s="135"/>
      <c r="J1" s="135"/>
      <c r="K1" s="135"/>
      <c r="L1" s="135"/>
      <c r="M1" s="135"/>
      <c r="N1" s="135"/>
      <c r="O1" s="135"/>
    </row>
    <row r="2" spans="1:15" s="2" customFormat="1" ht="11.25" customHeight="1">
      <c r="A2" s="125" t="s">
        <v>157</v>
      </c>
      <c r="B2" s="133" t="s">
        <v>94</v>
      </c>
      <c r="C2" s="134"/>
      <c r="D2" s="134"/>
      <c r="E2" s="134"/>
      <c r="F2" s="134"/>
      <c r="G2" s="136"/>
      <c r="H2" s="133" t="s">
        <v>95</v>
      </c>
      <c r="I2" s="134"/>
      <c r="J2" s="134"/>
      <c r="K2" s="134"/>
      <c r="L2" s="134"/>
      <c r="M2" s="136"/>
      <c r="N2" s="119" t="s">
        <v>0</v>
      </c>
      <c r="O2" s="119" t="s">
        <v>1</v>
      </c>
    </row>
    <row r="3" spans="1:15" s="2" customFormat="1" ht="21.75" customHeight="1">
      <c r="A3" s="137"/>
      <c r="B3" s="133" t="s">
        <v>89</v>
      </c>
      <c r="C3" s="134"/>
      <c r="D3" s="134"/>
      <c r="E3" s="131" t="s">
        <v>25</v>
      </c>
      <c r="F3" s="131" t="s">
        <v>26</v>
      </c>
      <c r="G3" s="131" t="s">
        <v>27</v>
      </c>
      <c r="H3" s="133" t="s">
        <v>96</v>
      </c>
      <c r="I3" s="134"/>
      <c r="J3" s="134"/>
      <c r="K3" s="131" t="s">
        <v>25</v>
      </c>
      <c r="L3" s="131" t="s">
        <v>26</v>
      </c>
      <c r="M3" s="131" t="s">
        <v>27</v>
      </c>
      <c r="N3" s="120"/>
      <c r="O3" s="120"/>
    </row>
    <row r="4" spans="1:15" s="2" customFormat="1" ht="38.25" customHeight="1">
      <c r="A4" s="137"/>
      <c r="B4" s="85" t="s">
        <v>72</v>
      </c>
      <c r="C4" s="85" t="s">
        <v>73</v>
      </c>
      <c r="D4" s="85" t="s">
        <v>74</v>
      </c>
      <c r="E4" s="132"/>
      <c r="F4" s="132"/>
      <c r="G4" s="132"/>
      <c r="H4" s="85" t="s">
        <v>72</v>
      </c>
      <c r="I4" s="85" t="s">
        <v>73</v>
      </c>
      <c r="J4" s="85" t="s">
        <v>74</v>
      </c>
      <c r="K4" s="132"/>
      <c r="L4" s="132"/>
      <c r="M4" s="132"/>
      <c r="N4" s="120"/>
      <c r="O4" s="120"/>
    </row>
    <row r="5" spans="1:15" s="88" customFormat="1" ht="41.25" customHeight="1">
      <c r="A5" s="87" t="s">
        <v>158</v>
      </c>
      <c r="B5" s="84" t="s">
        <v>90</v>
      </c>
      <c r="C5" s="84" t="s">
        <v>91</v>
      </c>
      <c r="D5" s="84" t="s">
        <v>92</v>
      </c>
      <c r="E5" s="84" t="s">
        <v>86</v>
      </c>
      <c r="F5" s="84" t="s">
        <v>87</v>
      </c>
      <c r="G5" s="84" t="s">
        <v>88</v>
      </c>
      <c r="H5" s="84" t="s">
        <v>90</v>
      </c>
      <c r="I5" s="84" t="s">
        <v>91</v>
      </c>
      <c r="J5" s="84" t="s">
        <v>92</v>
      </c>
      <c r="K5" s="84" t="s">
        <v>86</v>
      </c>
      <c r="L5" s="84" t="s">
        <v>87</v>
      </c>
      <c r="M5" s="84" t="s">
        <v>88</v>
      </c>
      <c r="N5" s="84" t="s">
        <v>151</v>
      </c>
      <c r="O5" s="84" t="s">
        <v>93</v>
      </c>
    </row>
    <row r="6" spans="1:17" ht="10.5" customHeight="1">
      <c r="A6" s="3" t="s">
        <v>77</v>
      </c>
      <c r="B6" s="4">
        <v>43780</v>
      </c>
      <c r="C6" s="78" t="s">
        <v>76</v>
      </c>
      <c r="D6" s="78" t="s">
        <v>76</v>
      </c>
      <c r="E6" s="4">
        <v>12216</v>
      </c>
      <c r="F6" s="4">
        <v>14598</v>
      </c>
      <c r="G6" s="4">
        <v>16966</v>
      </c>
      <c r="H6" s="4">
        <v>115284</v>
      </c>
      <c r="I6" s="78" t="s">
        <v>76</v>
      </c>
      <c r="J6" s="78" t="s">
        <v>76</v>
      </c>
      <c r="K6" s="4">
        <v>15729</v>
      </c>
      <c r="L6" s="4">
        <v>46890</v>
      </c>
      <c r="M6" s="4">
        <v>52665</v>
      </c>
      <c r="N6" s="5">
        <v>0.82</v>
      </c>
      <c r="O6" s="5">
        <v>0.55</v>
      </c>
      <c r="P6" s="6">
        <f>B6-E6-F6-G6</f>
        <v>0</v>
      </c>
      <c r="Q6" s="6">
        <f>H6-K6-L6-M6</f>
        <v>0</v>
      </c>
    </row>
    <row r="7" spans="1:17" ht="10.5" customHeight="1">
      <c r="A7" s="3" t="s">
        <v>78</v>
      </c>
      <c r="B7" s="4">
        <v>46279</v>
      </c>
      <c r="C7" s="78" t="s">
        <v>75</v>
      </c>
      <c r="D7" s="78" t="s">
        <v>75</v>
      </c>
      <c r="E7" s="4">
        <v>11649</v>
      </c>
      <c r="F7" s="4">
        <v>15266</v>
      </c>
      <c r="G7" s="4">
        <v>19364</v>
      </c>
      <c r="H7" s="4">
        <v>117603</v>
      </c>
      <c r="I7" s="78" t="s">
        <v>75</v>
      </c>
      <c r="J7" s="78" t="s">
        <v>75</v>
      </c>
      <c r="K7" s="4">
        <v>14636</v>
      </c>
      <c r="L7" s="4">
        <v>46369</v>
      </c>
      <c r="M7" s="4">
        <v>56598</v>
      </c>
      <c r="N7" s="5">
        <v>0.84</v>
      </c>
      <c r="O7" s="5">
        <v>0.56</v>
      </c>
      <c r="P7" s="6">
        <f aca="true" t="shared" si="0" ref="P7:P22">B7-E7-F7-G7</f>
        <v>0</v>
      </c>
      <c r="Q7" s="6">
        <f aca="true" t="shared" si="1" ref="Q7:Q22">H7-K7-L7-M7</f>
        <v>0</v>
      </c>
    </row>
    <row r="8" spans="1:17" ht="10.5" customHeight="1">
      <c r="A8" s="3" t="s">
        <v>79</v>
      </c>
      <c r="B8" s="4">
        <v>48182</v>
      </c>
      <c r="C8" s="78" t="s">
        <v>75</v>
      </c>
      <c r="D8" s="78" t="s">
        <v>75</v>
      </c>
      <c r="E8" s="4">
        <v>9983</v>
      </c>
      <c r="F8" s="4">
        <v>16114</v>
      </c>
      <c r="G8" s="4">
        <v>22085</v>
      </c>
      <c r="H8" s="4">
        <v>115748</v>
      </c>
      <c r="I8" s="78" t="s">
        <v>75</v>
      </c>
      <c r="J8" s="78" t="s">
        <v>75</v>
      </c>
      <c r="K8" s="4">
        <v>12336</v>
      </c>
      <c r="L8" s="4">
        <v>44204</v>
      </c>
      <c r="M8" s="4">
        <v>59208</v>
      </c>
      <c r="N8" s="5">
        <v>0.85</v>
      </c>
      <c r="O8" s="5">
        <v>0.55</v>
      </c>
      <c r="P8" s="6">
        <f t="shared" si="0"/>
        <v>0</v>
      </c>
      <c r="Q8" s="6">
        <f t="shared" si="1"/>
        <v>0</v>
      </c>
    </row>
    <row r="9" spans="1:17" ht="10.5" customHeight="1">
      <c r="A9" s="3" t="s">
        <v>80</v>
      </c>
      <c r="B9" s="4">
        <v>48580</v>
      </c>
      <c r="C9" s="78" t="s">
        <v>75</v>
      </c>
      <c r="D9" s="78" t="s">
        <v>75</v>
      </c>
      <c r="E9" s="4">
        <v>8755</v>
      </c>
      <c r="F9" s="4">
        <v>17160</v>
      </c>
      <c r="G9" s="4">
        <v>22665</v>
      </c>
      <c r="H9" s="4">
        <v>114707</v>
      </c>
      <c r="I9" s="78" t="s">
        <v>75</v>
      </c>
      <c r="J9" s="78" t="s">
        <v>75</v>
      </c>
      <c r="K9" s="4">
        <v>10794</v>
      </c>
      <c r="L9" s="4">
        <v>42824</v>
      </c>
      <c r="M9" s="4">
        <v>61089</v>
      </c>
      <c r="N9" s="5">
        <v>0.83</v>
      </c>
      <c r="O9" s="5">
        <v>0.54</v>
      </c>
      <c r="P9" s="6">
        <f t="shared" si="0"/>
        <v>0</v>
      </c>
      <c r="Q9" s="6">
        <f t="shared" si="1"/>
        <v>0</v>
      </c>
    </row>
    <row r="10" spans="1:17" ht="10.5" customHeight="1">
      <c r="A10" s="86" t="s">
        <v>84</v>
      </c>
      <c r="B10" s="4">
        <v>49307</v>
      </c>
      <c r="C10" s="78" t="s">
        <v>75</v>
      </c>
      <c r="D10" s="78" t="s">
        <v>75</v>
      </c>
      <c r="E10" s="4">
        <v>7855</v>
      </c>
      <c r="F10" s="4">
        <v>17884</v>
      </c>
      <c r="G10" s="4">
        <v>23568</v>
      </c>
      <c r="H10" s="4">
        <v>115542</v>
      </c>
      <c r="I10" s="78" t="s">
        <v>75</v>
      </c>
      <c r="J10" s="78" t="s">
        <v>75</v>
      </c>
      <c r="K10" s="4">
        <v>9533</v>
      </c>
      <c r="L10" s="4">
        <v>42738</v>
      </c>
      <c r="M10" s="4">
        <v>63271</v>
      </c>
      <c r="N10" s="5">
        <v>0.82</v>
      </c>
      <c r="O10" s="5">
        <v>0.54</v>
      </c>
      <c r="P10" s="6">
        <f t="shared" si="0"/>
        <v>0</v>
      </c>
      <c r="Q10" s="6">
        <f t="shared" si="1"/>
        <v>0</v>
      </c>
    </row>
    <row r="11" spans="1:17" ht="10.5" customHeight="1">
      <c r="A11" s="3" t="s">
        <v>81</v>
      </c>
      <c r="B11" s="4">
        <v>49780</v>
      </c>
      <c r="C11" s="78" t="s">
        <v>75</v>
      </c>
      <c r="D11" s="78" t="s">
        <v>75</v>
      </c>
      <c r="E11" s="4">
        <v>6544</v>
      </c>
      <c r="F11" s="4">
        <v>18486</v>
      </c>
      <c r="G11" s="4">
        <v>24750</v>
      </c>
      <c r="H11" s="4">
        <v>116056</v>
      </c>
      <c r="I11" s="78" t="s">
        <v>75</v>
      </c>
      <c r="J11" s="78" t="s">
        <v>75</v>
      </c>
      <c r="K11" s="4">
        <v>7906</v>
      </c>
      <c r="L11" s="4">
        <v>42852</v>
      </c>
      <c r="M11" s="4">
        <v>65298</v>
      </c>
      <c r="N11" s="5">
        <v>0.8</v>
      </c>
      <c r="O11" s="5">
        <v>0.53</v>
      </c>
      <c r="P11" s="6">
        <f t="shared" si="0"/>
        <v>0</v>
      </c>
      <c r="Q11" s="6">
        <f t="shared" si="1"/>
        <v>0</v>
      </c>
    </row>
    <row r="12" spans="1:17" ht="10.5" customHeight="1">
      <c r="A12" s="3" t="s">
        <v>82</v>
      </c>
      <c r="B12" s="4">
        <v>54951</v>
      </c>
      <c r="C12" s="78" t="s">
        <v>75</v>
      </c>
      <c r="D12" s="78" t="s">
        <v>75</v>
      </c>
      <c r="E12" s="4">
        <v>5795</v>
      </c>
      <c r="F12" s="4">
        <v>20696</v>
      </c>
      <c r="G12" s="4">
        <v>28460</v>
      </c>
      <c r="H12" s="4">
        <v>125426</v>
      </c>
      <c r="I12" s="78" t="s">
        <v>75</v>
      </c>
      <c r="J12" s="78" t="s">
        <v>75</v>
      </c>
      <c r="K12" s="4">
        <v>6767</v>
      </c>
      <c r="L12" s="4">
        <v>45658</v>
      </c>
      <c r="M12" s="4">
        <v>73001</v>
      </c>
      <c r="N12" s="5">
        <v>0.86</v>
      </c>
      <c r="O12" s="5">
        <v>0.57</v>
      </c>
      <c r="P12" s="6">
        <f t="shared" si="0"/>
        <v>0</v>
      </c>
      <c r="Q12" s="6">
        <f t="shared" si="1"/>
        <v>0</v>
      </c>
    </row>
    <row r="13" spans="1:17" s="9" customFormat="1" ht="10.5" customHeight="1">
      <c r="A13" s="86" t="s">
        <v>85</v>
      </c>
      <c r="B13" s="7">
        <v>58310</v>
      </c>
      <c r="C13" s="79" t="s">
        <v>75</v>
      </c>
      <c r="D13" s="79" t="s">
        <v>75</v>
      </c>
      <c r="E13" s="7">
        <v>4980</v>
      </c>
      <c r="F13" s="7">
        <v>21357</v>
      </c>
      <c r="G13" s="7">
        <v>31973</v>
      </c>
      <c r="H13" s="7">
        <v>136691</v>
      </c>
      <c r="I13" s="79" t="s">
        <v>75</v>
      </c>
      <c r="J13" s="79" t="s">
        <v>75</v>
      </c>
      <c r="K13" s="7">
        <v>5769</v>
      </c>
      <c r="L13" s="7">
        <v>47064</v>
      </c>
      <c r="M13" s="7">
        <v>83858</v>
      </c>
      <c r="N13" s="8">
        <v>0.89</v>
      </c>
      <c r="O13" s="8">
        <v>0.62</v>
      </c>
      <c r="P13" s="6">
        <f t="shared" si="0"/>
        <v>0</v>
      </c>
      <c r="Q13" s="6">
        <f t="shared" si="1"/>
        <v>0</v>
      </c>
    </row>
    <row r="14" spans="1:17" s="39" customFormat="1" ht="10.5" customHeight="1">
      <c r="A14" s="35" t="s">
        <v>83</v>
      </c>
      <c r="B14" s="36">
        <v>66467</v>
      </c>
      <c r="C14" s="80" t="s">
        <v>75</v>
      </c>
      <c r="D14" s="80" t="s">
        <v>75</v>
      </c>
      <c r="E14" s="36">
        <v>4983</v>
      </c>
      <c r="F14" s="36">
        <v>24470</v>
      </c>
      <c r="G14" s="36">
        <v>37014</v>
      </c>
      <c r="H14" s="36">
        <v>156134</v>
      </c>
      <c r="I14" s="80" t="s">
        <v>75</v>
      </c>
      <c r="J14" s="80" t="s">
        <v>75</v>
      </c>
      <c r="K14" s="36">
        <v>5778</v>
      </c>
      <c r="L14" s="36">
        <v>52630</v>
      </c>
      <c r="M14" s="36">
        <v>97726</v>
      </c>
      <c r="N14" s="37">
        <v>0.99</v>
      </c>
      <c r="O14" s="37">
        <v>0.7</v>
      </c>
      <c r="P14" s="38">
        <f t="shared" si="0"/>
        <v>0</v>
      </c>
      <c r="Q14" s="38">
        <f t="shared" si="1"/>
        <v>0</v>
      </c>
    </row>
    <row r="15" spans="1:17" ht="10.5" customHeight="1" hidden="1">
      <c r="A15" s="15" t="s">
        <v>3</v>
      </c>
      <c r="B15" s="16">
        <v>61002</v>
      </c>
      <c r="C15" s="81" t="s">
        <v>75</v>
      </c>
      <c r="D15" s="81" t="s">
        <v>75</v>
      </c>
      <c r="E15" s="16">
        <v>4979</v>
      </c>
      <c r="F15" s="16">
        <v>22307</v>
      </c>
      <c r="G15" s="16">
        <v>33716</v>
      </c>
      <c r="H15" s="16">
        <v>144033</v>
      </c>
      <c r="I15" s="81" t="s">
        <v>75</v>
      </c>
      <c r="J15" s="81" t="s">
        <v>75</v>
      </c>
      <c r="K15" s="16">
        <v>5787</v>
      </c>
      <c r="L15" s="16">
        <v>49184</v>
      </c>
      <c r="M15" s="16">
        <v>89062</v>
      </c>
      <c r="N15" s="17">
        <v>0.93</v>
      </c>
      <c r="O15" s="17">
        <v>0.65</v>
      </c>
      <c r="P15" s="6">
        <f t="shared" si="0"/>
        <v>0</v>
      </c>
      <c r="Q15" s="6">
        <f t="shared" si="1"/>
        <v>0</v>
      </c>
    </row>
    <row r="16" spans="1:17" ht="10.5" customHeight="1" hidden="1">
      <c r="A16" s="15" t="s">
        <v>4</v>
      </c>
      <c r="B16" s="16">
        <v>63548</v>
      </c>
      <c r="C16" s="81" t="s">
        <v>75</v>
      </c>
      <c r="D16" s="81" t="s">
        <v>75</v>
      </c>
      <c r="E16" s="16">
        <v>4960</v>
      </c>
      <c r="F16" s="16">
        <v>23354</v>
      </c>
      <c r="G16" s="16">
        <v>35234</v>
      </c>
      <c r="H16" s="16">
        <v>149096</v>
      </c>
      <c r="I16" s="81" t="s">
        <v>75</v>
      </c>
      <c r="J16" s="81" t="s">
        <v>75</v>
      </c>
      <c r="K16" s="16">
        <v>5708</v>
      </c>
      <c r="L16" s="16">
        <v>50708</v>
      </c>
      <c r="M16" s="16">
        <v>92680</v>
      </c>
      <c r="N16" s="17">
        <v>0.96</v>
      </c>
      <c r="O16" s="17">
        <v>0.67</v>
      </c>
      <c r="P16" s="6">
        <f t="shared" si="0"/>
        <v>0</v>
      </c>
      <c r="Q16" s="6">
        <f t="shared" si="1"/>
        <v>0</v>
      </c>
    </row>
    <row r="17" spans="1:17" s="9" customFormat="1" ht="10.5" customHeight="1" hidden="1">
      <c r="A17" s="18" t="s">
        <v>5</v>
      </c>
      <c r="B17" s="16">
        <v>66004</v>
      </c>
      <c r="C17" s="81" t="s">
        <v>75</v>
      </c>
      <c r="D17" s="81" t="s">
        <v>75</v>
      </c>
      <c r="E17" s="16">
        <v>4960</v>
      </c>
      <c r="F17" s="16">
        <v>24078</v>
      </c>
      <c r="G17" s="16">
        <v>36966</v>
      </c>
      <c r="H17" s="16">
        <v>156069</v>
      </c>
      <c r="I17" s="81" t="s">
        <v>75</v>
      </c>
      <c r="J17" s="81" t="s">
        <v>75</v>
      </c>
      <c r="K17" s="16">
        <v>5786</v>
      </c>
      <c r="L17" s="16">
        <v>52752</v>
      </c>
      <c r="M17" s="16">
        <v>97531</v>
      </c>
      <c r="N17" s="17">
        <v>0.99</v>
      </c>
      <c r="O17" s="17">
        <v>0.7</v>
      </c>
      <c r="P17" s="6">
        <f t="shared" si="0"/>
        <v>0</v>
      </c>
      <c r="Q17" s="6">
        <f t="shared" si="1"/>
        <v>0</v>
      </c>
    </row>
    <row r="18" spans="1:17" s="14" customFormat="1" ht="10.5" customHeight="1" hidden="1">
      <c r="A18" s="18" t="s">
        <v>6</v>
      </c>
      <c r="B18" s="16">
        <v>66467</v>
      </c>
      <c r="C18" s="81" t="s">
        <v>75</v>
      </c>
      <c r="D18" s="81" t="s">
        <v>75</v>
      </c>
      <c r="E18" s="16">
        <v>4983</v>
      </c>
      <c r="F18" s="16">
        <v>24470</v>
      </c>
      <c r="G18" s="16">
        <v>37014</v>
      </c>
      <c r="H18" s="16">
        <v>156134</v>
      </c>
      <c r="I18" s="81" t="s">
        <v>75</v>
      </c>
      <c r="J18" s="81" t="s">
        <v>75</v>
      </c>
      <c r="K18" s="16">
        <v>5778</v>
      </c>
      <c r="L18" s="16">
        <v>52630</v>
      </c>
      <c r="M18" s="16">
        <v>97726</v>
      </c>
      <c r="N18" s="17">
        <v>0.99</v>
      </c>
      <c r="O18" s="17">
        <v>0.7</v>
      </c>
      <c r="P18" s="6">
        <f t="shared" si="0"/>
        <v>0</v>
      </c>
      <c r="Q18" s="6">
        <f t="shared" si="1"/>
        <v>0</v>
      </c>
    </row>
    <row r="19" spans="1:17" s="14" customFormat="1" ht="12" customHeight="1">
      <c r="A19" s="10" t="s">
        <v>97</v>
      </c>
      <c r="B19" s="11">
        <v>67191</v>
      </c>
      <c r="C19" s="82" t="s">
        <v>75</v>
      </c>
      <c r="D19" s="82" t="s">
        <v>75</v>
      </c>
      <c r="E19" s="11">
        <v>4132</v>
      </c>
      <c r="F19" s="11">
        <v>22461</v>
      </c>
      <c r="G19" s="11">
        <v>40598</v>
      </c>
      <c r="H19" s="11">
        <v>162699</v>
      </c>
      <c r="I19" s="82" t="s">
        <v>75</v>
      </c>
      <c r="J19" s="82" t="s">
        <v>75</v>
      </c>
      <c r="K19" s="11">
        <v>4761</v>
      </c>
      <c r="L19" s="11">
        <v>49876</v>
      </c>
      <c r="M19" s="11">
        <v>108062</v>
      </c>
      <c r="N19" s="12">
        <v>0.99</v>
      </c>
      <c r="O19" s="12">
        <v>0.73</v>
      </c>
      <c r="P19" s="6">
        <f t="shared" si="0"/>
        <v>0</v>
      </c>
      <c r="Q19" s="6">
        <f t="shared" si="1"/>
        <v>0</v>
      </c>
    </row>
    <row r="20" spans="1:17" ht="10.5" customHeight="1">
      <c r="A20" s="89" t="s">
        <v>98</v>
      </c>
      <c r="B20" s="19">
        <v>59194</v>
      </c>
      <c r="C20" s="83" t="s">
        <v>75</v>
      </c>
      <c r="D20" s="83" t="s">
        <v>75</v>
      </c>
      <c r="E20" s="19">
        <v>4122</v>
      </c>
      <c r="F20" s="19">
        <v>20868</v>
      </c>
      <c r="G20" s="19">
        <v>34204</v>
      </c>
      <c r="H20" s="19">
        <v>139036</v>
      </c>
      <c r="I20" s="83" t="s">
        <v>75</v>
      </c>
      <c r="J20" s="83" t="s">
        <v>75</v>
      </c>
      <c r="K20" s="19">
        <v>4725</v>
      </c>
      <c r="L20" s="19">
        <v>45500</v>
      </c>
      <c r="M20" s="19">
        <v>88811</v>
      </c>
      <c r="N20" s="20">
        <v>0.88</v>
      </c>
      <c r="O20" s="20">
        <v>0.62</v>
      </c>
      <c r="P20" s="6">
        <f t="shared" si="0"/>
        <v>0</v>
      </c>
      <c r="Q20" s="6">
        <f t="shared" si="1"/>
        <v>0</v>
      </c>
    </row>
    <row r="21" spans="1:17" ht="10.5" customHeight="1">
      <c r="A21" s="89" t="s">
        <v>99</v>
      </c>
      <c r="B21" s="19">
        <v>62858</v>
      </c>
      <c r="C21" s="83" t="s">
        <v>75</v>
      </c>
      <c r="D21" s="83" t="s">
        <v>75</v>
      </c>
      <c r="E21" s="19">
        <v>4175</v>
      </c>
      <c r="F21" s="19">
        <v>21951</v>
      </c>
      <c r="G21" s="19">
        <v>36732</v>
      </c>
      <c r="H21" s="19">
        <v>146999</v>
      </c>
      <c r="I21" s="83" t="s">
        <v>75</v>
      </c>
      <c r="J21" s="83" t="s">
        <v>75</v>
      </c>
      <c r="K21" s="19">
        <v>5142</v>
      </c>
      <c r="L21" s="19">
        <v>46552</v>
      </c>
      <c r="M21" s="19">
        <v>95305</v>
      </c>
      <c r="N21" s="20">
        <v>0.93</v>
      </c>
      <c r="O21" s="20">
        <v>0.66</v>
      </c>
      <c r="P21" s="6">
        <f t="shared" si="0"/>
        <v>0</v>
      </c>
      <c r="Q21" s="6">
        <f t="shared" si="1"/>
        <v>0</v>
      </c>
    </row>
    <row r="22" spans="1:17" ht="10.5" customHeight="1">
      <c r="A22" s="90" t="s">
        <v>100</v>
      </c>
      <c r="B22" s="19">
        <v>65522</v>
      </c>
      <c r="C22" s="83" t="s">
        <v>75</v>
      </c>
      <c r="D22" s="83" t="s">
        <v>75</v>
      </c>
      <c r="E22" s="19">
        <v>4184</v>
      </c>
      <c r="F22" s="19">
        <v>22282</v>
      </c>
      <c r="G22" s="19">
        <v>39056</v>
      </c>
      <c r="H22" s="19">
        <v>155592</v>
      </c>
      <c r="I22" s="83" t="s">
        <v>75</v>
      </c>
      <c r="J22" s="83" t="s">
        <v>75</v>
      </c>
      <c r="K22" s="19">
        <v>4881</v>
      </c>
      <c r="L22" s="19">
        <v>48169</v>
      </c>
      <c r="M22" s="19">
        <v>102542</v>
      </c>
      <c r="N22" s="20">
        <v>0.97</v>
      </c>
      <c r="O22" s="20">
        <v>0.7</v>
      </c>
      <c r="P22" s="6">
        <f t="shared" si="0"/>
        <v>0</v>
      </c>
      <c r="Q22" s="6">
        <f t="shared" si="1"/>
        <v>0</v>
      </c>
    </row>
    <row r="23" spans="1:17" ht="10.5" customHeight="1">
      <c r="A23" s="90" t="s">
        <v>101</v>
      </c>
      <c r="B23" s="19">
        <v>67191</v>
      </c>
      <c r="C23" s="83" t="s">
        <v>75</v>
      </c>
      <c r="D23" s="83" t="s">
        <v>75</v>
      </c>
      <c r="E23" s="19">
        <v>4132</v>
      </c>
      <c r="F23" s="19">
        <v>22461</v>
      </c>
      <c r="G23" s="19">
        <v>40598</v>
      </c>
      <c r="H23" s="19">
        <v>162699</v>
      </c>
      <c r="I23" s="83" t="s">
        <v>75</v>
      </c>
      <c r="J23" s="83" t="s">
        <v>75</v>
      </c>
      <c r="K23" s="19">
        <v>4761</v>
      </c>
      <c r="L23" s="19">
        <v>49876</v>
      </c>
      <c r="M23" s="19">
        <v>108062</v>
      </c>
      <c r="N23" s="20">
        <v>0.99</v>
      </c>
      <c r="O23" s="20">
        <v>0.73</v>
      </c>
      <c r="P23" s="6"/>
      <c r="Q23" s="6"/>
    </row>
    <row r="24" spans="1:17" s="14" customFormat="1" ht="12" customHeight="1">
      <c r="A24" s="10" t="s">
        <v>102</v>
      </c>
      <c r="B24" s="11">
        <v>70417</v>
      </c>
      <c r="C24" s="82" t="s">
        <v>75</v>
      </c>
      <c r="D24" s="82" t="s">
        <v>75</v>
      </c>
      <c r="E24" s="11">
        <v>3648</v>
      </c>
      <c r="F24" s="11">
        <v>20987</v>
      </c>
      <c r="G24" s="11">
        <v>45782</v>
      </c>
      <c r="H24" s="11">
        <v>171200</v>
      </c>
      <c r="I24" s="82" t="s">
        <v>75</v>
      </c>
      <c r="J24" s="82" t="s">
        <v>75</v>
      </c>
      <c r="K24" s="11">
        <v>4064</v>
      </c>
      <c r="L24" s="11">
        <v>45454</v>
      </c>
      <c r="M24" s="11">
        <v>121682</v>
      </c>
      <c r="N24" s="12">
        <v>1.02</v>
      </c>
      <c r="O24" s="12">
        <v>0.76</v>
      </c>
      <c r="P24" s="6">
        <f>B24-E24-F24-G24</f>
        <v>0</v>
      </c>
      <c r="Q24" s="6">
        <f>H24-K24-L24-M24</f>
        <v>0</v>
      </c>
    </row>
    <row r="25" spans="1:17" s="14" customFormat="1" ht="12" customHeight="1">
      <c r="A25" s="89" t="s">
        <v>98</v>
      </c>
      <c r="B25" s="19">
        <v>64535</v>
      </c>
      <c r="C25" s="83" t="s">
        <v>75</v>
      </c>
      <c r="D25" s="83" t="s">
        <v>75</v>
      </c>
      <c r="E25" s="19">
        <v>3592</v>
      </c>
      <c r="F25" s="19">
        <v>20324</v>
      </c>
      <c r="G25" s="19">
        <v>40619</v>
      </c>
      <c r="H25" s="19">
        <v>153337</v>
      </c>
      <c r="I25" s="83" t="s">
        <v>75</v>
      </c>
      <c r="J25" s="83" t="s">
        <v>75</v>
      </c>
      <c r="K25" s="19">
        <v>3988</v>
      </c>
      <c r="L25" s="19">
        <v>43331</v>
      </c>
      <c r="M25" s="19">
        <v>106018</v>
      </c>
      <c r="N25" s="20">
        <v>0.95</v>
      </c>
      <c r="O25" s="20">
        <v>0.68</v>
      </c>
      <c r="P25" s="6">
        <v>0</v>
      </c>
      <c r="Q25" s="6">
        <v>0</v>
      </c>
    </row>
    <row r="26" spans="1:17" ht="10.5" customHeight="1">
      <c r="A26" s="89" t="s">
        <v>99</v>
      </c>
      <c r="B26" s="19">
        <v>66922</v>
      </c>
      <c r="C26" s="83" t="s">
        <v>75</v>
      </c>
      <c r="D26" s="83" t="s">
        <v>75</v>
      </c>
      <c r="E26" s="19">
        <v>3579</v>
      </c>
      <c r="F26" s="19">
        <v>20610</v>
      </c>
      <c r="G26" s="19">
        <v>42733</v>
      </c>
      <c r="H26" s="19">
        <v>160882</v>
      </c>
      <c r="I26" s="83" t="s">
        <v>75</v>
      </c>
      <c r="J26" s="83" t="s">
        <v>75</v>
      </c>
      <c r="K26" s="19">
        <v>3988</v>
      </c>
      <c r="L26" s="19">
        <v>44317</v>
      </c>
      <c r="M26" s="19">
        <v>112577</v>
      </c>
      <c r="N26" s="20">
        <v>0.98</v>
      </c>
      <c r="O26" s="20">
        <v>0.72</v>
      </c>
      <c r="P26" s="6">
        <f>B26-E26-F26-G26</f>
        <v>0</v>
      </c>
      <c r="Q26" s="6">
        <f>H26-K26-L26-M26</f>
        <v>0</v>
      </c>
    </row>
    <row r="27" spans="1:17" ht="10.5" customHeight="1">
      <c r="A27" s="90" t="s">
        <v>100</v>
      </c>
      <c r="B27" s="19">
        <v>69838</v>
      </c>
      <c r="C27" s="83" t="s">
        <v>75</v>
      </c>
      <c r="D27" s="83" t="s">
        <v>75</v>
      </c>
      <c r="E27" s="19">
        <v>3552</v>
      </c>
      <c r="F27" s="19">
        <v>21123</v>
      </c>
      <c r="G27" s="19">
        <v>45163</v>
      </c>
      <c r="H27" s="19">
        <v>168894</v>
      </c>
      <c r="I27" s="83" t="s">
        <v>75</v>
      </c>
      <c r="J27" s="83" t="s">
        <v>75</v>
      </c>
      <c r="K27" s="19">
        <v>3966</v>
      </c>
      <c r="L27" s="19">
        <v>45823</v>
      </c>
      <c r="M27" s="19">
        <v>119105</v>
      </c>
      <c r="N27" s="20">
        <v>1.01</v>
      </c>
      <c r="O27" s="20">
        <v>0.75</v>
      </c>
      <c r="P27" s="6">
        <f>B27-E27-F27-G27</f>
        <v>0</v>
      </c>
      <c r="Q27" s="6">
        <f>H27-K27-L27-M27</f>
        <v>0</v>
      </c>
    </row>
    <row r="28" spans="1:17" ht="10.5" customHeight="1">
      <c r="A28" s="90" t="s">
        <v>101</v>
      </c>
      <c r="B28" s="19">
        <v>70417</v>
      </c>
      <c r="C28" s="83" t="s">
        <v>75</v>
      </c>
      <c r="D28" s="83" t="s">
        <v>75</v>
      </c>
      <c r="E28" s="19">
        <v>3648</v>
      </c>
      <c r="F28" s="19">
        <v>20987</v>
      </c>
      <c r="G28" s="19">
        <v>45782</v>
      </c>
      <c r="H28" s="19">
        <v>171200</v>
      </c>
      <c r="I28" s="83" t="s">
        <v>75</v>
      </c>
      <c r="J28" s="83" t="s">
        <v>75</v>
      </c>
      <c r="K28" s="19">
        <v>4064</v>
      </c>
      <c r="L28" s="19">
        <v>45454</v>
      </c>
      <c r="M28" s="19">
        <v>121682</v>
      </c>
      <c r="N28" s="20">
        <v>1.02</v>
      </c>
      <c r="O28" s="20">
        <v>0.76</v>
      </c>
      <c r="P28" s="6">
        <f>B28-E28-F28-G28</f>
        <v>0</v>
      </c>
      <c r="Q28" s="6">
        <f>H28-K28-L28-M28</f>
        <v>0</v>
      </c>
    </row>
    <row r="29" spans="1:17" s="14" customFormat="1" ht="12" customHeight="1">
      <c r="A29" s="10" t="s">
        <v>104</v>
      </c>
      <c r="B29" s="11">
        <v>76406</v>
      </c>
      <c r="C29" s="11">
        <v>40247</v>
      </c>
      <c r="D29" s="11">
        <v>36159</v>
      </c>
      <c r="E29" s="11">
        <v>3702</v>
      </c>
      <c r="F29" s="11">
        <v>21219</v>
      </c>
      <c r="G29" s="11">
        <v>51485</v>
      </c>
      <c r="H29" s="11">
        <v>187875</v>
      </c>
      <c r="I29" s="11">
        <v>92793</v>
      </c>
      <c r="J29" s="11">
        <v>95082</v>
      </c>
      <c r="K29" s="11">
        <v>4175</v>
      </c>
      <c r="L29" s="11">
        <v>46762</v>
      </c>
      <c r="M29" s="11">
        <v>136938</v>
      </c>
      <c r="N29" s="12">
        <v>1.08</v>
      </c>
      <c r="O29" s="12">
        <v>0.83</v>
      </c>
      <c r="P29" s="6">
        <v>1.08</v>
      </c>
      <c r="Q29" s="6">
        <v>0.83</v>
      </c>
    </row>
    <row r="30" spans="1:17" s="14" customFormat="1" ht="12" customHeight="1">
      <c r="A30" s="89" t="s">
        <v>98</v>
      </c>
      <c r="B30" s="19">
        <v>69310</v>
      </c>
      <c r="C30" s="19">
        <v>36914</v>
      </c>
      <c r="D30" s="19">
        <v>32396</v>
      </c>
      <c r="E30" s="19">
        <v>3604</v>
      </c>
      <c r="F30" s="19">
        <v>20172</v>
      </c>
      <c r="G30" s="19">
        <v>45534</v>
      </c>
      <c r="H30" s="19">
        <v>165256</v>
      </c>
      <c r="I30" s="19">
        <v>80762</v>
      </c>
      <c r="J30" s="19">
        <v>84494</v>
      </c>
      <c r="K30" s="19">
        <v>4055</v>
      </c>
      <c r="L30" s="19">
        <v>43101</v>
      </c>
      <c r="M30" s="19">
        <v>118100</v>
      </c>
      <c r="N30" s="20">
        <v>1</v>
      </c>
      <c r="O30" s="20">
        <v>0.73</v>
      </c>
      <c r="P30" s="6">
        <v>0</v>
      </c>
      <c r="Q30" s="6">
        <v>0</v>
      </c>
    </row>
    <row r="31" spans="1:17" s="14" customFormat="1" ht="12" customHeight="1">
      <c r="A31" s="89" t="s">
        <v>99</v>
      </c>
      <c r="B31" s="19">
        <v>72536</v>
      </c>
      <c r="C31" s="19">
        <v>39869</v>
      </c>
      <c r="D31" s="19">
        <v>32667</v>
      </c>
      <c r="E31" s="19">
        <v>3575</v>
      </c>
      <c r="F31" s="19">
        <v>20592</v>
      </c>
      <c r="G31" s="19">
        <v>48369</v>
      </c>
      <c r="H31" s="19">
        <v>177789</v>
      </c>
      <c r="I31" s="19">
        <v>89102</v>
      </c>
      <c r="J31" s="19">
        <v>88687</v>
      </c>
      <c r="K31" s="19">
        <v>4028</v>
      </c>
      <c r="L31" s="19">
        <v>45430</v>
      </c>
      <c r="M31" s="19">
        <v>128331</v>
      </c>
      <c r="N31" s="20">
        <v>1.04</v>
      </c>
      <c r="O31" s="20">
        <v>0.79</v>
      </c>
      <c r="P31" s="6">
        <v>0</v>
      </c>
      <c r="Q31" s="6">
        <v>0</v>
      </c>
    </row>
    <row r="32" spans="1:17" s="14" customFormat="1" ht="12" customHeight="1">
      <c r="A32" s="90" t="s">
        <v>100</v>
      </c>
      <c r="B32" s="19">
        <v>75648</v>
      </c>
      <c r="C32" s="19">
        <v>39886</v>
      </c>
      <c r="D32" s="19">
        <v>35762</v>
      </c>
      <c r="E32" s="19">
        <v>3563</v>
      </c>
      <c r="F32" s="19">
        <v>21119</v>
      </c>
      <c r="G32" s="19">
        <v>50966</v>
      </c>
      <c r="H32" s="19">
        <v>186247</v>
      </c>
      <c r="I32" s="19">
        <v>93111</v>
      </c>
      <c r="J32" s="19">
        <v>93136</v>
      </c>
      <c r="K32" s="19">
        <v>4020</v>
      </c>
      <c r="L32" s="19">
        <v>46702</v>
      </c>
      <c r="M32" s="19">
        <v>135525</v>
      </c>
      <c r="N32" s="20">
        <v>1.08</v>
      </c>
      <c r="O32" s="20">
        <v>0.83</v>
      </c>
      <c r="P32" s="6">
        <v>0</v>
      </c>
      <c r="Q32" s="6">
        <v>0</v>
      </c>
    </row>
    <row r="33" spans="1:17" s="14" customFormat="1" ht="12" customHeight="1">
      <c r="A33" s="90" t="s">
        <v>101</v>
      </c>
      <c r="B33" s="19">
        <v>76406</v>
      </c>
      <c r="C33" s="19">
        <v>40247</v>
      </c>
      <c r="D33" s="19">
        <v>36159</v>
      </c>
      <c r="E33" s="19">
        <v>3702</v>
      </c>
      <c r="F33" s="19">
        <v>21219</v>
      </c>
      <c r="G33" s="19">
        <v>51485</v>
      </c>
      <c r="H33" s="19">
        <v>187875</v>
      </c>
      <c r="I33" s="19">
        <v>92793</v>
      </c>
      <c r="J33" s="19">
        <v>95082</v>
      </c>
      <c r="K33" s="19">
        <v>4175</v>
      </c>
      <c r="L33" s="19">
        <v>46762</v>
      </c>
      <c r="M33" s="19">
        <v>136938</v>
      </c>
      <c r="N33" s="20">
        <v>1.08</v>
      </c>
      <c r="O33" s="20">
        <v>0.83</v>
      </c>
      <c r="P33" s="6">
        <v>0</v>
      </c>
      <c r="Q33" s="6">
        <v>0</v>
      </c>
    </row>
    <row r="34" spans="1:17" s="14" customFormat="1" ht="12" customHeight="1">
      <c r="A34" s="10" t="s">
        <v>103</v>
      </c>
      <c r="B34" s="11">
        <v>82783</v>
      </c>
      <c r="C34" s="11">
        <v>44606</v>
      </c>
      <c r="D34" s="11">
        <v>38177</v>
      </c>
      <c r="E34" s="11">
        <v>3665</v>
      </c>
      <c r="F34" s="11">
        <v>21220</v>
      </c>
      <c r="G34" s="11">
        <v>57898</v>
      </c>
      <c r="H34" s="11">
        <v>204216</v>
      </c>
      <c r="I34" s="11">
        <v>101366</v>
      </c>
      <c r="J34" s="11">
        <v>102850</v>
      </c>
      <c r="K34" s="11">
        <v>4014</v>
      </c>
      <c r="L34" s="11">
        <v>46659</v>
      </c>
      <c r="M34" s="11">
        <v>153543</v>
      </c>
      <c r="N34" s="12">
        <v>1.15</v>
      </c>
      <c r="O34" s="12">
        <v>0.9</v>
      </c>
      <c r="P34" s="6">
        <v>46156</v>
      </c>
      <c r="Q34" s="6">
        <v>150630</v>
      </c>
    </row>
    <row r="35" spans="1:17" s="14" customFormat="1" ht="12" customHeight="1">
      <c r="A35" s="89" t="s">
        <v>398</v>
      </c>
      <c r="B35" s="19">
        <v>74578</v>
      </c>
      <c r="C35" s="19">
        <v>39496</v>
      </c>
      <c r="D35" s="19">
        <v>35082</v>
      </c>
      <c r="E35" s="19">
        <v>3479</v>
      </c>
      <c r="F35" s="19">
        <v>20018</v>
      </c>
      <c r="G35" s="19">
        <v>51081</v>
      </c>
      <c r="H35" s="19">
        <v>183176</v>
      </c>
      <c r="I35" s="19">
        <v>91629</v>
      </c>
      <c r="J35" s="19">
        <v>91547</v>
      </c>
      <c r="K35" s="19">
        <v>3820</v>
      </c>
      <c r="L35" s="19">
        <v>43490</v>
      </c>
      <c r="M35" s="19">
        <v>135866</v>
      </c>
      <c r="N35" s="20">
        <v>1.06</v>
      </c>
      <c r="O35" s="20">
        <v>0.81</v>
      </c>
      <c r="P35" s="6">
        <v>43490</v>
      </c>
      <c r="Q35" s="6">
        <v>135866</v>
      </c>
    </row>
    <row r="36" spans="1:17" s="14" customFormat="1" ht="12" customHeight="1">
      <c r="A36" s="89" t="s">
        <v>99</v>
      </c>
      <c r="B36" s="19">
        <v>78428</v>
      </c>
      <c r="C36" s="19">
        <v>41311</v>
      </c>
      <c r="D36" s="19">
        <v>37117</v>
      </c>
      <c r="E36" s="19">
        <v>3492</v>
      </c>
      <c r="F36" s="19">
        <v>20717</v>
      </c>
      <c r="G36" s="19">
        <v>54219</v>
      </c>
      <c r="H36" s="19">
        <v>192222</v>
      </c>
      <c r="I36" s="19">
        <v>95740</v>
      </c>
      <c r="J36" s="19">
        <v>96482</v>
      </c>
      <c r="K36" s="19">
        <v>3816</v>
      </c>
      <c r="L36" s="19">
        <v>45034</v>
      </c>
      <c r="M36" s="19">
        <v>143372</v>
      </c>
      <c r="N36" s="20">
        <v>1.1</v>
      </c>
      <c r="O36" s="20">
        <v>0.85</v>
      </c>
      <c r="P36" s="6">
        <v>45034</v>
      </c>
      <c r="Q36" s="6">
        <v>143372</v>
      </c>
    </row>
    <row r="37" spans="1:17" s="14" customFormat="1" ht="12" customHeight="1">
      <c r="A37" s="90" t="s">
        <v>100</v>
      </c>
      <c r="B37" s="19">
        <v>81461</v>
      </c>
      <c r="C37" s="19">
        <v>43077</v>
      </c>
      <c r="D37" s="19">
        <v>38384</v>
      </c>
      <c r="E37" s="19">
        <v>3636</v>
      </c>
      <c r="F37" s="19">
        <v>21098</v>
      </c>
      <c r="G37" s="19">
        <v>56727</v>
      </c>
      <c r="H37" s="19">
        <v>200771</v>
      </c>
      <c r="I37" s="19">
        <v>99804</v>
      </c>
      <c r="J37" s="19">
        <v>100967</v>
      </c>
      <c r="K37" s="19">
        <v>3985</v>
      </c>
      <c r="L37" s="19">
        <v>46156</v>
      </c>
      <c r="M37" s="19">
        <v>150630</v>
      </c>
      <c r="N37" s="20">
        <v>1.14</v>
      </c>
      <c r="O37" s="20">
        <v>0.89</v>
      </c>
      <c r="P37" s="6">
        <v>46156</v>
      </c>
      <c r="Q37" s="6">
        <v>150630</v>
      </c>
    </row>
    <row r="38" spans="1:17" s="14" customFormat="1" ht="12" customHeight="1">
      <c r="A38" s="90" t="s">
        <v>101</v>
      </c>
      <c r="B38" s="19">
        <v>82783</v>
      </c>
      <c r="C38" s="19">
        <v>44606</v>
      </c>
      <c r="D38" s="19">
        <v>38177</v>
      </c>
      <c r="E38" s="19">
        <v>3665</v>
      </c>
      <c r="F38" s="19">
        <v>21220</v>
      </c>
      <c r="G38" s="19">
        <v>57898</v>
      </c>
      <c r="H38" s="19">
        <v>204216</v>
      </c>
      <c r="I38" s="19">
        <v>101366</v>
      </c>
      <c r="J38" s="19">
        <v>102850</v>
      </c>
      <c r="K38" s="19">
        <v>4014</v>
      </c>
      <c r="L38" s="19">
        <v>46659</v>
      </c>
      <c r="M38" s="19">
        <v>153543</v>
      </c>
      <c r="N38" s="20">
        <v>1.15</v>
      </c>
      <c r="O38" s="20">
        <v>0.9</v>
      </c>
      <c r="P38" s="6">
        <v>46156</v>
      </c>
      <c r="Q38" s="6">
        <v>150630</v>
      </c>
    </row>
    <row r="39" spans="1:17" s="14" customFormat="1" ht="12" customHeight="1">
      <c r="A39" s="10" t="s">
        <v>356</v>
      </c>
      <c r="B39" s="11">
        <v>84823</v>
      </c>
      <c r="C39" s="11">
        <v>45634</v>
      </c>
      <c r="D39" s="11">
        <v>39189</v>
      </c>
      <c r="E39" s="11">
        <v>4049</v>
      </c>
      <c r="F39" s="11">
        <v>20445</v>
      </c>
      <c r="G39" s="11">
        <v>60329</v>
      </c>
      <c r="H39" s="11">
        <v>211292</v>
      </c>
      <c r="I39" s="11">
        <v>104745</v>
      </c>
      <c r="J39" s="11">
        <v>106547</v>
      </c>
      <c r="K39" s="11">
        <v>4394</v>
      </c>
      <c r="L39" s="11">
        <v>46973</v>
      </c>
      <c r="M39" s="11">
        <v>159925</v>
      </c>
      <c r="N39" s="12">
        <v>1.16</v>
      </c>
      <c r="O39" s="12">
        <v>0.93</v>
      </c>
      <c r="P39" s="6"/>
      <c r="Q39" s="6"/>
    </row>
    <row r="40" spans="1:17" s="14" customFormat="1" ht="12" customHeight="1">
      <c r="A40" s="89" t="s">
        <v>98</v>
      </c>
      <c r="B40" s="19">
        <v>78030</v>
      </c>
      <c r="C40" s="19">
        <v>42528</v>
      </c>
      <c r="D40" s="19">
        <v>35502</v>
      </c>
      <c r="E40" s="19">
        <v>4046</v>
      </c>
      <c r="F40" s="19">
        <v>19387</v>
      </c>
      <c r="G40" s="19">
        <v>54597</v>
      </c>
      <c r="H40" s="19">
        <v>191746</v>
      </c>
      <c r="I40" s="19">
        <v>95645</v>
      </c>
      <c r="J40" s="19">
        <v>96101</v>
      </c>
      <c r="K40" s="19">
        <v>4362</v>
      </c>
      <c r="L40" s="19">
        <v>43932</v>
      </c>
      <c r="M40" s="19">
        <v>143452</v>
      </c>
      <c r="N40" s="20">
        <v>1.08</v>
      </c>
      <c r="O40" s="20">
        <v>0.84</v>
      </c>
      <c r="P40" s="19">
        <v>2984</v>
      </c>
      <c r="Q40" s="19">
        <v>1378</v>
      </c>
    </row>
    <row r="41" spans="1:17" s="14" customFormat="1" ht="12" customHeight="1">
      <c r="A41" s="89" t="s">
        <v>99</v>
      </c>
      <c r="B41" s="19">
        <v>81215</v>
      </c>
      <c r="C41" s="19">
        <v>43944</v>
      </c>
      <c r="D41" s="19">
        <v>37271</v>
      </c>
      <c r="E41" s="19">
        <v>4068</v>
      </c>
      <c r="F41" s="19">
        <v>19929</v>
      </c>
      <c r="G41" s="19">
        <v>57218</v>
      </c>
      <c r="H41" s="19">
        <v>200555</v>
      </c>
      <c r="I41" s="19">
        <v>99577</v>
      </c>
      <c r="J41" s="19">
        <v>100978</v>
      </c>
      <c r="K41" s="19">
        <v>4387</v>
      </c>
      <c r="L41" s="19">
        <v>45460</v>
      </c>
      <c r="M41" s="19">
        <v>150708</v>
      </c>
      <c r="N41" s="20">
        <v>1.12</v>
      </c>
      <c r="O41" s="20">
        <v>0.88</v>
      </c>
      <c r="P41" s="105"/>
      <c r="Q41" s="105"/>
    </row>
    <row r="42" spans="1:17" s="14" customFormat="1" ht="12" customHeight="1">
      <c r="A42" s="90" t="s">
        <v>100</v>
      </c>
      <c r="B42" s="19">
        <v>83135</v>
      </c>
      <c r="C42" s="19">
        <v>44850</v>
      </c>
      <c r="D42" s="19">
        <v>38285</v>
      </c>
      <c r="E42" s="19">
        <v>4050</v>
      </c>
      <c r="F42" s="19">
        <v>20290</v>
      </c>
      <c r="G42" s="19">
        <v>58795</v>
      </c>
      <c r="H42" s="19">
        <v>206431</v>
      </c>
      <c r="I42" s="19">
        <v>102180</v>
      </c>
      <c r="J42" s="19">
        <v>104251</v>
      </c>
      <c r="K42" s="19">
        <v>4376</v>
      </c>
      <c r="L42" s="19">
        <v>46425</v>
      </c>
      <c r="M42" s="19">
        <v>155630</v>
      </c>
      <c r="N42" s="20">
        <v>1.14</v>
      </c>
      <c r="O42" s="20">
        <v>0.91</v>
      </c>
      <c r="P42" s="6">
        <v>45034</v>
      </c>
      <c r="Q42" s="6">
        <v>143372</v>
      </c>
    </row>
    <row r="43" spans="1:17" s="14" customFormat="1" ht="12" customHeight="1">
      <c r="A43" s="90" t="s">
        <v>101</v>
      </c>
      <c r="B43" s="19">
        <v>84823</v>
      </c>
      <c r="C43" s="19">
        <v>45634</v>
      </c>
      <c r="D43" s="19">
        <v>39189</v>
      </c>
      <c r="E43" s="19">
        <v>4049</v>
      </c>
      <c r="F43" s="19">
        <v>20445</v>
      </c>
      <c r="G43" s="19">
        <v>60329</v>
      </c>
      <c r="H43" s="19">
        <v>211292</v>
      </c>
      <c r="I43" s="19">
        <v>104745</v>
      </c>
      <c r="J43" s="19">
        <v>106547</v>
      </c>
      <c r="K43" s="19">
        <v>4394</v>
      </c>
      <c r="L43" s="19">
        <v>46973</v>
      </c>
      <c r="M43" s="19">
        <v>159925</v>
      </c>
      <c r="N43" s="20">
        <v>1.16</v>
      </c>
      <c r="O43" s="20">
        <v>0.93</v>
      </c>
      <c r="P43" s="6">
        <v>46156</v>
      </c>
      <c r="Q43" s="6">
        <v>150630</v>
      </c>
    </row>
    <row r="44" spans="1:17" s="14" customFormat="1" ht="12" customHeight="1">
      <c r="A44" s="10" t="s">
        <v>358</v>
      </c>
      <c r="B44" s="11">
        <v>89902</v>
      </c>
      <c r="C44" s="11">
        <v>49757</v>
      </c>
      <c r="D44" s="11">
        <v>40145</v>
      </c>
      <c r="E44" s="11">
        <v>4216</v>
      </c>
      <c r="F44" s="11">
        <v>21073</v>
      </c>
      <c r="G44" s="11">
        <v>64613</v>
      </c>
      <c r="H44" s="11">
        <v>218151</v>
      </c>
      <c r="I44" s="11">
        <v>108099</v>
      </c>
      <c r="J44" s="11">
        <v>110052</v>
      </c>
      <c r="K44" s="11">
        <v>4474</v>
      </c>
      <c r="L44" s="11">
        <v>47159</v>
      </c>
      <c r="M44" s="11">
        <v>166518</v>
      </c>
      <c r="N44" s="12">
        <v>1.22</v>
      </c>
      <c r="O44" s="12">
        <v>0.95</v>
      </c>
      <c r="P44" s="6"/>
      <c r="Q44" s="6"/>
    </row>
    <row r="45" spans="1:17" s="14" customFormat="1" ht="12" customHeight="1">
      <c r="A45" s="89" t="s">
        <v>98</v>
      </c>
      <c r="B45" s="19">
        <v>79943</v>
      </c>
      <c r="C45" s="19">
        <v>43764</v>
      </c>
      <c r="D45" s="19">
        <v>36179</v>
      </c>
      <c r="E45" s="19">
        <v>4103</v>
      </c>
      <c r="F45" s="19">
        <v>19420</v>
      </c>
      <c r="G45" s="19">
        <v>56420</v>
      </c>
      <c r="H45" s="19">
        <v>195985</v>
      </c>
      <c r="I45" s="19">
        <v>97965</v>
      </c>
      <c r="J45" s="19">
        <v>98020</v>
      </c>
      <c r="K45" s="19">
        <v>4354</v>
      </c>
      <c r="L45" s="19">
        <v>43624</v>
      </c>
      <c r="M45" s="19">
        <v>148007</v>
      </c>
      <c r="N45" s="20">
        <v>1.09</v>
      </c>
      <c r="O45" s="20">
        <v>0.86</v>
      </c>
      <c r="P45" s="19">
        <v>2984</v>
      </c>
      <c r="Q45" s="19">
        <v>1378</v>
      </c>
    </row>
    <row r="46" spans="1:17" s="14" customFormat="1" ht="12" customHeight="1">
      <c r="A46" s="89" t="s">
        <v>99</v>
      </c>
      <c r="B46" s="19">
        <v>85183</v>
      </c>
      <c r="C46" s="19">
        <v>46472</v>
      </c>
      <c r="D46" s="19">
        <v>38711</v>
      </c>
      <c r="E46" s="19">
        <v>4171</v>
      </c>
      <c r="F46" s="19">
        <v>20220</v>
      </c>
      <c r="G46" s="19">
        <v>60792</v>
      </c>
      <c r="H46" s="19">
        <v>206307</v>
      </c>
      <c r="I46" s="19">
        <v>103676</v>
      </c>
      <c r="J46" s="19">
        <v>102631</v>
      </c>
      <c r="K46" s="19">
        <v>4414</v>
      </c>
      <c r="L46" s="19">
        <v>45107</v>
      </c>
      <c r="M46" s="19">
        <v>156786</v>
      </c>
      <c r="N46" s="20">
        <v>1.16</v>
      </c>
      <c r="O46" s="20">
        <v>0.9</v>
      </c>
      <c r="P46" s="105"/>
      <c r="Q46" s="105"/>
    </row>
    <row r="47" spans="1:17" s="14" customFormat="1" ht="12" customHeight="1">
      <c r="A47" s="90" t="s">
        <v>100</v>
      </c>
      <c r="B47" s="19">
        <v>88396</v>
      </c>
      <c r="C47" s="19">
        <v>48466</v>
      </c>
      <c r="D47" s="19">
        <v>39930</v>
      </c>
      <c r="E47" s="19">
        <v>4230</v>
      </c>
      <c r="F47" s="19">
        <v>20848</v>
      </c>
      <c r="G47" s="19">
        <v>63318</v>
      </c>
      <c r="H47" s="19">
        <v>214090</v>
      </c>
      <c r="I47" s="19">
        <v>106169</v>
      </c>
      <c r="J47" s="19">
        <v>107921</v>
      </c>
      <c r="K47" s="19">
        <v>4498</v>
      </c>
      <c r="L47" s="19">
        <v>46473</v>
      </c>
      <c r="M47" s="19">
        <v>163119</v>
      </c>
      <c r="N47" s="20">
        <v>1.2</v>
      </c>
      <c r="O47" s="20">
        <v>0.94</v>
      </c>
      <c r="P47" s="6">
        <v>45034</v>
      </c>
      <c r="Q47" s="6">
        <v>143372</v>
      </c>
    </row>
    <row r="48" spans="1:17" s="14" customFormat="1" ht="12" customHeight="1">
      <c r="A48" s="90" t="s">
        <v>101</v>
      </c>
      <c r="B48" s="19">
        <v>89902</v>
      </c>
      <c r="C48" s="19">
        <v>49757</v>
      </c>
      <c r="D48" s="19">
        <v>40145</v>
      </c>
      <c r="E48" s="19">
        <v>4216</v>
      </c>
      <c r="F48" s="19">
        <v>21073</v>
      </c>
      <c r="G48" s="19">
        <v>64613</v>
      </c>
      <c r="H48" s="19">
        <v>218151</v>
      </c>
      <c r="I48" s="19">
        <v>108099</v>
      </c>
      <c r="J48" s="19">
        <v>110052</v>
      </c>
      <c r="K48" s="19">
        <v>4474</v>
      </c>
      <c r="L48" s="19">
        <v>47159</v>
      </c>
      <c r="M48" s="19">
        <v>166518</v>
      </c>
      <c r="N48" s="20">
        <v>1.22</v>
      </c>
      <c r="O48" s="20">
        <v>0.95</v>
      </c>
      <c r="P48" s="6">
        <v>46156</v>
      </c>
      <c r="Q48" s="6">
        <v>150630</v>
      </c>
    </row>
    <row r="49" spans="1:17" s="14" customFormat="1" ht="12" customHeight="1">
      <c r="A49" s="10" t="s">
        <v>541</v>
      </c>
      <c r="B49" s="11">
        <v>89097</v>
      </c>
      <c r="C49" s="11">
        <v>49779</v>
      </c>
      <c r="D49" s="11">
        <v>39318</v>
      </c>
      <c r="E49" s="11">
        <v>4169</v>
      </c>
      <c r="F49" s="11">
        <v>20924</v>
      </c>
      <c r="G49" s="11">
        <v>64004</v>
      </c>
      <c r="H49" s="11">
        <v>216312</v>
      </c>
      <c r="I49" s="11">
        <v>108700</v>
      </c>
      <c r="J49" s="11">
        <v>107612</v>
      </c>
      <c r="K49" s="11">
        <v>4410</v>
      </c>
      <c r="L49" s="11">
        <v>46774</v>
      </c>
      <c r="M49" s="11">
        <v>165128</v>
      </c>
      <c r="N49" s="12">
        <v>1.19</v>
      </c>
      <c r="O49" s="12">
        <v>0.94</v>
      </c>
      <c r="P49" s="6"/>
      <c r="Q49" s="6"/>
    </row>
    <row r="50" spans="1:17" s="14" customFormat="1" ht="12" customHeight="1">
      <c r="A50" s="89" t="s">
        <v>98</v>
      </c>
      <c r="B50" s="19">
        <v>83366</v>
      </c>
      <c r="C50" s="19">
        <v>46781</v>
      </c>
      <c r="D50" s="19">
        <v>36585</v>
      </c>
      <c r="E50" s="19">
        <v>4122</v>
      </c>
      <c r="F50" s="19">
        <v>19899</v>
      </c>
      <c r="G50" s="19">
        <v>59345</v>
      </c>
      <c r="H50" s="19">
        <v>200547</v>
      </c>
      <c r="I50" s="19">
        <v>101159</v>
      </c>
      <c r="J50" s="19">
        <v>99388</v>
      </c>
      <c r="K50" s="19">
        <v>4365</v>
      </c>
      <c r="L50" s="19">
        <v>44277</v>
      </c>
      <c r="M50" s="19">
        <v>151905</v>
      </c>
      <c r="N50" s="20">
        <v>1.12</v>
      </c>
      <c r="O50" s="20">
        <v>0.88</v>
      </c>
      <c r="P50" s="19">
        <v>2984</v>
      </c>
      <c r="Q50" s="19">
        <v>1378</v>
      </c>
    </row>
    <row r="51" spans="1:17" s="14" customFormat="1" ht="12" customHeight="1">
      <c r="A51" s="89" t="s">
        <v>99</v>
      </c>
      <c r="B51" s="19">
        <v>86959</v>
      </c>
      <c r="C51" s="19">
        <v>48701</v>
      </c>
      <c r="D51" s="19">
        <v>38258</v>
      </c>
      <c r="E51" s="19">
        <v>4195</v>
      </c>
      <c r="F51" s="19">
        <v>20502</v>
      </c>
      <c r="G51" s="19">
        <v>62262</v>
      </c>
      <c r="H51" s="19">
        <v>210415</v>
      </c>
      <c r="I51" s="19">
        <v>105808</v>
      </c>
      <c r="J51" s="19">
        <v>104607</v>
      </c>
      <c r="K51" s="19">
        <v>4445</v>
      </c>
      <c r="L51" s="19">
        <v>45834</v>
      </c>
      <c r="M51" s="19">
        <v>160136</v>
      </c>
      <c r="N51" s="20">
        <v>1.17</v>
      </c>
      <c r="O51" s="20">
        <v>0.92</v>
      </c>
      <c r="P51" s="105"/>
      <c r="Q51" s="105"/>
    </row>
    <row r="52" spans="1:17" s="14" customFormat="1" ht="12" customHeight="1">
      <c r="A52" s="90" t="s">
        <v>100</v>
      </c>
      <c r="B52" s="19">
        <v>89097</v>
      </c>
      <c r="C52" s="19">
        <v>49779</v>
      </c>
      <c r="D52" s="19">
        <v>39318</v>
      </c>
      <c r="E52" s="19">
        <v>4169</v>
      </c>
      <c r="F52" s="19">
        <v>20924</v>
      </c>
      <c r="G52" s="19">
        <v>64004</v>
      </c>
      <c r="H52" s="19">
        <v>216312</v>
      </c>
      <c r="I52" s="19">
        <v>108700</v>
      </c>
      <c r="J52" s="19">
        <v>107612</v>
      </c>
      <c r="K52" s="19">
        <v>4410</v>
      </c>
      <c r="L52" s="19">
        <v>46774</v>
      </c>
      <c r="M52" s="19">
        <v>165128</v>
      </c>
      <c r="N52" s="20">
        <v>1.19</v>
      </c>
      <c r="O52" s="20">
        <v>0.94</v>
      </c>
      <c r="P52" s="6">
        <v>45034</v>
      </c>
      <c r="Q52" s="6">
        <v>143372</v>
      </c>
    </row>
    <row r="53" spans="1:17" ht="12.75" customHeight="1">
      <c r="A53" s="123" t="s">
        <v>7</v>
      </c>
      <c r="B53" s="123"/>
      <c r="C53" s="123"/>
      <c r="D53" s="123"/>
      <c r="E53" s="123"/>
      <c r="F53" s="123"/>
      <c r="G53" s="123"/>
      <c r="H53" s="123"/>
      <c r="I53" s="123"/>
      <c r="J53" s="123"/>
      <c r="K53" s="123"/>
      <c r="L53" s="123"/>
      <c r="M53" s="123"/>
      <c r="N53" s="123"/>
      <c r="O53" s="123"/>
      <c r="P53" s="6"/>
      <c r="Q53" s="6"/>
    </row>
    <row r="54" spans="1:17" ht="12">
      <c r="A54" s="91" t="s">
        <v>106</v>
      </c>
      <c r="B54" s="6"/>
      <c r="C54" s="6"/>
      <c r="D54" s="6"/>
      <c r="E54" s="6"/>
      <c r="F54" s="6"/>
      <c r="G54" s="6"/>
      <c r="H54" s="6"/>
      <c r="I54" s="6"/>
      <c r="J54" s="6"/>
      <c r="K54" s="6"/>
      <c r="L54" s="6"/>
      <c r="M54" s="6"/>
      <c r="N54" s="6"/>
      <c r="O54" s="6"/>
      <c r="P54" s="6"/>
      <c r="Q54" s="6"/>
    </row>
    <row r="55" spans="2:17" ht="12">
      <c r="B55" s="6"/>
      <c r="C55" s="6"/>
      <c r="D55" s="6"/>
      <c r="E55" s="6"/>
      <c r="F55" s="6"/>
      <c r="G55" s="6"/>
      <c r="H55" s="6"/>
      <c r="I55" s="6"/>
      <c r="J55" s="6"/>
      <c r="K55" s="6"/>
      <c r="L55" s="6"/>
      <c r="M55" s="6"/>
      <c r="N55" s="6"/>
      <c r="O55" s="6"/>
      <c r="P55" s="6"/>
      <c r="Q55" s="6"/>
    </row>
    <row r="56" spans="2:17" ht="12">
      <c r="B56" s="6"/>
      <c r="C56" s="6"/>
      <c r="D56" s="6"/>
      <c r="E56" s="6"/>
      <c r="F56" s="6"/>
      <c r="G56" s="6"/>
      <c r="H56" s="6"/>
      <c r="I56" s="6"/>
      <c r="J56" s="6"/>
      <c r="K56" s="6"/>
      <c r="L56" s="6"/>
      <c r="M56" s="6"/>
      <c r="N56" s="6"/>
      <c r="O56" s="6"/>
      <c r="P56" s="6"/>
      <c r="Q56" s="6"/>
    </row>
    <row r="57" spans="2:17" ht="12">
      <c r="B57" s="6"/>
      <c r="C57" s="6"/>
      <c r="D57" s="6"/>
      <c r="E57" s="6"/>
      <c r="F57" s="6"/>
      <c r="G57" s="6"/>
      <c r="H57" s="6"/>
      <c r="I57" s="6"/>
      <c r="J57" s="6"/>
      <c r="K57" s="6"/>
      <c r="L57" s="6"/>
      <c r="M57" s="6"/>
      <c r="N57" s="6"/>
      <c r="O57" s="6"/>
      <c r="P57" s="6"/>
      <c r="Q57" s="6"/>
    </row>
    <row r="58" spans="2:17" ht="12">
      <c r="B58" s="6"/>
      <c r="C58" s="6"/>
      <c r="D58" s="6"/>
      <c r="E58" s="6"/>
      <c r="F58" s="6"/>
      <c r="G58" s="6"/>
      <c r="H58" s="6"/>
      <c r="I58" s="6"/>
      <c r="J58" s="6"/>
      <c r="K58" s="6"/>
      <c r="L58" s="6"/>
      <c r="M58" s="6"/>
      <c r="N58" s="6"/>
      <c r="O58" s="6"/>
      <c r="P58" s="6"/>
      <c r="Q58" s="6"/>
    </row>
    <row r="59" spans="2:17" ht="12">
      <c r="B59" s="6"/>
      <c r="C59" s="6"/>
      <c r="D59" s="6"/>
      <c r="E59" s="6"/>
      <c r="F59" s="6"/>
      <c r="G59" s="6"/>
      <c r="H59" s="6"/>
      <c r="I59" s="6"/>
      <c r="J59" s="6"/>
      <c r="K59" s="6"/>
      <c r="L59" s="6"/>
      <c r="M59" s="6"/>
      <c r="N59" s="6"/>
      <c r="O59" s="6"/>
      <c r="P59" s="6"/>
      <c r="Q59" s="6"/>
    </row>
    <row r="60" spans="2:17" ht="12">
      <c r="B60" s="6"/>
      <c r="C60" s="6"/>
      <c r="D60" s="6"/>
      <c r="E60" s="6"/>
      <c r="F60" s="6"/>
      <c r="G60" s="6"/>
      <c r="H60" s="6"/>
      <c r="I60" s="6"/>
      <c r="J60" s="6"/>
      <c r="K60" s="6"/>
      <c r="L60" s="6"/>
      <c r="M60" s="6"/>
      <c r="N60" s="6"/>
      <c r="O60" s="6"/>
      <c r="P60" s="6"/>
      <c r="Q60" s="6"/>
    </row>
    <row r="61" spans="2:17" ht="12">
      <c r="B61" s="6"/>
      <c r="C61" s="6"/>
      <c r="D61" s="6"/>
      <c r="E61" s="6"/>
      <c r="F61" s="6"/>
      <c r="G61" s="6"/>
      <c r="H61" s="6"/>
      <c r="I61" s="6"/>
      <c r="J61" s="6"/>
      <c r="K61" s="6"/>
      <c r="L61" s="6"/>
      <c r="M61" s="6"/>
      <c r="N61" s="6"/>
      <c r="O61" s="6"/>
      <c r="P61" s="6"/>
      <c r="Q61" s="6"/>
    </row>
    <row r="62" spans="2:17" ht="12">
      <c r="B62" s="6"/>
      <c r="C62" s="6"/>
      <c r="D62" s="6"/>
      <c r="E62" s="6"/>
      <c r="F62" s="6"/>
      <c r="G62" s="6"/>
      <c r="H62" s="6"/>
      <c r="I62" s="6"/>
      <c r="J62" s="6"/>
      <c r="K62" s="6"/>
      <c r="L62" s="6"/>
      <c r="M62" s="6"/>
      <c r="N62" s="6"/>
      <c r="O62" s="6"/>
      <c r="P62" s="6"/>
      <c r="Q62" s="6"/>
    </row>
    <row r="63" spans="2:17" ht="12">
      <c r="B63" s="6"/>
      <c r="C63" s="6"/>
      <c r="D63" s="6"/>
      <c r="E63" s="6"/>
      <c r="F63" s="6"/>
      <c r="G63" s="6"/>
      <c r="H63" s="6"/>
      <c r="I63" s="6"/>
      <c r="J63" s="6"/>
      <c r="K63" s="6"/>
      <c r="L63" s="6"/>
      <c r="M63" s="6"/>
      <c r="N63" s="6"/>
      <c r="O63" s="6"/>
      <c r="P63" s="6"/>
      <c r="Q63" s="6"/>
    </row>
    <row r="64" spans="2:17" ht="12">
      <c r="B64" s="6"/>
      <c r="C64" s="6"/>
      <c r="D64" s="6"/>
      <c r="E64" s="6"/>
      <c r="F64" s="6"/>
      <c r="G64" s="6"/>
      <c r="H64" s="6"/>
      <c r="I64" s="6"/>
      <c r="J64" s="6"/>
      <c r="K64" s="6"/>
      <c r="L64" s="6"/>
      <c r="M64" s="6"/>
      <c r="N64" s="6"/>
      <c r="O64" s="6"/>
      <c r="P64" s="6"/>
      <c r="Q64" s="6"/>
    </row>
    <row r="65" spans="2:17" ht="12">
      <c r="B65" s="6"/>
      <c r="C65" s="6"/>
      <c r="D65" s="6"/>
      <c r="E65" s="6"/>
      <c r="F65" s="6"/>
      <c r="G65" s="6"/>
      <c r="H65" s="6"/>
      <c r="I65" s="6"/>
      <c r="J65" s="6"/>
      <c r="K65" s="6"/>
      <c r="L65" s="6"/>
      <c r="M65" s="6"/>
      <c r="N65" s="6"/>
      <c r="O65" s="6"/>
      <c r="P65" s="6"/>
      <c r="Q65" s="6"/>
    </row>
    <row r="66" spans="2:17" ht="12">
      <c r="B66" s="6"/>
      <c r="C66" s="6"/>
      <c r="D66" s="6"/>
      <c r="E66" s="6"/>
      <c r="F66" s="6"/>
      <c r="G66" s="6"/>
      <c r="H66" s="6"/>
      <c r="I66" s="6"/>
      <c r="J66" s="6"/>
      <c r="K66" s="6"/>
      <c r="L66" s="6"/>
      <c r="M66" s="6"/>
      <c r="N66" s="6"/>
      <c r="O66" s="6"/>
      <c r="P66" s="6"/>
      <c r="Q66" s="6"/>
    </row>
    <row r="67" spans="2:17" ht="12">
      <c r="B67" s="6"/>
      <c r="C67" s="6"/>
      <c r="D67" s="6"/>
      <c r="E67" s="6"/>
      <c r="F67" s="6"/>
      <c r="G67" s="6"/>
      <c r="H67" s="6"/>
      <c r="I67" s="6"/>
      <c r="J67" s="6"/>
      <c r="K67" s="6"/>
      <c r="L67" s="6"/>
      <c r="M67" s="6"/>
      <c r="N67" s="6"/>
      <c r="O67" s="6"/>
      <c r="P67" s="6"/>
      <c r="Q67" s="6"/>
    </row>
    <row r="68" spans="2:17" ht="12">
      <c r="B68" s="6"/>
      <c r="C68" s="6"/>
      <c r="D68" s="6"/>
      <c r="E68" s="6"/>
      <c r="F68" s="6"/>
      <c r="G68" s="6"/>
      <c r="H68" s="6"/>
      <c r="I68" s="6"/>
      <c r="J68" s="6"/>
      <c r="K68" s="6"/>
      <c r="L68" s="6"/>
      <c r="M68" s="6"/>
      <c r="N68" s="6"/>
      <c r="O68" s="6"/>
      <c r="P68" s="6"/>
      <c r="Q68" s="6"/>
    </row>
    <row r="69" spans="2:17" ht="12">
      <c r="B69" s="6"/>
      <c r="C69" s="6"/>
      <c r="D69" s="6"/>
      <c r="E69" s="6"/>
      <c r="F69" s="6"/>
      <c r="G69" s="6"/>
      <c r="H69" s="6"/>
      <c r="I69" s="6"/>
      <c r="J69" s="6"/>
      <c r="K69" s="6"/>
      <c r="L69" s="6"/>
      <c r="M69" s="6"/>
      <c r="N69" s="6"/>
      <c r="O69" s="6"/>
      <c r="P69" s="6"/>
      <c r="Q69" s="6"/>
    </row>
    <row r="70" spans="2:17" ht="12">
      <c r="B70" s="6"/>
      <c r="C70" s="6"/>
      <c r="D70" s="6"/>
      <c r="E70" s="6"/>
      <c r="F70" s="6"/>
      <c r="G70" s="6"/>
      <c r="H70" s="6"/>
      <c r="I70" s="6"/>
      <c r="J70" s="6"/>
      <c r="K70" s="6"/>
      <c r="L70" s="6"/>
      <c r="M70" s="6"/>
      <c r="N70" s="6"/>
      <c r="O70" s="6"/>
      <c r="P70" s="6"/>
      <c r="Q70" s="6"/>
    </row>
    <row r="71" spans="2:17" ht="12">
      <c r="B71" s="6"/>
      <c r="C71" s="6"/>
      <c r="D71" s="6"/>
      <c r="E71" s="6"/>
      <c r="F71" s="6"/>
      <c r="G71" s="6"/>
      <c r="H71" s="6"/>
      <c r="I71" s="6"/>
      <c r="J71" s="6"/>
      <c r="K71" s="6"/>
      <c r="L71" s="6"/>
      <c r="M71" s="6"/>
      <c r="N71" s="6"/>
      <c r="O71" s="6"/>
      <c r="P71" s="6"/>
      <c r="Q71" s="6"/>
    </row>
    <row r="72" spans="2:17" ht="12">
      <c r="B72" s="6"/>
      <c r="C72" s="6"/>
      <c r="D72" s="6"/>
      <c r="E72" s="6"/>
      <c r="F72" s="6"/>
      <c r="G72" s="6"/>
      <c r="H72" s="6"/>
      <c r="I72" s="6"/>
      <c r="J72" s="6"/>
      <c r="K72" s="6"/>
      <c r="L72" s="6"/>
      <c r="M72" s="6"/>
      <c r="N72" s="6"/>
      <c r="O72" s="6"/>
      <c r="P72" s="6"/>
      <c r="Q72" s="6"/>
    </row>
    <row r="73" spans="2:17" ht="12">
      <c r="B73" s="6"/>
      <c r="C73" s="6"/>
      <c r="D73" s="6"/>
      <c r="E73" s="6"/>
      <c r="F73" s="6"/>
      <c r="G73" s="6"/>
      <c r="H73" s="6"/>
      <c r="I73" s="6"/>
      <c r="J73" s="6"/>
      <c r="K73" s="6"/>
      <c r="L73" s="6"/>
      <c r="M73" s="6"/>
      <c r="N73" s="6"/>
      <c r="O73" s="6"/>
      <c r="P73" s="6"/>
      <c r="Q73" s="6"/>
    </row>
    <row r="74" spans="2:17" ht="12">
      <c r="B74" s="6"/>
      <c r="C74" s="6"/>
      <c r="D74" s="6"/>
      <c r="E74" s="6"/>
      <c r="F74" s="6"/>
      <c r="G74" s="6"/>
      <c r="H74" s="6"/>
      <c r="I74" s="6"/>
      <c r="J74" s="6"/>
      <c r="K74" s="6"/>
      <c r="L74" s="6"/>
      <c r="M74" s="6"/>
      <c r="N74" s="6"/>
      <c r="O74" s="6"/>
      <c r="P74" s="6"/>
      <c r="Q74" s="6"/>
    </row>
    <row r="75" spans="2:17" ht="12">
      <c r="B75" s="6"/>
      <c r="C75" s="6"/>
      <c r="D75" s="6"/>
      <c r="E75" s="6"/>
      <c r="F75" s="6"/>
      <c r="G75" s="6"/>
      <c r="H75" s="6"/>
      <c r="I75" s="6"/>
      <c r="J75" s="6"/>
      <c r="K75" s="6"/>
      <c r="L75" s="6"/>
      <c r="M75" s="6"/>
      <c r="N75" s="6"/>
      <c r="O75" s="6"/>
      <c r="P75" s="6"/>
      <c r="Q75" s="6"/>
    </row>
    <row r="76" spans="2:17" ht="12">
      <c r="B76" s="6"/>
      <c r="C76" s="6"/>
      <c r="D76" s="6"/>
      <c r="E76" s="6"/>
      <c r="F76" s="6"/>
      <c r="G76" s="6"/>
      <c r="H76" s="6"/>
      <c r="I76" s="6"/>
      <c r="J76" s="6"/>
      <c r="K76" s="6"/>
      <c r="L76" s="6"/>
      <c r="M76" s="6"/>
      <c r="N76" s="6"/>
      <c r="O76" s="6"/>
      <c r="P76" s="6"/>
      <c r="Q76" s="6"/>
    </row>
    <row r="77" spans="2:17" ht="12">
      <c r="B77" s="6"/>
      <c r="C77" s="6"/>
      <c r="D77" s="6"/>
      <c r="E77" s="6"/>
      <c r="F77" s="6"/>
      <c r="G77" s="6"/>
      <c r="H77" s="6"/>
      <c r="I77" s="6"/>
      <c r="J77" s="6"/>
      <c r="K77" s="6"/>
      <c r="L77" s="6"/>
      <c r="M77" s="6"/>
      <c r="N77" s="6"/>
      <c r="O77" s="6"/>
      <c r="P77" s="6"/>
      <c r="Q77" s="6"/>
    </row>
    <row r="78" spans="2:17" ht="12">
      <c r="B78" s="6"/>
      <c r="C78" s="6"/>
      <c r="D78" s="6"/>
      <c r="E78" s="6"/>
      <c r="F78" s="6"/>
      <c r="G78" s="6"/>
      <c r="H78" s="6"/>
      <c r="I78" s="6"/>
      <c r="J78" s="6"/>
      <c r="K78" s="6"/>
      <c r="L78" s="6"/>
      <c r="M78" s="6"/>
      <c r="N78" s="6"/>
      <c r="O78" s="6"/>
      <c r="P78" s="6"/>
      <c r="Q78" s="6"/>
    </row>
    <row r="79" spans="2:17" ht="12">
      <c r="B79" s="6"/>
      <c r="C79" s="6"/>
      <c r="D79" s="6"/>
      <c r="E79" s="6"/>
      <c r="F79" s="6"/>
      <c r="G79" s="6"/>
      <c r="H79" s="6"/>
      <c r="I79" s="6"/>
      <c r="J79" s="6"/>
      <c r="K79" s="6"/>
      <c r="L79" s="6"/>
      <c r="M79" s="6"/>
      <c r="N79" s="6"/>
      <c r="O79" s="6"/>
      <c r="P79" s="6"/>
      <c r="Q79" s="6"/>
    </row>
    <row r="80" spans="2:17" ht="12">
      <c r="B80" s="6"/>
      <c r="C80" s="6"/>
      <c r="D80" s="6"/>
      <c r="E80" s="6"/>
      <c r="F80" s="6"/>
      <c r="G80" s="6"/>
      <c r="H80" s="6"/>
      <c r="I80" s="6"/>
      <c r="J80" s="6"/>
      <c r="K80" s="6"/>
      <c r="L80" s="6"/>
      <c r="M80" s="6"/>
      <c r="N80" s="6"/>
      <c r="O80" s="6"/>
      <c r="P80" s="6"/>
      <c r="Q80" s="6"/>
    </row>
    <row r="81" spans="2:17" ht="12">
      <c r="B81" s="6"/>
      <c r="C81" s="6"/>
      <c r="D81" s="6"/>
      <c r="E81" s="6"/>
      <c r="F81" s="6"/>
      <c r="G81" s="6"/>
      <c r="H81" s="6"/>
      <c r="I81" s="6"/>
      <c r="J81" s="6"/>
      <c r="K81" s="6"/>
      <c r="L81" s="6"/>
      <c r="M81" s="6"/>
      <c r="N81" s="6"/>
      <c r="O81" s="6"/>
      <c r="P81" s="6"/>
      <c r="Q81" s="6"/>
    </row>
    <row r="82" spans="2:17" ht="12">
      <c r="B82" s="6"/>
      <c r="C82" s="6"/>
      <c r="D82" s="6"/>
      <c r="E82" s="6"/>
      <c r="F82" s="6"/>
      <c r="G82" s="6"/>
      <c r="H82" s="6"/>
      <c r="I82" s="6"/>
      <c r="J82" s="6"/>
      <c r="K82" s="6"/>
      <c r="L82" s="6"/>
      <c r="M82" s="6"/>
      <c r="N82" s="6"/>
      <c r="O82" s="6"/>
      <c r="P82" s="6"/>
      <c r="Q82" s="6"/>
    </row>
  </sheetData>
  <mergeCells count="15">
    <mergeCell ref="A1:O1"/>
    <mergeCell ref="A53:O53"/>
    <mergeCell ref="B2:G2"/>
    <mergeCell ref="H2:M2"/>
    <mergeCell ref="A2:A4"/>
    <mergeCell ref="N2:N4"/>
    <mergeCell ref="O2:O4"/>
    <mergeCell ref="B3:D3"/>
    <mergeCell ref="E3:E4"/>
    <mergeCell ref="F3:F4"/>
    <mergeCell ref="M3:M4"/>
    <mergeCell ref="G3:G4"/>
    <mergeCell ref="H3:J3"/>
    <mergeCell ref="K3:K4"/>
    <mergeCell ref="L3:L4"/>
  </mergeCells>
  <printOptions horizontalCentered="1" verticalCentered="1"/>
  <pageMargins left="0.3937007874015748" right="0.3937007874015748" top="0.36" bottom="0.38" header="0.29" footer="0.29"/>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33"/>
  <sheetViews>
    <sheetView workbookViewId="0" topLeftCell="A1">
      <selection activeCell="A2" sqref="A2:F2"/>
    </sheetView>
  </sheetViews>
  <sheetFormatPr defaultColWidth="9.33203125" defaultRowHeight="12"/>
  <cols>
    <col min="1" max="1" width="16" style="27" customWidth="1"/>
    <col min="2" max="2" width="14.66015625" style="27" customWidth="1"/>
    <col min="3" max="4" width="17.5" style="27" customWidth="1"/>
    <col min="5" max="5" width="21.83203125" style="27" customWidth="1"/>
    <col min="6" max="6" width="21.83203125" style="33" customWidth="1"/>
    <col min="7" max="16384" width="9.33203125" style="27" customWidth="1"/>
  </cols>
  <sheetData>
    <row r="1" spans="1:6" ht="19.5">
      <c r="A1" s="185" t="s">
        <v>451</v>
      </c>
      <c r="B1" s="185"/>
      <c r="C1" s="185"/>
      <c r="D1" s="185"/>
      <c r="E1" s="185"/>
      <c r="F1" s="185"/>
    </row>
    <row r="2" spans="1:6" ht="12" customHeight="1">
      <c r="A2" s="193" t="s">
        <v>452</v>
      </c>
      <c r="B2" s="193"/>
      <c r="C2" s="193"/>
      <c r="D2" s="193"/>
      <c r="E2" s="193"/>
      <c r="F2" s="193"/>
    </row>
    <row r="3" spans="1:6" s="40" customFormat="1" ht="16.5">
      <c r="A3" s="28" t="s">
        <v>453</v>
      </c>
      <c r="B3" s="28" t="s">
        <v>454</v>
      </c>
      <c r="C3" s="28" t="s">
        <v>455</v>
      </c>
      <c r="D3" s="28" t="s">
        <v>456</v>
      </c>
      <c r="E3" s="28" t="s">
        <v>457</v>
      </c>
      <c r="F3" s="28" t="s">
        <v>458</v>
      </c>
    </row>
    <row r="4" spans="1:6" s="43" customFormat="1" ht="16.5">
      <c r="A4" s="41" t="s">
        <v>30</v>
      </c>
      <c r="B4" s="42">
        <v>4650</v>
      </c>
      <c r="C4" s="42">
        <v>5730</v>
      </c>
      <c r="D4" s="42">
        <v>4650</v>
      </c>
      <c r="E4" s="42" t="s">
        <v>459</v>
      </c>
      <c r="F4" s="42" t="s">
        <v>459</v>
      </c>
    </row>
    <row r="5" spans="1:6" s="43" customFormat="1" ht="16.5">
      <c r="A5" s="41" t="s">
        <v>31</v>
      </c>
      <c r="B5" s="42">
        <v>5000</v>
      </c>
      <c r="C5" s="42">
        <v>6290</v>
      </c>
      <c r="D5" s="42">
        <v>5000</v>
      </c>
      <c r="E5" s="42">
        <v>4400</v>
      </c>
      <c r="F5" s="42">
        <v>4000</v>
      </c>
    </row>
    <row r="6" spans="1:6" s="43" customFormat="1" ht="16.5">
      <c r="A6" s="41" t="s">
        <v>32</v>
      </c>
      <c r="B6" s="42">
        <v>5400</v>
      </c>
      <c r="C6" s="42">
        <v>6640</v>
      </c>
      <c r="D6" s="42">
        <v>5400</v>
      </c>
      <c r="E6" s="186">
        <v>4400</v>
      </c>
      <c r="F6" s="186"/>
    </row>
    <row r="7" spans="1:6" s="43" customFormat="1" ht="16.5">
      <c r="A7" s="41" t="s">
        <v>33</v>
      </c>
      <c r="B7" s="42">
        <v>6000</v>
      </c>
      <c r="C7" s="42">
        <v>6720</v>
      </c>
      <c r="D7" s="42">
        <v>6000</v>
      </c>
      <c r="E7" s="186">
        <v>4700</v>
      </c>
      <c r="F7" s="186"/>
    </row>
    <row r="8" spans="1:6" s="43" customFormat="1" ht="16.5">
      <c r="A8" s="41" t="s">
        <v>34</v>
      </c>
      <c r="B8" s="42">
        <v>6700</v>
      </c>
      <c r="C8" s="42">
        <v>7750</v>
      </c>
      <c r="D8" s="42">
        <v>6700</v>
      </c>
      <c r="E8" s="186">
        <v>5800</v>
      </c>
      <c r="F8" s="186"/>
    </row>
    <row r="9" spans="1:6" s="43" customFormat="1" ht="16.5">
      <c r="A9" s="41" t="s">
        <v>35</v>
      </c>
      <c r="B9" s="42">
        <v>7110</v>
      </c>
      <c r="C9" s="42">
        <v>11443</v>
      </c>
      <c r="D9" s="42">
        <v>8828</v>
      </c>
      <c r="E9" s="186">
        <v>5800</v>
      </c>
      <c r="F9" s="186"/>
    </row>
    <row r="10" spans="1:6" s="43" customFormat="1" ht="16.5">
      <c r="A10" s="41" t="s">
        <v>36</v>
      </c>
      <c r="B10" s="42">
        <v>7598</v>
      </c>
      <c r="C10" s="42">
        <v>11625</v>
      </c>
      <c r="D10" s="42">
        <v>9152</v>
      </c>
      <c r="E10" s="186">
        <v>5900</v>
      </c>
      <c r="F10" s="186"/>
    </row>
    <row r="11" spans="1:6" s="43" customFormat="1" ht="16.5">
      <c r="A11" s="41" t="s">
        <v>460</v>
      </c>
      <c r="B11" s="42">
        <v>8276</v>
      </c>
      <c r="C11" s="42">
        <v>12977</v>
      </c>
      <c r="D11" s="42">
        <v>9814</v>
      </c>
      <c r="E11" s="189">
        <v>5900</v>
      </c>
      <c r="F11" s="190"/>
    </row>
    <row r="12" spans="1:6" s="43" customFormat="1" ht="16.5">
      <c r="A12" s="41" t="s">
        <v>461</v>
      </c>
      <c r="B12" s="44">
        <v>8433</v>
      </c>
      <c r="C12" s="44">
        <v>13288</v>
      </c>
      <c r="D12" s="44">
        <v>9559</v>
      </c>
      <c r="E12" s="186">
        <v>6000</v>
      </c>
      <c r="F12" s="186"/>
    </row>
    <row r="13" spans="1:6" s="43" customFormat="1" ht="16.5">
      <c r="A13" s="45" t="s">
        <v>37</v>
      </c>
      <c r="B13" s="46">
        <v>8426</v>
      </c>
      <c r="C13" s="46">
        <v>13313</v>
      </c>
      <c r="D13" s="46">
        <v>9712</v>
      </c>
      <c r="E13" s="188">
        <v>6000</v>
      </c>
      <c r="F13" s="188"/>
    </row>
    <row r="14" spans="1:6" s="43" customFormat="1" ht="16.5">
      <c r="A14" s="41" t="s">
        <v>67</v>
      </c>
      <c r="B14" s="46">
        <v>8529</v>
      </c>
      <c r="C14" s="46">
        <v>13797</v>
      </c>
      <c r="D14" s="46">
        <v>9102</v>
      </c>
      <c r="E14" s="188">
        <v>6300</v>
      </c>
      <c r="F14" s="188"/>
    </row>
    <row r="15" spans="1:6" s="43" customFormat="1" ht="16.5">
      <c r="A15" s="41" t="s">
        <v>462</v>
      </c>
      <c r="B15" s="46">
        <v>8770</v>
      </c>
      <c r="C15" s="46">
        <v>13562</v>
      </c>
      <c r="D15" s="46">
        <v>9711</v>
      </c>
      <c r="E15" s="188">
        <v>6300</v>
      </c>
      <c r="F15" s="188"/>
    </row>
    <row r="16" spans="1:6" s="43" customFormat="1" ht="16.5">
      <c r="A16" s="41" t="s">
        <v>463</v>
      </c>
      <c r="B16" s="46">
        <v>9210</v>
      </c>
      <c r="C16" s="46">
        <v>14377</v>
      </c>
      <c r="D16" s="46">
        <v>10072</v>
      </c>
      <c r="E16" s="188">
        <v>6500</v>
      </c>
      <c r="F16" s="188"/>
    </row>
    <row r="17" spans="1:6" s="43" customFormat="1" ht="16.5">
      <c r="A17" s="41" t="s">
        <v>449</v>
      </c>
      <c r="B17" s="46">
        <v>9509</v>
      </c>
      <c r="C17" s="46">
        <v>14881</v>
      </c>
      <c r="D17" s="46">
        <v>10708</v>
      </c>
      <c r="E17" s="188">
        <v>6500</v>
      </c>
      <c r="F17" s="188"/>
    </row>
    <row r="18" spans="1:6" s="43" customFormat="1" ht="16.5">
      <c r="A18" s="41" t="s">
        <v>595</v>
      </c>
      <c r="B18" s="69">
        <v>9829</v>
      </c>
      <c r="C18" s="69">
        <v>14152</v>
      </c>
      <c r="D18" s="69">
        <v>10991</v>
      </c>
      <c r="E18" s="138">
        <v>6500</v>
      </c>
      <c r="F18" s="139"/>
    </row>
    <row r="19" spans="1:6" s="43" customFormat="1" ht="16.5" customHeight="1">
      <c r="A19" s="47" t="s">
        <v>464</v>
      </c>
      <c r="B19" s="44">
        <f>B18-B17</f>
        <v>320</v>
      </c>
      <c r="C19" s="44">
        <f>C18-C17</f>
        <v>-729</v>
      </c>
      <c r="D19" s="44">
        <f>D18-D17</f>
        <v>283</v>
      </c>
      <c r="E19" s="186">
        <f>E18-E17</f>
        <v>0</v>
      </c>
      <c r="F19" s="186"/>
    </row>
    <row r="20" spans="1:6" s="29" customFormat="1" ht="39.75" customHeight="1">
      <c r="A20" s="31" t="s">
        <v>465</v>
      </c>
      <c r="B20" s="192" t="s">
        <v>466</v>
      </c>
      <c r="C20" s="192"/>
      <c r="D20" s="192"/>
      <c r="E20" s="192"/>
      <c r="F20" s="192"/>
    </row>
    <row r="21" spans="1:6" s="29" customFormat="1" ht="34.5" customHeight="1">
      <c r="A21" s="34">
        <v>2</v>
      </c>
      <c r="B21" s="191" t="s">
        <v>467</v>
      </c>
      <c r="C21" s="191"/>
      <c r="D21" s="191"/>
      <c r="E21" s="191"/>
      <c r="F21" s="191"/>
    </row>
    <row r="22" spans="1:6" s="29" customFormat="1" ht="153.75" customHeight="1">
      <c r="A22" s="34">
        <v>3</v>
      </c>
      <c r="B22" s="191" t="s">
        <v>450</v>
      </c>
      <c r="C22" s="191"/>
      <c r="D22" s="191"/>
      <c r="E22" s="191"/>
      <c r="F22" s="191"/>
    </row>
    <row r="23" spans="1:6" s="29" customFormat="1" ht="15.75" customHeight="1">
      <c r="A23" s="187" t="s">
        <v>468</v>
      </c>
      <c r="B23" s="187"/>
      <c r="C23" s="187"/>
      <c r="D23" s="187"/>
      <c r="E23" s="187"/>
      <c r="F23" s="187"/>
    </row>
    <row r="24" spans="1:8" s="29" customFormat="1" ht="11.25">
      <c r="A24" s="194" t="s">
        <v>469</v>
      </c>
      <c r="B24" s="195"/>
      <c r="C24" s="195"/>
      <c r="D24" s="195"/>
      <c r="E24" s="195"/>
      <c r="F24" s="196"/>
      <c r="G24" s="30"/>
      <c r="H24" s="30"/>
    </row>
    <row r="25" spans="1:8" s="29" customFormat="1" ht="12" customHeight="1">
      <c r="A25" s="179" t="s">
        <v>470</v>
      </c>
      <c r="B25" s="180"/>
      <c r="C25" s="114" t="s">
        <v>471</v>
      </c>
      <c r="D25" s="114"/>
      <c r="E25" s="114"/>
      <c r="F25" s="115"/>
      <c r="G25" s="30"/>
      <c r="H25" s="30"/>
    </row>
    <row r="26" spans="1:8" s="29" customFormat="1" ht="11.25">
      <c r="A26" s="160" t="s">
        <v>28</v>
      </c>
      <c r="B26" s="161"/>
      <c r="C26" s="151"/>
      <c r="D26" s="151"/>
      <c r="E26" s="151"/>
      <c r="F26" s="152"/>
      <c r="G26" s="30"/>
      <c r="H26" s="30"/>
    </row>
    <row r="27" spans="1:8" s="29" customFormat="1" ht="12" customHeight="1">
      <c r="A27" s="177" t="s">
        <v>29</v>
      </c>
      <c r="B27" s="178"/>
      <c r="C27" s="171"/>
      <c r="D27" s="171"/>
      <c r="E27" s="171"/>
      <c r="F27" s="172"/>
      <c r="G27" s="30"/>
      <c r="H27" s="30"/>
    </row>
    <row r="28" spans="1:8" s="29" customFormat="1" ht="12" customHeight="1">
      <c r="A28" s="165" t="s">
        <v>472</v>
      </c>
      <c r="B28" s="166"/>
      <c r="C28" s="167" t="s">
        <v>473</v>
      </c>
      <c r="D28" s="167"/>
      <c r="E28" s="167"/>
      <c r="F28" s="168"/>
      <c r="G28" s="30"/>
      <c r="H28" s="30"/>
    </row>
    <row r="29" spans="1:8" s="29" customFormat="1" ht="11.25">
      <c r="A29" s="155" t="s">
        <v>474</v>
      </c>
      <c r="B29" s="156"/>
      <c r="C29" s="156"/>
      <c r="D29" s="156"/>
      <c r="E29" s="156"/>
      <c r="F29" s="157"/>
      <c r="G29" s="30"/>
      <c r="H29" s="30"/>
    </row>
    <row r="30" spans="1:8" s="29" customFormat="1" ht="11.25">
      <c r="A30" s="179" t="s">
        <v>475</v>
      </c>
      <c r="B30" s="180"/>
      <c r="C30" s="114" t="s">
        <v>476</v>
      </c>
      <c r="D30" s="114"/>
      <c r="E30" s="114"/>
      <c r="F30" s="115"/>
      <c r="G30" s="30"/>
      <c r="H30" s="30"/>
    </row>
    <row r="31" spans="1:8" s="29" customFormat="1" ht="11.25">
      <c r="A31" s="160" t="s">
        <v>477</v>
      </c>
      <c r="B31" s="161"/>
      <c r="C31" s="151"/>
      <c r="D31" s="151"/>
      <c r="E31" s="151"/>
      <c r="F31" s="152"/>
      <c r="G31" s="30"/>
      <c r="H31" s="30"/>
    </row>
    <row r="32" spans="1:8" s="29" customFormat="1" ht="11.25">
      <c r="A32" s="177" t="s">
        <v>478</v>
      </c>
      <c r="B32" s="178"/>
      <c r="C32" s="171"/>
      <c r="D32" s="171"/>
      <c r="E32" s="171"/>
      <c r="F32" s="172"/>
      <c r="G32" s="30"/>
      <c r="H32" s="30"/>
    </row>
    <row r="33" spans="1:8" s="29" customFormat="1" ht="12" customHeight="1">
      <c r="A33" s="183" t="s">
        <v>479</v>
      </c>
      <c r="B33" s="184"/>
      <c r="C33" s="181" t="s">
        <v>480</v>
      </c>
      <c r="D33" s="181"/>
      <c r="E33" s="181"/>
      <c r="F33" s="182"/>
      <c r="G33" s="30"/>
      <c r="H33" s="30"/>
    </row>
    <row r="34" spans="1:8" s="29" customFormat="1" ht="11.25">
      <c r="A34" s="173" t="s">
        <v>481</v>
      </c>
      <c r="B34" s="174"/>
      <c r="C34" s="175" t="s">
        <v>482</v>
      </c>
      <c r="D34" s="175"/>
      <c r="E34" s="175"/>
      <c r="F34" s="176"/>
      <c r="G34" s="30"/>
      <c r="H34" s="30"/>
    </row>
    <row r="35" spans="1:8" s="29" customFormat="1" ht="11.25">
      <c r="A35" s="155" t="s">
        <v>483</v>
      </c>
      <c r="B35" s="156"/>
      <c r="C35" s="156"/>
      <c r="D35" s="156"/>
      <c r="E35" s="156"/>
      <c r="F35" s="157"/>
      <c r="G35" s="30"/>
      <c r="H35" s="30"/>
    </row>
    <row r="36" spans="1:8" s="29" customFormat="1" ht="16.5" customHeight="1">
      <c r="A36" s="158" t="s">
        <v>484</v>
      </c>
      <c r="B36" s="159"/>
      <c r="C36" s="114" t="s">
        <v>485</v>
      </c>
      <c r="D36" s="114"/>
      <c r="E36" s="114"/>
      <c r="F36" s="115"/>
      <c r="G36" s="30"/>
      <c r="H36" s="30"/>
    </row>
    <row r="37" spans="1:8" s="29" customFormat="1" ht="11.25">
      <c r="A37" s="160" t="s">
        <v>486</v>
      </c>
      <c r="B37" s="161"/>
      <c r="C37" s="151"/>
      <c r="D37" s="151"/>
      <c r="E37" s="151"/>
      <c r="F37" s="152"/>
      <c r="G37" s="30"/>
      <c r="H37" s="30"/>
    </row>
    <row r="38" spans="1:8" s="29" customFormat="1" ht="24" customHeight="1">
      <c r="A38" s="146" t="s">
        <v>487</v>
      </c>
      <c r="B38" s="147"/>
      <c r="C38" s="114" t="s">
        <v>488</v>
      </c>
      <c r="D38" s="114"/>
      <c r="E38" s="114"/>
      <c r="F38" s="115"/>
      <c r="G38" s="30"/>
      <c r="H38" s="30"/>
    </row>
    <row r="39" spans="1:8" s="29" customFormat="1" ht="11.25">
      <c r="A39" s="162" t="s">
        <v>489</v>
      </c>
      <c r="B39" s="163"/>
      <c r="C39" s="169" t="s">
        <v>490</v>
      </c>
      <c r="D39" s="169"/>
      <c r="E39" s="169"/>
      <c r="F39" s="170"/>
      <c r="G39" s="30"/>
      <c r="H39" s="30"/>
    </row>
    <row r="40" spans="1:8" s="29" customFormat="1" ht="11.25">
      <c r="A40" s="165" t="s">
        <v>491</v>
      </c>
      <c r="B40" s="166"/>
      <c r="C40" s="167" t="s">
        <v>492</v>
      </c>
      <c r="D40" s="167"/>
      <c r="E40" s="167"/>
      <c r="F40" s="168"/>
      <c r="G40" s="30"/>
      <c r="H40" s="30"/>
    </row>
    <row r="41" spans="1:6" s="29" customFormat="1" ht="17.25" customHeight="1">
      <c r="A41" s="164" t="s">
        <v>493</v>
      </c>
      <c r="B41" s="164"/>
      <c r="C41" s="164"/>
      <c r="D41" s="164"/>
      <c r="E41" s="164"/>
      <c r="F41" s="164"/>
    </row>
    <row r="42" spans="1:6" s="29" customFormat="1" ht="14.25" customHeight="1">
      <c r="A42" s="142" t="s">
        <v>494</v>
      </c>
      <c r="B42" s="143"/>
      <c r="C42" s="153" t="s">
        <v>495</v>
      </c>
      <c r="D42" s="153"/>
      <c r="E42" s="153"/>
      <c r="F42" s="154"/>
    </row>
    <row r="43" spans="1:6" s="29" customFormat="1" ht="14.25" customHeight="1">
      <c r="A43" s="144"/>
      <c r="B43" s="145"/>
      <c r="C43" s="151" t="s">
        <v>496</v>
      </c>
      <c r="D43" s="151"/>
      <c r="E43" s="151"/>
      <c r="F43" s="152"/>
    </row>
    <row r="44" spans="1:6" s="29" customFormat="1" ht="14.25" customHeight="1">
      <c r="A44" s="146" t="s">
        <v>497</v>
      </c>
      <c r="B44" s="147"/>
      <c r="C44" s="114" t="s">
        <v>498</v>
      </c>
      <c r="D44" s="114"/>
      <c r="E44" s="114"/>
      <c r="F44" s="115"/>
    </row>
    <row r="45" spans="1:6" s="29" customFormat="1" ht="14.25" customHeight="1">
      <c r="A45" s="148"/>
      <c r="B45" s="149"/>
      <c r="C45" s="151" t="s">
        <v>499</v>
      </c>
      <c r="D45" s="151"/>
      <c r="E45" s="151"/>
      <c r="F45" s="152"/>
    </row>
    <row r="46" spans="1:6" s="29" customFormat="1" ht="14.25" customHeight="1">
      <c r="A46" s="150"/>
      <c r="B46" s="118"/>
      <c r="C46" s="151" t="s">
        <v>500</v>
      </c>
      <c r="D46" s="151"/>
      <c r="E46" s="151"/>
      <c r="F46" s="152"/>
    </row>
    <row r="47" spans="1:6" s="29" customFormat="1" ht="14.25" customHeight="1">
      <c r="A47" s="146" t="s">
        <v>501</v>
      </c>
      <c r="B47" s="147"/>
      <c r="C47" s="114" t="s">
        <v>594</v>
      </c>
      <c r="D47" s="114"/>
      <c r="E47" s="114"/>
      <c r="F47" s="115"/>
    </row>
    <row r="48" spans="1:6" s="29" customFormat="1" ht="14.25" customHeight="1">
      <c r="A48" s="148"/>
      <c r="B48" s="149"/>
      <c r="C48" s="151" t="s">
        <v>496</v>
      </c>
      <c r="D48" s="151"/>
      <c r="E48" s="151"/>
      <c r="F48" s="152"/>
    </row>
    <row r="49" spans="1:6" s="29" customFormat="1" ht="14.25" customHeight="1">
      <c r="A49" s="146" t="s">
        <v>502</v>
      </c>
      <c r="B49" s="147"/>
      <c r="C49" s="114" t="s">
        <v>593</v>
      </c>
      <c r="D49" s="114"/>
      <c r="E49" s="114"/>
      <c r="F49" s="115"/>
    </row>
    <row r="50" spans="1:6" s="29" customFormat="1" ht="14.25" customHeight="1">
      <c r="A50" s="116"/>
      <c r="B50" s="117"/>
      <c r="C50" s="140" t="s">
        <v>503</v>
      </c>
      <c r="D50" s="140"/>
      <c r="E50" s="140"/>
      <c r="F50" s="141"/>
    </row>
    <row r="51" s="29" customFormat="1" ht="11.25">
      <c r="F51" s="32"/>
    </row>
    <row r="52" s="29" customFormat="1" ht="11.25">
      <c r="F52" s="32"/>
    </row>
    <row r="53" s="29" customFormat="1" ht="11.25">
      <c r="F53" s="32"/>
    </row>
    <row r="54" s="29" customFormat="1" ht="11.25">
      <c r="F54" s="32"/>
    </row>
    <row r="55" s="29" customFormat="1" ht="11.25">
      <c r="F55" s="32"/>
    </row>
    <row r="56" s="29" customFormat="1" ht="11.25">
      <c r="F56" s="32"/>
    </row>
    <row r="57" s="29" customFormat="1" ht="11.25">
      <c r="F57" s="32"/>
    </row>
    <row r="58" s="29" customFormat="1" ht="11.25">
      <c r="F58" s="32"/>
    </row>
    <row r="59" s="29" customFormat="1" ht="11.25">
      <c r="F59" s="32"/>
    </row>
    <row r="60" s="29" customFormat="1" ht="11.25">
      <c r="F60" s="32"/>
    </row>
    <row r="61" s="29" customFormat="1" ht="11.25">
      <c r="F61" s="32"/>
    </row>
    <row r="62" s="29" customFormat="1" ht="11.25">
      <c r="F62" s="32"/>
    </row>
    <row r="63" s="29" customFormat="1" ht="11.25">
      <c r="F63" s="32"/>
    </row>
    <row r="64" s="29" customFormat="1" ht="11.25">
      <c r="F64" s="32"/>
    </row>
    <row r="65" s="29" customFormat="1" ht="11.25">
      <c r="F65" s="32"/>
    </row>
    <row r="66" s="29" customFormat="1" ht="11.25">
      <c r="F66" s="32"/>
    </row>
    <row r="67" s="29" customFormat="1" ht="11.25">
      <c r="F67" s="32"/>
    </row>
    <row r="68" s="29" customFormat="1" ht="11.25">
      <c r="F68" s="32"/>
    </row>
    <row r="69" s="29" customFormat="1" ht="11.25">
      <c r="F69" s="32"/>
    </row>
    <row r="70" s="29" customFormat="1" ht="11.25">
      <c r="F70" s="32"/>
    </row>
    <row r="71" s="29" customFormat="1" ht="11.25">
      <c r="F71" s="32"/>
    </row>
    <row r="72" s="29" customFormat="1" ht="11.25">
      <c r="F72" s="32"/>
    </row>
    <row r="73" s="29" customFormat="1" ht="11.25">
      <c r="F73" s="32"/>
    </row>
    <row r="74" s="29" customFormat="1" ht="11.25">
      <c r="F74" s="32"/>
    </row>
    <row r="75" s="29" customFormat="1" ht="11.25">
      <c r="F75" s="32"/>
    </row>
    <row r="76" s="29" customFormat="1" ht="11.25">
      <c r="F76" s="32"/>
    </row>
    <row r="77" s="29" customFormat="1" ht="11.25">
      <c r="F77" s="32"/>
    </row>
    <row r="78" s="29" customFormat="1" ht="11.25">
      <c r="F78" s="32"/>
    </row>
    <row r="79" s="29" customFormat="1" ht="11.25">
      <c r="F79" s="32"/>
    </row>
    <row r="80" s="29" customFormat="1" ht="11.25">
      <c r="F80" s="32"/>
    </row>
    <row r="81" s="29" customFormat="1" ht="11.25">
      <c r="F81" s="32"/>
    </row>
    <row r="82" s="29" customFormat="1" ht="11.25">
      <c r="F82" s="32"/>
    </row>
    <row r="83" s="29" customFormat="1" ht="11.25">
      <c r="F83" s="32"/>
    </row>
    <row r="84" s="29" customFormat="1" ht="11.25">
      <c r="F84" s="32"/>
    </row>
    <row r="85" s="29" customFormat="1" ht="11.25">
      <c r="F85" s="32"/>
    </row>
    <row r="86" s="29" customFormat="1" ht="11.25">
      <c r="F86" s="32"/>
    </row>
    <row r="87" s="29" customFormat="1" ht="11.25">
      <c r="F87" s="32"/>
    </row>
    <row r="88" s="29" customFormat="1" ht="11.25">
      <c r="F88" s="32"/>
    </row>
    <row r="89" s="29" customFormat="1" ht="11.25">
      <c r="F89" s="32"/>
    </row>
    <row r="90" s="29" customFormat="1" ht="11.25">
      <c r="F90" s="32"/>
    </row>
    <row r="91" s="29" customFormat="1" ht="11.25">
      <c r="F91" s="32"/>
    </row>
    <row r="92" s="29" customFormat="1" ht="11.25">
      <c r="F92" s="32"/>
    </row>
    <row r="93" s="29" customFormat="1" ht="11.25">
      <c r="F93" s="32"/>
    </row>
    <row r="94" s="29" customFormat="1" ht="11.25">
      <c r="F94" s="32"/>
    </row>
    <row r="95" s="29" customFormat="1" ht="11.25">
      <c r="F95" s="32"/>
    </row>
    <row r="96" s="29" customFormat="1" ht="11.25">
      <c r="F96" s="32"/>
    </row>
    <row r="97" s="29" customFormat="1" ht="11.25">
      <c r="F97" s="32"/>
    </row>
    <row r="98" s="29" customFormat="1" ht="11.25">
      <c r="F98" s="32"/>
    </row>
    <row r="99" s="29" customFormat="1" ht="11.25">
      <c r="F99" s="32"/>
    </row>
    <row r="100" s="29" customFormat="1" ht="11.25">
      <c r="F100" s="32"/>
    </row>
    <row r="101" s="29" customFormat="1" ht="11.25">
      <c r="F101" s="32"/>
    </row>
    <row r="102" s="29" customFormat="1" ht="11.25">
      <c r="F102" s="32"/>
    </row>
    <row r="103" s="29" customFormat="1" ht="11.25">
      <c r="F103" s="32"/>
    </row>
    <row r="104" s="29" customFormat="1" ht="11.25">
      <c r="F104" s="32"/>
    </row>
    <row r="105" s="29" customFormat="1" ht="11.25">
      <c r="F105" s="32"/>
    </row>
    <row r="106" s="29" customFormat="1" ht="11.25">
      <c r="F106" s="32"/>
    </row>
    <row r="107" s="29" customFormat="1" ht="11.25">
      <c r="F107" s="32"/>
    </row>
    <row r="108" s="29" customFormat="1" ht="11.25">
      <c r="F108" s="32"/>
    </row>
    <row r="109" s="29" customFormat="1" ht="11.25">
      <c r="F109" s="32"/>
    </row>
    <row r="110" s="29" customFormat="1" ht="11.25">
      <c r="F110" s="32"/>
    </row>
    <row r="111" s="29" customFormat="1" ht="11.25">
      <c r="F111" s="32"/>
    </row>
    <row r="112" s="29" customFormat="1" ht="11.25">
      <c r="F112" s="32"/>
    </row>
    <row r="113" s="29" customFormat="1" ht="11.25">
      <c r="F113" s="32"/>
    </row>
    <row r="114" s="29" customFormat="1" ht="11.25">
      <c r="F114" s="32"/>
    </row>
    <row r="115" s="29" customFormat="1" ht="11.25">
      <c r="F115" s="32"/>
    </row>
    <row r="116" s="29" customFormat="1" ht="11.25">
      <c r="F116" s="32"/>
    </row>
    <row r="117" s="29" customFormat="1" ht="11.25">
      <c r="F117" s="32"/>
    </row>
    <row r="118" s="29" customFormat="1" ht="11.25">
      <c r="F118" s="32"/>
    </row>
    <row r="119" s="29" customFormat="1" ht="11.25">
      <c r="F119" s="32"/>
    </row>
    <row r="120" s="29" customFormat="1" ht="11.25">
      <c r="F120" s="32"/>
    </row>
    <row r="121" s="29" customFormat="1" ht="11.25">
      <c r="F121" s="32"/>
    </row>
    <row r="122" s="29" customFormat="1" ht="11.25">
      <c r="F122" s="32"/>
    </row>
    <row r="123" s="29" customFormat="1" ht="11.25">
      <c r="F123" s="32"/>
    </row>
    <row r="124" s="29" customFormat="1" ht="11.25">
      <c r="F124" s="32"/>
    </row>
    <row r="125" s="29" customFormat="1" ht="11.25">
      <c r="F125" s="32"/>
    </row>
    <row r="126" s="29" customFormat="1" ht="11.25">
      <c r="F126" s="32"/>
    </row>
    <row r="127" s="29" customFormat="1" ht="11.25">
      <c r="F127" s="32"/>
    </row>
    <row r="128" s="29" customFormat="1" ht="11.25">
      <c r="F128" s="32"/>
    </row>
    <row r="129" s="29" customFormat="1" ht="11.25">
      <c r="F129" s="32"/>
    </row>
    <row r="130" s="29" customFormat="1" ht="11.25">
      <c r="F130" s="32"/>
    </row>
    <row r="131" s="29" customFormat="1" ht="11.25">
      <c r="F131" s="32"/>
    </row>
    <row r="132" s="29" customFormat="1" ht="11.25">
      <c r="F132" s="32"/>
    </row>
    <row r="133" s="29" customFormat="1" ht="11.25">
      <c r="F133" s="32"/>
    </row>
  </sheetData>
  <mergeCells count="60">
    <mergeCell ref="A28:B28"/>
    <mergeCell ref="C28:F28"/>
    <mergeCell ref="A24:F24"/>
    <mergeCell ref="C25:F27"/>
    <mergeCell ref="A27:B27"/>
    <mergeCell ref="A25:B25"/>
    <mergeCell ref="A2:F2"/>
    <mergeCell ref="A26:B26"/>
    <mergeCell ref="E13:F13"/>
    <mergeCell ref="E8:F8"/>
    <mergeCell ref="E9:F9"/>
    <mergeCell ref="E10:F10"/>
    <mergeCell ref="E15:F15"/>
    <mergeCell ref="B21:F21"/>
    <mergeCell ref="E16:F16"/>
    <mergeCell ref="E17:F17"/>
    <mergeCell ref="A1:F1"/>
    <mergeCell ref="E12:F12"/>
    <mergeCell ref="A23:F23"/>
    <mergeCell ref="E14:F14"/>
    <mergeCell ref="E11:F11"/>
    <mergeCell ref="E6:F6"/>
    <mergeCell ref="E7:F7"/>
    <mergeCell ref="E19:F19"/>
    <mergeCell ref="B22:F22"/>
    <mergeCell ref="B20:F20"/>
    <mergeCell ref="A29:F29"/>
    <mergeCell ref="C30:F32"/>
    <mergeCell ref="A34:B34"/>
    <mergeCell ref="C34:F34"/>
    <mergeCell ref="A32:B32"/>
    <mergeCell ref="A30:B30"/>
    <mergeCell ref="A31:B31"/>
    <mergeCell ref="C33:F33"/>
    <mergeCell ref="A33:B33"/>
    <mergeCell ref="C48:F48"/>
    <mergeCell ref="C49:F49"/>
    <mergeCell ref="A39:B39"/>
    <mergeCell ref="A41:F41"/>
    <mergeCell ref="A40:B40"/>
    <mergeCell ref="C40:F40"/>
    <mergeCell ref="C39:F39"/>
    <mergeCell ref="C47:F47"/>
    <mergeCell ref="C46:F46"/>
    <mergeCell ref="A35:F35"/>
    <mergeCell ref="C38:F38"/>
    <mergeCell ref="A36:B36"/>
    <mergeCell ref="A37:B37"/>
    <mergeCell ref="A38:B38"/>
    <mergeCell ref="C36:F37"/>
    <mergeCell ref="E18:F18"/>
    <mergeCell ref="C50:F50"/>
    <mergeCell ref="A42:B43"/>
    <mergeCell ref="A44:B46"/>
    <mergeCell ref="A47:B48"/>
    <mergeCell ref="A49:B50"/>
    <mergeCell ref="C44:F44"/>
    <mergeCell ref="C45:F45"/>
    <mergeCell ref="C42:F42"/>
    <mergeCell ref="C43:F43"/>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H25"/>
  <sheetViews>
    <sheetView workbookViewId="0" topLeftCell="A1">
      <pane xSplit="2" ySplit="2" topLeftCell="C3" activePane="bottomRight" state="frozen"/>
      <selection pane="topLeft" activeCell="B4" sqref="B4"/>
      <selection pane="topRight" activeCell="B4" sqref="B4"/>
      <selection pane="bottomLeft" activeCell="B4" sqref="B4"/>
      <selection pane="bottomRight" activeCell="A1" sqref="A1:H1"/>
    </sheetView>
  </sheetViews>
  <sheetFormatPr defaultColWidth="9.33203125" defaultRowHeight="12"/>
  <cols>
    <col min="1" max="1" width="8.83203125" style="48" customWidth="1"/>
    <col min="2" max="2" width="14.16015625" style="48" customWidth="1"/>
    <col min="3" max="3" width="20.16015625" style="48" customWidth="1"/>
    <col min="4" max="4" width="32.83203125" style="48" customWidth="1"/>
    <col min="5" max="5" width="19.83203125" style="48" customWidth="1"/>
    <col min="6" max="6" width="18.5" style="48" customWidth="1"/>
    <col min="7" max="7" width="21.33203125" style="48" customWidth="1"/>
    <col min="8" max="8" width="24.66015625" style="48" customWidth="1"/>
    <col min="9" max="16384" width="9.33203125" style="48" customWidth="1"/>
  </cols>
  <sheetData>
    <row r="1" spans="1:8" ht="27.75" customHeight="1">
      <c r="A1" s="198" t="s">
        <v>600</v>
      </c>
      <c r="B1" s="198"/>
      <c r="C1" s="198"/>
      <c r="D1" s="198"/>
      <c r="E1" s="198"/>
      <c r="F1" s="198"/>
      <c r="G1" s="198"/>
      <c r="H1" s="198"/>
    </row>
    <row r="2" spans="1:8" ht="22.5">
      <c r="A2" s="49" t="s">
        <v>38</v>
      </c>
      <c r="B2" s="50" t="s">
        <v>39</v>
      </c>
      <c r="C2" s="51" t="s">
        <v>504</v>
      </c>
      <c r="D2" s="50" t="s">
        <v>505</v>
      </c>
      <c r="E2" s="50" t="s">
        <v>506</v>
      </c>
      <c r="F2" s="51" t="s">
        <v>507</v>
      </c>
      <c r="G2" s="50" t="s">
        <v>508</v>
      </c>
      <c r="H2" s="50" t="s">
        <v>509</v>
      </c>
    </row>
    <row r="3" spans="1:8" ht="30" customHeight="1">
      <c r="A3" s="52" t="s">
        <v>510</v>
      </c>
      <c r="B3" s="53"/>
      <c r="C3" s="54" t="s">
        <v>596</v>
      </c>
      <c r="D3" s="53" t="s">
        <v>511</v>
      </c>
      <c r="E3" s="53" t="s">
        <v>512</v>
      </c>
      <c r="F3" s="55"/>
      <c r="G3" s="53" t="s">
        <v>513</v>
      </c>
      <c r="H3" s="54" t="s">
        <v>514</v>
      </c>
    </row>
    <row r="4" spans="1:8" ht="16.5">
      <c r="A4" s="56"/>
      <c r="B4" s="55" t="s">
        <v>40</v>
      </c>
      <c r="C4" s="53" t="s">
        <v>515</v>
      </c>
      <c r="D4" s="53"/>
      <c r="E4" s="53"/>
      <c r="F4" s="55"/>
      <c r="G4" s="53"/>
      <c r="H4" s="53"/>
    </row>
    <row r="5" spans="1:8" ht="16.5">
      <c r="A5" s="56"/>
      <c r="B5" s="53" t="s">
        <v>41</v>
      </c>
      <c r="C5" s="53" t="s">
        <v>42</v>
      </c>
      <c r="D5" s="53" t="s">
        <v>516</v>
      </c>
      <c r="E5" s="53" t="s">
        <v>43</v>
      </c>
      <c r="F5" s="53" t="s">
        <v>44</v>
      </c>
      <c r="G5" s="53"/>
      <c r="H5" s="53"/>
    </row>
    <row r="6" spans="1:8" ht="16.5">
      <c r="A6" s="57"/>
      <c r="B6" s="58" t="s">
        <v>45</v>
      </c>
      <c r="C6" s="58"/>
      <c r="D6" s="59" t="s">
        <v>46</v>
      </c>
      <c r="E6" s="58" t="s">
        <v>43</v>
      </c>
      <c r="F6" s="58" t="s">
        <v>44</v>
      </c>
      <c r="G6" s="58"/>
      <c r="H6" s="58"/>
    </row>
    <row r="7" spans="1:8" ht="30" customHeight="1">
      <c r="A7" s="60" t="s">
        <v>47</v>
      </c>
      <c r="B7" s="53"/>
      <c r="C7" s="54" t="s">
        <v>597</v>
      </c>
      <c r="D7" s="55" t="s">
        <v>517</v>
      </c>
      <c r="E7" s="55" t="s">
        <v>518</v>
      </c>
      <c r="F7" s="55"/>
      <c r="G7" s="53" t="s">
        <v>513</v>
      </c>
      <c r="H7" s="54" t="s">
        <v>514</v>
      </c>
    </row>
    <row r="8" spans="1:8" ht="26.25" customHeight="1">
      <c r="A8" s="56"/>
      <c r="B8" s="61" t="s">
        <v>519</v>
      </c>
      <c r="C8" s="54" t="s">
        <v>520</v>
      </c>
      <c r="D8" s="53"/>
      <c r="E8" s="53"/>
      <c r="F8" s="55"/>
      <c r="G8" s="53"/>
      <c r="H8" s="53"/>
    </row>
    <row r="9" spans="1:8" ht="24">
      <c r="A9" s="56"/>
      <c r="B9" s="54" t="s">
        <v>521</v>
      </c>
      <c r="C9" s="53" t="s">
        <v>522</v>
      </c>
      <c r="D9" s="53"/>
      <c r="E9" s="53"/>
      <c r="F9" s="53" t="s">
        <v>44</v>
      </c>
      <c r="G9" s="53"/>
      <c r="H9" s="53"/>
    </row>
    <row r="10" spans="1:8" ht="24">
      <c r="A10" s="56"/>
      <c r="B10" s="54" t="s">
        <v>523</v>
      </c>
      <c r="C10" s="53" t="s">
        <v>524</v>
      </c>
      <c r="D10" s="53" t="s">
        <v>525</v>
      </c>
      <c r="E10" s="53" t="s">
        <v>43</v>
      </c>
      <c r="F10" s="53" t="s">
        <v>44</v>
      </c>
      <c r="G10" s="53"/>
      <c r="H10" s="53"/>
    </row>
    <row r="11" spans="1:8" ht="24">
      <c r="A11" s="56"/>
      <c r="B11" s="54" t="s">
        <v>526</v>
      </c>
      <c r="C11" s="53"/>
      <c r="D11" s="53" t="s">
        <v>527</v>
      </c>
      <c r="E11" s="53" t="s">
        <v>43</v>
      </c>
      <c r="F11" s="53" t="s">
        <v>44</v>
      </c>
      <c r="G11" s="53"/>
      <c r="H11" s="53"/>
    </row>
    <row r="12" spans="1:8" ht="24">
      <c r="A12" s="57"/>
      <c r="B12" s="62" t="s">
        <v>528</v>
      </c>
      <c r="C12" s="58"/>
      <c r="D12" s="62" t="s">
        <v>529</v>
      </c>
      <c r="E12" s="58" t="s">
        <v>43</v>
      </c>
      <c r="F12" s="58" t="s">
        <v>44</v>
      </c>
      <c r="G12" s="58"/>
      <c r="H12" s="58"/>
    </row>
    <row r="13" spans="1:8" ht="30" customHeight="1">
      <c r="A13" s="60" t="s">
        <v>48</v>
      </c>
      <c r="B13" s="53"/>
      <c r="C13" s="54" t="s">
        <v>598</v>
      </c>
      <c r="D13" s="53" t="s">
        <v>530</v>
      </c>
      <c r="E13" s="53" t="s">
        <v>49</v>
      </c>
      <c r="F13" s="55"/>
      <c r="G13" s="53" t="s">
        <v>513</v>
      </c>
      <c r="H13" s="54" t="s">
        <v>514</v>
      </c>
    </row>
    <row r="14" spans="1:8" ht="16.5">
      <c r="A14" s="56"/>
      <c r="B14" s="53" t="s">
        <v>50</v>
      </c>
      <c r="C14" s="53" t="s">
        <v>531</v>
      </c>
      <c r="D14" s="53"/>
      <c r="E14" s="53"/>
      <c r="F14" s="55"/>
      <c r="G14" s="53"/>
      <c r="H14" s="53"/>
    </row>
    <row r="15" spans="1:8" ht="16.5">
      <c r="A15" s="56"/>
      <c r="B15" s="53" t="s">
        <v>51</v>
      </c>
      <c r="C15" s="53" t="s">
        <v>42</v>
      </c>
      <c r="D15" s="53" t="s">
        <v>46</v>
      </c>
      <c r="E15" s="53" t="s">
        <v>43</v>
      </c>
      <c r="F15" s="53" t="s">
        <v>44</v>
      </c>
      <c r="G15" s="53"/>
      <c r="H15" s="53"/>
    </row>
    <row r="16" spans="1:8" ht="16.5">
      <c r="A16" s="57"/>
      <c r="B16" s="58" t="s">
        <v>52</v>
      </c>
      <c r="C16" s="58"/>
      <c r="D16" s="58" t="s">
        <v>46</v>
      </c>
      <c r="E16" s="58" t="s">
        <v>43</v>
      </c>
      <c r="F16" s="58" t="s">
        <v>44</v>
      </c>
      <c r="G16" s="58"/>
      <c r="H16" s="58"/>
    </row>
    <row r="17" spans="1:8" ht="30" customHeight="1">
      <c r="A17" s="60" t="s">
        <v>53</v>
      </c>
      <c r="B17" s="53"/>
      <c r="C17" s="54" t="s">
        <v>532</v>
      </c>
      <c r="D17" s="53"/>
      <c r="E17" s="53" t="s">
        <v>49</v>
      </c>
      <c r="F17" s="55"/>
      <c r="G17" s="53" t="s">
        <v>513</v>
      </c>
      <c r="H17" s="54" t="s">
        <v>514</v>
      </c>
    </row>
    <row r="18" spans="1:8" ht="39" customHeight="1">
      <c r="A18" s="56"/>
      <c r="B18" s="55" t="s">
        <v>40</v>
      </c>
      <c r="C18" s="54" t="s">
        <v>533</v>
      </c>
      <c r="D18" s="53"/>
      <c r="E18" s="53"/>
      <c r="F18" s="55"/>
      <c r="G18" s="53"/>
      <c r="H18" s="53"/>
    </row>
    <row r="19" spans="1:8" ht="26.25" customHeight="1">
      <c r="A19" s="56"/>
      <c r="B19" s="53" t="s">
        <v>41</v>
      </c>
      <c r="C19" s="54" t="s">
        <v>534</v>
      </c>
      <c r="D19" s="199" t="s">
        <v>535</v>
      </c>
      <c r="E19" s="53" t="s">
        <v>43</v>
      </c>
      <c r="F19" s="53" t="s">
        <v>44</v>
      </c>
      <c r="G19" s="53"/>
      <c r="H19" s="53"/>
    </row>
    <row r="20" spans="1:8" ht="16.5">
      <c r="A20" s="57"/>
      <c r="B20" s="58" t="s">
        <v>45</v>
      </c>
      <c r="C20" s="58"/>
      <c r="D20" s="200"/>
      <c r="E20" s="58" t="s">
        <v>43</v>
      </c>
      <c r="F20" s="58" t="s">
        <v>44</v>
      </c>
      <c r="G20" s="58"/>
      <c r="H20" s="58"/>
    </row>
    <row r="21" spans="1:8" ht="16.5">
      <c r="A21" s="63" t="s">
        <v>536</v>
      </c>
      <c r="B21" s="64"/>
      <c r="C21" s="64"/>
      <c r="D21" s="64"/>
      <c r="E21" s="64"/>
      <c r="F21" s="65"/>
      <c r="G21" s="65"/>
      <c r="H21" s="64"/>
    </row>
    <row r="22" spans="1:8" ht="16.5">
      <c r="A22" s="197" t="s">
        <v>599</v>
      </c>
      <c r="B22" s="197"/>
      <c r="C22" s="197"/>
      <c r="D22" s="197"/>
      <c r="E22" s="197"/>
      <c r="F22" s="197"/>
      <c r="G22" s="197"/>
      <c r="H22" s="197"/>
    </row>
    <row r="23" spans="1:8" ht="16.5">
      <c r="A23" s="197" t="s">
        <v>537</v>
      </c>
      <c r="B23" s="197"/>
      <c r="C23" s="197"/>
      <c r="D23" s="197"/>
      <c r="E23" s="197"/>
      <c r="F23" s="197"/>
      <c r="G23" s="197"/>
      <c r="H23" s="197"/>
    </row>
    <row r="24" spans="1:8" ht="16.5">
      <c r="A24" s="197" t="s">
        <v>538</v>
      </c>
      <c r="B24" s="197"/>
      <c r="C24" s="197"/>
      <c r="D24" s="197"/>
      <c r="E24" s="197"/>
      <c r="F24" s="197"/>
      <c r="G24" s="197"/>
      <c r="H24" s="197"/>
    </row>
    <row r="25" spans="1:8" ht="16.5">
      <c r="A25" s="197" t="s">
        <v>539</v>
      </c>
      <c r="B25" s="197"/>
      <c r="C25" s="197"/>
      <c r="D25" s="197"/>
      <c r="E25" s="197"/>
      <c r="F25" s="197"/>
      <c r="G25" s="197"/>
      <c r="H25" s="197"/>
    </row>
  </sheetData>
  <mergeCells count="6">
    <mergeCell ref="A24:H24"/>
    <mergeCell ref="A25:H25"/>
    <mergeCell ref="A1:H1"/>
    <mergeCell ref="D19:D20"/>
    <mergeCell ref="A22:H22"/>
    <mergeCell ref="A23:H23"/>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scale="84" r:id="rId2"/>
  <drawing r:id="rId1"/>
</worksheet>
</file>

<file path=xl/worksheets/sheet7.xml><?xml version="1.0" encoding="utf-8"?>
<worksheet xmlns="http://schemas.openxmlformats.org/spreadsheetml/2006/main" xmlns:r="http://schemas.openxmlformats.org/officeDocument/2006/relationships">
  <dimension ref="A1:AA36"/>
  <sheetViews>
    <sheetView workbookViewId="0" topLeftCell="A1">
      <selection activeCell="A1" sqref="A1:O1"/>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22" t="s">
        <v>592</v>
      </c>
      <c r="B1" s="122"/>
      <c r="C1" s="122"/>
      <c r="D1" s="122"/>
      <c r="E1" s="122"/>
      <c r="F1" s="122"/>
      <c r="G1" s="122"/>
      <c r="H1" s="122"/>
      <c r="I1" s="122"/>
      <c r="J1" s="122"/>
      <c r="K1" s="122"/>
      <c r="L1" s="122"/>
      <c r="M1" s="122"/>
      <c r="N1" s="122"/>
      <c r="O1" s="122"/>
    </row>
    <row r="2" spans="1:13" s="106" customFormat="1" ht="12" customHeight="1">
      <c r="A2" s="129" t="s">
        <v>540</v>
      </c>
      <c r="B2" s="130"/>
      <c r="C2" s="130"/>
      <c r="D2" s="130"/>
      <c r="E2" s="130"/>
      <c r="F2" s="130"/>
      <c r="G2" s="130"/>
      <c r="H2" s="130"/>
      <c r="I2" s="130"/>
      <c r="J2" s="130"/>
      <c r="K2" s="130"/>
      <c r="L2" s="130"/>
      <c r="M2" s="130"/>
    </row>
    <row r="3" spans="1:27" s="70" customFormat="1" ht="16.5" customHeight="1">
      <c r="A3" s="124" t="s">
        <v>359</v>
      </c>
      <c r="B3" s="126" t="s">
        <v>360</v>
      </c>
      <c r="C3" s="127"/>
      <c r="D3" s="127"/>
      <c r="E3" s="127"/>
      <c r="F3" s="127"/>
      <c r="G3" s="128"/>
      <c r="H3" s="71" t="s">
        <v>361</v>
      </c>
      <c r="I3" s="71"/>
      <c r="J3" s="71"/>
      <c r="K3" s="71"/>
      <c r="L3" s="71"/>
      <c r="M3" s="71"/>
      <c r="N3" s="71" t="s">
        <v>362</v>
      </c>
      <c r="O3" s="71"/>
      <c r="P3" s="71"/>
      <c r="Q3" s="71"/>
      <c r="R3" s="71"/>
      <c r="S3" s="71"/>
      <c r="T3" s="71" t="s">
        <v>363</v>
      </c>
      <c r="U3" s="71"/>
      <c r="V3" s="71"/>
      <c r="W3" s="71"/>
      <c r="X3" s="71"/>
      <c r="Y3" s="71"/>
      <c r="Z3" s="119" t="s">
        <v>364</v>
      </c>
      <c r="AA3" s="119" t="s">
        <v>365</v>
      </c>
    </row>
    <row r="4" spans="1:27" s="70" customFormat="1" ht="16.5" customHeight="1">
      <c r="A4" s="124"/>
      <c r="B4" s="126" t="s">
        <v>366</v>
      </c>
      <c r="C4" s="127"/>
      <c r="D4" s="128"/>
      <c r="E4" s="126" t="s">
        <v>367</v>
      </c>
      <c r="F4" s="127"/>
      <c r="G4" s="128"/>
      <c r="H4" s="126" t="s">
        <v>368</v>
      </c>
      <c r="I4" s="127"/>
      <c r="J4" s="128"/>
      <c r="K4" s="126" t="s">
        <v>367</v>
      </c>
      <c r="L4" s="127"/>
      <c r="M4" s="128"/>
      <c r="N4" s="126" t="s">
        <v>368</v>
      </c>
      <c r="O4" s="127"/>
      <c r="P4" s="128"/>
      <c r="Q4" s="126" t="s">
        <v>367</v>
      </c>
      <c r="R4" s="127"/>
      <c r="S4" s="128"/>
      <c r="T4" s="126" t="s">
        <v>368</v>
      </c>
      <c r="U4" s="127"/>
      <c r="V4" s="128"/>
      <c r="W4" s="126" t="s">
        <v>367</v>
      </c>
      <c r="X4" s="127"/>
      <c r="Y4" s="128"/>
      <c r="Z4" s="120"/>
      <c r="AA4" s="120"/>
    </row>
    <row r="5" spans="1:27" s="70" customFormat="1" ht="16.5" customHeight="1">
      <c r="A5" s="125"/>
      <c r="B5" s="96" t="s">
        <v>72</v>
      </c>
      <c r="C5" s="96" t="s">
        <v>369</v>
      </c>
      <c r="D5" s="96" t="s">
        <v>74</v>
      </c>
      <c r="E5" s="96" t="s">
        <v>72</v>
      </c>
      <c r="F5" s="96" t="s">
        <v>369</v>
      </c>
      <c r="G5" s="96" t="s">
        <v>74</v>
      </c>
      <c r="H5" s="96" t="s">
        <v>72</v>
      </c>
      <c r="I5" s="96" t="s">
        <v>369</v>
      </c>
      <c r="J5" s="96" t="s">
        <v>74</v>
      </c>
      <c r="K5" s="96" t="s">
        <v>72</v>
      </c>
      <c r="L5" s="96" t="s">
        <v>369</v>
      </c>
      <c r="M5" s="96" t="s">
        <v>74</v>
      </c>
      <c r="N5" s="96" t="s">
        <v>72</v>
      </c>
      <c r="O5" s="96" t="s">
        <v>369</v>
      </c>
      <c r="P5" s="96" t="s">
        <v>74</v>
      </c>
      <c r="Q5" s="96" t="s">
        <v>72</v>
      </c>
      <c r="R5" s="96" t="s">
        <v>369</v>
      </c>
      <c r="S5" s="96" t="s">
        <v>74</v>
      </c>
      <c r="T5" s="96" t="s">
        <v>72</v>
      </c>
      <c r="U5" s="96" t="s">
        <v>369</v>
      </c>
      <c r="V5" s="96" t="s">
        <v>74</v>
      </c>
      <c r="W5" s="96" t="s">
        <v>72</v>
      </c>
      <c r="X5" s="96" t="s">
        <v>369</v>
      </c>
      <c r="Y5" s="96" t="s">
        <v>74</v>
      </c>
      <c r="Z5" s="120"/>
      <c r="AA5" s="120"/>
    </row>
    <row r="6" spans="1:27" s="88" customFormat="1" ht="17.25" customHeight="1">
      <c r="A6" s="87" t="s">
        <v>370</v>
      </c>
      <c r="B6" s="84" t="s">
        <v>371</v>
      </c>
      <c r="C6" s="84" t="s">
        <v>91</v>
      </c>
      <c r="D6" s="84" t="s">
        <v>372</v>
      </c>
      <c r="E6" s="84" t="s">
        <v>371</v>
      </c>
      <c r="F6" s="84" t="s">
        <v>91</v>
      </c>
      <c r="G6" s="84" t="s">
        <v>372</v>
      </c>
      <c r="H6" s="84" t="s">
        <v>371</v>
      </c>
      <c r="I6" s="84" t="s">
        <v>91</v>
      </c>
      <c r="J6" s="84" t="s">
        <v>372</v>
      </c>
      <c r="K6" s="84" t="s">
        <v>371</v>
      </c>
      <c r="L6" s="84" t="s">
        <v>91</v>
      </c>
      <c r="M6" s="84" t="s">
        <v>372</v>
      </c>
      <c r="N6" s="84" t="s">
        <v>371</v>
      </c>
      <c r="O6" s="84" t="s">
        <v>91</v>
      </c>
      <c r="P6" s="84" t="s">
        <v>372</v>
      </c>
      <c r="Q6" s="84" t="s">
        <v>371</v>
      </c>
      <c r="R6" s="84" t="s">
        <v>91</v>
      </c>
      <c r="S6" s="84" t="s">
        <v>372</v>
      </c>
      <c r="T6" s="84" t="s">
        <v>371</v>
      </c>
      <c r="U6" s="84" t="s">
        <v>91</v>
      </c>
      <c r="V6" s="84" t="s">
        <v>372</v>
      </c>
      <c r="W6" s="84" t="s">
        <v>371</v>
      </c>
      <c r="X6" s="84" t="s">
        <v>91</v>
      </c>
      <c r="Y6" s="84" t="s">
        <v>372</v>
      </c>
      <c r="Z6" s="121"/>
      <c r="AA6" s="121"/>
    </row>
    <row r="7" spans="1:27" s="14" customFormat="1" ht="10.5" customHeight="1">
      <c r="A7" s="25" t="s">
        <v>373</v>
      </c>
      <c r="B7" s="101">
        <v>89902</v>
      </c>
      <c r="C7" s="101">
        <v>49757</v>
      </c>
      <c r="D7" s="101">
        <v>40145</v>
      </c>
      <c r="E7" s="101">
        <v>218151</v>
      </c>
      <c r="F7" s="101">
        <v>108099</v>
      </c>
      <c r="G7" s="101">
        <v>110052</v>
      </c>
      <c r="H7" s="101">
        <v>4216</v>
      </c>
      <c r="I7" s="101">
        <v>3010</v>
      </c>
      <c r="J7" s="101">
        <v>1206</v>
      </c>
      <c r="K7" s="101">
        <v>4474</v>
      </c>
      <c r="L7" s="101">
        <v>3130</v>
      </c>
      <c r="M7" s="101">
        <v>1344</v>
      </c>
      <c r="N7" s="101">
        <v>21073</v>
      </c>
      <c r="O7" s="101">
        <v>11951</v>
      </c>
      <c r="P7" s="101">
        <v>9122</v>
      </c>
      <c r="Q7" s="101">
        <v>47159</v>
      </c>
      <c r="R7" s="101">
        <v>23569</v>
      </c>
      <c r="S7" s="101">
        <v>23590</v>
      </c>
      <c r="T7" s="101">
        <v>64613</v>
      </c>
      <c r="U7" s="101">
        <v>34796</v>
      </c>
      <c r="V7" s="101">
        <v>29817</v>
      </c>
      <c r="W7" s="101">
        <v>166518</v>
      </c>
      <c r="X7" s="101">
        <v>81400</v>
      </c>
      <c r="Y7" s="101">
        <v>85118</v>
      </c>
      <c r="Z7" s="75">
        <v>1.22</v>
      </c>
      <c r="AA7" s="75">
        <v>0.95</v>
      </c>
    </row>
    <row r="8" spans="1:27" ht="10.5" customHeight="1">
      <c r="A8" s="97" t="s">
        <v>160</v>
      </c>
      <c r="B8" s="102">
        <v>68443</v>
      </c>
      <c r="C8" s="102">
        <v>38578</v>
      </c>
      <c r="D8" s="102">
        <v>29865</v>
      </c>
      <c r="E8" s="102">
        <v>166248</v>
      </c>
      <c r="F8" s="102">
        <v>82582</v>
      </c>
      <c r="G8" s="102">
        <v>83666</v>
      </c>
      <c r="H8" s="102">
        <v>1862</v>
      </c>
      <c r="I8" s="102">
        <v>1276</v>
      </c>
      <c r="J8" s="102">
        <v>586</v>
      </c>
      <c r="K8" s="102">
        <v>2025</v>
      </c>
      <c r="L8" s="102">
        <v>1340</v>
      </c>
      <c r="M8" s="102">
        <v>685</v>
      </c>
      <c r="N8" s="102">
        <v>14492</v>
      </c>
      <c r="O8" s="102">
        <v>8491</v>
      </c>
      <c r="P8" s="102">
        <v>6001</v>
      </c>
      <c r="Q8" s="102">
        <v>32273</v>
      </c>
      <c r="R8" s="102">
        <v>16312</v>
      </c>
      <c r="S8" s="102">
        <v>15961</v>
      </c>
      <c r="T8" s="102">
        <v>52089</v>
      </c>
      <c r="U8" s="102">
        <v>28811</v>
      </c>
      <c r="V8" s="102">
        <v>23278</v>
      </c>
      <c r="W8" s="102">
        <v>131950</v>
      </c>
      <c r="X8" s="102">
        <v>64930</v>
      </c>
      <c r="Y8" s="102">
        <v>67020</v>
      </c>
      <c r="Z8" s="76">
        <v>1.17</v>
      </c>
      <c r="AA8" s="76">
        <v>0.89</v>
      </c>
    </row>
    <row r="9" spans="1:27" ht="10.5" customHeight="1">
      <c r="A9" s="35" t="s">
        <v>374</v>
      </c>
      <c r="B9" s="103">
        <v>10917</v>
      </c>
      <c r="C9" s="103">
        <v>5643</v>
      </c>
      <c r="D9" s="103">
        <v>5274</v>
      </c>
      <c r="E9" s="103">
        <v>26887</v>
      </c>
      <c r="F9" s="103">
        <v>12706</v>
      </c>
      <c r="G9" s="103">
        <v>14181</v>
      </c>
      <c r="H9" s="103">
        <v>206</v>
      </c>
      <c r="I9" s="103">
        <v>140</v>
      </c>
      <c r="J9" s="103">
        <v>66</v>
      </c>
      <c r="K9" s="103">
        <v>227</v>
      </c>
      <c r="L9" s="103">
        <v>147</v>
      </c>
      <c r="M9" s="103">
        <v>80</v>
      </c>
      <c r="N9" s="103">
        <v>1752</v>
      </c>
      <c r="O9" s="103">
        <v>912</v>
      </c>
      <c r="P9" s="103">
        <v>840</v>
      </c>
      <c r="Q9" s="103">
        <v>3665</v>
      </c>
      <c r="R9" s="103">
        <v>1677</v>
      </c>
      <c r="S9" s="103">
        <v>1988</v>
      </c>
      <c r="T9" s="103">
        <v>8959</v>
      </c>
      <c r="U9" s="103">
        <v>4591</v>
      </c>
      <c r="V9" s="103">
        <v>4368</v>
      </c>
      <c r="W9" s="103">
        <v>22995</v>
      </c>
      <c r="X9" s="103">
        <v>10882</v>
      </c>
      <c r="Y9" s="103">
        <v>12113</v>
      </c>
      <c r="Z9" s="77">
        <v>0.85</v>
      </c>
      <c r="AA9" s="77">
        <v>0.71</v>
      </c>
    </row>
    <row r="10" spans="1:27" ht="10.5" customHeight="1">
      <c r="A10" s="35" t="s">
        <v>375</v>
      </c>
      <c r="B10" s="103">
        <v>2819</v>
      </c>
      <c r="C10" s="103">
        <v>1690</v>
      </c>
      <c r="D10" s="103">
        <v>1129</v>
      </c>
      <c r="E10" s="103">
        <v>6156</v>
      </c>
      <c r="F10" s="103">
        <v>3217</v>
      </c>
      <c r="G10" s="103">
        <v>2939</v>
      </c>
      <c r="H10" s="103">
        <v>39</v>
      </c>
      <c r="I10" s="103">
        <v>31</v>
      </c>
      <c r="J10" s="103">
        <v>8</v>
      </c>
      <c r="K10" s="103">
        <v>39</v>
      </c>
      <c r="L10" s="103">
        <v>31</v>
      </c>
      <c r="M10" s="103">
        <v>8</v>
      </c>
      <c r="N10" s="103">
        <v>411</v>
      </c>
      <c r="O10" s="103">
        <v>228</v>
      </c>
      <c r="P10" s="103">
        <v>183</v>
      </c>
      <c r="Q10" s="103">
        <v>987</v>
      </c>
      <c r="R10" s="103">
        <v>507</v>
      </c>
      <c r="S10" s="103">
        <v>480</v>
      </c>
      <c r="T10" s="103">
        <v>2369</v>
      </c>
      <c r="U10" s="103">
        <v>1431</v>
      </c>
      <c r="V10" s="103">
        <v>938</v>
      </c>
      <c r="W10" s="103">
        <v>5130</v>
      </c>
      <c r="X10" s="103">
        <v>2679</v>
      </c>
      <c r="Y10" s="103">
        <v>2451</v>
      </c>
      <c r="Z10" s="77">
        <v>1.95</v>
      </c>
      <c r="AA10" s="77">
        <v>1.34</v>
      </c>
    </row>
    <row r="11" spans="1:27" ht="10.5" customHeight="1">
      <c r="A11" s="35" t="s">
        <v>376</v>
      </c>
      <c r="B11" s="103">
        <v>3323</v>
      </c>
      <c r="C11" s="103">
        <v>1655</v>
      </c>
      <c r="D11" s="103">
        <v>1668</v>
      </c>
      <c r="E11" s="103">
        <v>8483</v>
      </c>
      <c r="F11" s="103">
        <v>3995</v>
      </c>
      <c r="G11" s="103">
        <v>4488</v>
      </c>
      <c r="H11" s="103">
        <v>76</v>
      </c>
      <c r="I11" s="103">
        <v>60</v>
      </c>
      <c r="J11" s="103">
        <v>16</v>
      </c>
      <c r="K11" s="103">
        <v>83</v>
      </c>
      <c r="L11" s="103">
        <v>64</v>
      </c>
      <c r="M11" s="103">
        <v>19</v>
      </c>
      <c r="N11" s="103">
        <v>741</v>
      </c>
      <c r="O11" s="103">
        <v>404</v>
      </c>
      <c r="P11" s="103">
        <v>337</v>
      </c>
      <c r="Q11" s="103">
        <v>1748</v>
      </c>
      <c r="R11" s="103">
        <v>918</v>
      </c>
      <c r="S11" s="103">
        <v>830</v>
      </c>
      <c r="T11" s="103">
        <v>2506</v>
      </c>
      <c r="U11" s="103">
        <v>1191</v>
      </c>
      <c r="V11" s="103">
        <v>1315</v>
      </c>
      <c r="W11" s="103">
        <v>6652</v>
      </c>
      <c r="X11" s="103">
        <v>3013</v>
      </c>
      <c r="Y11" s="103">
        <v>3639</v>
      </c>
      <c r="Z11" s="77">
        <v>0.55</v>
      </c>
      <c r="AA11" s="77">
        <v>0.44</v>
      </c>
    </row>
    <row r="12" spans="1:27" ht="10.5" customHeight="1">
      <c r="A12" s="35" t="s">
        <v>377</v>
      </c>
      <c r="B12" s="103">
        <v>942</v>
      </c>
      <c r="C12" s="103">
        <v>613</v>
      </c>
      <c r="D12" s="103">
        <v>329</v>
      </c>
      <c r="E12" s="103">
        <v>2216</v>
      </c>
      <c r="F12" s="103">
        <v>1157</v>
      </c>
      <c r="G12" s="103">
        <v>1059</v>
      </c>
      <c r="H12" s="103">
        <v>80</v>
      </c>
      <c r="I12" s="103">
        <v>70</v>
      </c>
      <c r="J12" s="103">
        <v>10</v>
      </c>
      <c r="K12" s="103">
        <v>80</v>
      </c>
      <c r="L12" s="103">
        <v>70</v>
      </c>
      <c r="M12" s="103">
        <v>10</v>
      </c>
      <c r="N12" s="103">
        <v>361</v>
      </c>
      <c r="O12" s="103">
        <v>242</v>
      </c>
      <c r="P12" s="103">
        <v>119</v>
      </c>
      <c r="Q12" s="103">
        <v>958</v>
      </c>
      <c r="R12" s="103">
        <v>507</v>
      </c>
      <c r="S12" s="103">
        <v>451</v>
      </c>
      <c r="T12" s="103">
        <v>501</v>
      </c>
      <c r="U12" s="103">
        <v>301</v>
      </c>
      <c r="V12" s="103">
        <v>200</v>
      </c>
      <c r="W12" s="103">
        <v>1178</v>
      </c>
      <c r="X12" s="103">
        <v>580</v>
      </c>
      <c r="Y12" s="103">
        <v>598</v>
      </c>
      <c r="Z12" s="77">
        <v>0.66</v>
      </c>
      <c r="AA12" s="77">
        <v>0.45</v>
      </c>
    </row>
    <row r="13" spans="1:27" ht="10.5" customHeight="1">
      <c r="A13" s="35" t="s">
        <v>378</v>
      </c>
      <c r="B13" s="103">
        <v>2088</v>
      </c>
      <c r="C13" s="103">
        <v>1179</v>
      </c>
      <c r="D13" s="103">
        <v>909</v>
      </c>
      <c r="E13" s="103">
        <v>5437</v>
      </c>
      <c r="F13" s="103">
        <v>2712</v>
      </c>
      <c r="G13" s="103">
        <v>2725</v>
      </c>
      <c r="H13" s="103">
        <v>1</v>
      </c>
      <c r="I13" s="103">
        <v>1</v>
      </c>
      <c r="J13" s="103">
        <v>0</v>
      </c>
      <c r="K13" s="103">
        <v>1</v>
      </c>
      <c r="L13" s="103">
        <v>1</v>
      </c>
      <c r="M13" s="103">
        <v>0</v>
      </c>
      <c r="N13" s="103">
        <v>397</v>
      </c>
      <c r="O13" s="103">
        <v>237</v>
      </c>
      <c r="P13" s="103">
        <v>160</v>
      </c>
      <c r="Q13" s="103">
        <v>886</v>
      </c>
      <c r="R13" s="103">
        <v>470</v>
      </c>
      <c r="S13" s="103">
        <v>416</v>
      </c>
      <c r="T13" s="103">
        <v>1690</v>
      </c>
      <c r="U13" s="103">
        <v>941</v>
      </c>
      <c r="V13" s="103">
        <v>749</v>
      </c>
      <c r="W13" s="103">
        <v>4550</v>
      </c>
      <c r="X13" s="103">
        <v>2241</v>
      </c>
      <c r="Y13" s="103">
        <v>2309</v>
      </c>
      <c r="Z13" s="77">
        <v>1.3</v>
      </c>
      <c r="AA13" s="77">
        <v>0.97</v>
      </c>
    </row>
    <row r="14" spans="1:27" ht="10.5" customHeight="1">
      <c r="A14" s="35" t="s">
        <v>379</v>
      </c>
      <c r="B14" s="103">
        <v>2696</v>
      </c>
      <c r="C14" s="103">
        <v>1301</v>
      </c>
      <c r="D14" s="103">
        <v>1395</v>
      </c>
      <c r="E14" s="103">
        <v>6553</v>
      </c>
      <c r="F14" s="103">
        <v>3087</v>
      </c>
      <c r="G14" s="103">
        <v>3466</v>
      </c>
      <c r="H14" s="103">
        <v>10</v>
      </c>
      <c r="I14" s="103">
        <v>6</v>
      </c>
      <c r="J14" s="103">
        <v>4</v>
      </c>
      <c r="K14" s="103">
        <v>14</v>
      </c>
      <c r="L14" s="103">
        <v>2</v>
      </c>
      <c r="M14" s="103">
        <v>12</v>
      </c>
      <c r="N14" s="103">
        <v>168</v>
      </c>
      <c r="O14" s="103">
        <v>78</v>
      </c>
      <c r="P14" s="103">
        <v>90</v>
      </c>
      <c r="Q14" s="103">
        <v>486</v>
      </c>
      <c r="R14" s="103">
        <v>236</v>
      </c>
      <c r="S14" s="103">
        <v>250</v>
      </c>
      <c r="T14" s="103">
        <v>2518</v>
      </c>
      <c r="U14" s="103">
        <v>1217</v>
      </c>
      <c r="V14" s="103">
        <v>1301</v>
      </c>
      <c r="W14" s="103">
        <v>6053</v>
      </c>
      <c r="X14" s="103">
        <v>2849</v>
      </c>
      <c r="Y14" s="103">
        <v>3204</v>
      </c>
      <c r="Z14" s="77">
        <v>0.62</v>
      </c>
      <c r="AA14" s="77">
        <v>0.42</v>
      </c>
    </row>
    <row r="15" spans="1:27" ht="10.5" customHeight="1">
      <c r="A15" s="35" t="s">
        <v>380</v>
      </c>
      <c r="B15" s="103">
        <v>5007</v>
      </c>
      <c r="C15" s="103">
        <v>2809</v>
      </c>
      <c r="D15" s="103">
        <v>2198</v>
      </c>
      <c r="E15" s="103">
        <v>10480</v>
      </c>
      <c r="F15" s="103">
        <v>5297</v>
      </c>
      <c r="G15" s="103">
        <v>5183</v>
      </c>
      <c r="H15" s="103">
        <v>6</v>
      </c>
      <c r="I15" s="103">
        <v>5</v>
      </c>
      <c r="J15" s="103">
        <v>1</v>
      </c>
      <c r="K15" s="103">
        <v>6</v>
      </c>
      <c r="L15" s="103">
        <v>5</v>
      </c>
      <c r="M15" s="103">
        <v>1</v>
      </c>
      <c r="N15" s="103">
        <v>344</v>
      </c>
      <c r="O15" s="103">
        <v>188</v>
      </c>
      <c r="P15" s="103">
        <v>156</v>
      </c>
      <c r="Q15" s="103">
        <v>792</v>
      </c>
      <c r="R15" s="103">
        <v>394</v>
      </c>
      <c r="S15" s="103">
        <v>398</v>
      </c>
      <c r="T15" s="103">
        <v>4657</v>
      </c>
      <c r="U15" s="103">
        <v>2616</v>
      </c>
      <c r="V15" s="103">
        <v>2041</v>
      </c>
      <c r="W15" s="103">
        <v>9682</v>
      </c>
      <c r="X15" s="103">
        <v>4898</v>
      </c>
      <c r="Y15" s="103">
        <v>4784</v>
      </c>
      <c r="Z15" s="77">
        <v>1.46</v>
      </c>
      <c r="AA15" s="77">
        <v>0.8</v>
      </c>
    </row>
    <row r="16" spans="1:27" ht="10.5" customHeight="1">
      <c r="A16" s="35" t="s">
        <v>381</v>
      </c>
      <c r="B16" s="103">
        <v>3472</v>
      </c>
      <c r="C16" s="103">
        <v>2067</v>
      </c>
      <c r="D16" s="103">
        <v>1405</v>
      </c>
      <c r="E16" s="103">
        <v>8301</v>
      </c>
      <c r="F16" s="103">
        <v>4218</v>
      </c>
      <c r="G16" s="103">
        <v>4083</v>
      </c>
      <c r="H16" s="103">
        <v>37</v>
      </c>
      <c r="I16" s="103">
        <v>29</v>
      </c>
      <c r="J16" s="103">
        <v>8</v>
      </c>
      <c r="K16" s="103">
        <v>38</v>
      </c>
      <c r="L16" s="103">
        <v>30</v>
      </c>
      <c r="M16" s="103">
        <v>8</v>
      </c>
      <c r="N16" s="103">
        <v>407</v>
      </c>
      <c r="O16" s="103">
        <v>265</v>
      </c>
      <c r="P16" s="103">
        <v>142</v>
      </c>
      <c r="Q16" s="103">
        <v>710</v>
      </c>
      <c r="R16" s="103">
        <v>397</v>
      </c>
      <c r="S16" s="103">
        <v>313</v>
      </c>
      <c r="T16" s="103">
        <v>3028</v>
      </c>
      <c r="U16" s="103">
        <v>1773</v>
      </c>
      <c r="V16" s="103">
        <v>1255</v>
      </c>
      <c r="W16" s="103">
        <v>7553</v>
      </c>
      <c r="X16" s="103">
        <v>3791</v>
      </c>
      <c r="Y16" s="103">
        <v>3762</v>
      </c>
      <c r="Z16" s="77">
        <v>2.14</v>
      </c>
      <c r="AA16" s="77">
        <v>1.55</v>
      </c>
    </row>
    <row r="17" spans="1:27" ht="10.5" customHeight="1">
      <c r="A17" s="35" t="s">
        <v>382</v>
      </c>
      <c r="B17" s="103">
        <v>4072</v>
      </c>
      <c r="C17" s="103">
        <v>2525</v>
      </c>
      <c r="D17" s="103">
        <v>1547</v>
      </c>
      <c r="E17" s="103">
        <v>9961</v>
      </c>
      <c r="F17" s="103">
        <v>5096</v>
      </c>
      <c r="G17" s="103">
        <v>4865</v>
      </c>
      <c r="H17" s="103">
        <v>54</v>
      </c>
      <c r="I17" s="103">
        <v>34</v>
      </c>
      <c r="J17" s="103">
        <v>20</v>
      </c>
      <c r="K17" s="103">
        <v>55</v>
      </c>
      <c r="L17" s="103">
        <v>34</v>
      </c>
      <c r="M17" s="103">
        <v>21</v>
      </c>
      <c r="N17" s="103">
        <v>1641</v>
      </c>
      <c r="O17" s="103">
        <v>1044</v>
      </c>
      <c r="P17" s="103">
        <v>597</v>
      </c>
      <c r="Q17" s="103">
        <v>3431</v>
      </c>
      <c r="R17" s="103">
        <v>1777</v>
      </c>
      <c r="S17" s="103">
        <v>1654</v>
      </c>
      <c r="T17" s="103">
        <v>2377</v>
      </c>
      <c r="U17" s="103">
        <v>1447</v>
      </c>
      <c r="V17" s="103">
        <v>930</v>
      </c>
      <c r="W17" s="103">
        <v>6475</v>
      </c>
      <c r="X17" s="103">
        <v>3285</v>
      </c>
      <c r="Y17" s="103">
        <v>3190</v>
      </c>
      <c r="Z17" s="77">
        <v>1.89</v>
      </c>
      <c r="AA17" s="77">
        <v>1.37</v>
      </c>
    </row>
    <row r="18" spans="1:27" ht="10.5" customHeight="1">
      <c r="A18" s="35" t="s">
        <v>383</v>
      </c>
      <c r="B18" s="103">
        <v>1942</v>
      </c>
      <c r="C18" s="103">
        <v>1245</v>
      </c>
      <c r="D18" s="103">
        <v>697</v>
      </c>
      <c r="E18" s="103">
        <v>4781</v>
      </c>
      <c r="F18" s="103">
        <v>2668</v>
      </c>
      <c r="G18" s="103">
        <v>2113</v>
      </c>
      <c r="H18" s="103">
        <v>35</v>
      </c>
      <c r="I18" s="103">
        <v>26</v>
      </c>
      <c r="J18" s="103">
        <v>9</v>
      </c>
      <c r="K18" s="103">
        <v>37</v>
      </c>
      <c r="L18" s="103">
        <v>26</v>
      </c>
      <c r="M18" s="103">
        <v>11</v>
      </c>
      <c r="N18" s="103">
        <v>296</v>
      </c>
      <c r="O18" s="103">
        <v>182</v>
      </c>
      <c r="P18" s="103">
        <v>114</v>
      </c>
      <c r="Q18" s="103">
        <v>493</v>
      </c>
      <c r="R18" s="103">
        <v>271</v>
      </c>
      <c r="S18" s="103">
        <v>222</v>
      </c>
      <c r="T18" s="103">
        <v>1611</v>
      </c>
      <c r="U18" s="103">
        <v>1037</v>
      </c>
      <c r="V18" s="103">
        <v>574</v>
      </c>
      <c r="W18" s="103">
        <v>4251</v>
      </c>
      <c r="X18" s="103">
        <v>2371</v>
      </c>
      <c r="Y18" s="103">
        <v>1880</v>
      </c>
      <c r="Z18" s="77">
        <v>1.16</v>
      </c>
      <c r="AA18" s="77">
        <v>0.86</v>
      </c>
    </row>
    <row r="19" spans="1:27" ht="10.5" customHeight="1">
      <c r="A19" s="35" t="s">
        <v>384</v>
      </c>
      <c r="B19" s="103">
        <v>2668</v>
      </c>
      <c r="C19" s="103">
        <v>2134</v>
      </c>
      <c r="D19" s="103">
        <v>534</v>
      </c>
      <c r="E19" s="103">
        <v>5103</v>
      </c>
      <c r="F19" s="103">
        <v>2828</v>
      </c>
      <c r="G19" s="103">
        <v>2275</v>
      </c>
      <c r="H19" s="103">
        <v>40</v>
      </c>
      <c r="I19" s="103">
        <v>28</v>
      </c>
      <c r="J19" s="103">
        <v>12</v>
      </c>
      <c r="K19" s="103">
        <v>40</v>
      </c>
      <c r="L19" s="103">
        <v>28</v>
      </c>
      <c r="M19" s="103">
        <v>12</v>
      </c>
      <c r="N19" s="103">
        <v>498</v>
      </c>
      <c r="O19" s="103">
        <v>420</v>
      </c>
      <c r="P19" s="103">
        <v>78</v>
      </c>
      <c r="Q19" s="103">
        <v>727</v>
      </c>
      <c r="R19" s="103">
        <v>417</v>
      </c>
      <c r="S19" s="103">
        <v>310</v>
      </c>
      <c r="T19" s="103">
        <v>2130</v>
      </c>
      <c r="U19" s="103">
        <v>1686</v>
      </c>
      <c r="V19" s="103">
        <v>444</v>
      </c>
      <c r="W19" s="103">
        <v>4336</v>
      </c>
      <c r="X19" s="103">
        <v>2383</v>
      </c>
      <c r="Y19" s="103">
        <v>1953</v>
      </c>
      <c r="Z19" s="77">
        <v>0.76</v>
      </c>
      <c r="AA19" s="77">
        <v>0.46</v>
      </c>
    </row>
    <row r="20" spans="1:27" ht="10.5" customHeight="1">
      <c r="A20" s="35" t="s">
        <v>385</v>
      </c>
      <c r="B20" s="103">
        <v>3339</v>
      </c>
      <c r="C20" s="103">
        <v>2067</v>
      </c>
      <c r="D20" s="103">
        <v>1272</v>
      </c>
      <c r="E20" s="103">
        <v>7907</v>
      </c>
      <c r="F20" s="103">
        <v>4176</v>
      </c>
      <c r="G20" s="103">
        <v>3731</v>
      </c>
      <c r="H20" s="103">
        <v>92</v>
      </c>
      <c r="I20" s="103">
        <v>70</v>
      </c>
      <c r="J20" s="103">
        <v>22</v>
      </c>
      <c r="K20" s="103">
        <v>95</v>
      </c>
      <c r="L20" s="103">
        <v>71</v>
      </c>
      <c r="M20" s="103">
        <v>24</v>
      </c>
      <c r="N20" s="103">
        <v>933</v>
      </c>
      <c r="O20" s="103">
        <v>643</v>
      </c>
      <c r="P20" s="103">
        <v>290</v>
      </c>
      <c r="Q20" s="103">
        <v>1905</v>
      </c>
      <c r="R20" s="103">
        <v>1091</v>
      </c>
      <c r="S20" s="103">
        <v>814</v>
      </c>
      <c r="T20" s="103">
        <v>2314</v>
      </c>
      <c r="U20" s="103">
        <v>1354</v>
      </c>
      <c r="V20" s="103">
        <v>960</v>
      </c>
      <c r="W20" s="103">
        <v>5907</v>
      </c>
      <c r="X20" s="103">
        <v>3014</v>
      </c>
      <c r="Y20" s="103">
        <v>2893</v>
      </c>
      <c r="Z20" s="77">
        <v>0.81</v>
      </c>
      <c r="AA20" s="77">
        <v>0.63</v>
      </c>
    </row>
    <row r="21" spans="1:27" ht="10.5" customHeight="1">
      <c r="A21" s="35" t="s">
        <v>386</v>
      </c>
      <c r="B21" s="103">
        <v>6296</v>
      </c>
      <c r="C21" s="103">
        <v>3836</v>
      </c>
      <c r="D21" s="103">
        <v>2460</v>
      </c>
      <c r="E21" s="103">
        <v>15963</v>
      </c>
      <c r="F21" s="103">
        <v>8163</v>
      </c>
      <c r="G21" s="103">
        <v>7800</v>
      </c>
      <c r="H21" s="103">
        <v>91</v>
      </c>
      <c r="I21" s="103">
        <v>68</v>
      </c>
      <c r="J21" s="103">
        <v>23</v>
      </c>
      <c r="K21" s="103">
        <v>92</v>
      </c>
      <c r="L21" s="103">
        <v>68</v>
      </c>
      <c r="M21" s="103">
        <v>24</v>
      </c>
      <c r="N21" s="103">
        <v>1394</v>
      </c>
      <c r="O21" s="103">
        <v>906</v>
      </c>
      <c r="P21" s="103">
        <v>488</v>
      </c>
      <c r="Q21" s="103">
        <v>3063</v>
      </c>
      <c r="R21" s="103">
        <v>1669</v>
      </c>
      <c r="S21" s="103">
        <v>1394</v>
      </c>
      <c r="T21" s="103">
        <v>4811</v>
      </c>
      <c r="U21" s="103">
        <v>2862</v>
      </c>
      <c r="V21" s="103">
        <v>1949</v>
      </c>
      <c r="W21" s="103">
        <v>12808</v>
      </c>
      <c r="X21" s="103">
        <v>6426</v>
      </c>
      <c r="Y21" s="103">
        <v>6382</v>
      </c>
      <c r="Z21" s="77">
        <v>2.38</v>
      </c>
      <c r="AA21" s="77">
        <v>1.79</v>
      </c>
    </row>
    <row r="22" spans="1:27" ht="10.5" customHeight="1">
      <c r="A22" s="35" t="s">
        <v>387</v>
      </c>
      <c r="B22" s="103">
        <v>4366</v>
      </c>
      <c r="C22" s="103">
        <v>2457</v>
      </c>
      <c r="D22" s="103">
        <v>1909</v>
      </c>
      <c r="E22" s="103">
        <v>12554</v>
      </c>
      <c r="F22" s="103">
        <v>6390</v>
      </c>
      <c r="G22" s="103">
        <v>6164</v>
      </c>
      <c r="H22" s="103">
        <v>259</v>
      </c>
      <c r="I22" s="103">
        <v>163</v>
      </c>
      <c r="J22" s="103">
        <v>96</v>
      </c>
      <c r="K22" s="103">
        <v>306</v>
      </c>
      <c r="L22" s="103">
        <v>186</v>
      </c>
      <c r="M22" s="103">
        <v>120</v>
      </c>
      <c r="N22" s="103">
        <v>1470</v>
      </c>
      <c r="O22" s="103">
        <v>808</v>
      </c>
      <c r="P22" s="103">
        <v>662</v>
      </c>
      <c r="Q22" s="103">
        <v>3979</v>
      </c>
      <c r="R22" s="103">
        <v>2015</v>
      </c>
      <c r="S22" s="103">
        <v>1964</v>
      </c>
      <c r="T22" s="103">
        <v>2637</v>
      </c>
      <c r="U22" s="103">
        <v>1486</v>
      </c>
      <c r="V22" s="103">
        <v>1151</v>
      </c>
      <c r="W22" s="103">
        <v>8269</v>
      </c>
      <c r="X22" s="103">
        <v>4189</v>
      </c>
      <c r="Y22" s="103">
        <v>4080</v>
      </c>
      <c r="Z22" s="77">
        <v>5.64</v>
      </c>
      <c r="AA22" s="77">
        <v>5.32</v>
      </c>
    </row>
    <row r="23" spans="1:27" ht="10.5" customHeight="1">
      <c r="A23" s="35" t="s">
        <v>388</v>
      </c>
      <c r="B23" s="103">
        <v>4259</v>
      </c>
      <c r="C23" s="103">
        <v>2208</v>
      </c>
      <c r="D23" s="103">
        <v>2051</v>
      </c>
      <c r="E23" s="103">
        <v>9685</v>
      </c>
      <c r="F23" s="103">
        <v>4720</v>
      </c>
      <c r="G23" s="103">
        <v>4965</v>
      </c>
      <c r="H23" s="103">
        <v>25</v>
      </c>
      <c r="I23" s="103">
        <v>16</v>
      </c>
      <c r="J23" s="103">
        <v>9</v>
      </c>
      <c r="K23" s="103">
        <v>25</v>
      </c>
      <c r="L23" s="103">
        <v>16</v>
      </c>
      <c r="M23" s="103">
        <v>9</v>
      </c>
      <c r="N23" s="103">
        <v>490</v>
      </c>
      <c r="O23" s="103">
        <v>257</v>
      </c>
      <c r="P23" s="103">
        <v>233</v>
      </c>
      <c r="Q23" s="103">
        <v>1063</v>
      </c>
      <c r="R23" s="103">
        <v>522</v>
      </c>
      <c r="S23" s="103">
        <v>541</v>
      </c>
      <c r="T23" s="103">
        <v>3744</v>
      </c>
      <c r="U23" s="103">
        <v>1935</v>
      </c>
      <c r="V23" s="103">
        <v>1809</v>
      </c>
      <c r="W23" s="103">
        <v>8597</v>
      </c>
      <c r="X23" s="103">
        <v>4182</v>
      </c>
      <c r="Y23" s="103">
        <v>4415</v>
      </c>
      <c r="Z23" s="77">
        <v>3.69</v>
      </c>
      <c r="AA23" s="77">
        <v>2.8</v>
      </c>
    </row>
    <row r="24" spans="1:27" ht="10.5" customHeight="1">
      <c r="A24" s="35" t="s">
        <v>389</v>
      </c>
      <c r="B24" s="103">
        <v>1408</v>
      </c>
      <c r="C24" s="103">
        <v>913</v>
      </c>
      <c r="D24" s="103">
        <v>495</v>
      </c>
      <c r="E24" s="103">
        <v>3633</v>
      </c>
      <c r="F24" s="103">
        <v>1849</v>
      </c>
      <c r="G24" s="103">
        <v>1784</v>
      </c>
      <c r="H24" s="103">
        <v>378</v>
      </c>
      <c r="I24" s="103">
        <v>243</v>
      </c>
      <c r="J24" s="103">
        <v>135</v>
      </c>
      <c r="K24" s="103">
        <v>433</v>
      </c>
      <c r="L24" s="103">
        <v>270</v>
      </c>
      <c r="M24" s="103">
        <v>163</v>
      </c>
      <c r="N24" s="103">
        <v>522</v>
      </c>
      <c r="O24" s="103">
        <v>351</v>
      </c>
      <c r="P24" s="103">
        <v>171</v>
      </c>
      <c r="Q24" s="103">
        <v>1580</v>
      </c>
      <c r="R24" s="103">
        <v>801</v>
      </c>
      <c r="S24" s="103">
        <v>779</v>
      </c>
      <c r="T24" s="103">
        <v>508</v>
      </c>
      <c r="U24" s="103">
        <v>319</v>
      </c>
      <c r="V24" s="103">
        <v>189</v>
      </c>
      <c r="W24" s="103">
        <v>1620</v>
      </c>
      <c r="X24" s="103">
        <v>778</v>
      </c>
      <c r="Y24" s="103">
        <v>842</v>
      </c>
      <c r="Z24" s="77">
        <v>4.7</v>
      </c>
      <c r="AA24" s="77">
        <v>3.96</v>
      </c>
    </row>
    <row r="25" spans="1:27" ht="10.5" customHeight="1">
      <c r="A25" s="35" t="s">
        <v>390</v>
      </c>
      <c r="B25" s="103">
        <v>1316</v>
      </c>
      <c r="C25" s="103">
        <v>616</v>
      </c>
      <c r="D25" s="103">
        <v>700</v>
      </c>
      <c r="E25" s="103">
        <v>2990</v>
      </c>
      <c r="F25" s="103">
        <v>1403</v>
      </c>
      <c r="G25" s="103">
        <v>1587</v>
      </c>
      <c r="H25" s="103">
        <v>14</v>
      </c>
      <c r="I25" s="103">
        <v>9</v>
      </c>
      <c r="J25" s="103">
        <v>5</v>
      </c>
      <c r="K25" s="103">
        <v>19</v>
      </c>
      <c r="L25" s="103">
        <v>10</v>
      </c>
      <c r="M25" s="103">
        <v>9</v>
      </c>
      <c r="N25" s="103">
        <v>484</v>
      </c>
      <c r="O25" s="103">
        <v>243</v>
      </c>
      <c r="P25" s="103">
        <v>241</v>
      </c>
      <c r="Q25" s="103">
        <v>889</v>
      </c>
      <c r="R25" s="103">
        <v>433</v>
      </c>
      <c r="S25" s="103">
        <v>456</v>
      </c>
      <c r="T25" s="103">
        <v>818</v>
      </c>
      <c r="U25" s="103">
        <v>364</v>
      </c>
      <c r="V25" s="103">
        <v>454</v>
      </c>
      <c r="W25" s="103">
        <v>2082</v>
      </c>
      <c r="X25" s="103">
        <v>960</v>
      </c>
      <c r="Y25" s="103">
        <v>1122</v>
      </c>
      <c r="Z25" s="77">
        <v>0.93</v>
      </c>
      <c r="AA25" s="77">
        <v>0.77</v>
      </c>
    </row>
    <row r="26" spans="1:27" ht="10.5" customHeight="1">
      <c r="A26" s="35" t="s">
        <v>391</v>
      </c>
      <c r="B26" s="103">
        <v>782</v>
      </c>
      <c r="C26" s="103">
        <v>411</v>
      </c>
      <c r="D26" s="103">
        <v>371</v>
      </c>
      <c r="E26" s="103">
        <v>1845</v>
      </c>
      <c r="F26" s="103">
        <v>882</v>
      </c>
      <c r="G26" s="103">
        <v>963</v>
      </c>
      <c r="H26" s="103">
        <v>86</v>
      </c>
      <c r="I26" s="103">
        <v>61</v>
      </c>
      <c r="J26" s="103">
        <v>25</v>
      </c>
      <c r="K26" s="103">
        <v>89</v>
      </c>
      <c r="L26" s="103">
        <v>61</v>
      </c>
      <c r="M26" s="103">
        <v>28</v>
      </c>
      <c r="N26" s="103">
        <v>278</v>
      </c>
      <c r="O26" s="103">
        <v>135</v>
      </c>
      <c r="P26" s="103">
        <v>143</v>
      </c>
      <c r="Q26" s="103">
        <v>738</v>
      </c>
      <c r="R26" s="103">
        <v>331</v>
      </c>
      <c r="S26" s="103">
        <v>407</v>
      </c>
      <c r="T26" s="103">
        <v>418</v>
      </c>
      <c r="U26" s="103">
        <v>215</v>
      </c>
      <c r="V26" s="103">
        <v>203</v>
      </c>
      <c r="W26" s="103">
        <v>1018</v>
      </c>
      <c r="X26" s="103">
        <v>490</v>
      </c>
      <c r="Y26" s="103">
        <v>528</v>
      </c>
      <c r="Z26" s="77">
        <v>0.61</v>
      </c>
      <c r="AA26" s="77">
        <v>0.47</v>
      </c>
    </row>
    <row r="27" spans="1:27" ht="10.5" customHeight="1">
      <c r="A27" s="35" t="s">
        <v>392</v>
      </c>
      <c r="B27" s="103">
        <v>2534</v>
      </c>
      <c r="C27" s="103">
        <v>1102</v>
      </c>
      <c r="D27" s="103">
        <v>1432</v>
      </c>
      <c r="E27" s="103">
        <v>6978</v>
      </c>
      <c r="F27" s="103">
        <v>3224</v>
      </c>
      <c r="G27" s="103">
        <v>3754</v>
      </c>
      <c r="H27" s="103">
        <v>95</v>
      </c>
      <c r="I27" s="103">
        <v>66</v>
      </c>
      <c r="J27" s="103">
        <v>29</v>
      </c>
      <c r="K27" s="103">
        <v>97</v>
      </c>
      <c r="L27" s="103">
        <v>65</v>
      </c>
      <c r="M27" s="103">
        <v>32</v>
      </c>
      <c r="N27" s="103">
        <v>390</v>
      </c>
      <c r="O27" s="103">
        <v>165</v>
      </c>
      <c r="P27" s="103">
        <v>225</v>
      </c>
      <c r="Q27" s="103">
        <v>1008</v>
      </c>
      <c r="R27" s="103">
        <v>431</v>
      </c>
      <c r="S27" s="103">
        <v>577</v>
      </c>
      <c r="T27" s="103">
        <v>2049</v>
      </c>
      <c r="U27" s="103">
        <v>871</v>
      </c>
      <c r="V27" s="103">
        <v>1178</v>
      </c>
      <c r="W27" s="103">
        <v>5873</v>
      </c>
      <c r="X27" s="103">
        <v>2728</v>
      </c>
      <c r="Y27" s="103">
        <v>3145</v>
      </c>
      <c r="Z27" s="77">
        <v>0.72</v>
      </c>
      <c r="AA27" s="77">
        <v>0.67</v>
      </c>
    </row>
    <row r="28" spans="1:27" ht="10.5" customHeight="1">
      <c r="A28" s="35" t="s">
        <v>393</v>
      </c>
      <c r="B28" s="103">
        <v>1520</v>
      </c>
      <c r="C28" s="103">
        <v>793</v>
      </c>
      <c r="D28" s="103">
        <v>727</v>
      </c>
      <c r="E28" s="103">
        <v>3769</v>
      </c>
      <c r="F28" s="103">
        <v>1867</v>
      </c>
      <c r="G28" s="103">
        <v>1902</v>
      </c>
      <c r="H28" s="103">
        <v>83</v>
      </c>
      <c r="I28" s="103">
        <v>55</v>
      </c>
      <c r="J28" s="103">
        <v>28</v>
      </c>
      <c r="K28" s="103">
        <v>84</v>
      </c>
      <c r="L28" s="103">
        <v>56</v>
      </c>
      <c r="M28" s="103">
        <v>28</v>
      </c>
      <c r="N28" s="103">
        <v>525</v>
      </c>
      <c r="O28" s="103">
        <v>286</v>
      </c>
      <c r="P28" s="103">
        <v>239</v>
      </c>
      <c r="Q28" s="103">
        <v>1005</v>
      </c>
      <c r="R28" s="103">
        <v>485</v>
      </c>
      <c r="S28" s="103">
        <v>520</v>
      </c>
      <c r="T28" s="103">
        <v>912</v>
      </c>
      <c r="U28" s="103">
        <v>452</v>
      </c>
      <c r="V28" s="103">
        <v>460</v>
      </c>
      <c r="W28" s="103">
        <v>2680</v>
      </c>
      <c r="X28" s="103">
        <v>1326</v>
      </c>
      <c r="Y28" s="103">
        <v>1354</v>
      </c>
      <c r="Z28" s="77">
        <v>1.7</v>
      </c>
      <c r="AA28" s="77">
        <v>1.38</v>
      </c>
    </row>
    <row r="29" spans="1:27" ht="10.5" customHeight="1">
      <c r="A29" s="35" t="s">
        <v>394</v>
      </c>
      <c r="B29" s="103">
        <v>2677</v>
      </c>
      <c r="C29" s="103">
        <v>1314</v>
      </c>
      <c r="D29" s="103">
        <v>1363</v>
      </c>
      <c r="E29" s="103">
        <v>6566</v>
      </c>
      <c r="F29" s="103">
        <v>2927</v>
      </c>
      <c r="G29" s="103">
        <v>3639</v>
      </c>
      <c r="H29" s="103">
        <v>155</v>
      </c>
      <c r="I29" s="103">
        <v>95</v>
      </c>
      <c r="J29" s="103">
        <v>60</v>
      </c>
      <c r="K29" s="103">
        <v>165</v>
      </c>
      <c r="L29" s="103">
        <v>99</v>
      </c>
      <c r="M29" s="103">
        <v>66</v>
      </c>
      <c r="N29" s="103">
        <v>990</v>
      </c>
      <c r="O29" s="103">
        <v>497</v>
      </c>
      <c r="P29" s="103">
        <v>493</v>
      </c>
      <c r="Q29" s="103">
        <v>2160</v>
      </c>
      <c r="R29" s="103">
        <v>963</v>
      </c>
      <c r="S29" s="103">
        <v>1197</v>
      </c>
      <c r="T29" s="103">
        <v>1532</v>
      </c>
      <c r="U29" s="103">
        <v>722</v>
      </c>
      <c r="V29" s="103">
        <v>810</v>
      </c>
      <c r="W29" s="103">
        <v>4241</v>
      </c>
      <c r="X29" s="103">
        <v>1865</v>
      </c>
      <c r="Y29" s="103">
        <v>2376</v>
      </c>
      <c r="Z29" s="77">
        <v>1.06</v>
      </c>
      <c r="AA29" s="77">
        <v>0.86</v>
      </c>
    </row>
    <row r="30" spans="1:27" ht="10.5" customHeight="1">
      <c r="A30" s="97" t="s">
        <v>140</v>
      </c>
      <c r="B30" s="107">
        <v>13499</v>
      </c>
      <c r="C30" s="107">
        <v>7125</v>
      </c>
      <c r="D30" s="107">
        <v>6374</v>
      </c>
      <c r="E30" s="107">
        <v>33437</v>
      </c>
      <c r="F30" s="107">
        <v>16368</v>
      </c>
      <c r="G30" s="107">
        <v>17069</v>
      </c>
      <c r="H30" s="107">
        <v>2146</v>
      </c>
      <c r="I30" s="107">
        <v>1603</v>
      </c>
      <c r="J30" s="107">
        <v>543</v>
      </c>
      <c r="K30" s="107">
        <v>2221</v>
      </c>
      <c r="L30" s="107">
        <v>1651</v>
      </c>
      <c r="M30" s="107">
        <v>570</v>
      </c>
      <c r="N30" s="107">
        <v>2875</v>
      </c>
      <c r="O30" s="107">
        <v>1482</v>
      </c>
      <c r="P30" s="107">
        <v>1393</v>
      </c>
      <c r="Q30" s="107">
        <v>6964</v>
      </c>
      <c r="R30" s="107">
        <v>3266</v>
      </c>
      <c r="S30" s="107">
        <v>3698</v>
      </c>
      <c r="T30" s="107">
        <v>8478</v>
      </c>
      <c r="U30" s="107">
        <v>4040</v>
      </c>
      <c r="V30" s="107">
        <v>4438</v>
      </c>
      <c r="W30" s="107">
        <v>24252</v>
      </c>
      <c r="X30" s="107">
        <v>11451</v>
      </c>
      <c r="Y30" s="107">
        <v>12801</v>
      </c>
      <c r="Z30" s="76">
        <v>1.43</v>
      </c>
      <c r="AA30" s="76">
        <v>1.27</v>
      </c>
    </row>
    <row r="31" spans="1:27" ht="10.5" customHeight="1">
      <c r="A31" s="97" t="s">
        <v>141</v>
      </c>
      <c r="B31" s="107">
        <v>7633</v>
      </c>
      <c r="C31" s="107">
        <v>3890</v>
      </c>
      <c r="D31" s="107">
        <v>3743</v>
      </c>
      <c r="E31" s="107">
        <v>17768</v>
      </c>
      <c r="F31" s="107">
        <v>8792</v>
      </c>
      <c r="G31" s="107">
        <v>8976</v>
      </c>
      <c r="H31" s="107">
        <v>183</v>
      </c>
      <c r="I31" s="107">
        <v>117</v>
      </c>
      <c r="J31" s="107">
        <v>66</v>
      </c>
      <c r="K31" s="107">
        <v>200</v>
      </c>
      <c r="L31" s="107">
        <v>125</v>
      </c>
      <c r="M31" s="107">
        <v>75</v>
      </c>
      <c r="N31" s="107">
        <v>3581</v>
      </c>
      <c r="O31" s="107">
        <v>1922</v>
      </c>
      <c r="P31" s="107">
        <v>1659</v>
      </c>
      <c r="Q31" s="107">
        <v>7647</v>
      </c>
      <c r="R31" s="107">
        <v>3844</v>
      </c>
      <c r="S31" s="107">
        <v>3803</v>
      </c>
      <c r="T31" s="107">
        <v>3869</v>
      </c>
      <c r="U31" s="107">
        <v>1851</v>
      </c>
      <c r="V31" s="107">
        <v>2018</v>
      </c>
      <c r="W31" s="107">
        <v>9921</v>
      </c>
      <c r="X31" s="107">
        <v>4823</v>
      </c>
      <c r="Y31" s="107">
        <v>5098</v>
      </c>
      <c r="Z31" s="76">
        <v>1.39</v>
      </c>
      <c r="AA31" s="76">
        <v>1.17</v>
      </c>
    </row>
    <row r="32" spans="1:27" ht="10.5" customHeight="1">
      <c r="A32" s="97" t="s">
        <v>142</v>
      </c>
      <c r="B32" s="107">
        <v>327</v>
      </c>
      <c r="C32" s="107">
        <v>164</v>
      </c>
      <c r="D32" s="107">
        <v>163</v>
      </c>
      <c r="E32" s="107">
        <v>698</v>
      </c>
      <c r="F32" s="107">
        <v>357</v>
      </c>
      <c r="G32" s="107">
        <v>341</v>
      </c>
      <c r="H32" s="107">
        <v>25</v>
      </c>
      <c r="I32" s="107">
        <v>14</v>
      </c>
      <c r="J32" s="107">
        <v>11</v>
      </c>
      <c r="K32" s="107">
        <v>28</v>
      </c>
      <c r="L32" s="107">
        <v>14</v>
      </c>
      <c r="M32" s="107">
        <v>14</v>
      </c>
      <c r="N32" s="107">
        <v>125</v>
      </c>
      <c r="O32" s="107">
        <v>56</v>
      </c>
      <c r="P32" s="107">
        <v>69</v>
      </c>
      <c r="Q32" s="107">
        <v>275</v>
      </c>
      <c r="R32" s="107">
        <v>147</v>
      </c>
      <c r="S32" s="107">
        <v>128</v>
      </c>
      <c r="T32" s="107">
        <v>177</v>
      </c>
      <c r="U32" s="107">
        <v>94</v>
      </c>
      <c r="V32" s="107">
        <v>83</v>
      </c>
      <c r="W32" s="107">
        <v>395</v>
      </c>
      <c r="X32" s="107">
        <v>196</v>
      </c>
      <c r="Y32" s="107">
        <v>199</v>
      </c>
      <c r="Z32" s="76">
        <v>1.08</v>
      </c>
      <c r="AA32" s="76">
        <v>0.81</v>
      </c>
    </row>
    <row r="33" spans="1:27" ht="10.5" customHeight="1">
      <c r="A33" s="35" t="s">
        <v>395</v>
      </c>
      <c r="B33" s="103">
        <v>281</v>
      </c>
      <c r="C33" s="103">
        <v>143</v>
      </c>
      <c r="D33" s="103">
        <v>138</v>
      </c>
      <c r="E33" s="103">
        <v>623</v>
      </c>
      <c r="F33" s="103">
        <v>318</v>
      </c>
      <c r="G33" s="103">
        <v>305</v>
      </c>
      <c r="H33" s="103">
        <v>1</v>
      </c>
      <c r="I33" s="103">
        <v>0</v>
      </c>
      <c r="J33" s="103">
        <v>1</v>
      </c>
      <c r="K33" s="103">
        <v>4</v>
      </c>
      <c r="L33" s="103">
        <v>0</v>
      </c>
      <c r="M33" s="103">
        <v>4</v>
      </c>
      <c r="N33" s="103">
        <v>113</v>
      </c>
      <c r="O33" s="103">
        <v>53</v>
      </c>
      <c r="P33" s="103">
        <v>60</v>
      </c>
      <c r="Q33" s="103">
        <v>246</v>
      </c>
      <c r="R33" s="103">
        <v>134</v>
      </c>
      <c r="S33" s="103">
        <v>112</v>
      </c>
      <c r="T33" s="103">
        <v>167</v>
      </c>
      <c r="U33" s="103">
        <v>90</v>
      </c>
      <c r="V33" s="103">
        <v>77</v>
      </c>
      <c r="W33" s="103">
        <v>373</v>
      </c>
      <c r="X33" s="103">
        <v>184</v>
      </c>
      <c r="Y33" s="103">
        <v>189</v>
      </c>
      <c r="Z33" s="77">
        <v>0.99</v>
      </c>
      <c r="AA33" s="77">
        <v>0.81</v>
      </c>
    </row>
    <row r="34" spans="1:27" ht="10.5" customHeight="1">
      <c r="A34" s="108" t="s">
        <v>396</v>
      </c>
      <c r="B34" s="103">
        <v>46</v>
      </c>
      <c r="C34" s="103">
        <v>21</v>
      </c>
      <c r="D34" s="103">
        <v>25</v>
      </c>
      <c r="E34" s="103">
        <v>75</v>
      </c>
      <c r="F34" s="103">
        <v>39</v>
      </c>
      <c r="G34" s="103">
        <v>36</v>
      </c>
      <c r="H34" s="103">
        <v>24</v>
      </c>
      <c r="I34" s="103">
        <v>14</v>
      </c>
      <c r="J34" s="103">
        <v>10</v>
      </c>
      <c r="K34" s="103">
        <v>24</v>
      </c>
      <c r="L34" s="103">
        <v>14</v>
      </c>
      <c r="M34" s="103">
        <v>10</v>
      </c>
      <c r="N34" s="103">
        <v>12</v>
      </c>
      <c r="O34" s="103">
        <v>3</v>
      </c>
      <c r="P34" s="103">
        <v>9</v>
      </c>
      <c r="Q34" s="103">
        <v>29</v>
      </c>
      <c r="R34" s="103">
        <v>13</v>
      </c>
      <c r="S34" s="103">
        <v>16</v>
      </c>
      <c r="T34" s="103">
        <v>10</v>
      </c>
      <c r="U34" s="103">
        <v>4</v>
      </c>
      <c r="V34" s="103">
        <v>6</v>
      </c>
      <c r="W34" s="103">
        <v>22</v>
      </c>
      <c r="X34" s="103">
        <v>12</v>
      </c>
      <c r="Y34" s="103">
        <v>10</v>
      </c>
      <c r="Z34" s="77">
        <v>2.45</v>
      </c>
      <c r="AA34" s="77">
        <v>0.77</v>
      </c>
    </row>
    <row r="35" spans="1:25" ht="10.5" customHeight="1">
      <c r="A35" s="123" t="s">
        <v>397</v>
      </c>
      <c r="B35" s="123"/>
      <c r="C35" s="123"/>
      <c r="D35" s="123"/>
      <c r="E35" s="123"/>
      <c r="F35" s="123"/>
      <c r="G35" s="123"/>
      <c r="H35" s="123"/>
      <c r="I35" s="123"/>
      <c r="J35" s="123"/>
      <c r="K35" s="123"/>
      <c r="L35" s="6"/>
      <c r="M35" s="6"/>
      <c r="N35" s="6"/>
      <c r="O35" s="6"/>
      <c r="P35" s="6"/>
      <c r="Q35" s="6"/>
      <c r="R35" s="6"/>
      <c r="S35" s="6"/>
      <c r="T35" s="6"/>
      <c r="U35" s="6"/>
      <c r="V35" s="6"/>
      <c r="W35" s="6"/>
      <c r="X35" s="6"/>
      <c r="Y35" s="6"/>
    </row>
    <row r="36" ht="12">
      <c r="A36" s="109" t="s">
        <v>106</v>
      </c>
    </row>
  </sheetData>
  <mergeCells count="15">
    <mergeCell ref="AA3:AA6"/>
    <mergeCell ref="A2:M2"/>
    <mergeCell ref="B3:G3"/>
    <mergeCell ref="B4:D4"/>
    <mergeCell ref="E4:G4"/>
    <mergeCell ref="H4:J4"/>
    <mergeCell ref="K4:M4"/>
    <mergeCell ref="Q4:S4"/>
    <mergeCell ref="T4:V4"/>
    <mergeCell ref="W4:Y4"/>
    <mergeCell ref="Z3:Z6"/>
    <mergeCell ref="A1:O1"/>
    <mergeCell ref="A35:K35"/>
    <mergeCell ref="A3:A5"/>
    <mergeCell ref="N4:P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A36"/>
  <sheetViews>
    <sheetView workbookViewId="0" topLeftCell="A1">
      <selection activeCell="A1" sqref="A1:O1"/>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22" t="s">
        <v>592</v>
      </c>
      <c r="B1" s="122"/>
      <c r="C1" s="122"/>
      <c r="D1" s="122"/>
      <c r="E1" s="122"/>
      <c r="F1" s="122"/>
      <c r="G1" s="122"/>
      <c r="H1" s="122"/>
      <c r="I1" s="122"/>
      <c r="J1" s="122"/>
      <c r="K1" s="122"/>
      <c r="L1" s="122"/>
      <c r="M1" s="122"/>
      <c r="N1" s="122"/>
      <c r="O1" s="122"/>
    </row>
    <row r="2" spans="1:13" s="106" customFormat="1" ht="12" customHeight="1">
      <c r="A2" s="129" t="s">
        <v>448</v>
      </c>
      <c r="B2" s="130"/>
      <c r="C2" s="130"/>
      <c r="D2" s="130"/>
      <c r="E2" s="130"/>
      <c r="F2" s="130"/>
      <c r="G2" s="130"/>
      <c r="H2" s="130"/>
      <c r="I2" s="130"/>
      <c r="J2" s="130"/>
      <c r="K2" s="130"/>
      <c r="L2" s="130"/>
      <c r="M2" s="130"/>
    </row>
    <row r="3" spans="1:27" s="70" customFormat="1" ht="16.5" customHeight="1">
      <c r="A3" s="124" t="s">
        <v>359</v>
      </c>
      <c r="B3" s="126" t="s">
        <v>360</v>
      </c>
      <c r="C3" s="127"/>
      <c r="D3" s="127"/>
      <c r="E3" s="127"/>
      <c r="F3" s="127"/>
      <c r="G3" s="128"/>
      <c r="H3" s="71" t="s">
        <v>361</v>
      </c>
      <c r="I3" s="71"/>
      <c r="J3" s="71"/>
      <c r="K3" s="71"/>
      <c r="L3" s="71"/>
      <c r="M3" s="71"/>
      <c r="N3" s="71" t="s">
        <v>362</v>
      </c>
      <c r="O3" s="71"/>
      <c r="P3" s="71"/>
      <c r="Q3" s="71"/>
      <c r="R3" s="71"/>
      <c r="S3" s="71"/>
      <c r="T3" s="71" t="s">
        <v>363</v>
      </c>
      <c r="U3" s="71"/>
      <c r="V3" s="71"/>
      <c r="W3" s="71"/>
      <c r="X3" s="71"/>
      <c r="Y3" s="71"/>
      <c r="Z3" s="119" t="s">
        <v>364</v>
      </c>
      <c r="AA3" s="119" t="s">
        <v>365</v>
      </c>
    </row>
    <row r="4" spans="1:27" s="70" customFormat="1" ht="16.5" customHeight="1">
      <c r="A4" s="124"/>
      <c r="B4" s="126" t="s">
        <v>366</v>
      </c>
      <c r="C4" s="127"/>
      <c r="D4" s="128"/>
      <c r="E4" s="126" t="s">
        <v>367</v>
      </c>
      <c r="F4" s="127"/>
      <c r="G4" s="128"/>
      <c r="H4" s="126" t="s">
        <v>368</v>
      </c>
      <c r="I4" s="127"/>
      <c r="J4" s="128"/>
      <c r="K4" s="126" t="s">
        <v>367</v>
      </c>
      <c r="L4" s="127"/>
      <c r="M4" s="128"/>
      <c r="N4" s="126" t="s">
        <v>368</v>
      </c>
      <c r="O4" s="127"/>
      <c r="P4" s="128"/>
      <c r="Q4" s="126" t="s">
        <v>367</v>
      </c>
      <c r="R4" s="127"/>
      <c r="S4" s="128"/>
      <c r="T4" s="126" t="s">
        <v>368</v>
      </c>
      <c r="U4" s="127"/>
      <c r="V4" s="128"/>
      <c r="W4" s="126" t="s">
        <v>367</v>
      </c>
      <c r="X4" s="127"/>
      <c r="Y4" s="128"/>
      <c r="Z4" s="120"/>
      <c r="AA4" s="120"/>
    </row>
    <row r="5" spans="1:27" s="70" customFormat="1" ht="16.5" customHeight="1">
      <c r="A5" s="125"/>
      <c r="B5" s="96" t="s">
        <v>72</v>
      </c>
      <c r="C5" s="96" t="s">
        <v>369</v>
      </c>
      <c r="D5" s="96" t="s">
        <v>74</v>
      </c>
      <c r="E5" s="96" t="s">
        <v>72</v>
      </c>
      <c r="F5" s="96" t="s">
        <v>369</v>
      </c>
      <c r="G5" s="96" t="s">
        <v>74</v>
      </c>
      <c r="H5" s="96" t="s">
        <v>72</v>
      </c>
      <c r="I5" s="96" t="s">
        <v>369</v>
      </c>
      <c r="J5" s="96" t="s">
        <v>74</v>
      </c>
      <c r="K5" s="96" t="s">
        <v>72</v>
      </c>
      <c r="L5" s="96" t="s">
        <v>369</v>
      </c>
      <c r="M5" s="96" t="s">
        <v>74</v>
      </c>
      <c r="N5" s="96" t="s">
        <v>72</v>
      </c>
      <c r="O5" s="96" t="s">
        <v>369</v>
      </c>
      <c r="P5" s="96" t="s">
        <v>74</v>
      </c>
      <c r="Q5" s="96" t="s">
        <v>72</v>
      </c>
      <c r="R5" s="96" t="s">
        <v>369</v>
      </c>
      <c r="S5" s="96" t="s">
        <v>74</v>
      </c>
      <c r="T5" s="96" t="s">
        <v>72</v>
      </c>
      <c r="U5" s="96" t="s">
        <v>369</v>
      </c>
      <c r="V5" s="96" t="s">
        <v>74</v>
      </c>
      <c r="W5" s="96" t="s">
        <v>72</v>
      </c>
      <c r="X5" s="96" t="s">
        <v>369</v>
      </c>
      <c r="Y5" s="96" t="s">
        <v>74</v>
      </c>
      <c r="Z5" s="120"/>
      <c r="AA5" s="120"/>
    </row>
    <row r="6" spans="1:27" s="88" customFormat="1" ht="17.25" customHeight="1">
      <c r="A6" s="87" t="s">
        <v>370</v>
      </c>
      <c r="B6" s="84" t="s">
        <v>371</v>
      </c>
      <c r="C6" s="84" t="s">
        <v>91</v>
      </c>
      <c r="D6" s="84" t="s">
        <v>372</v>
      </c>
      <c r="E6" s="84" t="s">
        <v>371</v>
      </c>
      <c r="F6" s="84" t="s">
        <v>91</v>
      </c>
      <c r="G6" s="84" t="s">
        <v>372</v>
      </c>
      <c r="H6" s="84" t="s">
        <v>371</v>
      </c>
      <c r="I6" s="84" t="s">
        <v>91</v>
      </c>
      <c r="J6" s="84" t="s">
        <v>372</v>
      </c>
      <c r="K6" s="84" t="s">
        <v>371</v>
      </c>
      <c r="L6" s="84" t="s">
        <v>91</v>
      </c>
      <c r="M6" s="84" t="s">
        <v>372</v>
      </c>
      <c r="N6" s="84" t="s">
        <v>371</v>
      </c>
      <c r="O6" s="84" t="s">
        <v>91</v>
      </c>
      <c r="P6" s="84" t="s">
        <v>372</v>
      </c>
      <c r="Q6" s="84" t="s">
        <v>371</v>
      </c>
      <c r="R6" s="84" t="s">
        <v>91</v>
      </c>
      <c r="S6" s="84" t="s">
        <v>372</v>
      </c>
      <c r="T6" s="84" t="s">
        <v>371</v>
      </c>
      <c r="U6" s="84" t="s">
        <v>91</v>
      </c>
      <c r="V6" s="84" t="s">
        <v>372</v>
      </c>
      <c r="W6" s="84" t="s">
        <v>371</v>
      </c>
      <c r="X6" s="84" t="s">
        <v>91</v>
      </c>
      <c r="Y6" s="84" t="s">
        <v>372</v>
      </c>
      <c r="Z6" s="121"/>
      <c r="AA6" s="121"/>
    </row>
    <row r="7" spans="1:27" s="14" customFormat="1" ht="10.5" customHeight="1">
      <c r="A7" s="25" t="s">
        <v>373</v>
      </c>
      <c r="B7" s="101">
        <v>88396</v>
      </c>
      <c r="C7" s="101">
        <v>48466</v>
      </c>
      <c r="D7" s="101">
        <v>39930</v>
      </c>
      <c r="E7" s="101">
        <v>214090</v>
      </c>
      <c r="F7" s="101">
        <v>106169</v>
      </c>
      <c r="G7" s="101">
        <v>107921</v>
      </c>
      <c r="H7" s="101">
        <v>4230</v>
      </c>
      <c r="I7" s="101">
        <v>3003</v>
      </c>
      <c r="J7" s="101">
        <v>1227</v>
      </c>
      <c r="K7" s="101">
        <v>4498</v>
      </c>
      <c r="L7" s="101">
        <v>3128</v>
      </c>
      <c r="M7" s="101">
        <v>1370</v>
      </c>
      <c r="N7" s="101">
        <v>20848</v>
      </c>
      <c r="O7" s="101">
        <v>11782</v>
      </c>
      <c r="P7" s="101">
        <v>9066</v>
      </c>
      <c r="Q7" s="101">
        <v>46473</v>
      </c>
      <c r="R7" s="101">
        <v>23177</v>
      </c>
      <c r="S7" s="101">
        <v>23296</v>
      </c>
      <c r="T7" s="101">
        <v>63318</v>
      </c>
      <c r="U7" s="101">
        <v>33681</v>
      </c>
      <c r="V7" s="101">
        <v>29637</v>
      </c>
      <c r="W7" s="101">
        <v>163119</v>
      </c>
      <c r="X7" s="101">
        <v>79864</v>
      </c>
      <c r="Y7" s="101">
        <v>83255</v>
      </c>
      <c r="Z7" s="75">
        <v>1.2</v>
      </c>
      <c r="AA7" s="75">
        <v>0.94</v>
      </c>
    </row>
    <row r="8" spans="1:27" ht="10.5" customHeight="1">
      <c r="A8" s="97" t="s">
        <v>160</v>
      </c>
      <c r="B8" s="102">
        <v>67754</v>
      </c>
      <c r="C8" s="102">
        <v>37712</v>
      </c>
      <c r="D8" s="102">
        <v>30042</v>
      </c>
      <c r="E8" s="102">
        <v>164263</v>
      </c>
      <c r="F8" s="102">
        <v>81702</v>
      </c>
      <c r="G8" s="102">
        <v>82561</v>
      </c>
      <c r="H8" s="102">
        <v>1886</v>
      </c>
      <c r="I8" s="102">
        <v>1288</v>
      </c>
      <c r="J8" s="102">
        <v>598</v>
      </c>
      <c r="K8" s="102">
        <v>2053</v>
      </c>
      <c r="L8" s="102">
        <v>1356</v>
      </c>
      <c r="M8" s="102">
        <v>697</v>
      </c>
      <c r="N8" s="102">
        <v>14503</v>
      </c>
      <c r="O8" s="102">
        <v>8472</v>
      </c>
      <c r="P8" s="102">
        <v>6031</v>
      </c>
      <c r="Q8" s="102">
        <v>32174</v>
      </c>
      <c r="R8" s="102">
        <v>16275</v>
      </c>
      <c r="S8" s="102">
        <v>15899</v>
      </c>
      <c r="T8" s="102">
        <v>51365</v>
      </c>
      <c r="U8" s="102">
        <v>27952</v>
      </c>
      <c r="V8" s="102">
        <v>23413</v>
      </c>
      <c r="W8" s="102">
        <v>130036</v>
      </c>
      <c r="X8" s="102">
        <v>64071</v>
      </c>
      <c r="Y8" s="102">
        <v>65965</v>
      </c>
      <c r="Z8" s="76">
        <v>1.16</v>
      </c>
      <c r="AA8" s="76">
        <v>0.88</v>
      </c>
    </row>
    <row r="9" spans="1:27" ht="10.5" customHeight="1">
      <c r="A9" s="35" t="s">
        <v>374</v>
      </c>
      <c r="B9" s="103">
        <v>10887</v>
      </c>
      <c r="C9" s="103">
        <v>5641</v>
      </c>
      <c r="D9" s="103">
        <v>5246</v>
      </c>
      <c r="E9" s="103">
        <v>26694</v>
      </c>
      <c r="F9" s="103">
        <v>12649</v>
      </c>
      <c r="G9" s="103">
        <v>14045</v>
      </c>
      <c r="H9" s="103">
        <v>212</v>
      </c>
      <c r="I9" s="103">
        <v>144</v>
      </c>
      <c r="J9" s="103">
        <v>68</v>
      </c>
      <c r="K9" s="103">
        <v>233</v>
      </c>
      <c r="L9" s="103">
        <v>151</v>
      </c>
      <c r="M9" s="103">
        <v>82</v>
      </c>
      <c r="N9" s="103">
        <v>1764</v>
      </c>
      <c r="O9" s="103">
        <v>917</v>
      </c>
      <c r="P9" s="103">
        <v>847</v>
      </c>
      <c r="Q9" s="103">
        <v>3677</v>
      </c>
      <c r="R9" s="103">
        <v>1687</v>
      </c>
      <c r="S9" s="103">
        <v>1990</v>
      </c>
      <c r="T9" s="103">
        <v>8911</v>
      </c>
      <c r="U9" s="103">
        <v>4580</v>
      </c>
      <c r="V9" s="103">
        <v>4331</v>
      </c>
      <c r="W9" s="103">
        <v>22784</v>
      </c>
      <c r="X9" s="103">
        <v>10811</v>
      </c>
      <c r="Y9" s="103">
        <v>11973</v>
      </c>
      <c r="Z9" s="77">
        <v>0.85</v>
      </c>
      <c r="AA9" s="77">
        <v>0.71</v>
      </c>
    </row>
    <row r="10" spans="1:27" ht="10.5" customHeight="1">
      <c r="A10" s="35" t="s">
        <v>375</v>
      </c>
      <c r="B10" s="103">
        <v>2770</v>
      </c>
      <c r="C10" s="103">
        <v>1655</v>
      </c>
      <c r="D10" s="103">
        <v>1115</v>
      </c>
      <c r="E10" s="103">
        <v>6020</v>
      </c>
      <c r="F10" s="103">
        <v>3151</v>
      </c>
      <c r="G10" s="103">
        <v>2869</v>
      </c>
      <c r="H10" s="103">
        <v>40</v>
      </c>
      <c r="I10" s="103">
        <v>31</v>
      </c>
      <c r="J10" s="103">
        <v>9</v>
      </c>
      <c r="K10" s="103">
        <v>40</v>
      </c>
      <c r="L10" s="103">
        <v>31</v>
      </c>
      <c r="M10" s="103">
        <v>9</v>
      </c>
      <c r="N10" s="103">
        <v>398</v>
      </c>
      <c r="O10" s="103">
        <v>224</v>
      </c>
      <c r="P10" s="103">
        <v>174</v>
      </c>
      <c r="Q10" s="103">
        <v>943</v>
      </c>
      <c r="R10" s="103">
        <v>486</v>
      </c>
      <c r="S10" s="103">
        <v>457</v>
      </c>
      <c r="T10" s="103">
        <v>2332</v>
      </c>
      <c r="U10" s="103">
        <v>1400</v>
      </c>
      <c r="V10" s="103">
        <v>932</v>
      </c>
      <c r="W10" s="103">
        <v>5037</v>
      </c>
      <c r="X10" s="103">
        <v>2634</v>
      </c>
      <c r="Y10" s="103">
        <v>2403</v>
      </c>
      <c r="Z10" s="77">
        <v>1.92</v>
      </c>
      <c r="AA10" s="77">
        <v>1.31</v>
      </c>
    </row>
    <row r="11" spans="1:27" ht="10.5" customHeight="1">
      <c r="A11" s="35" t="s">
        <v>376</v>
      </c>
      <c r="B11" s="103">
        <v>3239</v>
      </c>
      <c r="C11" s="103">
        <v>1631</v>
      </c>
      <c r="D11" s="103">
        <v>1608</v>
      </c>
      <c r="E11" s="103">
        <v>8240</v>
      </c>
      <c r="F11" s="103">
        <v>3911</v>
      </c>
      <c r="G11" s="103">
        <v>4329</v>
      </c>
      <c r="H11" s="103">
        <v>76</v>
      </c>
      <c r="I11" s="103">
        <v>60</v>
      </c>
      <c r="J11" s="103">
        <v>16</v>
      </c>
      <c r="K11" s="103">
        <v>83</v>
      </c>
      <c r="L11" s="103">
        <v>64</v>
      </c>
      <c r="M11" s="103">
        <v>19</v>
      </c>
      <c r="N11" s="103">
        <v>735</v>
      </c>
      <c r="O11" s="103">
        <v>403</v>
      </c>
      <c r="P11" s="103">
        <v>332</v>
      </c>
      <c r="Q11" s="103">
        <v>1734</v>
      </c>
      <c r="R11" s="103">
        <v>915</v>
      </c>
      <c r="S11" s="103">
        <v>819</v>
      </c>
      <c r="T11" s="103">
        <v>2428</v>
      </c>
      <c r="U11" s="103">
        <v>1168</v>
      </c>
      <c r="V11" s="103">
        <v>1260</v>
      </c>
      <c r="W11" s="103">
        <v>6423</v>
      </c>
      <c r="X11" s="103">
        <v>2932</v>
      </c>
      <c r="Y11" s="103">
        <v>3491</v>
      </c>
      <c r="Z11" s="77">
        <v>0.54</v>
      </c>
      <c r="AA11" s="77">
        <v>0.43</v>
      </c>
    </row>
    <row r="12" spans="1:27" ht="10.5" customHeight="1">
      <c r="A12" s="35" t="s">
        <v>377</v>
      </c>
      <c r="B12" s="103">
        <v>927</v>
      </c>
      <c r="C12" s="103">
        <v>606</v>
      </c>
      <c r="D12" s="103">
        <v>321</v>
      </c>
      <c r="E12" s="103">
        <v>2157</v>
      </c>
      <c r="F12" s="103">
        <v>1128</v>
      </c>
      <c r="G12" s="103">
        <v>1029</v>
      </c>
      <c r="H12" s="103">
        <v>80</v>
      </c>
      <c r="I12" s="103">
        <v>70</v>
      </c>
      <c r="J12" s="103">
        <v>10</v>
      </c>
      <c r="K12" s="103">
        <v>80</v>
      </c>
      <c r="L12" s="103">
        <v>70</v>
      </c>
      <c r="M12" s="103">
        <v>10</v>
      </c>
      <c r="N12" s="103">
        <v>353</v>
      </c>
      <c r="O12" s="103">
        <v>238</v>
      </c>
      <c r="P12" s="103">
        <v>115</v>
      </c>
      <c r="Q12" s="103">
        <v>933</v>
      </c>
      <c r="R12" s="103">
        <v>494</v>
      </c>
      <c r="S12" s="103">
        <v>439</v>
      </c>
      <c r="T12" s="103">
        <v>494</v>
      </c>
      <c r="U12" s="103">
        <v>298</v>
      </c>
      <c r="V12" s="103">
        <v>196</v>
      </c>
      <c r="W12" s="103">
        <v>1144</v>
      </c>
      <c r="X12" s="103">
        <v>564</v>
      </c>
      <c r="Y12" s="103">
        <v>580</v>
      </c>
      <c r="Z12" s="77">
        <v>0.65</v>
      </c>
      <c r="AA12" s="77">
        <v>0.44</v>
      </c>
    </row>
    <row r="13" spans="1:27" ht="10.5" customHeight="1">
      <c r="A13" s="35" t="s">
        <v>378</v>
      </c>
      <c r="B13" s="103">
        <v>1982</v>
      </c>
      <c r="C13" s="103">
        <v>1135</v>
      </c>
      <c r="D13" s="103">
        <v>847</v>
      </c>
      <c r="E13" s="103">
        <v>5264</v>
      </c>
      <c r="F13" s="103">
        <v>2647</v>
      </c>
      <c r="G13" s="103">
        <v>2617</v>
      </c>
      <c r="H13" s="103">
        <v>1</v>
      </c>
      <c r="I13" s="103">
        <v>1</v>
      </c>
      <c r="J13" s="103">
        <v>0</v>
      </c>
      <c r="K13" s="103">
        <v>1</v>
      </c>
      <c r="L13" s="103">
        <v>1</v>
      </c>
      <c r="M13" s="103">
        <v>0</v>
      </c>
      <c r="N13" s="103">
        <v>396</v>
      </c>
      <c r="O13" s="103">
        <v>237</v>
      </c>
      <c r="P13" s="103">
        <v>159</v>
      </c>
      <c r="Q13" s="103">
        <v>878</v>
      </c>
      <c r="R13" s="103">
        <v>468</v>
      </c>
      <c r="S13" s="103">
        <v>410</v>
      </c>
      <c r="T13" s="103">
        <v>1585</v>
      </c>
      <c r="U13" s="103">
        <v>897</v>
      </c>
      <c r="V13" s="103">
        <v>688</v>
      </c>
      <c r="W13" s="103">
        <v>4385</v>
      </c>
      <c r="X13" s="103">
        <v>2178</v>
      </c>
      <c r="Y13" s="103">
        <v>2207</v>
      </c>
      <c r="Z13" s="77">
        <v>1.24</v>
      </c>
      <c r="AA13" s="77">
        <v>0.94</v>
      </c>
    </row>
    <row r="14" spans="1:27" ht="10.5" customHeight="1">
      <c r="A14" s="35" t="s">
        <v>379</v>
      </c>
      <c r="B14" s="103">
        <v>2695</v>
      </c>
      <c r="C14" s="103">
        <v>1298</v>
      </c>
      <c r="D14" s="103">
        <v>1397</v>
      </c>
      <c r="E14" s="103">
        <v>6553</v>
      </c>
      <c r="F14" s="103">
        <v>3084</v>
      </c>
      <c r="G14" s="103">
        <v>3469</v>
      </c>
      <c r="H14" s="103">
        <v>11</v>
      </c>
      <c r="I14" s="103">
        <v>7</v>
      </c>
      <c r="J14" s="103">
        <v>4</v>
      </c>
      <c r="K14" s="103">
        <v>15</v>
      </c>
      <c r="L14" s="103">
        <v>3</v>
      </c>
      <c r="M14" s="103">
        <v>12</v>
      </c>
      <c r="N14" s="103">
        <v>170</v>
      </c>
      <c r="O14" s="103">
        <v>78</v>
      </c>
      <c r="P14" s="103">
        <v>92</v>
      </c>
      <c r="Q14" s="103">
        <v>490</v>
      </c>
      <c r="R14" s="103">
        <v>238</v>
      </c>
      <c r="S14" s="103">
        <v>252</v>
      </c>
      <c r="T14" s="103">
        <v>2514</v>
      </c>
      <c r="U14" s="103">
        <v>1213</v>
      </c>
      <c r="V14" s="103">
        <v>1301</v>
      </c>
      <c r="W14" s="103">
        <v>6048</v>
      </c>
      <c r="X14" s="103">
        <v>2843</v>
      </c>
      <c r="Y14" s="103">
        <v>3205</v>
      </c>
      <c r="Z14" s="77">
        <v>0.62</v>
      </c>
      <c r="AA14" s="77">
        <v>0.43</v>
      </c>
    </row>
    <row r="15" spans="1:27" ht="10.5" customHeight="1">
      <c r="A15" s="35" t="s">
        <v>380</v>
      </c>
      <c r="B15" s="103">
        <v>5067</v>
      </c>
      <c r="C15" s="103">
        <v>2276</v>
      </c>
      <c r="D15" s="103">
        <v>2791</v>
      </c>
      <c r="E15" s="103">
        <v>10687</v>
      </c>
      <c r="F15" s="103">
        <v>5364</v>
      </c>
      <c r="G15" s="103">
        <v>5323</v>
      </c>
      <c r="H15" s="103">
        <v>8</v>
      </c>
      <c r="I15" s="103">
        <v>5</v>
      </c>
      <c r="J15" s="103">
        <v>3</v>
      </c>
      <c r="K15" s="103">
        <v>8</v>
      </c>
      <c r="L15" s="103">
        <v>5</v>
      </c>
      <c r="M15" s="103">
        <v>3</v>
      </c>
      <c r="N15" s="103">
        <v>377</v>
      </c>
      <c r="O15" s="103">
        <v>159</v>
      </c>
      <c r="P15" s="103">
        <v>218</v>
      </c>
      <c r="Q15" s="103">
        <v>883</v>
      </c>
      <c r="R15" s="103">
        <v>421</v>
      </c>
      <c r="S15" s="103">
        <v>462</v>
      </c>
      <c r="T15" s="103">
        <v>4682</v>
      </c>
      <c r="U15" s="103">
        <v>2112</v>
      </c>
      <c r="V15" s="103">
        <v>2570</v>
      </c>
      <c r="W15" s="103">
        <v>9796</v>
      </c>
      <c r="X15" s="103">
        <v>4938</v>
      </c>
      <c r="Y15" s="103">
        <v>4858</v>
      </c>
      <c r="Z15" s="77">
        <v>1.48</v>
      </c>
      <c r="AA15" s="77">
        <v>0.81</v>
      </c>
    </row>
    <row r="16" spans="1:27" ht="10.5" customHeight="1">
      <c r="A16" s="35" t="s">
        <v>381</v>
      </c>
      <c r="B16" s="103">
        <v>3446</v>
      </c>
      <c r="C16" s="103">
        <v>2044</v>
      </c>
      <c r="D16" s="103">
        <v>1402</v>
      </c>
      <c r="E16" s="103">
        <v>8247</v>
      </c>
      <c r="F16" s="103">
        <v>4186</v>
      </c>
      <c r="G16" s="103">
        <v>4061</v>
      </c>
      <c r="H16" s="103">
        <v>37</v>
      </c>
      <c r="I16" s="103">
        <v>29</v>
      </c>
      <c r="J16" s="103">
        <v>8</v>
      </c>
      <c r="K16" s="103">
        <v>38</v>
      </c>
      <c r="L16" s="103">
        <v>30</v>
      </c>
      <c r="M16" s="103">
        <v>8</v>
      </c>
      <c r="N16" s="103">
        <v>409</v>
      </c>
      <c r="O16" s="103">
        <v>267</v>
      </c>
      <c r="P16" s="103">
        <v>142</v>
      </c>
      <c r="Q16" s="103">
        <v>712</v>
      </c>
      <c r="R16" s="103">
        <v>399</v>
      </c>
      <c r="S16" s="103">
        <v>313</v>
      </c>
      <c r="T16" s="103">
        <v>3000</v>
      </c>
      <c r="U16" s="103">
        <v>1748</v>
      </c>
      <c r="V16" s="103">
        <v>1252</v>
      </c>
      <c r="W16" s="103">
        <v>7497</v>
      </c>
      <c r="X16" s="103">
        <v>3757</v>
      </c>
      <c r="Y16" s="103">
        <v>3740</v>
      </c>
      <c r="Z16" s="77">
        <v>2.12</v>
      </c>
      <c r="AA16" s="77">
        <v>1.54</v>
      </c>
    </row>
    <row r="17" spans="1:27" ht="10.5" customHeight="1">
      <c r="A17" s="35" t="s">
        <v>382</v>
      </c>
      <c r="B17" s="103">
        <v>4085</v>
      </c>
      <c r="C17" s="103">
        <v>2532</v>
      </c>
      <c r="D17" s="103">
        <v>1553</v>
      </c>
      <c r="E17" s="103">
        <v>9985</v>
      </c>
      <c r="F17" s="103">
        <v>5109</v>
      </c>
      <c r="G17" s="103">
        <v>4876</v>
      </c>
      <c r="H17" s="103">
        <v>56</v>
      </c>
      <c r="I17" s="103">
        <v>34</v>
      </c>
      <c r="J17" s="103">
        <v>22</v>
      </c>
      <c r="K17" s="103">
        <v>57</v>
      </c>
      <c r="L17" s="103">
        <v>34</v>
      </c>
      <c r="M17" s="103">
        <v>23</v>
      </c>
      <c r="N17" s="103">
        <v>1643</v>
      </c>
      <c r="O17" s="103">
        <v>1046</v>
      </c>
      <c r="P17" s="103">
        <v>597</v>
      </c>
      <c r="Q17" s="103">
        <v>3433</v>
      </c>
      <c r="R17" s="103">
        <v>1778</v>
      </c>
      <c r="S17" s="103">
        <v>1655</v>
      </c>
      <c r="T17" s="103">
        <v>2386</v>
      </c>
      <c r="U17" s="103">
        <v>1452</v>
      </c>
      <c r="V17" s="103">
        <v>934</v>
      </c>
      <c r="W17" s="103">
        <v>6495</v>
      </c>
      <c r="X17" s="103">
        <v>3297</v>
      </c>
      <c r="Y17" s="103">
        <v>3198</v>
      </c>
      <c r="Z17" s="77">
        <v>1.9</v>
      </c>
      <c r="AA17" s="77">
        <v>1.37</v>
      </c>
    </row>
    <row r="18" spans="1:27" ht="10.5" customHeight="1">
      <c r="A18" s="35" t="s">
        <v>383</v>
      </c>
      <c r="B18" s="103">
        <v>1946</v>
      </c>
      <c r="C18" s="103">
        <v>1252</v>
      </c>
      <c r="D18" s="103">
        <v>694</v>
      </c>
      <c r="E18" s="103">
        <v>4776</v>
      </c>
      <c r="F18" s="103">
        <v>2672</v>
      </c>
      <c r="G18" s="103">
        <v>2104</v>
      </c>
      <c r="H18" s="103">
        <v>35</v>
      </c>
      <c r="I18" s="103">
        <v>26</v>
      </c>
      <c r="J18" s="103">
        <v>9</v>
      </c>
      <c r="K18" s="103">
        <v>37</v>
      </c>
      <c r="L18" s="103">
        <v>26</v>
      </c>
      <c r="M18" s="103">
        <v>11</v>
      </c>
      <c r="N18" s="103">
        <v>298</v>
      </c>
      <c r="O18" s="103">
        <v>183</v>
      </c>
      <c r="P18" s="103">
        <v>115</v>
      </c>
      <c r="Q18" s="103">
        <v>495</v>
      </c>
      <c r="R18" s="103">
        <v>272</v>
      </c>
      <c r="S18" s="103">
        <v>223</v>
      </c>
      <c r="T18" s="103">
        <v>1613</v>
      </c>
      <c r="U18" s="103">
        <v>1043</v>
      </c>
      <c r="V18" s="103">
        <v>570</v>
      </c>
      <c r="W18" s="103">
        <v>4244</v>
      </c>
      <c r="X18" s="103">
        <v>2374</v>
      </c>
      <c r="Y18" s="103">
        <v>1870</v>
      </c>
      <c r="Z18" s="77">
        <v>1.17</v>
      </c>
      <c r="AA18" s="77">
        <v>0.86</v>
      </c>
    </row>
    <row r="19" spans="1:27" ht="10.5" customHeight="1">
      <c r="A19" s="35" t="s">
        <v>384</v>
      </c>
      <c r="B19" s="103">
        <v>2667</v>
      </c>
      <c r="C19" s="103">
        <v>2133</v>
      </c>
      <c r="D19" s="103">
        <v>534</v>
      </c>
      <c r="E19" s="103">
        <v>5087</v>
      </c>
      <c r="F19" s="103">
        <v>2818</v>
      </c>
      <c r="G19" s="103">
        <v>2269</v>
      </c>
      <c r="H19" s="103">
        <v>40</v>
      </c>
      <c r="I19" s="103">
        <v>28</v>
      </c>
      <c r="J19" s="103">
        <v>12</v>
      </c>
      <c r="K19" s="103">
        <v>40</v>
      </c>
      <c r="L19" s="103">
        <v>28</v>
      </c>
      <c r="M19" s="103">
        <v>12</v>
      </c>
      <c r="N19" s="103">
        <v>502</v>
      </c>
      <c r="O19" s="103">
        <v>421</v>
      </c>
      <c r="P19" s="103">
        <v>81</v>
      </c>
      <c r="Q19" s="103">
        <v>739</v>
      </c>
      <c r="R19" s="103">
        <v>419</v>
      </c>
      <c r="S19" s="103">
        <v>320</v>
      </c>
      <c r="T19" s="103">
        <v>2125</v>
      </c>
      <c r="U19" s="103">
        <v>1684</v>
      </c>
      <c r="V19" s="103">
        <v>441</v>
      </c>
      <c r="W19" s="103">
        <v>4308</v>
      </c>
      <c r="X19" s="103">
        <v>2371</v>
      </c>
      <c r="Y19" s="103">
        <v>1937</v>
      </c>
      <c r="Z19" s="77">
        <v>0.77</v>
      </c>
      <c r="AA19" s="77">
        <v>0.46</v>
      </c>
    </row>
    <row r="20" spans="1:27" ht="10.5" customHeight="1">
      <c r="A20" s="35" t="s">
        <v>385</v>
      </c>
      <c r="B20" s="103">
        <v>3270</v>
      </c>
      <c r="C20" s="103">
        <v>2023</v>
      </c>
      <c r="D20" s="103">
        <v>1247</v>
      </c>
      <c r="E20" s="103">
        <v>7670</v>
      </c>
      <c r="F20" s="103">
        <v>4056</v>
      </c>
      <c r="G20" s="103">
        <v>3614</v>
      </c>
      <c r="H20" s="103">
        <v>91</v>
      </c>
      <c r="I20" s="103">
        <v>70</v>
      </c>
      <c r="J20" s="103">
        <v>21</v>
      </c>
      <c r="K20" s="103">
        <v>94</v>
      </c>
      <c r="L20" s="103">
        <v>71</v>
      </c>
      <c r="M20" s="103">
        <v>23</v>
      </c>
      <c r="N20" s="103">
        <v>929</v>
      </c>
      <c r="O20" s="103">
        <v>641</v>
      </c>
      <c r="P20" s="103">
        <v>288</v>
      </c>
      <c r="Q20" s="103">
        <v>1880</v>
      </c>
      <c r="R20" s="103">
        <v>1077</v>
      </c>
      <c r="S20" s="103">
        <v>803</v>
      </c>
      <c r="T20" s="103">
        <v>2250</v>
      </c>
      <c r="U20" s="103">
        <v>1312</v>
      </c>
      <c r="V20" s="103">
        <v>938</v>
      </c>
      <c r="W20" s="103">
        <v>5696</v>
      </c>
      <c r="X20" s="103">
        <v>2908</v>
      </c>
      <c r="Y20" s="103">
        <v>2788</v>
      </c>
      <c r="Z20" s="77">
        <v>0.8</v>
      </c>
      <c r="AA20" s="77">
        <v>0.62</v>
      </c>
    </row>
    <row r="21" spans="1:27" ht="10.5" customHeight="1">
      <c r="A21" s="35" t="s">
        <v>386</v>
      </c>
      <c r="B21" s="103">
        <v>6217</v>
      </c>
      <c r="C21" s="103">
        <v>3802</v>
      </c>
      <c r="D21" s="103">
        <v>2415</v>
      </c>
      <c r="E21" s="103">
        <v>15710</v>
      </c>
      <c r="F21" s="103">
        <v>8046</v>
      </c>
      <c r="G21" s="103">
        <v>7664</v>
      </c>
      <c r="H21" s="103">
        <v>95</v>
      </c>
      <c r="I21" s="103">
        <v>70</v>
      </c>
      <c r="J21" s="103">
        <v>25</v>
      </c>
      <c r="K21" s="103">
        <v>96</v>
      </c>
      <c r="L21" s="103">
        <v>70</v>
      </c>
      <c r="M21" s="103">
        <v>26</v>
      </c>
      <c r="N21" s="103">
        <v>1408</v>
      </c>
      <c r="O21" s="103">
        <v>922</v>
      </c>
      <c r="P21" s="103">
        <v>486</v>
      </c>
      <c r="Q21" s="103">
        <v>3061</v>
      </c>
      <c r="R21" s="103">
        <v>1678</v>
      </c>
      <c r="S21" s="103">
        <v>1383</v>
      </c>
      <c r="T21" s="103">
        <v>4714</v>
      </c>
      <c r="U21" s="103">
        <v>2810</v>
      </c>
      <c r="V21" s="103">
        <v>1904</v>
      </c>
      <c r="W21" s="103">
        <v>12553</v>
      </c>
      <c r="X21" s="103">
        <v>6298</v>
      </c>
      <c r="Y21" s="103">
        <v>6255</v>
      </c>
      <c r="Z21" s="77">
        <v>2.35</v>
      </c>
      <c r="AA21" s="77">
        <v>1.76</v>
      </c>
    </row>
    <row r="22" spans="1:27" ht="10.5" customHeight="1">
      <c r="A22" s="35" t="s">
        <v>387</v>
      </c>
      <c r="B22" s="103">
        <v>4370</v>
      </c>
      <c r="C22" s="103">
        <v>2461</v>
      </c>
      <c r="D22" s="103">
        <v>1909</v>
      </c>
      <c r="E22" s="103">
        <v>12589</v>
      </c>
      <c r="F22" s="103">
        <v>6420</v>
      </c>
      <c r="G22" s="103">
        <v>6169</v>
      </c>
      <c r="H22" s="103">
        <v>263</v>
      </c>
      <c r="I22" s="103">
        <v>167</v>
      </c>
      <c r="J22" s="103">
        <v>96</v>
      </c>
      <c r="K22" s="103">
        <v>314</v>
      </c>
      <c r="L22" s="103">
        <v>194</v>
      </c>
      <c r="M22" s="103">
        <v>120</v>
      </c>
      <c r="N22" s="103">
        <v>1470</v>
      </c>
      <c r="O22" s="103">
        <v>808</v>
      </c>
      <c r="P22" s="103">
        <v>662</v>
      </c>
      <c r="Q22" s="103">
        <v>3986</v>
      </c>
      <c r="R22" s="103">
        <v>2021</v>
      </c>
      <c r="S22" s="103">
        <v>1965</v>
      </c>
      <c r="T22" s="103">
        <v>2637</v>
      </c>
      <c r="U22" s="103">
        <v>1486</v>
      </c>
      <c r="V22" s="103">
        <v>1151</v>
      </c>
      <c r="W22" s="103">
        <v>8289</v>
      </c>
      <c r="X22" s="103">
        <v>4205</v>
      </c>
      <c r="Y22" s="103">
        <v>4084</v>
      </c>
      <c r="Z22" s="77">
        <v>5.64</v>
      </c>
      <c r="AA22" s="77">
        <v>5.32</v>
      </c>
    </row>
    <row r="23" spans="1:27" ht="10.5" customHeight="1">
      <c r="A23" s="35" t="s">
        <v>388</v>
      </c>
      <c r="B23" s="103">
        <v>4238</v>
      </c>
      <c r="C23" s="103">
        <v>2193</v>
      </c>
      <c r="D23" s="103">
        <v>2045</v>
      </c>
      <c r="E23" s="103">
        <v>9640</v>
      </c>
      <c r="F23" s="103">
        <v>4698</v>
      </c>
      <c r="G23" s="103">
        <v>4942</v>
      </c>
      <c r="H23" s="103">
        <v>25</v>
      </c>
      <c r="I23" s="103">
        <v>15</v>
      </c>
      <c r="J23" s="103">
        <v>10</v>
      </c>
      <c r="K23" s="103">
        <v>25</v>
      </c>
      <c r="L23" s="103">
        <v>15</v>
      </c>
      <c r="M23" s="103">
        <v>10</v>
      </c>
      <c r="N23" s="103">
        <v>485</v>
      </c>
      <c r="O23" s="103">
        <v>254</v>
      </c>
      <c r="P23" s="103">
        <v>231</v>
      </c>
      <c r="Q23" s="103">
        <v>1059</v>
      </c>
      <c r="R23" s="103">
        <v>521</v>
      </c>
      <c r="S23" s="103">
        <v>538</v>
      </c>
      <c r="T23" s="103">
        <v>3728</v>
      </c>
      <c r="U23" s="103">
        <v>1924</v>
      </c>
      <c r="V23" s="103">
        <v>1804</v>
      </c>
      <c r="W23" s="103">
        <v>8556</v>
      </c>
      <c r="X23" s="103">
        <v>4162</v>
      </c>
      <c r="Y23" s="103">
        <v>4394</v>
      </c>
      <c r="Z23" s="77">
        <v>3.67</v>
      </c>
      <c r="AA23" s="77">
        <v>2.79</v>
      </c>
    </row>
    <row r="24" spans="1:27" ht="10.5" customHeight="1">
      <c r="A24" s="35" t="s">
        <v>389</v>
      </c>
      <c r="B24" s="103">
        <v>1406</v>
      </c>
      <c r="C24" s="103">
        <v>912</v>
      </c>
      <c r="D24" s="103">
        <v>494</v>
      </c>
      <c r="E24" s="103">
        <v>3597</v>
      </c>
      <c r="F24" s="103">
        <v>1830</v>
      </c>
      <c r="G24" s="103">
        <v>1767</v>
      </c>
      <c r="H24" s="103">
        <v>386</v>
      </c>
      <c r="I24" s="103">
        <v>245</v>
      </c>
      <c r="J24" s="103">
        <v>141</v>
      </c>
      <c r="K24" s="103">
        <v>441</v>
      </c>
      <c r="L24" s="103">
        <v>272</v>
      </c>
      <c r="M24" s="103">
        <v>169</v>
      </c>
      <c r="N24" s="103">
        <v>520</v>
      </c>
      <c r="O24" s="103">
        <v>350</v>
      </c>
      <c r="P24" s="103">
        <v>170</v>
      </c>
      <c r="Q24" s="103">
        <v>1570</v>
      </c>
      <c r="R24" s="103">
        <v>795</v>
      </c>
      <c r="S24" s="103">
        <v>775</v>
      </c>
      <c r="T24" s="103">
        <v>500</v>
      </c>
      <c r="U24" s="103">
        <v>317</v>
      </c>
      <c r="V24" s="103">
        <v>183</v>
      </c>
      <c r="W24" s="103">
        <v>1586</v>
      </c>
      <c r="X24" s="103">
        <v>763</v>
      </c>
      <c r="Y24" s="103">
        <v>823</v>
      </c>
      <c r="Z24" s="77">
        <v>4.69</v>
      </c>
      <c r="AA24" s="77">
        <v>3.91</v>
      </c>
    </row>
    <row r="25" spans="1:27" ht="10.5" customHeight="1">
      <c r="A25" s="35" t="s">
        <v>390</v>
      </c>
      <c r="B25" s="103">
        <v>1299</v>
      </c>
      <c r="C25" s="103">
        <v>613</v>
      </c>
      <c r="D25" s="103">
        <v>686</v>
      </c>
      <c r="E25" s="103">
        <v>2926</v>
      </c>
      <c r="F25" s="103">
        <v>1373</v>
      </c>
      <c r="G25" s="103">
        <v>1553</v>
      </c>
      <c r="H25" s="103">
        <v>14</v>
      </c>
      <c r="I25" s="103">
        <v>9</v>
      </c>
      <c r="J25" s="103">
        <v>5</v>
      </c>
      <c r="K25" s="103">
        <v>19</v>
      </c>
      <c r="L25" s="103">
        <v>10</v>
      </c>
      <c r="M25" s="103">
        <v>9</v>
      </c>
      <c r="N25" s="103">
        <v>487</v>
      </c>
      <c r="O25" s="103">
        <v>244</v>
      </c>
      <c r="P25" s="103">
        <v>243</v>
      </c>
      <c r="Q25" s="103">
        <v>891</v>
      </c>
      <c r="R25" s="103">
        <v>433</v>
      </c>
      <c r="S25" s="103">
        <v>458</v>
      </c>
      <c r="T25" s="103">
        <v>798</v>
      </c>
      <c r="U25" s="103">
        <v>360</v>
      </c>
      <c r="V25" s="103">
        <v>438</v>
      </c>
      <c r="W25" s="103">
        <v>2016</v>
      </c>
      <c r="X25" s="103">
        <v>930</v>
      </c>
      <c r="Y25" s="103">
        <v>1086</v>
      </c>
      <c r="Z25" s="77">
        <v>0.92</v>
      </c>
      <c r="AA25" s="77">
        <v>0.75</v>
      </c>
    </row>
    <row r="26" spans="1:27" ht="10.5" customHeight="1">
      <c r="A26" s="35" t="s">
        <v>391</v>
      </c>
      <c r="B26" s="103">
        <v>760</v>
      </c>
      <c r="C26" s="103">
        <v>406</v>
      </c>
      <c r="D26" s="103">
        <v>354</v>
      </c>
      <c r="E26" s="103">
        <v>1788</v>
      </c>
      <c r="F26" s="103">
        <v>863</v>
      </c>
      <c r="G26" s="103">
        <v>925</v>
      </c>
      <c r="H26" s="103">
        <v>86</v>
      </c>
      <c r="I26" s="103">
        <v>61</v>
      </c>
      <c r="J26" s="103">
        <v>25</v>
      </c>
      <c r="K26" s="103">
        <v>89</v>
      </c>
      <c r="L26" s="103">
        <v>61</v>
      </c>
      <c r="M26" s="103">
        <v>28</v>
      </c>
      <c r="N26" s="103">
        <v>272</v>
      </c>
      <c r="O26" s="103">
        <v>134</v>
      </c>
      <c r="P26" s="103">
        <v>138</v>
      </c>
      <c r="Q26" s="103">
        <v>723</v>
      </c>
      <c r="R26" s="103">
        <v>327</v>
      </c>
      <c r="S26" s="103">
        <v>396</v>
      </c>
      <c r="T26" s="103">
        <v>402</v>
      </c>
      <c r="U26" s="103">
        <v>211</v>
      </c>
      <c r="V26" s="103">
        <v>191</v>
      </c>
      <c r="W26" s="103">
        <v>976</v>
      </c>
      <c r="X26" s="103">
        <v>475</v>
      </c>
      <c r="Y26" s="103">
        <v>501</v>
      </c>
      <c r="Z26" s="77">
        <v>0.6</v>
      </c>
      <c r="AA26" s="77">
        <v>0.45</v>
      </c>
    </row>
    <row r="27" spans="1:27" ht="10.5" customHeight="1">
      <c r="A27" s="35" t="s">
        <v>392</v>
      </c>
      <c r="B27" s="103">
        <v>2380</v>
      </c>
      <c r="C27" s="103">
        <v>1037</v>
      </c>
      <c r="D27" s="103">
        <v>1343</v>
      </c>
      <c r="E27" s="103">
        <v>6586</v>
      </c>
      <c r="F27" s="103">
        <v>3017</v>
      </c>
      <c r="G27" s="103">
        <v>3569</v>
      </c>
      <c r="H27" s="103">
        <v>90</v>
      </c>
      <c r="I27" s="103">
        <v>64</v>
      </c>
      <c r="J27" s="103">
        <v>26</v>
      </c>
      <c r="K27" s="103">
        <v>92</v>
      </c>
      <c r="L27" s="103">
        <v>63</v>
      </c>
      <c r="M27" s="103">
        <v>29</v>
      </c>
      <c r="N27" s="103">
        <v>376</v>
      </c>
      <c r="O27" s="103">
        <v>160</v>
      </c>
      <c r="P27" s="103">
        <v>216</v>
      </c>
      <c r="Q27" s="103">
        <v>973</v>
      </c>
      <c r="R27" s="103">
        <v>415</v>
      </c>
      <c r="S27" s="103">
        <v>558</v>
      </c>
      <c r="T27" s="103">
        <v>1914</v>
      </c>
      <c r="U27" s="103">
        <v>813</v>
      </c>
      <c r="V27" s="103">
        <v>1101</v>
      </c>
      <c r="W27" s="103">
        <v>5521</v>
      </c>
      <c r="X27" s="103">
        <v>2539</v>
      </c>
      <c r="Y27" s="103">
        <v>2982</v>
      </c>
      <c r="Z27" s="77">
        <v>0.67</v>
      </c>
      <c r="AA27" s="77">
        <v>0.63</v>
      </c>
    </row>
    <row r="28" spans="1:27" ht="10.5" customHeight="1">
      <c r="A28" s="35" t="s">
        <v>393</v>
      </c>
      <c r="B28" s="103">
        <v>1512</v>
      </c>
      <c r="C28" s="103">
        <v>788</v>
      </c>
      <c r="D28" s="103">
        <v>724</v>
      </c>
      <c r="E28" s="103">
        <v>3727</v>
      </c>
      <c r="F28" s="103">
        <v>1833</v>
      </c>
      <c r="G28" s="103">
        <v>1894</v>
      </c>
      <c r="H28" s="103">
        <v>83</v>
      </c>
      <c r="I28" s="103">
        <v>55</v>
      </c>
      <c r="J28" s="103">
        <v>28</v>
      </c>
      <c r="K28" s="103">
        <v>84</v>
      </c>
      <c r="L28" s="103">
        <v>56</v>
      </c>
      <c r="M28" s="103">
        <v>28</v>
      </c>
      <c r="N28" s="103">
        <v>522</v>
      </c>
      <c r="O28" s="103">
        <v>287</v>
      </c>
      <c r="P28" s="103">
        <v>235</v>
      </c>
      <c r="Q28" s="103">
        <v>986</v>
      </c>
      <c r="R28" s="103">
        <v>480</v>
      </c>
      <c r="S28" s="103">
        <v>506</v>
      </c>
      <c r="T28" s="103">
        <v>907</v>
      </c>
      <c r="U28" s="103">
        <v>446</v>
      </c>
      <c r="V28" s="103">
        <v>461</v>
      </c>
      <c r="W28" s="103">
        <v>2657</v>
      </c>
      <c r="X28" s="103">
        <v>1297</v>
      </c>
      <c r="Y28" s="103">
        <v>1360</v>
      </c>
      <c r="Z28" s="77">
        <v>1.69</v>
      </c>
      <c r="AA28" s="77">
        <v>1.37</v>
      </c>
    </row>
    <row r="29" spans="1:27" ht="10.5" customHeight="1">
      <c r="A29" s="35" t="s">
        <v>394</v>
      </c>
      <c r="B29" s="103">
        <v>2591</v>
      </c>
      <c r="C29" s="103">
        <v>1274</v>
      </c>
      <c r="D29" s="103">
        <v>1317</v>
      </c>
      <c r="E29" s="103">
        <v>6320</v>
      </c>
      <c r="F29" s="103">
        <v>2847</v>
      </c>
      <c r="G29" s="103">
        <v>3473</v>
      </c>
      <c r="H29" s="103">
        <v>157</v>
      </c>
      <c r="I29" s="103">
        <v>97</v>
      </c>
      <c r="J29" s="103">
        <v>60</v>
      </c>
      <c r="K29" s="103">
        <v>167</v>
      </c>
      <c r="L29" s="103">
        <v>101</v>
      </c>
      <c r="M29" s="103">
        <v>66</v>
      </c>
      <c r="N29" s="103">
        <v>989</v>
      </c>
      <c r="O29" s="103">
        <v>499</v>
      </c>
      <c r="P29" s="103">
        <v>490</v>
      </c>
      <c r="Q29" s="103">
        <v>2128</v>
      </c>
      <c r="R29" s="103">
        <v>951</v>
      </c>
      <c r="S29" s="103">
        <v>1177</v>
      </c>
      <c r="T29" s="103">
        <v>1445</v>
      </c>
      <c r="U29" s="103">
        <v>678</v>
      </c>
      <c r="V29" s="103">
        <v>767</v>
      </c>
      <c r="W29" s="103">
        <v>4025</v>
      </c>
      <c r="X29" s="103">
        <v>1795</v>
      </c>
      <c r="Y29" s="103">
        <v>2230</v>
      </c>
      <c r="Z29" s="77">
        <v>1.02</v>
      </c>
      <c r="AA29" s="77">
        <v>0.83</v>
      </c>
    </row>
    <row r="30" spans="1:27" ht="10.5" customHeight="1">
      <c r="A30" s="97" t="s">
        <v>140</v>
      </c>
      <c r="B30" s="107">
        <v>13124</v>
      </c>
      <c r="C30" s="107">
        <v>6934</v>
      </c>
      <c r="D30" s="107">
        <v>6190</v>
      </c>
      <c r="E30" s="107">
        <v>32500</v>
      </c>
      <c r="F30" s="107">
        <v>15923</v>
      </c>
      <c r="G30" s="107">
        <v>16577</v>
      </c>
      <c r="H30" s="107">
        <v>2138</v>
      </c>
      <c r="I30" s="107">
        <v>1585</v>
      </c>
      <c r="J30" s="107">
        <v>553</v>
      </c>
      <c r="K30" s="107">
        <v>2222</v>
      </c>
      <c r="L30" s="107">
        <v>1637</v>
      </c>
      <c r="M30" s="107">
        <v>585</v>
      </c>
      <c r="N30" s="107">
        <v>2817</v>
      </c>
      <c r="O30" s="107">
        <v>1441</v>
      </c>
      <c r="P30" s="107">
        <v>1376</v>
      </c>
      <c r="Q30" s="107">
        <v>6845</v>
      </c>
      <c r="R30" s="107">
        <v>3194</v>
      </c>
      <c r="S30" s="107">
        <v>3651</v>
      </c>
      <c r="T30" s="107">
        <v>8169</v>
      </c>
      <c r="U30" s="107">
        <v>3908</v>
      </c>
      <c r="V30" s="107">
        <v>4261</v>
      </c>
      <c r="W30" s="107">
        <v>23433</v>
      </c>
      <c r="X30" s="107">
        <v>11092</v>
      </c>
      <c r="Y30" s="107">
        <v>12341</v>
      </c>
      <c r="Z30" s="76">
        <v>1.39</v>
      </c>
      <c r="AA30" s="76">
        <v>1.24</v>
      </c>
    </row>
    <row r="31" spans="1:27" ht="10.5" customHeight="1">
      <c r="A31" s="97" t="s">
        <v>141</v>
      </c>
      <c r="B31" s="107">
        <v>7196</v>
      </c>
      <c r="C31" s="107">
        <v>3657</v>
      </c>
      <c r="D31" s="107">
        <v>3539</v>
      </c>
      <c r="E31" s="107">
        <v>16646</v>
      </c>
      <c r="F31" s="107">
        <v>8191</v>
      </c>
      <c r="G31" s="107">
        <v>8455</v>
      </c>
      <c r="H31" s="107">
        <v>182</v>
      </c>
      <c r="I31" s="107">
        <v>116</v>
      </c>
      <c r="J31" s="107">
        <v>66</v>
      </c>
      <c r="K31" s="107">
        <v>196</v>
      </c>
      <c r="L31" s="107">
        <v>121</v>
      </c>
      <c r="M31" s="107">
        <v>75</v>
      </c>
      <c r="N31" s="107">
        <v>3403</v>
      </c>
      <c r="O31" s="107">
        <v>1813</v>
      </c>
      <c r="P31" s="107">
        <v>1590</v>
      </c>
      <c r="Q31" s="107">
        <v>7181</v>
      </c>
      <c r="R31" s="107">
        <v>3561</v>
      </c>
      <c r="S31" s="107">
        <v>3620</v>
      </c>
      <c r="T31" s="107">
        <v>3611</v>
      </c>
      <c r="U31" s="107">
        <v>1728</v>
      </c>
      <c r="V31" s="107">
        <v>1883</v>
      </c>
      <c r="W31" s="107">
        <v>9269</v>
      </c>
      <c r="X31" s="107">
        <v>4509</v>
      </c>
      <c r="Y31" s="107">
        <v>4760</v>
      </c>
      <c r="Z31" s="76">
        <v>1.31</v>
      </c>
      <c r="AA31" s="76">
        <v>1.1</v>
      </c>
    </row>
    <row r="32" spans="1:27" ht="10.5" customHeight="1">
      <c r="A32" s="97" t="s">
        <v>142</v>
      </c>
      <c r="B32" s="107">
        <v>322</v>
      </c>
      <c r="C32" s="107">
        <v>163</v>
      </c>
      <c r="D32" s="107">
        <v>159</v>
      </c>
      <c r="E32" s="107">
        <v>681</v>
      </c>
      <c r="F32" s="107">
        <v>353</v>
      </c>
      <c r="G32" s="107">
        <v>328</v>
      </c>
      <c r="H32" s="107">
        <v>24</v>
      </c>
      <c r="I32" s="107">
        <v>14</v>
      </c>
      <c r="J32" s="107">
        <v>10</v>
      </c>
      <c r="K32" s="107">
        <v>27</v>
      </c>
      <c r="L32" s="107">
        <v>14</v>
      </c>
      <c r="M32" s="107">
        <v>13</v>
      </c>
      <c r="N32" s="107">
        <v>125</v>
      </c>
      <c r="O32" s="107">
        <v>56</v>
      </c>
      <c r="P32" s="107">
        <v>69</v>
      </c>
      <c r="Q32" s="107">
        <v>273</v>
      </c>
      <c r="R32" s="107">
        <v>147</v>
      </c>
      <c r="S32" s="107">
        <v>126</v>
      </c>
      <c r="T32" s="107">
        <v>173</v>
      </c>
      <c r="U32" s="107">
        <v>93</v>
      </c>
      <c r="V32" s="107">
        <v>80</v>
      </c>
      <c r="W32" s="107">
        <v>381</v>
      </c>
      <c r="X32" s="107">
        <v>192</v>
      </c>
      <c r="Y32" s="107">
        <v>189</v>
      </c>
      <c r="Z32" s="76">
        <v>1.07</v>
      </c>
      <c r="AA32" s="76">
        <v>0.8</v>
      </c>
    </row>
    <row r="33" spans="1:27" ht="10.5" customHeight="1">
      <c r="A33" s="35" t="s">
        <v>395</v>
      </c>
      <c r="B33" s="103">
        <v>277</v>
      </c>
      <c r="C33" s="103">
        <v>142</v>
      </c>
      <c r="D33" s="103">
        <v>135</v>
      </c>
      <c r="E33" s="103">
        <v>606</v>
      </c>
      <c r="F33" s="103">
        <v>314</v>
      </c>
      <c r="G33" s="103">
        <v>292</v>
      </c>
      <c r="H33" s="103">
        <v>1</v>
      </c>
      <c r="I33" s="103">
        <v>0</v>
      </c>
      <c r="J33" s="103">
        <v>1</v>
      </c>
      <c r="K33" s="103">
        <v>4</v>
      </c>
      <c r="L33" s="103">
        <v>0</v>
      </c>
      <c r="M33" s="103">
        <v>4</v>
      </c>
      <c r="N33" s="103">
        <v>113</v>
      </c>
      <c r="O33" s="103">
        <v>53</v>
      </c>
      <c r="P33" s="103">
        <v>60</v>
      </c>
      <c r="Q33" s="103">
        <v>243</v>
      </c>
      <c r="R33" s="103">
        <v>134</v>
      </c>
      <c r="S33" s="103">
        <v>109</v>
      </c>
      <c r="T33" s="103">
        <v>163</v>
      </c>
      <c r="U33" s="103">
        <v>89</v>
      </c>
      <c r="V33" s="103">
        <v>74</v>
      </c>
      <c r="W33" s="103">
        <v>359</v>
      </c>
      <c r="X33" s="103">
        <v>180</v>
      </c>
      <c r="Y33" s="103">
        <v>179</v>
      </c>
      <c r="Z33" s="77">
        <v>0.98</v>
      </c>
      <c r="AA33" s="77">
        <v>0.81</v>
      </c>
    </row>
    <row r="34" spans="1:27" ht="10.5" customHeight="1">
      <c r="A34" s="108" t="s">
        <v>396</v>
      </c>
      <c r="B34" s="103">
        <v>45</v>
      </c>
      <c r="C34" s="103">
        <v>21</v>
      </c>
      <c r="D34" s="103">
        <v>24</v>
      </c>
      <c r="E34" s="103">
        <v>75</v>
      </c>
      <c r="F34" s="103">
        <v>39</v>
      </c>
      <c r="G34" s="103">
        <v>36</v>
      </c>
      <c r="H34" s="103">
        <v>23</v>
      </c>
      <c r="I34" s="103">
        <v>14</v>
      </c>
      <c r="J34" s="103">
        <v>9</v>
      </c>
      <c r="K34" s="103">
        <v>23</v>
      </c>
      <c r="L34" s="103">
        <v>14</v>
      </c>
      <c r="M34" s="103">
        <v>9</v>
      </c>
      <c r="N34" s="103">
        <v>12</v>
      </c>
      <c r="O34" s="103">
        <v>3</v>
      </c>
      <c r="P34" s="103">
        <v>9</v>
      </c>
      <c r="Q34" s="103">
        <v>30</v>
      </c>
      <c r="R34" s="103">
        <v>13</v>
      </c>
      <c r="S34" s="103">
        <v>17</v>
      </c>
      <c r="T34" s="103">
        <v>10</v>
      </c>
      <c r="U34" s="103">
        <v>4</v>
      </c>
      <c r="V34" s="103">
        <v>6</v>
      </c>
      <c r="W34" s="103">
        <v>22</v>
      </c>
      <c r="X34" s="103">
        <v>12</v>
      </c>
      <c r="Y34" s="103">
        <v>10</v>
      </c>
      <c r="Z34" s="77">
        <v>2.42</v>
      </c>
      <c r="AA34" s="77">
        <v>0.76</v>
      </c>
    </row>
    <row r="35" spans="1:25" ht="10.5" customHeight="1">
      <c r="A35" s="123" t="s">
        <v>397</v>
      </c>
      <c r="B35" s="123"/>
      <c r="C35" s="123"/>
      <c r="D35" s="123"/>
      <c r="E35" s="123"/>
      <c r="F35" s="123"/>
      <c r="G35" s="123"/>
      <c r="H35" s="123"/>
      <c r="I35" s="123"/>
      <c r="J35" s="123"/>
      <c r="K35" s="123"/>
      <c r="L35" s="6"/>
      <c r="M35" s="6"/>
      <c r="N35" s="6"/>
      <c r="O35" s="6"/>
      <c r="P35" s="6"/>
      <c r="Q35" s="6"/>
      <c r="R35" s="6"/>
      <c r="S35" s="6"/>
      <c r="T35" s="6"/>
      <c r="U35" s="6"/>
      <c r="V35" s="6"/>
      <c r="W35" s="6"/>
      <c r="X35" s="6"/>
      <c r="Y35" s="6"/>
    </row>
    <row r="36" ht="12">
      <c r="A36" s="109" t="s">
        <v>106</v>
      </c>
    </row>
  </sheetData>
  <mergeCells count="15">
    <mergeCell ref="Z3:Z6"/>
    <mergeCell ref="A1:O1"/>
    <mergeCell ref="A35:K35"/>
    <mergeCell ref="A3:A5"/>
    <mergeCell ref="N4:P4"/>
    <mergeCell ref="AA3:AA6"/>
    <mergeCell ref="A2:M2"/>
    <mergeCell ref="B3:G3"/>
    <mergeCell ref="B4:D4"/>
    <mergeCell ref="E4:G4"/>
    <mergeCell ref="H4:J4"/>
    <mergeCell ref="K4:M4"/>
    <mergeCell ref="Q4:S4"/>
    <mergeCell ref="T4:V4"/>
    <mergeCell ref="W4:Y4"/>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A36"/>
  <sheetViews>
    <sheetView workbookViewId="0" topLeftCell="A1">
      <selection activeCell="A1" sqref="A1:O1"/>
    </sheetView>
  </sheetViews>
  <sheetFormatPr defaultColWidth="9.33203125" defaultRowHeight="12"/>
  <cols>
    <col min="1" max="1" width="23.83203125" style="0" customWidth="1"/>
    <col min="2" max="7" width="8.66015625" style="0" customWidth="1"/>
    <col min="9" max="10" width="8" style="0" customWidth="1"/>
    <col min="12" max="13" width="8" style="0" customWidth="1"/>
    <col min="14" max="14" width="8.83203125" style="0" customWidth="1"/>
    <col min="15" max="16" width="8" style="0" customWidth="1"/>
    <col min="17" max="17" width="9.16015625" style="0" customWidth="1"/>
    <col min="18" max="19" width="8" style="0" customWidth="1"/>
    <col min="20" max="20" width="10.33203125" style="0" customWidth="1"/>
    <col min="21" max="22" width="8" style="0" customWidth="1"/>
    <col min="23" max="23" width="8.83203125" style="0" customWidth="1"/>
    <col min="24" max="25" width="8" style="0" customWidth="1"/>
    <col min="26" max="26" width="12.5" style="0" customWidth="1"/>
    <col min="27" max="27" width="11.33203125" style="0" customWidth="1"/>
  </cols>
  <sheetData>
    <row r="1" spans="1:15" s="1" customFormat="1" ht="15.75" customHeight="1">
      <c r="A1" s="122" t="s">
        <v>592</v>
      </c>
      <c r="B1" s="122"/>
      <c r="C1" s="122"/>
      <c r="D1" s="122"/>
      <c r="E1" s="122"/>
      <c r="F1" s="122"/>
      <c r="G1" s="122"/>
      <c r="H1" s="122"/>
      <c r="I1" s="122"/>
      <c r="J1" s="122"/>
      <c r="K1" s="122"/>
      <c r="L1" s="122"/>
      <c r="M1" s="122"/>
      <c r="N1" s="122"/>
      <c r="O1" s="122"/>
    </row>
    <row r="2" spans="1:13" s="106" customFormat="1" ht="12" customHeight="1">
      <c r="A2" s="129" t="s">
        <v>447</v>
      </c>
      <c r="B2" s="130"/>
      <c r="C2" s="130"/>
      <c r="D2" s="130"/>
      <c r="E2" s="130"/>
      <c r="F2" s="130"/>
      <c r="G2" s="130"/>
      <c r="H2" s="130"/>
      <c r="I2" s="130"/>
      <c r="J2" s="130"/>
      <c r="K2" s="130"/>
      <c r="L2" s="130"/>
      <c r="M2" s="130"/>
    </row>
    <row r="3" spans="1:27" s="70" customFormat="1" ht="16.5" customHeight="1">
      <c r="A3" s="124" t="s">
        <v>400</v>
      </c>
      <c r="B3" s="126" t="s">
        <v>401</v>
      </c>
      <c r="C3" s="127"/>
      <c r="D3" s="127"/>
      <c r="E3" s="127"/>
      <c r="F3" s="127"/>
      <c r="G3" s="128"/>
      <c r="H3" s="71" t="s">
        <v>402</v>
      </c>
      <c r="I3" s="71"/>
      <c r="J3" s="71"/>
      <c r="K3" s="71"/>
      <c r="L3" s="71"/>
      <c r="M3" s="71"/>
      <c r="N3" s="71" t="s">
        <v>403</v>
      </c>
      <c r="O3" s="71"/>
      <c r="P3" s="71"/>
      <c r="Q3" s="71"/>
      <c r="R3" s="71"/>
      <c r="S3" s="71"/>
      <c r="T3" s="71" t="s">
        <v>404</v>
      </c>
      <c r="U3" s="71"/>
      <c r="V3" s="71"/>
      <c r="W3" s="71"/>
      <c r="X3" s="71"/>
      <c r="Y3" s="71"/>
      <c r="Z3" s="119" t="s">
        <v>405</v>
      </c>
      <c r="AA3" s="119" t="s">
        <v>406</v>
      </c>
    </row>
    <row r="4" spans="1:27" s="70" customFormat="1" ht="16.5" customHeight="1">
      <c r="A4" s="124"/>
      <c r="B4" s="126" t="s">
        <v>407</v>
      </c>
      <c r="C4" s="127"/>
      <c r="D4" s="128"/>
      <c r="E4" s="126" t="s">
        <v>408</v>
      </c>
      <c r="F4" s="127"/>
      <c r="G4" s="128"/>
      <c r="H4" s="126" t="s">
        <v>409</v>
      </c>
      <c r="I4" s="127"/>
      <c r="J4" s="128"/>
      <c r="K4" s="126" t="s">
        <v>408</v>
      </c>
      <c r="L4" s="127"/>
      <c r="M4" s="128"/>
      <c r="N4" s="126" t="s">
        <v>409</v>
      </c>
      <c r="O4" s="127"/>
      <c r="P4" s="128"/>
      <c r="Q4" s="126" t="s">
        <v>408</v>
      </c>
      <c r="R4" s="127"/>
      <c r="S4" s="128"/>
      <c r="T4" s="126" t="s">
        <v>409</v>
      </c>
      <c r="U4" s="127"/>
      <c r="V4" s="128"/>
      <c r="W4" s="126" t="s">
        <v>408</v>
      </c>
      <c r="X4" s="127"/>
      <c r="Y4" s="128"/>
      <c r="Z4" s="120"/>
      <c r="AA4" s="120"/>
    </row>
    <row r="5" spans="1:27" s="70" customFormat="1" ht="16.5" customHeight="1">
      <c r="A5" s="125"/>
      <c r="B5" s="96" t="s">
        <v>410</v>
      </c>
      <c r="C5" s="96" t="s">
        <v>411</v>
      </c>
      <c r="D5" s="96" t="s">
        <v>412</v>
      </c>
      <c r="E5" s="96" t="s">
        <v>410</v>
      </c>
      <c r="F5" s="96" t="s">
        <v>411</v>
      </c>
      <c r="G5" s="96" t="s">
        <v>412</v>
      </c>
      <c r="H5" s="96" t="s">
        <v>410</v>
      </c>
      <c r="I5" s="96" t="s">
        <v>411</v>
      </c>
      <c r="J5" s="96" t="s">
        <v>412</v>
      </c>
      <c r="K5" s="96" t="s">
        <v>410</v>
      </c>
      <c r="L5" s="96" t="s">
        <v>411</v>
      </c>
      <c r="M5" s="96" t="s">
        <v>412</v>
      </c>
      <c r="N5" s="96" t="s">
        <v>410</v>
      </c>
      <c r="O5" s="96" t="s">
        <v>411</v>
      </c>
      <c r="P5" s="96" t="s">
        <v>412</v>
      </c>
      <c r="Q5" s="96" t="s">
        <v>410</v>
      </c>
      <c r="R5" s="96" t="s">
        <v>411</v>
      </c>
      <c r="S5" s="96" t="s">
        <v>412</v>
      </c>
      <c r="T5" s="96" t="s">
        <v>410</v>
      </c>
      <c r="U5" s="96" t="s">
        <v>411</v>
      </c>
      <c r="V5" s="96" t="s">
        <v>412</v>
      </c>
      <c r="W5" s="96" t="s">
        <v>410</v>
      </c>
      <c r="X5" s="96" t="s">
        <v>411</v>
      </c>
      <c r="Y5" s="96" t="s">
        <v>412</v>
      </c>
      <c r="Z5" s="120"/>
      <c r="AA5" s="120"/>
    </row>
    <row r="6" spans="1:27" s="88" customFormat="1" ht="17.25" customHeight="1">
      <c r="A6" s="87" t="s">
        <v>413</v>
      </c>
      <c r="B6" s="84" t="s">
        <v>414</v>
      </c>
      <c r="C6" s="84" t="s">
        <v>415</v>
      </c>
      <c r="D6" s="84" t="s">
        <v>416</v>
      </c>
      <c r="E6" s="84" t="s">
        <v>414</v>
      </c>
      <c r="F6" s="84" t="s">
        <v>415</v>
      </c>
      <c r="G6" s="84" t="s">
        <v>416</v>
      </c>
      <c r="H6" s="84" t="s">
        <v>414</v>
      </c>
      <c r="I6" s="84" t="s">
        <v>415</v>
      </c>
      <c r="J6" s="84" t="s">
        <v>416</v>
      </c>
      <c r="K6" s="84" t="s">
        <v>414</v>
      </c>
      <c r="L6" s="84" t="s">
        <v>415</v>
      </c>
      <c r="M6" s="84" t="s">
        <v>416</v>
      </c>
      <c r="N6" s="84" t="s">
        <v>414</v>
      </c>
      <c r="O6" s="84" t="s">
        <v>415</v>
      </c>
      <c r="P6" s="84" t="s">
        <v>416</v>
      </c>
      <c r="Q6" s="84" t="s">
        <v>414</v>
      </c>
      <c r="R6" s="84" t="s">
        <v>415</v>
      </c>
      <c r="S6" s="84" t="s">
        <v>416</v>
      </c>
      <c r="T6" s="84" t="s">
        <v>414</v>
      </c>
      <c r="U6" s="84" t="s">
        <v>415</v>
      </c>
      <c r="V6" s="84" t="s">
        <v>416</v>
      </c>
      <c r="W6" s="84" t="s">
        <v>414</v>
      </c>
      <c r="X6" s="84" t="s">
        <v>415</v>
      </c>
      <c r="Y6" s="84" t="s">
        <v>416</v>
      </c>
      <c r="Z6" s="121"/>
      <c r="AA6" s="121"/>
    </row>
    <row r="7" spans="1:27" s="14" customFormat="1" ht="10.5" customHeight="1">
      <c r="A7" s="25" t="s">
        <v>417</v>
      </c>
      <c r="B7" s="101">
        <v>85183</v>
      </c>
      <c r="C7" s="101">
        <v>46472</v>
      </c>
      <c r="D7" s="101">
        <v>38711</v>
      </c>
      <c r="E7" s="101">
        <v>206307</v>
      </c>
      <c r="F7" s="101">
        <v>103676</v>
      </c>
      <c r="G7" s="101">
        <v>102631</v>
      </c>
      <c r="H7" s="101">
        <v>4171</v>
      </c>
      <c r="I7" s="101">
        <v>3002</v>
      </c>
      <c r="J7" s="101">
        <v>1169</v>
      </c>
      <c r="K7" s="101">
        <v>4414</v>
      </c>
      <c r="L7" s="101">
        <v>3117</v>
      </c>
      <c r="M7" s="101">
        <v>1297</v>
      </c>
      <c r="N7" s="101">
        <v>20220</v>
      </c>
      <c r="O7" s="101">
        <v>11486</v>
      </c>
      <c r="P7" s="101">
        <v>8734</v>
      </c>
      <c r="Q7" s="101">
        <v>45107</v>
      </c>
      <c r="R7" s="101">
        <v>22927</v>
      </c>
      <c r="S7" s="101">
        <v>22180</v>
      </c>
      <c r="T7" s="101">
        <v>60792</v>
      </c>
      <c r="U7" s="101">
        <v>31984</v>
      </c>
      <c r="V7" s="101">
        <v>28808</v>
      </c>
      <c r="W7" s="101">
        <v>156786</v>
      </c>
      <c r="X7" s="101">
        <v>77632</v>
      </c>
      <c r="Y7" s="101">
        <v>79154</v>
      </c>
      <c r="Z7" s="75">
        <v>1.16</v>
      </c>
      <c r="AA7" s="75">
        <v>0.9</v>
      </c>
    </row>
    <row r="8" spans="1:27" ht="10.5" customHeight="1">
      <c r="A8" s="97" t="s">
        <v>418</v>
      </c>
      <c r="B8" s="102">
        <v>65230</v>
      </c>
      <c r="C8" s="102">
        <v>35836</v>
      </c>
      <c r="D8" s="102">
        <v>29394</v>
      </c>
      <c r="E8" s="102">
        <v>158215</v>
      </c>
      <c r="F8" s="102">
        <v>79308</v>
      </c>
      <c r="G8" s="102">
        <v>78907</v>
      </c>
      <c r="H8" s="102">
        <v>1840</v>
      </c>
      <c r="I8" s="102">
        <v>1277</v>
      </c>
      <c r="J8" s="102">
        <v>563</v>
      </c>
      <c r="K8" s="102">
        <v>1982</v>
      </c>
      <c r="L8" s="102">
        <v>1334</v>
      </c>
      <c r="M8" s="102">
        <v>648</v>
      </c>
      <c r="N8" s="102">
        <v>14044</v>
      </c>
      <c r="O8" s="102">
        <v>8208</v>
      </c>
      <c r="P8" s="102">
        <v>5836</v>
      </c>
      <c r="Q8" s="102">
        <v>31190</v>
      </c>
      <c r="R8" s="102">
        <v>15956</v>
      </c>
      <c r="S8" s="102">
        <v>15234</v>
      </c>
      <c r="T8" s="102">
        <v>49346</v>
      </c>
      <c r="U8" s="102">
        <v>26351</v>
      </c>
      <c r="V8" s="102">
        <v>22995</v>
      </c>
      <c r="W8" s="102">
        <v>125043</v>
      </c>
      <c r="X8" s="102">
        <v>62018</v>
      </c>
      <c r="Y8" s="102">
        <v>63025</v>
      </c>
      <c r="Z8" s="76">
        <v>1.12</v>
      </c>
      <c r="AA8" s="76">
        <v>0.85</v>
      </c>
    </row>
    <row r="9" spans="1:27" ht="10.5" customHeight="1">
      <c r="A9" s="35" t="s">
        <v>419</v>
      </c>
      <c r="B9" s="103">
        <v>9955</v>
      </c>
      <c r="C9" s="103">
        <v>4550</v>
      </c>
      <c r="D9" s="103">
        <v>5405</v>
      </c>
      <c r="E9" s="103">
        <v>24432</v>
      </c>
      <c r="F9" s="103">
        <v>12014</v>
      </c>
      <c r="G9" s="103">
        <v>12418</v>
      </c>
      <c r="H9" s="103">
        <v>156</v>
      </c>
      <c r="I9" s="103">
        <v>134</v>
      </c>
      <c r="J9" s="103">
        <v>22</v>
      </c>
      <c r="K9" s="103">
        <v>150</v>
      </c>
      <c r="L9" s="103">
        <v>128</v>
      </c>
      <c r="M9" s="103">
        <v>22</v>
      </c>
      <c r="N9" s="103">
        <v>1524</v>
      </c>
      <c r="O9" s="103">
        <v>751</v>
      </c>
      <c r="P9" s="103">
        <v>773</v>
      </c>
      <c r="Q9" s="103">
        <v>3132</v>
      </c>
      <c r="R9" s="103">
        <v>1521</v>
      </c>
      <c r="S9" s="103">
        <v>1611</v>
      </c>
      <c r="T9" s="103">
        <v>8275</v>
      </c>
      <c r="U9" s="103">
        <v>3665</v>
      </c>
      <c r="V9" s="103">
        <v>4610</v>
      </c>
      <c r="W9" s="103">
        <v>21150</v>
      </c>
      <c r="X9" s="103">
        <v>10365</v>
      </c>
      <c r="Y9" s="103">
        <v>10785</v>
      </c>
      <c r="Z9" s="77">
        <v>0.78</v>
      </c>
      <c r="AA9" s="77">
        <v>0.65</v>
      </c>
    </row>
    <row r="10" spans="1:27" ht="10.5" customHeight="1">
      <c r="A10" s="35" t="s">
        <v>420</v>
      </c>
      <c r="B10" s="103">
        <v>2683</v>
      </c>
      <c r="C10" s="103">
        <v>1606</v>
      </c>
      <c r="D10" s="103">
        <v>1077</v>
      </c>
      <c r="E10" s="103">
        <v>5755</v>
      </c>
      <c r="F10" s="103">
        <v>3000</v>
      </c>
      <c r="G10" s="103">
        <v>2755</v>
      </c>
      <c r="H10" s="103">
        <v>41</v>
      </c>
      <c r="I10" s="103">
        <v>32</v>
      </c>
      <c r="J10" s="103">
        <v>9</v>
      </c>
      <c r="K10" s="103">
        <v>41</v>
      </c>
      <c r="L10" s="103">
        <v>32</v>
      </c>
      <c r="M10" s="103">
        <v>9</v>
      </c>
      <c r="N10" s="103">
        <v>372</v>
      </c>
      <c r="O10" s="103">
        <v>212</v>
      </c>
      <c r="P10" s="103">
        <v>160</v>
      </c>
      <c r="Q10" s="103">
        <v>871</v>
      </c>
      <c r="R10" s="103">
        <v>447</v>
      </c>
      <c r="S10" s="103">
        <v>424</v>
      </c>
      <c r="T10" s="103">
        <v>2270</v>
      </c>
      <c r="U10" s="103">
        <v>1362</v>
      </c>
      <c r="V10" s="103">
        <v>908</v>
      </c>
      <c r="W10" s="103">
        <v>4843</v>
      </c>
      <c r="X10" s="103">
        <v>2521</v>
      </c>
      <c r="Y10" s="103">
        <v>2322</v>
      </c>
      <c r="Z10" s="77">
        <v>1.87</v>
      </c>
      <c r="AA10" s="77">
        <v>1.25</v>
      </c>
    </row>
    <row r="11" spans="1:27" ht="10.5" customHeight="1">
      <c r="A11" s="35" t="s">
        <v>421</v>
      </c>
      <c r="B11" s="103">
        <v>3111</v>
      </c>
      <c r="C11" s="103">
        <v>1574</v>
      </c>
      <c r="D11" s="103">
        <v>1537</v>
      </c>
      <c r="E11" s="103">
        <v>7917</v>
      </c>
      <c r="F11" s="103">
        <v>3786</v>
      </c>
      <c r="G11" s="103">
        <v>4131</v>
      </c>
      <c r="H11" s="103">
        <v>75</v>
      </c>
      <c r="I11" s="103">
        <v>59</v>
      </c>
      <c r="J11" s="103">
        <v>16</v>
      </c>
      <c r="K11" s="103">
        <v>82</v>
      </c>
      <c r="L11" s="103">
        <v>63</v>
      </c>
      <c r="M11" s="103">
        <v>19</v>
      </c>
      <c r="N11" s="103">
        <v>720</v>
      </c>
      <c r="O11" s="103">
        <v>401</v>
      </c>
      <c r="P11" s="103">
        <v>319</v>
      </c>
      <c r="Q11" s="103">
        <v>1666</v>
      </c>
      <c r="R11" s="103">
        <v>902</v>
      </c>
      <c r="S11" s="103">
        <v>764</v>
      </c>
      <c r="T11" s="103">
        <v>2316</v>
      </c>
      <c r="U11" s="103">
        <v>1114</v>
      </c>
      <c r="V11" s="103">
        <v>1202</v>
      </c>
      <c r="W11" s="103">
        <v>6169</v>
      </c>
      <c r="X11" s="103">
        <v>2821</v>
      </c>
      <c r="Y11" s="103">
        <v>3348</v>
      </c>
      <c r="Z11" s="77">
        <v>0.52</v>
      </c>
      <c r="AA11" s="77">
        <v>0.42</v>
      </c>
    </row>
    <row r="12" spans="1:27" ht="10.5" customHeight="1">
      <c r="A12" s="35" t="s">
        <v>422</v>
      </c>
      <c r="B12" s="103">
        <v>874</v>
      </c>
      <c r="C12" s="103">
        <v>572</v>
      </c>
      <c r="D12" s="103">
        <v>302</v>
      </c>
      <c r="E12" s="103">
        <v>2027</v>
      </c>
      <c r="F12" s="103">
        <v>1054</v>
      </c>
      <c r="G12" s="103">
        <v>973</v>
      </c>
      <c r="H12" s="103">
        <v>76</v>
      </c>
      <c r="I12" s="103">
        <v>66</v>
      </c>
      <c r="J12" s="103">
        <v>10</v>
      </c>
      <c r="K12" s="103">
        <v>76</v>
      </c>
      <c r="L12" s="103">
        <v>66</v>
      </c>
      <c r="M12" s="103">
        <v>10</v>
      </c>
      <c r="N12" s="103">
        <v>332</v>
      </c>
      <c r="O12" s="103">
        <v>222</v>
      </c>
      <c r="P12" s="103">
        <v>110</v>
      </c>
      <c r="Q12" s="103">
        <v>869</v>
      </c>
      <c r="R12" s="103">
        <v>456</v>
      </c>
      <c r="S12" s="103">
        <v>413</v>
      </c>
      <c r="T12" s="103">
        <v>466</v>
      </c>
      <c r="U12" s="103">
        <v>284</v>
      </c>
      <c r="V12" s="103">
        <v>182</v>
      </c>
      <c r="W12" s="103">
        <v>1082</v>
      </c>
      <c r="X12" s="103">
        <v>532</v>
      </c>
      <c r="Y12" s="103">
        <v>550</v>
      </c>
      <c r="Z12" s="77">
        <v>0.62</v>
      </c>
      <c r="AA12" s="77">
        <v>0.42</v>
      </c>
    </row>
    <row r="13" spans="1:27" ht="10.5" customHeight="1">
      <c r="A13" s="35" t="s">
        <v>423</v>
      </c>
      <c r="B13" s="103">
        <v>1972</v>
      </c>
      <c r="C13" s="103">
        <v>1134</v>
      </c>
      <c r="D13" s="103">
        <v>838</v>
      </c>
      <c r="E13" s="103">
        <v>5136</v>
      </c>
      <c r="F13" s="103">
        <v>2585</v>
      </c>
      <c r="G13" s="103">
        <v>2551</v>
      </c>
      <c r="H13" s="103">
        <v>1</v>
      </c>
      <c r="I13" s="103">
        <v>1</v>
      </c>
      <c r="J13" s="103">
        <v>0</v>
      </c>
      <c r="K13" s="103">
        <v>1</v>
      </c>
      <c r="L13" s="103">
        <v>1</v>
      </c>
      <c r="M13" s="103">
        <v>0</v>
      </c>
      <c r="N13" s="103">
        <v>398</v>
      </c>
      <c r="O13" s="103">
        <v>241</v>
      </c>
      <c r="P13" s="103">
        <v>157</v>
      </c>
      <c r="Q13" s="103">
        <v>855</v>
      </c>
      <c r="R13" s="103">
        <v>459</v>
      </c>
      <c r="S13" s="103">
        <v>396</v>
      </c>
      <c r="T13" s="103">
        <v>1573</v>
      </c>
      <c r="U13" s="103">
        <v>892</v>
      </c>
      <c r="V13" s="103">
        <v>681</v>
      </c>
      <c r="W13" s="103">
        <v>4280</v>
      </c>
      <c r="X13" s="103">
        <v>2125</v>
      </c>
      <c r="Y13" s="103">
        <v>2155</v>
      </c>
      <c r="Z13" s="77">
        <v>1.24</v>
      </c>
      <c r="AA13" s="77">
        <v>0.92</v>
      </c>
    </row>
    <row r="14" spans="1:27" ht="10.5" customHeight="1">
      <c r="A14" s="35" t="s">
        <v>424</v>
      </c>
      <c r="B14" s="103">
        <v>2602</v>
      </c>
      <c r="C14" s="103">
        <v>1263</v>
      </c>
      <c r="D14" s="103">
        <v>1339</v>
      </c>
      <c r="E14" s="103">
        <v>6319</v>
      </c>
      <c r="F14" s="103">
        <v>3049</v>
      </c>
      <c r="G14" s="103">
        <v>3270</v>
      </c>
      <c r="H14" s="103">
        <v>10</v>
      </c>
      <c r="I14" s="103">
        <v>6</v>
      </c>
      <c r="J14" s="103">
        <v>4</v>
      </c>
      <c r="K14" s="103">
        <v>14</v>
      </c>
      <c r="L14" s="103">
        <v>2</v>
      </c>
      <c r="M14" s="103">
        <v>12</v>
      </c>
      <c r="N14" s="103">
        <v>161</v>
      </c>
      <c r="O14" s="103">
        <v>72</v>
      </c>
      <c r="P14" s="103">
        <v>89</v>
      </c>
      <c r="Q14" s="103">
        <v>482</v>
      </c>
      <c r="R14" s="103">
        <v>232</v>
      </c>
      <c r="S14" s="103">
        <v>250</v>
      </c>
      <c r="T14" s="103">
        <v>2431</v>
      </c>
      <c r="U14" s="103">
        <v>1185</v>
      </c>
      <c r="V14" s="103">
        <v>1246</v>
      </c>
      <c r="W14" s="103">
        <v>5823</v>
      </c>
      <c r="X14" s="103">
        <v>2815</v>
      </c>
      <c r="Y14" s="103">
        <v>3008</v>
      </c>
      <c r="Z14" s="77">
        <v>0.6</v>
      </c>
      <c r="AA14" s="77">
        <v>0.41</v>
      </c>
    </row>
    <row r="15" spans="1:27" ht="10.5" customHeight="1">
      <c r="A15" s="35" t="s">
        <v>425</v>
      </c>
      <c r="B15" s="103">
        <v>4920</v>
      </c>
      <c r="C15" s="103">
        <v>2201</v>
      </c>
      <c r="D15" s="103">
        <v>2719</v>
      </c>
      <c r="E15" s="103">
        <v>10324</v>
      </c>
      <c r="F15" s="103">
        <v>5178</v>
      </c>
      <c r="G15" s="103">
        <v>5146</v>
      </c>
      <c r="H15" s="103">
        <v>8</v>
      </c>
      <c r="I15" s="103">
        <v>5</v>
      </c>
      <c r="J15" s="103">
        <v>3</v>
      </c>
      <c r="K15" s="103">
        <v>8</v>
      </c>
      <c r="L15" s="103">
        <v>5</v>
      </c>
      <c r="M15" s="103">
        <v>3</v>
      </c>
      <c r="N15" s="103">
        <v>377</v>
      </c>
      <c r="O15" s="103">
        <v>159</v>
      </c>
      <c r="P15" s="103">
        <v>218</v>
      </c>
      <c r="Q15" s="103">
        <v>885</v>
      </c>
      <c r="R15" s="103">
        <v>423</v>
      </c>
      <c r="S15" s="103">
        <v>462</v>
      </c>
      <c r="T15" s="103">
        <v>4535</v>
      </c>
      <c r="U15" s="103">
        <v>2037</v>
      </c>
      <c r="V15" s="103">
        <v>2498</v>
      </c>
      <c r="W15" s="103">
        <v>9431</v>
      </c>
      <c r="X15" s="103">
        <v>4750</v>
      </c>
      <c r="Y15" s="103">
        <v>4681</v>
      </c>
      <c r="Z15" s="77">
        <v>1.44</v>
      </c>
      <c r="AA15" s="77">
        <v>0.79</v>
      </c>
    </row>
    <row r="16" spans="1:27" ht="10.5" customHeight="1">
      <c r="A16" s="35" t="s">
        <v>426</v>
      </c>
      <c r="B16" s="103">
        <v>3380</v>
      </c>
      <c r="C16" s="103">
        <v>2004</v>
      </c>
      <c r="D16" s="103">
        <v>1376</v>
      </c>
      <c r="E16" s="103">
        <v>8092</v>
      </c>
      <c r="F16" s="103">
        <v>4092</v>
      </c>
      <c r="G16" s="103">
        <v>4000</v>
      </c>
      <c r="H16" s="103">
        <v>37</v>
      </c>
      <c r="I16" s="103">
        <v>29</v>
      </c>
      <c r="J16" s="103">
        <v>8</v>
      </c>
      <c r="K16" s="103">
        <v>38</v>
      </c>
      <c r="L16" s="103">
        <v>30</v>
      </c>
      <c r="M16" s="103">
        <v>8</v>
      </c>
      <c r="N16" s="103">
        <v>414</v>
      </c>
      <c r="O16" s="103">
        <v>271</v>
      </c>
      <c r="P16" s="103">
        <v>143</v>
      </c>
      <c r="Q16" s="103">
        <v>717</v>
      </c>
      <c r="R16" s="103">
        <v>403</v>
      </c>
      <c r="S16" s="103">
        <v>314</v>
      </c>
      <c r="T16" s="103">
        <v>2929</v>
      </c>
      <c r="U16" s="103">
        <v>1704</v>
      </c>
      <c r="V16" s="103">
        <v>1225</v>
      </c>
      <c r="W16" s="103">
        <v>7337</v>
      </c>
      <c r="X16" s="103">
        <v>3659</v>
      </c>
      <c r="Y16" s="103">
        <v>3678</v>
      </c>
      <c r="Z16" s="77">
        <v>2.09</v>
      </c>
      <c r="AA16" s="77">
        <v>1.51</v>
      </c>
    </row>
    <row r="17" spans="1:27" ht="10.5" customHeight="1">
      <c r="A17" s="35" t="s">
        <v>427</v>
      </c>
      <c r="B17" s="103">
        <v>4105</v>
      </c>
      <c r="C17" s="103">
        <v>2533</v>
      </c>
      <c r="D17" s="103">
        <v>1572</v>
      </c>
      <c r="E17" s="103">
        <v>9953</v>
      </c>
      <c r="F17" s="103">
        <v>5106</v>
      </c>
      <c r="G17" s="103">
        <v>4847</v>
      </c>
      <c r="H17" s="103">
        <v>56</v>
      </c>
      <c r="I17" s="103">
        <v>34</v>
      </c>
      <c r="J17" s="103">
        <v>22</v>
      </c>
      <c r="K17" s="103">
        <v>56</v>
      </c>
      <c r="L17" s="103">
        <v>34</v>
      </c>
      <c r="M17" s="103">
        <v>22</v>
      </c>
      <c r="N17" s="103">
        <v>1650</v>
      </c>
      <c r="O17" s="103">
        <v>1053</v>
      </c>
      <c r="P17" s="103">
        <v>597</v>
      </c>
      <c r="Q17" s="103">
        <v>3431</v>
      </c>
      <c r="R17" s="103">
        <v>1781</v>
      </c>
      <c r="S17" s="103">
        <v>1650</v>
      </c>
      <c r="T17" s="103">
        <v>2399</v>
      </c>
      <c r="U17" s="103">
        <v>1446</v>
      </c>
      <c r="V17" s="103">
        <v>953</v>
      </c>
      <c r="W17" s="103">
        <v>6466</v>
      </c>
      <c r="X17" s="103">
        <v>3291</v>
      </c>
      <c r="Y17" s="103">
        <v>3175</v>
      </c>
      <c r="Z17" s="77">
        <v>1.91</v>
      </c>
      <c r="AA17" s="77">
        <v>1.36</v>
      </c>
    </row>
    <row r="18" spans="1:27" ht="10.5" customHeight="1">
      <c r="A18" s="35" t="s">
        <v>428</v>
      </c>
      <c r="B18" s="103">
        <v>1930</v>
      </c>
      <c r="C18" s="103">
        <v>1240</v>
      </c>
      <c r="D18" s="103">
        <v>690</v>
      </c>
      <c r="E18" s="103">
        <v>4764</v>
      </c>
      <c r="F18" s="103">
        <v>2663</v>
      </c>
      <c r="G18" s="103">
        <v>2101</v>
      </c>
      <c r="H18" s="103">
        <v>36</v>
      </c>
      <c r="I18" s="103">
        <v>27</v>
      </c>
      <c r="J18" s="103">
        <v>9</v>
      </c>
      <c r="K18" s="103">
        <v>38</v>
      </c>
      <c r="L18" s="103">
        <v>27</v>
      </c>
      <c r="M18" s="103">
        <v>11</v>
      </c>
      <c r="N18" s="103">
        <v>298</v>
      </c>
      <c r="O18" s="103">
        <v>183</v>
      </c>
      <c r="P18" s="103">
        <v>115</v>
      </c>
      <c r="Q18" s="103">
        <v>492</v>
      </c>
      <c r="R18" s="103">
        <v>269</v>
      </c>
      <c r="S18" s="103">
        <v>223</v>
      </c>
      <c r="T18" s="103">
        <v>1596</v>
      </c>
      <c r="U18" s="103">
        <v>1030</v>
      </c>
      <c r="V18" s="103">
        <v>566</v>
      </c>
      <c r="W18" s="103">
        <v>4234</v>
      </c>
      <c r="X18" s="103">
        <v>2367</v>
      </c>
      <c r="Y18" s="103">
        <v>1867</v>
      </c>
      <c r="Z18" s="77">
        <v>1.16</v>
      </c>
      <c r="AA18" s="77">
        <v>0.86</v>
      </c>
    </row>
    <row r="19" spans="1:27" ht="10.5" customHeight="1">
      <c r="A19" s="35" t="s">
        <v>429</v>
      </c>
      <c r="B19" s="103">
        <v>2628</v>
      </c>
      <c r="C19" s="103">
        <v>2112</v>
      </c>
      <c r="D19" s="103">
        <v>516</v>
      </c>
      <c r="E19" s="103">
        <v>5036</v>
      </c>
      <c r="F19" s="103">
        <v>2791</v>
      </c>
      <c r="G19" s="103">
        <v>2245</v>
      </c>
      <c r="H19" s="103">
        <v>41</v>
      </c>
      <c r="I19" s="103">
        <v>29</v>
      </c>
      <c r="J19" s="103">
        <v>12</v>
      </c>
      <c r="K19" s="103">
        <v>41</v>
      </c>
      <c r="L19" s="103">
        <v>29</v>
      </c>
      <c r="M19" s="103">
        <v>12</v>
      </c>
      <c r="N19" s="103">
        <v>510</v>
      </c>
      <c r="O19" s="103">
        <v>427</v>
      </c>
      <c r="P19" s="103">
        <v>83</v>
      </c>
      <c r="Q19" s="103">
        <v>754</v>
      </c>
      <c r="R19" s="103">
        <v>429</v>
      </c>
      <c r="S19" s="103">
        <v>325</v>
      </c>
      <c r="T19" s="103">
        <v>2077</v>
      </c>
      <c r="U19" s="103">
        <v>1656</v>
      </c>
      <c r="V19" s="103">
        <v>421</v>
      </c>
      <c r="W19" s="103">
        <v>4241</v>
      </c>
      <c r="X19" s="103">
        <v>2333</v>
      </c>
      <c r="Y19" s="103">
        <v>1908</v>
      </c>
      <c r="Z19" s="77">
        <v>0.76</v>
      </c>
      <c r="AA19" s="77">
        <v>0.46</v>
      </c>
    </row>
    <row r="20" spans="1:27" ht="10.5" customHeight="1">
      <c r="A20" s="35" t="s">
        <v>430</v>
      </c>
      <c r="B20" s="103">
        <v>2901</v>
      </c>
      <c r="C20" s="103">
        <v>1859</v>
      </c>
      <c r="D20" s="103">
        <v>1042</v>
      </c>
      <c r="E20" s="103">
        <v>7233</v>
      </c>
      <c r="F20" s="103">
        <v>3843</v>
      </c>
      <c r="G20" s="103">
        <v>3390</v>
      </c>
      <c r="H20" s="103">
        <v>91</v>
      </c>
      <c r="I20" s="103">
        <v>70</v>
      </c>
      <c r="J20" s="103">
        <v>21</v>
      </c>
      <c r="K20" s="103">
        <v>96</v>
      </c>
      <c r="L20" s="103">
        <v>72</v>
      </c>
      <c r="M20" s="103">
        <v>24</v>
      </c>
      <c r="N20" s="103">
        <v>850</v>
      </c>
      <c r="O20" s="103">
        <v>588</v>
      </c>
      <c r="P20" s="103">
        <v>262</v>
      </c>
      <c r="Q20" s="103">
        <v>1822</v>
      </c>
      <c r="R20" s="103">
        <v>1033</v>
      </c>
      <c r="S20" s="103">
        <v>789</v>
      </c>
      <c r="T20" s="103">
        <v>1960</v>
      </c>
      <c r="U20" s="103">
        <v>1201</v>
      </c>
      <c r="V20" s="103">
        <v>759</v>
      </c>
      <c r="W20" s="103">
        <v>5315</v>
      </c>
      <c r="X20" s="103">
        <v>2738</v>
      </c>
      <c r="Y20" s="103">
        <v>2577</v>
      </c>
      <c r="Z20" s="77">
        <v>0.71</v>
      </c>
      <c r="AA20" s="77">
        <v>0.58</v>
      </c>
    </row>
    <row r="21" spans="1:27" ht="10.5" customHeight="1">
      <c r="A21" s="35" t="s">
        <v>431</v>
      </c>
      <c r="B21" s="103">
        <v>6129</v>
      </c>
      <c r="C21" s="103">
        <v>3766</v>
      </c>
      <c r="D21" s="103">
        <v>2363</v>
      </c>
      <c r="E21" s="103">
        <v>15388</v>
      </c>
      <c r="F21" s="103">
        <v>7920</v>
      </c>
      <c r="G21" s="103">
        <v>7468</v>
      </c>
      <c r="H21" s="103">
        <v>97</v>
      </c>
      <c r="I21" s="103">
        <v>71</v>
      </c>
      <c r="J21" s="103">
        <v>26</v>
      </c>
      <c r="K21" s="103">
        <v>98</v>
      </c>
      <c r="L21" s="103">
        <v>71</v>
      </c>
      <c r="M21" s="103">
        <v>27</v>
      </c>
      <c r="N21" s="103">
        <v>1414</v>
      </c>
      <c r="O21" s="103">
        <v>930</v>
      </c>
      <c r="P21" s="103">
        <v>484</v>
      </c>
      <c r="Q21" s="103">
        <v>3051</v>
      </c>
      <c r="R21" s="103">
        <v>1688</v>
      </c>
      <c r="S21" s="103">
        <v>1363</v>
      </c>
      <c r="T21" s="103">
        <v>4618</v>
      </c>
      <c r="U21" s="103">
        <v>2765</v>
      </c>
      <c r="V21" s="103">
        <v>1853</v>
      </c>
      <c r="W21" s="103">
        <v>12239</v>
      </c>
      <c r="X21" s="103">
        <v>6161</v>
      </c>
      <c r="Y21" s="103">
        <v>6078</v>
      </c>
      <c r="Z21" s="77">
        <v>2.32</v>
      </c>
      <c r="AA21" s="77">
        <v>1.72</v>
      </c>
    </row>
    <row r="22" spans="1:27" ht="10.5" customHeight="1">
      <c r="A22" s="35" t="s">
        <v>432</v>
      </c>
      <c r="B22" s="103">
        <v>4370</v>
      </c>
      <c r="C22" s="103">
        <v>2461</v>
      </c>
      <c r="D22" s="103">
        <v>1909</v>
      </c>
      <c r="E22" s="103">
        <v>12589</v>
      </c>
      <c r="F22" s="103">
        <v>6420</v>
      </c>
      <c r="G22" s="103">
        <v>6169</v>
      </c>
      <c r="H22" s="103">
        <v>263</v>
      </c>
      <c r="I22" s="103">
        <v>167</v>
      </c>
      <c r="J22" s="103">
        <v>96</v>
      </c>
      <c r="K22" s="103">
        <v>314</v>
      </c>
      <c r="L22" s="103">
        <v>194</v>
      </c>
      <c r="M22" s="103">
        <v>120</v>
      </c>
      <c r="N22" s="103">
        <v>1470</v>
      </c>
      <c r="O22" s="103">
        <v>808</v>
      </c>
      <c r="P22" s="103">
        <v>662</v>
      </c>
      <c r="Q22" s="103">
        <v>3986</v>
      </c>
      <c r="R22" s="103">
        <v>2021</v>
      </c>
      <c r="S22" s="103">
        <v>1965</v>
      </c>
      <c r="T22" s="103">
        <v>2637</v>
      </c>
      <c r="U22" s="103">
        <v>1486</v>
      </c>
      <c r="V22" s="103">
        <v>1151</v>
      </c>
      <c r="W22" s="103">
        <v>8289</v>
      </c>
      <c r="X22" s="103">
        <v>4205</v>
      </c>
      <c r="Y22" s="103">
        <v>4084</v>
      </c>
      <c r="Z22" s="77">
        <v>5.66</v>
      </c>
      <c r="AA22" s="77">
        <v>5.29</v>
      </c>
    </row>
    <row r="23" spans="1:27" ht="10.5" customHeight="1">
      <c r="A23" s="35" t="s">
        <v>433</v>
      </c>
      <c r="B23" s="103">
        <v>4115</v>
      </c>
      <c r="C23" s="103">
        <v>2138</v>
      </c>
      <c r="D23" s="103">
        <v>1977</v>
      </c>
      <c r="E23" s="103">
        <v>9271</v>
      </c>
      <c r="F23" s="103">
        <v>4528</v>
      </c>
      <c r="G23" s="103">
        <v>4743</v>
      </c>
      <c r="H23" s="103">
        <v>28</v>
      </c>
      <c r="I23" s="103">
        <v>16</v>
      </c>
      <c r="J23" s="103">
        <v>12</v>
      </c>
      <c r="K23" s="103">
        <v>28</v>
      </c>
      <c r="L23" s="103">
        <v>16</v>
      </c>
      <c r="M23" s="103">
        <v>12</v>
      </c>
      <c r="N23" s="103">
        <v>462</v>
      </c>
      <c r="O23" s="103">
        <v>244</v>
      </c>
      <c r="P23" s="103">
        <v>218</v>
      </c>
      <c r="Q23" s="103">
        <v>1007</v>
      </c>
      <c r="R23" s="103">
        <v>499</v>
      </c>
      <c r="S23" s="103">
        <v>508</v>
      </c>
      <c r="T23" s="103">
        <v>3625</v>
      </c>
      <c r="U23" s="103">
        <v>1878</v>
      </c>
      <c r="V23" s="103">
        <v>1747</v>
      </c>
      <c r="W23" s="103">
        <v>8236</v>
      </c>
      <c r="X23" s="103">
        <v>4013</v>
      </c>
      <c r="Y23" s="103">
        <v>4223</v>
      </c>
      <c r="Z23" s="77">
        <v>3.58</v>
      </c>
      <c r="AA23" s="77">
        <v>2.67</v>
      </c>
    </row>
    <row r="24" spans="1:27" ht="10.5" customHeight="1">
      <c r="A24" s="35" t="s">
        <v>434</v>
      </c>
      <c r="B24" s="103">
        <v>1402</v>
      </c>
      <c r="C24" s="103">
        <v>909</v>
      </c>
      <c r="D24" s="103">
        <v>493</v>
      </c>
      <c r="E24" s="103">
        <v>3585</v>
      </c>
      <c r="F24" s="103">
        <v>1829</v>
      </c>
      <c r="G24" s="103">
        <v>1756</v>
      </c>
      <c r="H24" s="103">
        <v>392</v>
      </c>
      <c r="I24" s="103">
        <v>247</v>
      </c>
      <c r="J24" s="103">
        <v>145</v>
      </c>
      <c r="K24" s="103">
        <v>447</v>
      </c>
      <c r="L24" s="103">
        <v>274</v>
      </c>
      <c r="M24" s="103">
        <v>173</v>
      </c>
      <c r="N24" s="103">
        <v>516</v>
      </c>
      <c r="O24" s="103">
        <v>347</v>
      </c>
      <c r="P24" s="103">
        <v>169</v>
      </c>
      <c r="Q24" s="103">
        <v>1566</v>
      </c>
      <c r="R24" s="103">
        <v>794</v>
      </c>
      <c r="S24" s="103">
        <v>772</v>
      </c>
      <c r="T24" s="103">
        <v>494</v>
      </c>
      <c r="U24" s="103">
        <v>315</v>
      </c>
      <c r="V24" s="103">
        <v>179</v>
      </c>
      <c r="W24" s="103">
        <v>1572</v>
      </c>
      <c r="X24" s="103">
        <v>761</v>
      </c>
      <c r="Y24" s="103">
        <v>811</v>
      </c>
      <c r="Z24" s="77">
        <v>4.7</v>
      </c>
      <c r="AA24" s="77">
        <v>3.89</v>
      </c>
    </row>
    <row r="25" spans="1:27" ht="10.5" customHeight="1">
      <c r="A25" s="35" t="s">
        <v>435</v>
      </c>
      <c r="B25" s="103">
        <v>1256</v>
      </c>
      <c r="C25" s="103">
        <v>592</v>
      </c>
      <c r="D25" s="103">
        <v>664</v>
      </c>
      <c r="E25" s="103">
        <v>2834</v>
      </c>
      <c r="F25" s="103">
        <v>1347</v>
      </c>
      <c r="G25" s="103">
        <v>1487</v>
      </c>
      <c r="H25" s="103">
        <v>14</v>
      </c>
      <c r="I25" s="103">
        <v>9</v>
      </c>
      <c r="J25" s="103">
        <v>5</v>
      </c>
      <c r="K25" s="103">
        <v>19</v>
      </c>
      <c r="L25" s="103">
        <v>10</v>
      </c>
      <c r="M25" s="103">
        <v>9</v>
      </c>
      <c r="N25" s="103">
        <v>475</v>
      </c>
      <c r="O25" s="103">
        <v>237</v>
      </c>
      <c r="P25" s="103">
        <v>238</v>
      </c>
      <c r="Q25" s="103">
        <v>868</v>
      </c>
      <c r="R25" s="103">
        <v>423</v>
      </c>
      <c r="S25" s="103">
        <v>445</v>
      </c>
      <c r="T25" s="103">
        <v>767</v>
      </c>
      <c r="U25" s="103">
        <v>346</v>
      </c>
      <c r="V25" s="103">
        <v>421</v>
      </c>
      <c r="W25" s="103">
        <v>1947</v>
      </c>
      <c r="X25" s="103">
        <v>914</v>
      </c>
      <c r="Y25" s="103">
        <v>1033</v>
      </c>
      <c r="Z25" s="77">
        <v>0.89</v>
      </c>
      <c r="AA25" s="77">
        <v>0.72</v>
      </c>
    </row>
    <row r="26" spans="1:27" ht="10.5" customHeight="1">
      <c r="A26" s="35" t="s">
        <v>436</v>
      </c>
      <c r="B26" s="103">
        <v>717</v>
      </c>
      <c r="C26" s="103">
        <v>385</v>
      </c>
      <c r="D26" s="103">
        <v>332</v>
      </c>
      <c r="E26" s="103">
        <v>1663</v>
      </c>
      <c r="F26" s="103">
        <v>803</v>
      </c>
      <c r="G26" s="103">
        <v>860</v>
      </c>
      <c r="H26" s="103">
        <v>84</v>
      </c>
      <c r="I26" s="103">
        <v>59</v>
      </c>
      <c r="J26" s="103">
        <v>25</v>
      </c>
      <c r="K26" s="103">
        <v>87</v>
      </c>
      <c r="L26" s="103">
        <v>59</v>
      </c>
      <c r="M26" s="103">
        <v>28</v>
      </c>
      <c r="N26" s="103">
        <v>253</v>
      </c>
      <c r="O26" s="103">
        <v>127</v>
      </c>
      <c r="P26" s="103">
        <v>126</v>
      </c>
      <c r="Q26" s="103">
        <v>674</v>
      </c>
      <c r="R26" s="103">
        <v>307</v>
      </c>
      <c r="S26" s="103">
        <v>367</v>
      </c>
      <c r="T26" s="103">
        <v>380</v>
      </c>
      <c r="U26" s="103">
        <v>199</v>
      </c>
      <c r="V26" s="103">
        <v>181</v>
      </c>
      <c r="W26" s="103">
        <v>902</v>
      </c>
      <c r="X26" s="103">
        <v>437</v>
      </c>
      <c r="Y26" s="103">
        <v>465</v>
      </c>
      <c r="Z26" s="77">
        <v>0.57</v>
      </c>
      <c r="AA26" s="77">
        <v>0.42</v>
      </c>
    </row>
    <row r="27" spans="1:27" ht="10.5" customHeight="1">
      <c r="A27" s="35" t="s">
        <v>437</v>
      </c>
      <c r="B27" s="103">
        <v>2263</v>
      </c>
      <c r="C27" s="103">
        <v>967</v>
      </c>
      <c r="D27" s="103">
        <v>1296</v>
      </c>
      <c r="E27" s="103">
        <v>6341</v>
      </c>
      <c r="F27" s="103">
        <v>2859</v>
      </c>
      <c r="G27" s="103">
        <v>3482</v>
      </c>
      <c r="H27" s="103">
        <v>91</v>
      </c>
      <c r="I27" s="103">
        <v>65</v>
      </c>
      <c r="J27" s="103">
        <v>26</v>
      </c>
      <c r="K27" s="103">
        <v>94</v>
      </c>
      <c r="L27" s="103">
        <v>65</v>
      </c>
      <c r="M27" s="103">
        <v>29</v>
      </c>
      <c r="N27" s="103">
        <v>377</v>
      </c>
      <c r="O27" s="103">
        <v>163</v>
      </c>
      <c r="P27" s="103">
        <v>214</v>
      </c>
      <c r="Q27" s="103">
        <v>1056</v>
      </c>
      <c r="R27" s="103">
        <v>472</v>
      </c>
      <c r="S27" s="103">
        <v>584</v>
      </c>
      <c r="T27" s="103">
        <v>1795</v>
      </c>
      <c r="U27" s="103">
        <v>739</v>
      </c>
      <c r="V27" s="103">
        <v>1056</v>
      </c>
      <c r="W27" s="103">
        <v>5191</v>
      </c>
      <c r="X27" s="103">
        <v>2322</v>
      </c>
      <c r="Y27" s="103">
        <v>2869</v>
      </c>
      <c r="Z27" s="77">
        <v>0.64</v>
      </c>
      <c r="AA27" s="77">
        <v>0.61</v>
      </c>
    </row>
    <row r="28" spans="1:27" ht="10.5" customHeight="1">
      <c r="A28" s="35" t="s">
        <v>438</v>
      </c>
      <c r="B28" s="103">
        <v>1455</v>
      </c>
      <c r="C28" s="103">
        <v>757</v>
      </c>
      <c r="D28" s="103">
        <v>698</v>
      </c>
      <c r="E28" s="103">
        <v>3575</v>
      </c>
      <c r="F28" s="103">
        <v>1756</v>
      </c>
      <c r="G28" s="103">
        <v>1819</v>
      </c>
      <c r="H28" s="103">
        <v>83</v>
      </c>
      <c r="I28" s="103">
        <v>54</v>
      </c>
      <c r="J28" s="103">
        <v>29</v>
      </c>
      <c r="K28" s="103">
        <v>84</v>
      </c>
      <c r="L28" s="103">
        <v>55</v>
      </c>
      <c r="M28" s="103">
        <v>29</v>
      </c>
      <c r="N28" s="103">
        <v>510</v>
      </c>
      <c r="O28" s="103">
        <v>279</v>
      </c>
      <c r="P28" s="103">
        <v>231</v>
      </c>
      <c r="Q28" s="103">
        <v>963</v>
      </c>
      <c r="R28" s="103">
        <v>466</v>
      </c>
      <c r="S28" s="103">
        <v>497</v>
      </c>
      <c r="T28" s="103">
        <v>862</v>
      </c>
      <c r="U28" s="103">
        <v>424</v>
      </c>
      <c r="V28" s="103">
        <v>438</v>
      </c>
      <c r="W28" s="103">
        <v>2528</v>
      </c>
      <c r="X28" s="103">
        <v>1235</v>
      </c>
      <c r="Y28" s="103">
        <v>1293</v>
      </c>
      <c r="Z28" s="77">
        <v>1.64</v>
      </c>
      <c r="AA28" s="77">
        <v>1.31</v>
      </c>
    </row>
    <row r="29" spans="1:27" ht="10.5" customHeight="1">
      <c r="A29" s="35" t="s">
        <v>439</v>
      </c>
      <c r="B29" s="103">
        <v>2462</v>
      </c>
      <c r="C29" s="103">
        <v>1213</v>
      </c>
      <c r="D29" s="103">
        <v>1249</v>
      </c>
      <c r="E29" s="103">
        <v>5981</v>
      </c>
      <c r="F29" s="103">
        <v>2685</v>
      </c>
      <c r="G29" s="103">
        <v>3296</v>
      </c>
      <c r="H29" s="103">
        <v>160</v>
      </c>
      <c r="I29" s="103">
        <v>97</v>
      </c>
      <c r="J29" s="103">
        <v>63</v>
      </c>
      <c r="K29" s="103">
        <v>170</v>
      </c>
      <c r="L29" s="103">
        <v>101</v>
      </c>
      <c r="M29" s="103">
        <v>69</v>
      </c>
      <c r="N29" s="103">
        <v>961</v>
      </c>
      <c r="O29" s="103">
        <v>493</v>
      </c>
      <c r="P29" s="103">
        <v>468</v>
      </c>
      <c r="Q29" s="103">
        <v>2043</v>
      </c>
      <c r="R29" s="103">
        <v>931</v>
      </c>
      <c r="S29" s="103">
        <v>1112</v>
      </c>
      <c r="T29" s="103">
        <v>1341</v>
      </c>
      <c r="U29" s="103">
        <v>623</v>
      </c>
      <c r="V29" s="103">
        <v>718</v>
      </c>
      <c r="W29" s="103">
        <v>3768</v>
      </c>
      <c r="X29" s="103">
        <v>1653</v>
      </c>
      <c r="Y29" s="103">
        <v>2115</v>
      </c>
      <c r="Z29" s="77">
        <v>0.98</v>
      </c>
      <c r="AA29" s="77">
        <v>0.79</v>
      </c>
    </row>
    <row r="30" spans="1:27" ht="10.5" customHeight="1">
      <c r="A30" s="97" t="s">
        <v>440</v>
      </c>
      <c r="B30" s="107">
        <v>12714</v>
      </c>
      <c r="C30" s="107">
        <v>7014</v>
      </c>
      <c r="D30" s="107">
        <v>5700</v>
      </c>
      <c r="E30" s="107">
        <v>31486</v>
      </c>
      <c r="F30" s="107">
        <v>16228</v>
      </c>
      <c r="G30" s="107">
        <v>15258</v>
      </c>
      <c r="H30" s="107">
        <v>2124</v>
      </c>
      <c r="I30" s="107">
        <v>1595</v>
      </c>
      <c r="J30" s="107">
        <v>529</v>
      </c>
      <c r="K30" s="107">
        <v>2208</v>
      </c>
      <c r="L30" s="107">
        <v>1648</v>
      </c>
      <c r="M30" s="107">
        <v>560</v>
      </c>
      <c r="N30" s="107">
        <v>2734</v>
      </c>
      <c r="O30" s="107">
        <v>1454</v>
      </c>
      <c r="P30" s="107">
        <v>1280</v>
      </c>
      <c r="Q30" s="107">
        <v>6690</v>
      </c>
      <c r="R30" s="107">
        <v>3290</v>
      </c>
      <c r="S30" s="107">
        <v>3400</v>
      </c>
      <c r="T30" s="107">
        <v>7856</v>
      </c>
      <c r="U30" s="107">
        <v>3965</v>
      </c>
      <c r="V30" s="107">
        <v>3891</v>
      </c>
      <c r="W30" s="107">
        <v>22588</v>
      </c>
      <c r="X30" s="107">
        <v>11290</v>
      </c>
      <c r="Y30" s="107">
        <v>11298</v>
      </c>
      <c r="Z30" s="76">
        <v>1.36</v>
      </c>
      <c r="AA30" s="76">
        <v>1.2</v>
      </c>
    </row>
    <row r="31" spans="1:27" ht="10.5" customHeight="1">
      <c r="A31" s="97" t="s">
        <v>441</v>
      </c>
      <c r="B31" s="107">
        <v>6917</v>
      </c>
      <c r="C31" s="107">
        <v>3460</v>
      </c>
      <c r="D31" s="107">
        <v>3457</v>
      </c>
      <c r="E31" s="107">
        <v>15928</v>
      </c>
      <c r="F31" s="107">
        <v>7791</v>
      </c>
      <c r="G31" s="107">
        <v>8137</v>
      </c>
      <c r="H31" s="107">
        <v>183</v>
      </c>
      <c r="I31" s="107">
        <v>116</v>
      </c>
      <c r="J31" s="107">
        <v>67</v>
      </c>
      <c r="K31" s="107">
        <v>197</v>
      </c>
      <c r="L31" s="107">
        <v>121</v>
      </c>
      <c r="M31" s="107">
        <v>76</v>
      </c>
      <c r="N31" s="107">
        <v>3312</v>
      </c>
      <c r="O31" s="107">
        <v>1766</v>
      </c>
      <c r="P31" s="107">
        <v>1546</v>
      </c>
      <c r="Q31" s="107">
        <v>6949</v>
      </c>
      <c r="R31" s="107">
        <v>3532</v>
      </c>
      <c r="S31" s="107">
        <v>3417</v>
      </c>
      <c r="T31" s="107">
        <v>3422</v>
      </c>
      <c r="U31" s="107">
        <v>1578</v>
      </c>
      <c r="V31" s="107">
        <v>1844</v>
      </c>
      <c r="W31" s="107">
        <v>8782</v>
      </c>
      <c r="X31" s="107">
        <v>4138</v>
      </c>
      <c r="Y31" s="107">
        <v>4644</v>
      </c>
      <c r="Z31" s="76">
        <v>1.27</v>
      </c>
      <c r="AA31" s="76">
        <v>1.05</v>
      </c>
    </row>
    <row r="32" spans="1:27" ht="10.5" customHeight="1">
      <c r="A32" s="97" t="s">
        <v>442</v>
      </c>
      <c r="B32" s="107">
        <v>322</v>
      </c>
      <c r="C32" s="107">
        <v>162</v>
      </c>
      <c r="D32" s="107">
        <v>160</v>
      </c>
      <c r="E32" s="107">
        <v>678</v>
      </c>
      <c r="F32" s="107">
        <v>349</v>
      </c>
      <c r="G32" s="107">
        <v>329</v>
      </c>
      <c r="H32" s="107">
        <v>24</v>
      </c>
      <c r="I32" s="107">
        <v>14</v>
      </c>
      <c r="J32" s="107">
        <v>10</v>
      </c>
      <c r="K32" s="107">
        <v>27</v>
      </c>
      <c r="L32" s="107">
        <v>14</v>
      </c>
      <c r="M32" s="107">
        <v>13</v>
      </c>
      <c r="N32" s="107">
        <v>130</v>
      </c>
      <c r="O32" s="107">
        <v>58</v>
      </c>
      <c r="P32" s="107">
        <v>72</v>
      </c>
      <c r="Q32" s="107">
        <v>278</v>
      </c>
      <c r="R32" s="107">
        <v>149</v>
      </c>
      <c r="S32" s="107">
        <v>129</v>
      </c>
      <c r="T32" s="107">
        <v>168</v>
      </c>
      <c r="U32" s="107">
        <v>90</v>
      </c>
      <c r="V32" s="107">
        <v>78</v>
      </c>
      <c r="W32" s="107">
        <v>373</v>
      </c>
      <c r="X32" s="107">
        <v>186</v>
      </c>
      <c r="Y32" s="107">
        <v>187</v>
      </c>
      <c r="Z32" s="76">
        <v>1.08</v>
      </c>
      <c r="AA32" s="76">
        <v>0.82</v>
      </c>
    </row>
    <row r="33" spans="1:27" ht="10.5" customHeight="1">
      <c r="A33" s="35" t="s">
        <v>443</v>
      </c>
      <c r="B33" s="103">
        <v>278</v>
      </c>
      <c r="C33" s="103">
        <v>141</v>
      </c>
      <c r="D33" s="103">
        <v>137</v>
      </c>
      <c r="E33" s="103">
        <v>606</v>
      </c>
      <c r="F33" s="103">
        <v>312</v>
      </c>
      <c r="G33" s="103">
        <v>294</v>
      </c>
      <c r="H33" s="103">
        <v>1</v>
      </c>
      <c r="I33" s="103">
        <v>0</v>
      </c>
      <c r="J33" s="103">
        <v>1</v>
      </c>
      <c r="K33" s="103">
        <v>4</v>
      </c>
      <c r="L33" s="103">
        <v>0</v>
      </c>
      <c r="M33" s="103">
        <v>4</v>
      </c>
      <c r="N33" s="103">
        <v>118</v>
      </c>
      <c r="O33" s="103">
        <v>55</v>
      </c>
      <c r="P33" s="103">
        <v>63</v>
      </c>
      <c r="Q33" s="103">
        <v>248</v>
      </c>
      <c r="R33" s="103">
        <v>136</v>
      </c>
      <c r="S33" s="103">
        <v>112</v>
      </c>
      <c r="T33" s="103">
        <v>159</v>
      </c>
      <c r="U33" s="103">
        <v>86</v>
      </c>
      <c r="V33" s="103">
        <v>73</v>
      </c>
      <c r="W33" s="103">
        <v>354</v>
      </c>
      <c r="X33" s="103">
        <v>176</v>
      </c>
      <c r="Y33" s="103">
        <v>178</v>
      </c>
      <c r="Z33" s="77">
        <v>1</v>
      </c>
      <c r="AA33" s="77">
        <v>0.83</v>
      </c>
    </row>
    <row r="34" spans="1:27" ht="10.5" customHeight="1">
      <c r="A34" s="108" t="s">
        <v>444</v>
      </c>
      <c r="B34" s="103">
        <v>44</v>
      </c>
      <c r="C34" s="103">
        <v>21</v>
      </c>
      <c r="D34" s="103">
        <v>23</v>
      </c>
      <c r="E34" s="103">
        <v>72</v>
      </c>
      <c r="F34" s="103">
        <v>37</v>
      </c>
      <c r="G34" s="103">
        <v>35</v>
      </c>
      <c r="H34" s="103">
        <v>23</v>
      </c>
      <c r="I34" s="103">
        <v>14</v>
      </c>
      <c r="J34" s="103">
        <v>9</v>
      </c>
      <c r="K34" s="103">
        <v>23</v>
      </c>
      <c r="L34" s="103">
        <v>14</v>
      </c>
      <c r="M34" s="103">
        <v>9</v>
      </c>
      <c r="N34" s="103">
        <v>12</v>
      </c>
      <c r="O34" s="103">
        <v>3</v>
      </c>
      <c r="P34" s="103">
        <v>9</v>
      </c>
      <c r="Q34" s="103">
        <v>30</v>
      </c>
      <c r="R34" s="103">
        <v>13</v>
      </c>
      <c r="S34" s="103">
        <v>17</v>
      </c>
      <c r="T34" s="103">
        <v>9</v>
      </c>
      <c r="U34" s="103">
        <v>4</v>
      </c>
      <c r="V34" s="103">
        <v>5</v>
      </c>
      <c r="W34" s="103">
        <v>19</v>
      </c>
      <c r="X34" s="103">
        <v>10</v>
      </c>
      <c r="Y34" s="103">
        <v>9</v>
      </c>
      <c r="Z34" s="77">
        <v>2.38</v>
      </c>
      <c r="AA34" s="77">
        <v>0.72</v>
      </c>
    </row>
    <row r="35" spans="1:25" ht="10.5" customHeight="1">
      <c r="A35" s="123" t="s">
        <v>445</v>
      </c>
      <c r="B35" s="123"/>
      <c r="C35" s="123"/>
      <c r="D35" s="123"/>
      <c r="E35" s="123"/>
      <c r="F35" s="123"/>
      <c r="G35" s="123"/>
      <c r="H35" s="123"/>
      <c r="I35" s="123"/>
      <c r="J35" s="123"/>
      <c r="K35" s="123"/>
      <c r="L35" s="6"/>
      <c r="M35" s="6"/>
      <c r="N35" s="6"/>
      <c r="O35" s="6"/>
      <c r="P35" s="6"/>
      <c r="Q35" s="6"/>
      <c r="R35" s="6"/>
      <c r="S35" s="6"/>
      <c r="T35" s="6"/>
      <c r="U35" s="6"/>
      <c r="V35" s="6"/>
      <c r="W35" s="6"/>
      <c r="X35" s="6"/>
      <c r="Y35" s="6"/>
    </row>
    <row r="36" ht="12">
      <c r="A36" s="109" t="s">
        <v>446</v>
      </c>
    </row>
  </sheetData>
  <mergeCells count="15">
    <mergeCell ref="AA3:AA6"/>
    <mergeCell ref="A2:M2"/>
    <mergeCell ref="B3:G3"/>
    <mergeCell ref="B4:D4"/>
    <mergeCell ref="E4:G4"/>
    <mergeCell ref="H4:J4"/>
    <mergeCell ref="K4:M4"/>
    <mergeCell ref="Q4:S4"/>
    <mergeCell ref="T4:V4"/>
    <mergeCell ref="W4:Y4"/>
    <mergeCell ref="Z3:Z6"/>
    <mergeCell ref="A1:O1"/>
    <mergeCell ref="A35:K35"/>
    <mergeCell ref="A3:A5"/>
    <mergeCell ref="N4:P4"/>
  </mergeCells>
  <printOptions/>
  <pageMargins left="0.3937007874015748"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內政部統計處</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陳巧華</dc:creator>
  <cp:keywords/>
  <dc:description/>
  <cp:lastModifiedBy>USER</cp:lastModifiedBy>
  <cp:lastPrinted>2005-02-15T02:20:25Z</cp:lastPrinted>
  <dcterms:created xsi:type="dcterms:W3CDTF">2001-12-06T07:17:09Z</dcterms:created>
  <dcterms:modified xsi:type="dcterms:W3CDTF">2007-11-27T10:42:24Z</dcterms:modified>
  <cp:category/>
  <cp:version/>
  <cp:contentType/>
  <cp:contentStatus/>
</cp:coreProperties>
</file>