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525" tabRatio="682" activeTab="0"/>
  </bookViews>
  <sheets>
    <sheet name="年月Monthly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</sheets>
  <definedNames/>
  <calcPr fullCalcOnLoad="1"/>
</workbook>
</file>

<file path=xl/sharedStrings.xml><?xml version="1.0" encoding="utf-8"?>
<sst xmlns="http://schemas.openxmlformats.org/spreadsheetml/2006/main" count="1701" uniqueCount="294">
  <si>
    <t xml:space="preserve">  戶 數 </t>
  </si>
  <si>
    <t xml:space="preserve">... </t>
  </si>
  <si>
    <t>件數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</si>
  <si>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</si>
  <si>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資料來源：本部營建署。</t>
  </si>
  <si>
    <t>資料來源：本部營建署。</t>
  </si>
  <si>
    <t>資料來源：本部營建署。</t>
  </si>
  <si>
    <t>核福建</t>
  </si>
  <si>
    <t>核臺省</t>
  </si>
  <si>
    <t>核臺閩</t>
  </si>
  <si>
    <t>資料來源：本部營建署。</t>
  </si>
  <si>
    <t>核福建</t>
  </si>
  <si>
    <t>核臺省</t>
  </si>
  <si>
    <t>核臺閩</t>
  </si>
  <si>
    <t>　</t>
  </si>
  <si>
    <t>資料來源：本部營建署。</t>
  </si>
  <si>
    <t>核福建</t>
  </si>
  <si>
    <t>核臺省</t>
  </si>
  <si>
    <t>核臺閩</t>
  </si>
  <si>
    <t>資料來源：本部營建署。</t>
  </si>
  <si>
    <t>核福建</t>
  </si>
  <si>
    <t>核臺省</t>
  </si>
  <si>
    <t>核臺閩</t>
  </si>
  <si>
    <t>資料來源：本部營建署。</t>
  </si>
  <si>
    <t>核福建</t>
  </si>
  <si>
    <t>核臺省</t>
  </si>
  <si>
    <t>核臺閩</t>
  </si>
  <si>
    <r>
      <t>八　十年</t>
    </r>
    <r>
      <rPr>
        <b/>
        <sz val="8"/>
        <rFont val="Times New Roman"/>
        <family val="1"/>
      </rPr>
      <t xml:space="preserve">  1991</t>
    </r>
  </si>
  <si>
    <r>
      <t>八十一年</t>
    </r>
    <r>
      <rPr>
        <sz val="8"/>
        <rFont val="Times New Roman"/>
        <family val="1"/>
      </rPr>
      <t xml:space="preserve"> 1992</t>
    </r>
  </si>
  <si>
    <r>
      <t>八十二年</t>
    </r>
    <r>
      <rPr>
        <sz val="8"/>
        <rFont val="Times New Roman"/>
        <family val="1"/>
      </rPr>
      <t xml:space="preserve"> 1993</t>
    </r>
  </si>
  <si>
    <r>
      <t>八十三年</t>
    </r>
    <r>
      <rPr>
        <sz val="8"/>
        <rFont val="Times New Roman"/>
        <family val="1"/>
      </rPr>
      <t xml:space="preserve"> 1994</t>
    </r>
  </si>
  <si>
    <r>
      <t>八十四年</t>
    </r>
    <r>
      <rPr>
        <sz val="8"/>
        <rFont val="Times New Roman"/>
        <family val="1"/>
      </rPr>
      <t xml:space="preserve"> 1995</t>
    </r>
  </si>
  <si>
    <r>
      <t>八十五年</t>
    </r>
    <r>
      <rPr>
        <b/>
        <sz val="8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</si>
  <si>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</si>
  <si>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</si>
  <si>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</si>
  <si>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</si>
  <si>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</si>
  <si>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</si>
  <si>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</si>
  <si>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</si>
  <si>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</si>
  <si>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</si>
  <si>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</si>
  <si>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</si>
  <si>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</si>
  <si>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</si>
  <si>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</si>
  <si>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</si>
  <si>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</si>
  <si>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</si>
  <si>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2003 </t>
    </r>
  </si>
  <si>
    <r>
      <t>九十三年</t>
    </r>
    <r>
      <rPr>
        <b/>
        <sz val="9"/>
        <rFont val="Times New Roman"/>
        <family val="1"/>
      </rPr>
      <t xml:space="preserve"> 2004</t>
    </r>
  </si>
  <si>
    <t>Source : Construction and Planning Agency, MOI.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</si>
  <si>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</si>
  <si>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住宅</t>
    </r>
    <r>
      <rPr>
        <sz val="8"/>
        <rFont val="Times New Roman"/>
        <family val="1"/>
      </rPr>
      <t xml:space="preserve"> Housing</t>
    </r>
  </si>
  <si>
    <r>
      <t>其他</t>
    </r>
    <r>
      <rPr>
        <sz val="8"/>
        <rFont val="Times New Roman"/>
        <family val="1"/>
      </rPr>
      <t xml:space="preserve"> Others</t>
    </r>
  </si>
  <si>
    <r>
      <t>總計</t>
    </r>
    <r>
      <rPr>
        <sz val="8"/>
        <rFont val="Times New Roman"/>
        <family val="1"/>
      </rPr>
      <t xml:space="preserve"> Grand Total</t>
    </r>
  </si>
  <si>
    <t>Cases</t>
  </si>
  <si>
    <t>Households</t>
  </si>
  <si>
    <t>Total Floor Area (m²)</t>
  </si>
  <si>
    <r>
      <t>區域別</t>
    </r>
    <r>
      <rPr>
        <sz val="8"/>
        <rFont val="Times New Roman"/>
        <family val="1"/>
      </rPr>
      <t xml:space="preserve"> 
Locality</t>
    </r>
  </si>
  <si>
    <t>中華民國九十三年  2004</t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</si>
  <si>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</si>
  <si>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</si>
  <si>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</si>
  <si>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</si>
  <si>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</si>
  <si>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</si>
  <si>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</si>
  <si>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</si>
  <si>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</si>
  <si>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</si>
  <si>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</si>
  <si>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</si>
  <si>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</si>
  <si>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</si>
  <si>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</si>
  <si>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</si>
  <si>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</si>
  <si>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</si>
  <si>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</si>
  <si>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</si>
  <si>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</si>
  <si>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</si>
  <si>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</si>
  <si>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</si>
  <si>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</si>
  <si>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</si>
  <si>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</si>
  <si>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</si>
  <si>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</si>
  <si>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</si>
  <si>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</si>
  <si>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</si>
  <si>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</si>
  <si>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</si>
  <si>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</si>
  <si>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</si>
  <si>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</si>
  <si>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</si>
  <si>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</si>
  <si>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</si>
  <si>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</si>
  <si>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</si>
  <si>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</si>
  <si>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</si>
  <si>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</si>
  <si>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</si>
  <si>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</si>
  <si>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</si>
  <si>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</si>
  <si>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</si>
  <si>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</si>
  <si>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</si>
  <si>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</si>
  <si>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</si>
  <si>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</si>
  <si>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</si>
  <si>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</si>
  <si>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</si>
  <si>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</si>
  <si>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</si>
  <si>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</si>
  <si>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</si>
  <si>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</si>
  <si>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</si>
  <si>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</si>
  <si>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</si>
  <si>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</si>
  <si>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</si>
  <si>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</si>
  <si>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</si>
  <si>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</si>
  <si>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</si>
  <si>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</si>
  <si>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</si>
  <si>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</si>
  <si>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</si>
  <si>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</si>
  <si>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</si>
  <si>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</si>
  <si>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</si>
  <si>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</si>
  <si>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</si>
  <si>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</si>
  <si>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</si>
  <si>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</si>
  <si>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</si>
  <si>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</si>
  <si>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</si>
  <si>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</si>
  <si>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</si>
  <si>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</si>
  <si>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</si>
  <si>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</si>
  <si>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</si>
  <si>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</si>
  <si>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</si>
  <si>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</si>
  <si>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</si>
  <si>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</si>
  <si>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</si>
  <si>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</si>
  <si>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</si>
  <si>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</si>
  <si>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</si>
  <si>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</si>
  <si>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</si>
  <si>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</si>
  <si>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</si>
  <si>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</si>
  <si>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</si>
  <si>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</si>
  <si>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</si>
  <si>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</si>
  <si>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</si>
  <si>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</si>
  <si>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</si>
  <si>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</si>
  <si>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</si>
  <si>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</si>
  <si>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</si>
  <si>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</si>
  <si>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r>
      <t>九十四年</t>
    </r>
    <r>
      <rPr>
        <b/>
        <sz val="9"/>
        <rFont val="Times New Roman"/>
        <family val="1"/>
      </rPr>
      <t xml:space="preserve"> 2005</t>
    </r>
  </si>
  <si>
    <r>
      <t>區域別</t>
    </r>
    <r>
      <rPr>
        <sz val="8"/>
        <rFont val="Times New Roman"/>
        <family val="1"/>
      </rPr>
      <t xml:space="preserve"> 
Locality</t>
    </r>
  </si>
  <si>
    <r>
      <t>總計</t>
    </r>
    <r>
      <rPr>
        <sz val="8"/>
        <rFont val="Times New Roman"/>
        <family val="1"/>
      </rPr>
      <t xml:space="preserve"> Grand Total</t>
    </r>
  </si>
  <si>
    <r>
      <t>住宅</t>
    </r>
    <r>
      <rPr>
        <sz val="8"/>
        <rFont val="Times New Roman"/>
        <family val="1"/>
      </rPr>
      <t xml:space="preserve"> Housing</t>
    </r>
  </si>
  <si>
    <r>
      <t>其他</t>
    </r>
    <r>
      <rPr>
        <sz val="8"/>
        <rFont val="Times New Roman"/>
        <family val="1"/>
      </rPr>
      <t xml:space="preserve"> Others</t>
    </r>
  </si>
  <si>
    <t>件數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</si>
  <si>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</si>
  <si>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</si>
  <si>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Households</t>
  </si>
  <si>
    <t>Total Floor Area (m²)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</si>
  <si>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</si>
  <si>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</si>
  <si>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</si>
  <si>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</si>
  <si>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</si>
  <si>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</si>
  <si>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</si>
  <si>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</si>
  <si>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</si>
  <si>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</si>
  <si>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</si>
  <si>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</si>
  <si>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</si>
  <si>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</si>
  <si>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</si>
  <si>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</si>
  <si>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</si>
  <si>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</si>
  <si>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</si>
  <si>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</si>
  <si>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</si>
  <si>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</si>
  <si>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</si>
  <si>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</si>
  <si>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</si>
  <si>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</si>
  <si>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</si>
  <si>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</si>
  <si>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</si>
  <si>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資料來源：本部營建署。</t>
  </si>
  <si>
    <t>Source : Construction and Planning Agency, MOI.</t>
  </si>
  <si>
    <t>核福建</t>
  </si>
  <si>
    <t>核臺省</t>
  </si>
  <si>
    <t>核臺閩</t>
  </si>
  <si>
    <t>中華民國94年 2005</t>
  </si>
  <si>
    <r>
      <t>九十五年</t>
    </r>
    <r>
      <rPr>
        <b/>
        <sz val="9"/>
        <rFont val="Times New Roman"/>
        <family val="1"/>
      </rPr>
      <t xml:space="preserve"> 2006</t>
    </r>
  </si>
  <si>
    <r>
      <t>住宅</t>
    </r>
    <r>
      <rPr>
        <sz val="8"/>
        <rFont val="Times New Roman"/>
        <family val="1"/>
      </rPr>
      <t xml:space="preserve"> Housing</t>
    </r>
  </si>
  <si>
    <r>
      <t>其他</t>
    </r>
    <r>
      <rPr>
        <sz val="8"/>
        <rFont val="Times New Roman"/>
        <family val="1"/>
      </rPr>
      <t xml:space="preserve"> Others</t>
    </r>
  </si>
  <si>
    <t>件數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</si>
  <si>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</si>
  <si>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Cases</t>
  </si>
  <si>
    <t>Households</t>
  </si>
  <si>
    <t>Total Floor Area (m²)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</si>
  <si>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</si>
  <si>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</si>
  <si>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</si>
  <si>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</si>
  <si>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</si>
  <si>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</si>
  <si>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</si>
  <si>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</si>
  <si>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</si>
  <si>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</si>
  <si>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</si>
  <si>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</si>
  <si>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</si>
  <si>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</si>
  <si>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</si>
  <si>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</si>
  <si>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</si>
  <si>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</si>
  <si>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</si>
  <si>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</si>
  <si>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</si>
  <si>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</si>
  <si>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</si>
  <si>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</si>
  <si>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</si>
  <si>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</si>
  <si>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</si>
  <si>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</si>
  <si>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</si>
  <si>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資料來源：本部營建署。</t>
  </si>
  <si>
    <t>Source : Construction and Planning Agency, MOI.</t>
  </si>
  <si>
    <t>內政部指定特設主管建築機關</t>
  </si>
  <si>
    <t>中華民國95年1月 Jan., 2006</t>
  </si>
  <si>
    <t>中華民國95年2月 Feb., 2006</t>
  </si>
  <si>
    <r>
      <t>(</t>
    </r>
    <r>
      <rPr>
        <sz val="9"/>
        <color indexed="14"/>
        <rFont val="細明體"/>
        <family val="3"/>
      </rPr>
      <t>月別資料在下面</t>
    </r>
    <r>
      <rPr>
        <sz val="9"/>
        <color indexed="14"/>
        <rFont val="Times New Roman"/>
        <family val="1"/>
      </rPr>
      <t>)</t>
    </r>
  </si>
  <si>
    <t>中華民國95年3月 Mar., 2006</t>
  </si>
  <si>
    <t>中華民國95年4月 Apr., 2006</t>
  </si>
  <si>
    <t>中華民國95年5月 May, 2006</t>
  </si>
  <si>
    <t>中華民國95年6月 June, 2006</t>
  </si>
  <si>
    <t>中華民國95年7月 July, 2006</t>
  </si>
  <si>
    <t>中華民國95年8月 Aug., 2006</t>
  </si>
  <si>
    <t>中華民國95年9月 Sept., 2006</t>
  </si>
  <si>
    <t>中華民國95年10月 Oct., 2006</t>
  </si>
  <si>
    <r>
      <t>說　　明：</t>
    </r>
    <r>
      <rPr>
        <sz val="9"/>
        <rFont val="Times New Roman"/>
        <family val="1"/>
      </rPr>
      <t>1.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  </r>
  </si>
  <si>
    <t>中華民國95年11月 Nov., 2006</t>
  </si>
  <si>
    <t>中華民國95年1-12月 Jan.-Dec., 2006</t>
  </si>
  <si>
    <t>中華民國95年12月 Dec., 2006</t>
  </si>
  <si>
    <r>
      <t>8.3-</t>
    </r>
    <r>
      <rPr>
        <sz val="12"/>
        <rFont val="標楷體"/>
        <family val="4"/>
      </rPr>
      <t>核發建築物拆除執照按用途別分</t>
    </r>
    <r>
      <rPr>
        <sz val="12"/>
        <rFont val="Times New Roman"/>
        <family val="1"/>
      </rPr>
      <t xml:space="preserve"> Demolition Permit by Use</t>
    </r>
  </si>
  <si>
    <r>
      <t>九十六年</t>
    </r>
    <r>
      <rPr>
        <b/>
        <sz val="9"/>
        <rFont val="Times New Roman"/>
        <family val="1"/>
      </rPr>
      <t xml:space="preserve"> 2007</t>
    </r>
  </si>
  <si>
    <t>中華民國96年1月 Jan., 2007</t>
  </si>
  <si>
    <t>中華民國96年2月 Feb., 2007</t>
  </si>
  <si>
    <t>中華民國96年3月 Mar., 2007</t>
  </si>
  <si>
    <t>中華民國96年4月 Apr., 2007</t>
  </si>
  <si>
    <t>中華民國96年6月 June, 2007</t>
  </si>
  <si>
    <t>中華民國96年5月 May, 2007</t>
  </si>
  <si>
    <t>中華民國96年1-7月 Jan.-July, 2007</t>
  </si>
  <si>
    <t>中華民國96年7月 July, 2007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</si>
</sst>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</numFmts>
  <fonts count="23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4"/>
      <name val="Times New Roman"/>
      <family val="1"/>
    </font>
    <font>
      <sz val="9"/>
      <color indexed="10"/>
      <name val="Times New Roman"/>
      <family val="1"/>
    </font>
    <font>
      <b/>
      <sz val="8"/>
      <color indexed="12"/>
      <name val="Times New Roman"/>
      <family val="1"/>
    </font>
    <font>
      <sz val="9"/>
      <color indexed="12"/>
      <name val="新細明體"/>
      <family val="1"/>
    </font>
    <font>
      <b/>
      <sz val="8"/>
      <name val="新細明體"/>
      <family val="1"/>
    </font>
    <font>
      <sz val="9"/>
      <name val="細明體"/>
      <family val="3"/>
    </font>
    <font>
      <sz val="8"/>
      <color indexed="12"/>
      <name val="細明體"/>
      <family val="3"/>
    </font>
    <font>
      <sz val="9"/>
      <color indexed="14"/>
      <name val="Times New Roman"/>
      <family val="1"/>
    </font>
    <font>
      <sz val="9"/>
      <color indexed="14"/>
      <name val="細明體"/>
      <family val="3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179" fontId="8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179" fontId="8" fillId="0" borderId="2" xfId="16" applyNumberFormat="1" applyFont="1" applyBorder="1" applyAlignment="1" applyProtection="1">
      <alignment/>
      <protection/>
    </xf>
    <xf numFmtId="3" fontId="13" fillId="0" borderId="0" xfId="0" applyNumberFormat="1" applyFont="1" applyAlignment="1">
      <alignment/>
    </xf>
    <xf numFmtId="179" fontId="6" fillId="0" borderId="2" xfId="16" applyNumberFormat="1" applyFont="1" applyBorder="1" applyAlignment="1" applyProtection="1">
      <alignment/>
      <protection/>
    </xf>
    <xf numFmtId="3" fontId="14" fillId="0" borderId="0" xfId="0" applyNumberFormat="1" applyFont="1" applyAlignment="1">
      <alignment/>
    </xf>
    <xf numFmtId="179" fontId="10" fillId="0" borderId="2" xfId="16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179" fontId="15" fillId="0" borderId="2" xfId="16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179" fontId="8" fillId="0" borderId="3" xfId="16" applyNumberFormat="1" applyFont="1" applyBorder="1" applyAlignment="1" applyProtection="1">
      <alignment/>
      <protection/>
    </xf>
    <xf numFmtId="179" fontId="10" fillId="0" borderId="3" xfId="16" applyNumberFormat="1" applyFont="1" applyBorder="1" applyAlignment="1" applyProtection="1">
      <alignment/>
      <protection/>
    </xf>
    <xf numFmtId="179" fontId="15" fillId="0" borderId="1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3" fontId="17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179" fontId="15" fillId="0" borderId="6" xfId="16" applyNumberFormat="1" applyFont="1" applyBorder="1" applyAlignment="1" applyProtection="1">
      <alignment/>
      <protection/>
    </xf>
    <xf numFmtId="179" fontId="15" fillId="0" borderId="7" xfId="16" applyNumberFormat="1" applyFont="1" applyBorder="1" applyAlignment="1" applyProtection="1">
      <alignment/>
      <protection/>
    </xf>
    <xf numFmtId="3" fontId="1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179" fontId="9" fillId="0" borderId="0" xfId="0" applyNumberFormat="1" applyFont="1" applyAlignment="1">
      <alignment/>
    </xf>
    <xf numFmtId="0" fontId="0" fillId="0" borderId="0" xfId="0" applyAlignment="1">
      <alignment wrapText="1"/>
    </xf>
    <xf numFmtId="179" fontId="15" fillId="0" borderId="8" xfId="16" applyNumberFormat="1" applyFont="1" applyBorder="1" applyAlignment="1" applyProtection="1">
      <alignment/>
      <protection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3"/>
  <sheetViews>
    <sheetView tabSelected="1" workbookViewId="0" topLeftCell="A1">
      <selection activeCell="B105" sqref="B105"/>
    </sheetView>
  </sheetViews>
  <sheetFormatPr defaultColWidth="9.33203125" defaultRowHeight="12"/>
  <cols>
    <col min="1" max="1" width="15.5" style="16" customWidth="1"/>
    <col min="2" max="2" width="8.83203125" style="0" customWidth="1"/>
    <col min="3" max="3" width="10.16015625" style="0" customWidth="1"/>
    <col min="4" max="4" width="11.83203125" style="0" customWidth="1"/>
    <col min="5" max="5" width="8.83203125" style="0" customWidth="1"/>
    <col min="6" max="6" width="11.5" style="0" customWidth="1"/>
    <col min="7" max="7" width="11.83203125" style="0" customWidth="1"/>
    <col min="8" max="8" width="8.83203125" style="0" customWidth="1"/>
    <col min="9" max="9" width="11.16015625" style="0" customWidth="1"/>
    <col min="10" max="10" width="11.83203125" style="0" customWidth="1"/>
  </cols>
  <sheetData>
    <row r="1" spans="1:10" ht="16.5" customHeight="1">
      <c r="A1" s="57" t="s">
        <v>284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 customHeight="1">
      <c r="A2" s="62" t="s">
        <v>54</v>
      </c>
      <c r="B2" s="59" t="s">
        <v>57</v>
      </c>
      <c r="C2" s="60"/>
      <c r="D2" s="61"/>
      <c r="E2" s="59" t="s">
        <v>55</v>
      </c>
      <c r="F2" s="60"/>
      <c r="G2" s="61"/>
      <c r="H2" s="59" t="s">
        <v>56</v>
      </c>
      <c r="I2" s="60"/>
      <c r="J2" s="61"/>
    </row>
    <row r="3" spans="1:10" ht="24" customHeight="1">
      <c r="A3" s="63"/>
      <c r="B3" s="39" t="s">
        <v>2</v>
      </c>
      <c r="C3" s="39" t="s">
        <v>0</v>
      </c>
      <c r="D3" s="39" t="s">
        <v>3</v>
      </c>
      <c r="E3" s="39" t="s">
        <v>2</v>
      </c>
      <c r="F3" s="39" t="s">
        <v>0</v>
      </c>
      <c r="G3" s="39" t="s">
        <v>3</v>
      </c>
      <c r="H3" s="39" t="s">
        <v>2</v>
      </c>
      <c r="I3" s="39" t="s">
        <v>0</v>
      </c>
      <c r="J3" s="39" t="s">
        <v>3</v>
      </c>
    </row>
    <row r="4" spans="1:10" ht="21" customHeight="1">
      <c r="A4" s="64"/>
      <c r="B4" s="40" t="s">
        <v>58</v>
      </c>
      <c r="C4" s="40" t="s">
        <v>59</v>
      </c>
      <c r="D4" s="40" t="s">
        <v>60</v>
      </c>
      <c r="E4" s="40" t="s">
        <v>58</v>
      </c>
      <c r="F4" s="40" t="s">
        <v>59</v>
      </c>
      <c r="G4" s="40" t="s">
        <v>60</v>
      </c>
      <c r="H4" s="40" t="s">
        <v>58</v>
      </c>
      <c r="I4" s="40" t="s">
        <v>59</v>
      </c>
      <c r="J4" s="40" t="s">
        <v>60</v>
      </c>
    </row>
    <row r="5" spans="1:10" s="8" customFormat="1" ht="12" customHeight="1">
      <c r="A5" s="31" t="s">
        <v>27</v>
      </c>
      <c r="B5" s="6">
        <v>3763</v>
      </c>
      <c r="C5" s="7">
        <v>3920</v>
      </c>
      <c r="D5" s="6" t="s">
        <v>1</v>
      </c>
      <c r="E5" s="6">
        <v>3763</v>
      </c>
      <c r="F5" s="6">
        <v>3920</v>
      </c>
      <c r="G5" s="6" t="s">
        <v>1</v>
      </c>
      <c r="H5" s="6" t="s">
        <v>1</v>
      </c>
      <c r="I5" s="6" t="s">
        <v>1</v>
      </c>
      <c r="J5" s="36" t="s">
        <v>1</v>
      </c>
    </row>
    <row r="6" spans="1:10" ht="12" customHeight="1">
      <c r="A6" s="1" t="s">
        <v>28</v>
      </c>
      <c r="B6" s="2">
        <v>5423</v>
      </c>
      <c r="C6" s="3">
        <v>8625</v>
      </c>
      <c r="D6" s="2" t="s">
        <v>1</v>
      </c>
      <c r="E6" s="2">
        <v>4160</v>
      </c>
      <c r="F6" s="2">
        <v>7045</v>
      </c>
      <c r="G6" s="2" t="s">
        <v>1</v>
      </c>
      <c r="H6" s="2">
        <v>1263</v>
      </c>
      <c r="I6" s="2">
        <v>1580</v>
      </c>
      <c r="J6" s="4" t="s">
        <v>1</v>
      </c>
    </row>
    <row r="7" spans="1:10" ht="12" customHeight="1">
      <c r="A7" s="1" t="s">
        <v>29</v>
      </c>
      <c r="B7" s="2">
        <v>4491</v>
      </c>
      <c r="C7" s="3">
        <v>5625</v>
      </c>
      <c r="D7" s="2" t="s">
        <v>1</v>
      </c>
      <c r="E7" s="2">
        <v>3450</v>
      </c>
      <c r="F7" s="2">
        <v>4501</v>
      </c>
      <c r="G7" s="2" t="s">
        <v>1</v>
      </c>
      <c r="H7" s="2">
        <v>1041</v>
      </c>
      <c r="I7" s="2">
        <v>1124</v>
      </c>
      <c r="J7" s="4" t="s">
        <v>1</v>
      </c>
    </row>
    <row r="8" spans="1:10" ht="12" customHeight="1">
      <c r="A8" s="1" t="s">
        <v>30</v>
      </c>
      <c r="B8" s="2">
        <v>4052</v>
      </c>
      <c r="C8" s="3">
        <v>6300</v>
      </c>
      <c r="D8" s="2" t="s">
        <v>1</v>
      </c>
      <c r="E8" s="2">
        <v>3134</v>
      </c>
      <c r="F8" s="2">
        <v>4729</v>
      </c>
      <c r="G8" s="2" t="s">
        <v>1</v>
      </c>
      <c r="H8" s="2">
        <v>918</v>
      </c>
      <c r="I8" s="2">
        <v>1571</v>
      </c>
      <c r="J8" s="4" t="s">
        <v>1</v>
      </c>
    </row>
    <row r="9" spans="1:10" ht="12" customHeight="1">
      <c r="A9" s="1" t="s">
        <v>31</v>
      </c>
      <c r="B9" s="2">
        <v>4001</v>
      </c>
      <c r="C9" s="3">
        <v>6417</v>
      </c>
      <c r="D9" s="2" t="s">
        <v>1</v>
      </c>
      <c r="E9" s="2">
        <v>3001</v>
      </c>
      <c r="F9" s="2">
        <v>4483</v>
      </c>
      <c r="G9" s="2" t="s">
        <v>1</v>
      </c>
      <c r="H9" s="2">
        <v>1000</v>
      </c>
      <c r="I9" s="2">
        <v>1934</v>
      </c>
      <c r="J9" s="4" t="s">
        <v>1</v>
      </c>
    </row>
    <row r="10" spans="1:10" s="8" customFormat="1" ht="12" customHeight="1">
      <c r="A10" s="31" t="s">
        <v>32</v>
      </c>
      <c r="B10" s="6">
        <v>3963</v>
      </c>
      <c r="C10" s="7">
        <v>8375</v>
      </c>
      <c r="D10" s="6" t="s">
        <v>1</v>
      </c>
      <c r="E10" s="6">
        <v>3119</v>
      </c>
      <c r="F10" s="6">
        <v>7137</v>
      </c>
      <c r="G10" s="6" t="s">
        <v>1</v>
      </c>
      <c r="H10" s="6">
        <v>844</v>
      </c>
      <c r="I10" s="6">
        <v>1238</v>
      </c>
      <c r="J10" s="36" t="s">
        <v>1</v>
      </c>
    </row>
    <row r="11" spans="1:10" ht="12" customHeight="1">
      <c r="A11" s="20" t="s">
        <v>33</v>
      </c>
      <c r="B11" s="2">
        <v>4056</v>
      </c>
      <c r="C11" s="3">
        <v>10116</v>
      </c>
      <c r="D11" s="2" t="s">
        <v>1</v>
      </c>
      <c r="E11" s="2">
        <v>3151</v>
      </c>
      <c r="F11" s="2">
        <v>8416</v>
      </c>
      <c r="G11" s="2" t="s">
        <v>1</v>
      </c>
      <c r="H11" s="2">
        <v>905</v>
      </c>
      <c r="I11" s="2">
        <v>1700</v>
      </c>
      <c r="J11" s="4" t="s">
        <v>1</v>
      </c>
    </row>
    <row r="12" spans="1:10" ht="12" customHeight="1">
      <c r="A12" s="20" t="s">
        <v>34</v>
      </c>
      <c r="B12" s="2">
        <v>3391</v>
      </c>
      <c r="C12" s="3">
        <v>5586</v>
      </c>
      <c r="D12" s="2" t="s">
        <v>1</v>
      </c>
      <c r="E12" s="2">
        <v>2428</v>
      </c>
      <c r="F12" s="2">
        <v>3946</v>
      </c>
      <c r="G12" s="2" t="s">
        <v>1</v>
      </c>
      <c r="H12" s="2">
        <v>963</v>
      </c>
      <c r="I12" s="2">
        <v>1640</v>
      </c>
      <c r="J12" s="4" t="s">
        <v>1</v>
      </c>
    </row>
    <row r="13" spans="1:10" s="5" customFormat="1" ht="12" customHeight="1">
      <c r="A13" s="20" t="s">
        <v>35</v>
      </c>
      <c r="B13" s="2">
        <v>3041</v>
      </c>
      <c r="C13" s="3">
        <v>4260</v>
      </c>
      <c r="D13" s="3">
        <v>1563723</v>
      </c>
      <c r="E13" s="2">
        <v>1604</v>
      </c>
      <c r="F13" s="3">
        <v>2290</v>
      </c>
      <c r="G13" s="3">
        <v>423480</v>
      </c>
      <c r="H13" s="2">
        <v>1437</v>
      </c>
      <c r="I13" s="3">
        <v>1970</v>
      </c>
      <c r="J13" s="2">
        <v>1140243</v>
      </c>
    </row>
    <row r="14" spans="1:10" s="8" customFormat="1" ht="12" customHeight="1">
      <c r="A14" s="20" t="s">
        <v>36</v>
      </c>
      <c r="B14" s="2">
        <v>2351</v>
      </c>
      <c r="C14" s="3">
        <v>3794</v>
      </c>
      <c r="D14" s="3">
        <v>1181525</v>
      </c>
      <c r="E14" s="2">
        <v>1240</v>
      </c>
      <c r="F14" s="3">
        <v>2475</v>
      </c>
      <c r="G14" s="3">
        <v>326527</v>
      </c>
      <c r="H14" s="2">
        <v>1111</v>
      </c>
      <c r="I14" s="3">
        <v>1319</v>
      </c>
      <c r="J14" s="2">
        <v>854998</v>
      </c>
    </row>
    <row r="15" spans="1:40" ht="12" customHeight="1" hidden="1">
      <c r="A15" s="37" t="s">
        <v>38</v>
      </c>
      <c r="B15" s="9">
        <v>231</v>
      </c>
      <c r="C15" s="10">
        <v>272</v>
      </c>
      <c r="D15" s="10">
        <v>76711</v>
      </c>
      <c r="E15" s="9">
        <v>140</v>
      </c>
      <c r="F15" s="10">
        <v>162</v>
      </c>
      <c r="G15" s="10">
        <v>22894</v>
      </c>
      <c r="H15" s="9">
        <v>91</v>
      </c>
      <c r="I15" s="10">
        <v>110</v>
      </c>
      <c r="J15" s="9">
        <v>53817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" customHeight="1" hidden="1">
      <c r="A16" s="37" t="s">
        <v>39</v>
      </c>
      <c r="B16" s="9">
        <v>139</v>
      </c>
      <c r="C16" s="10">
        <v>172</v>
      </c>
      <c r="D16" s="10">
        <v>82158</v>
      </c>
      <c r="E16" s="9">
        <v>76</v>
      </c>
      <c r="F16" s="10">
        <v>89</v>
      </c>
      <c r="G16" s="10">
        <v>12089</v>
      </c>
      <c r="H16" s="9">
        <v>63</v>
      </c>
      <c r="I16" s="10">
        <v>83</v>
      </c>
      <c r="J16" s="9">
        <v>70069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" customHeight="1" hidden="1">
      <c r="A17" s="37" t="s">
        <v>40</v>
      </c>
      <c r="B17" s="9">
        <v>237</v>
      </c>
      <c r="C17" s="10">
        <v>733</v>
      </c>
      <c r="D17" s="10">
        <v>161589</v>
      </c>
      <c r="E17" s="9">
        <v>133</v>
      </c>
      <c r="F17" s="10">
        <v>612</v>
      </c>
      <c r="G17" s="10">
        <v>73324</v>
      </c>
      <c r="H17" s="9">
        <v>104</v>
      </c>
      <c r="I17" s="10">
        <v>121</v>
      </c>
      <c r="J17" s="9">
        <v>88265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" customHeight="1" hidden="1">
      <c r="A18" s="37" t="s">
        <v>41</v>
      </c>
      <c r="B18" s="9">
        <v>204</v>
      </c>
      <c r="C18" s="10">
        <v>227</v>
      </c>
      <c r="D18" s="10">
        <v>108358</v>
      </c>
      <c r="E18" s="9">
        <v>125</v>
      </c>
      <c r="F18" s="10">
        <v>140</v>
      </c>
      <c r="G18" s="10">
        <v>19255</v>
      </c>
      <c r="H18" s="9">
        <v>79</v>
      </c>
      <c r="I18" s="10">
        <v>87</v>
      </c>
      <c r="J18" s="9">
        <v>89103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" customHeight="1" hidden="1">
      <c r="A19" s="37" t="s">
        <v>42</v>
      </c>
      <c r="B19" s="9">
        <v>232</v>
      </c>
      <c r="C19" s="10">
        <v>277</v>
      </c>
      <c r="D19" s="10">
        <v>84527</v>
      </c>
      <c r="E19" s="9">
        <v>106</v>
      </c>
      <c r="F19" s="10">
        <v>146</v>
      </c>
      <c r="G19" s="10">
        <v>26936</v>
      </c>
      <c r="H19" s="9">
        <v>126</v>
      </c>
      <c r="I19" s="10">
        <v>131</v>
      </c>
      <c r="J19" s="9">
        <v>57591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" customHeight="1" hidden="1">
      <c r="A20" s="37" t="s">
        <v>43</v>
      </c>
      <c r="B20" s="9">
        <v>243</v>
      </c>
      <c r="C20" s="10">
        <v>328</v>
      </c>
      <c r="D20" s="10">
        <v>131161</v>
      </c>
      <c r="E20" s="9">
        <v>103</v>
      </c>
      <c r="F20" s="10">
        <v>135</v>
      </c>
      <c r="G20" s="10">
        <v>21577</v>
      </c>
      <c r="H20" s="9">
        <v>140</v>
      </c>
      <c r="I20" s="10">
        <v>193</v>
      </c>
      <c r="J20" s="9">
        <v>109584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" customHeight="1" hidden="1">
      <c r="A21" s="37" t="s">
        <v>44</v>
      </c>
      <c r="B21" s="9">
        <v>201</v>
      </c>
      <c r="C21" s="10">
        <v>437</v>
      </c>
      <c r="D21" s="10">
        <v>100056</v>
      </c>
      <c r="E21" s="9">
        <v>98</v>
      </c>
      <c r="F21" s="10">
        <v>328</v>
      </c>
      <c r="G21" s="10">
        <v>32120</v>
      </c>
      <c r="H21" s="9">
        <v>103</v>
      </c>
      <c r="I21" s="10">
        <v>109</v>
      </c>
      <c r="J21" s="9">
        <v>67936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2" customHeight="1" hidden="1">
      <c r="A22" s="37" t="s">
        <v>45</v>
      </c>
      <c r="B22" s="9">
        <v>170</v>
      </c>
      <c r="C22" s="10">
        <v>371</v>
      </c>
      <c r="D22" s="10">
        <v>100441</v>
      </c>
      <c r="E22" s="9">
        <v>84</v>
      </c>
      <c r="F22" s="10">
        <v>262</v>
      </c>
      <c r="G22" s="10">
        <v>45990</v>
      </c>
      <c r="H22" s="9">
        <v>86</v>
      </c>
      <c r="I22" s="10">
        <v>109</v>
      </c>
      <c r="J22" s="9">
        <v>54451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12" customHeight="1" hidden="1">
      <c r="A23" s="37" t="s">
        <v>46</v>
      </c>
      <c r="B23" s="9">
        <v>143</v>
      </c>
      <c r="C23" s="10">
        <v>174</v>
      </c>
      <c r="D23" s="10">
        <v>67572</v>
      </c>
      <c r="E23" s="9">
        <v>78</v>
      </c>
      <c r="F23" s="10">
        <v>105</v>
      </c>
      <c r="G23" s="10">
        <v>12690</v>
      </c>
      <c r="H23" s="9">
        <v>65</v>
      </c>
      <c r="I23" s="10">
        <v>69</v>
      </c>
      <c r="J23" s="9">
        <v>54882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2" customHeight="1" hidden="1">
      <c r="A24" s="37" t="s">
        <v>47</v>
      </c>
      <c r="B24" s="9">
        <v>160</v>
      </c>
      <c r="C24" s="10">
        <v>319</v>
      </c>
      <c r="D24" s="10">
        <v>91205</v>
      </c>
      <c r="E24" s="9">
        <v>77</v>
      </c>
      <c r="F24" s="10">
        <v>219</v>
      </c>
      <c r="G24" s="10">
        <v>20973</v>
      </c>
      <c r="H24" s="9">
        <v>83</v>
      </c>
      <c r="I24" s="10">
        <v>100</v>
      </c>
      <c r="J24" s="9">
        <v>70232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" customHeight="1" hidden="1">
      <c r="A25" s="37" t="s">
        <v>48</v>
      </c>
      <c r="B25" s="9">
        <v>172</v>
      </c>
      <c r="C25" s="10">
        <v>237</v>
      </c>
      <c r="D25" s="10">
        <v>87927</v>
      </c>
      <c r="E25" s="9">
        <v>90</v>
      </c>
      <c r="F25" s="10">
        <v>128</v>
      </c>
      <c r="G25" s="10">
        <v>17098</v>
      </c>
      <c r="H25" s="9">
        <v>82</v>
      </c>
      <c r="I25" s="10">
        <v>109</v>
      </c>
      <c r="J25" s="9">
        <v>70829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2" customHeight="1" hidden="1">
      <c r="A26" s="37" t="s">
        <v>49</v>
      </c>
      <c r="B26" s="9">
        <v>195</v>
      </c>
      <c r="C26" s="10">
        <v>222</v>
      </c>
      <c r="D26" s="10">
        <v>82131</v>
      </c>
      <c r="E26" s="9">
        <v>113</v>
      </c>
      <c r="F26" s="10">
        <v>130</v>
      </c>
      <c r="G26" s="10">
        <v>18438</v>
      </c>
      <c r="H26" s="9">
        <v>82</v>
      </c>
      <c r="I26" s="10">
        <v>92</v>
      </c>
      <c r="J26" s="9">
        <v>63693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10" s="8" customFormat="1" ht="12" customHeight="1">
      <c r="A27" s="17" t="s">
        <v>37</v>
      </c>
      <c r="B27" s="6">
        <v>1854</v>
      </c>
      <c r="C27" s="7">
        <v>3300</v>
      </c>
      <c r="D27" s="7">
        <v>972389</v>
      </c>
      <c r="E27" s="6">
        <v>1003</v>
      </c>
      <c r="F27" s="7">
        <v>2077</v>
      </c>
      <c r="G27" s="7">
        <v>279973</v>
      </c>
      <c r="H27" s="6">
        <v>851</v>
      </c>
      <c r="I27" s="7">
        <v>1223</v>
      </c>
      <c r="J27" s="6">
        <v>692416</v>
      </c>
    </row>
    <row r="28" spans="1:39" ht="12" customHeight="1" hidden="1">
      <c r="A28" s="37" t="s">
        <v>38</v>
      </c>
      <c r="B28" s="9">
        <v>126</v>
      </c>
      <c r="C28" s="10">
        <v>175</v>
      </c>
      <c r="D28" s="10">
        <v>66424</v>
      </c>
      <c r="E28" s="9">
        <v>53</v>
      </c>
      <c r="F28" s="10">
        <v>57</v>
      </c>
      <c r="G28" s="10">
        <v>9974</v>
      </c>
      <c r="H28" s="9">
        <v>73</v>
      </c>
      <c r="I28" s="10">
        <v>118</v>
      </c>
      <c r="J28" s="9">
        <v>56450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2" customHeight="1" hidden="1">
      <c r="A29" s="37" t="s">
        <v>39</v>
      </c>
      <c r="B29" s="9">
        <v>149</v>
      </c>
      <c r="C29" s="10">
        <v>187</v>
      </c>
      <c r="D29" s="10">
        <v>66055</v>
      </c>
      <c r="E29" s="9">
        <v>78</v>
      </c>
      <c r="F29" s="10">
        <v>95</v>
      </c>
      <c r="G29" s="10">
        <v>12785</v>
      </c>
      <c r="H29" s="9">
        <v>71</v>
      </c>
      <c r="I29" s="10">
        <v>92</v>
      </c>
      <c r="J29" s="9">
        <v>53270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2" customHeight="1" hidden="1">
      <c r="A30" s="37" t="s">
        <v>40</v>
      </c>
      <c r="B30" s="9">
        <v>176</v>
      </c>
      <c r="C30" s="10">
        <v>221</v>
      </c>
      <c r="D30" s="10">
        <v>62174</v>
      </c>
      <c r="E30" s="9">
        <v>99</v>
      </c>
      <c r="F30" s="10">
        <v>110</v>
      </c>
      <c r="G30" s="10">
        <v>14623</v>
      </c>
      <c r="H30" s="9">
        <v>77</v>
      </c>
      <c r="I30" s="10">
        <v>111</v>
      </c>
      <c r="J30" s="9">
        <v>47551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2" customHeight="1" hidden="1">
      <c r="A31" s="37" t="s">
        <v>41</v>
      </c>
      <c r="B31" s="9">
        <v>192</v>
      </c>
      <c r="C31" s="10">
        <v>292</v>
      </c>
      <c r="D31" s="10">
        <v>71693</v>
      </c>
      <c r="E31" s="9">
        <v>126</v>
      </c>
      <c r="F31" s="10">
        <v>220</v>
      </c>
      <c r="G31" s="10">
        <v>34541</v>
      </c>
      <c r="H31" s="9">
        <v>66</v>
      </c>
      <c r="I31" s="10">
        <v>72</v>
      </c>
      <c r="J31" s="9">
        <v>37152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2" customHeight="1" hidden="1">
      <c r="A32" s="37" t="s">
        <v>42</v>
      </c>
      <c r="B32" s="9">
        <v>202</v>
      </c>
      <c r="C32" s="10">
        <v>275</v>
      </c>
      <c r="D32" s="10">
        <v>53035</v>
      </c>
      <c r="E32" s="9">
        <v>115</v>
      </c>
      <c r="F32" s="10">
        <v>178</v>
      </c>
      <c r="G32" s="10">
        <v>25847</v>
      </c>
      <c r="H32" s="9">
        <v>87</v>
      </c>
      <c r="I32" s="10">
        <v>97</v>
      </c>
      <c r="J32" s="9">
        <v>27188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2" customHeight="1" hidden="1">
      <c r="A33" s="37" t="s">
        <v>43</v>
      </c>
      <c r="B33" s="9">
        <v>167</v>
      </c>
      <c r="C33" s="10">
        <v>186</v>
      </c>
      <c r="D33" s="10">
        <v>58695</v>
      </c>
      <c r="E33" s="9">
        <v>89</v>
      </c>
      <c r="F33" s="10">
        <v>105</v>
      </c>
      <c r="G33" s="10">
        <v>22413</v>
      </c>
      <c r="H33" s="9">
        <v>78</v>
      </c>
      <c r="I33" s="10">
        <v>81</v>
      </c>
      <c r="J33" s="9">
        <v>36282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2" customHeight="1" hidden="1">
      <c r="A34" s="37" t="s">
        <v>44</v>
      </c>
      <c r="B34" s="9">
        <v>145</v>
      </c>
      <c r="C34" s="10">
        <v>157</v>
      </c>
      <c r="D34" s="10">
        <v>64679</v>
      </c>
      <c r="E34" s="9">
        <v>67</v>
      </c>
      <c r="F34" s="10">
        <v>77</v>
      </c>
      <c r="G34" s="10">
        <v>13505</v>
      </c>
      <c r="H34" s="9">
        <v>78</v>
      </c>
      <c r="I34" s="10">
        <v>80</v>
      </c>
      <c r="J34" s="9">
        <v>51174</v>
      </c>
      <c r="K34" s="11"/>
      <c r="L34" s="30" t="s">
        <v>14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2" customHeight="1" hidden="1">
      <c r="A35" s="37" t="s">
        <v>45</v>
      </c>
      <c r="B35" s="9">
        <v>156</v>
      </c>
      <c r="C35" s="10">
        <v>341</v>
      </c>
      <c r="D35" s="10">
        <v>90623</v>
      </c>
      <c r="E35" s="9">
        <v>90</v>
      </c>
      <c r="F35" s="10">
        <v>89</v>
      </c>
      <c r="G35" s="10">
        <v>15185</v>
      </c>
      <c r="H35" s="9">
        <v>66</v>
      </c>
      <c r="I35" s="10">
        <v>252</v>
      </c>
      <c r="J35" s="9">
        <v>75438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2" customHeight="1" hidden="1">
      <c r="A36" s="37" t="s">
        <v>46</v>
      </c>
      <c r="B36" s="9">
        <v>116</v>
      </c>
      <c r="C36" s="10">
        <v>123</v>
      </c>
      <c r="D36" s="10">
        <v>38841</v>
      </c>
      <c r="E36" s="9">
        <v>80</v>
      </c>
      <c r="F36" s="10">
        <v>86</v>
      </c>
      <c r="G36" s="10">
        <v>27462</v>
      </c>
      <c r="H36" s="9">
        <v>36</v>
      </c>
      <c r="I36" s="10">
        <v>37</v>
      </c>
      <c r="J36" s="9">
        <v>11379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2" customHeight="1" hidden="1">
      <c r="A37" s="37" t="s">
        <v>47</v>
      </c>
      <c r="B37" s="9">
        <v>143</v>
      </c>
      <c r="C37" s="10">
        <v>169</v>
      </c>
      <c r="D37" s="10">
        <v>169118</v>
      </c>
      <c r="E37" s="9">
        <v>56</v>
      </c>
      <c r="F37" s="10">
        <v>67</v>
      </c>
      <c r="G37" s="10">
        <v>10836</v>
      </c>
      <c r="H37" s="9">
        <v>87</v>
      </c>
      <c r="I37" s="10">
        <v>102</v>
      </c>
      <c r="J37" s="9">
        <v>158282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2" customHeight="1" hidden="1">
      <c r="A38" s="37" t="s">
        <v>48</v>
      </c>
      <c r="B38" s="9">
        <v>161</v>
      </c>
      <c r="C38" s="10">
        <v>979</v>
      </c>
      <c r="D38" s="10">
        <v>134365</v>
      </c>
      <c r="E38" s="9">
        <v>83</v>
      </c>
      <c r="F38" s="10">
        <v>900</v>
      </c>
      <c r="G38" s="10">
        <v>65435</v>
      </c>
      <c r="H38" s="9">
        <v>78</v>
      </c>
      <c r="I38" s="10">
        <v>79</v>
      </c>
      <c r="J38" s="9">
        <v>68930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2" customHeight="1" hidden="1">
      <c r="A39" s="37" t="s">
        <v>49</v>
      </c>
      <c r="B39" s="9">
        <v>121</v>
      </c>
      <c r="C39" s="10">
        <v>195</v>
      </c>
      <c r="D39" s="10">
        <v>96687</v>
      </c>
      <c r="E39" s="9">
        <v>67</v>
      </c>
      <c r="F39" s="10">
        <v>93</v>
      </c>
      <c r="G39" s="10">
        <v>27367</v>
      </c>
      <c r="H39" s="9">
        <v>54</v>
      </c>
      <c r="I39" s="10">
        <v>102</v>
      </c>
      <c r="J39" s="9">
        <v>69320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10" s="35" customFormat="1" ht="12" customHeight="1">
      <c r="A40" s="20" t="s">
        <v>50</v>
      </c>
      <c r="B40" s="2">
        <v>1849</v>
      </c>
      <c r="C40" s="3">
        <v>2331</v>
      </c>
      <c r="D40" s="3">
        <v>897676</v>
      </c>
      <c r="E40" s="2">
        <v>991</v>
      </c>
      <c r="F40" s="3">
        <v>1330</v>
      </c>
      <c r="G40" s="3">
        <v>207835</v>
      </c>
      <c r="H40" s="2">
        <v>858</v>
      </c>
      <c r="I40" s="3">
        <v>1001</v>
      </c>
      <c r="J40" s="2">
        <v>689841</v>
      </c>
    </row>
    <row r="41" spans="1:39" ht="12" customHeight="1" hidden="1">
      <c r="A41" s="37" t="s">
        <v>38</v>
      </c>
      <c r="B41" s="9">
        <v>138</v>
      </c>
      <c r="C41" s="10">
        <v>181</v>
      </c>
      <c r="D41" s="10">
        <v>60053</v>
      </c>
      <c r="E41" s="9">
        <v>81</v>
      </c>
      <c r="F41" s="10">
        <v>117</v>
      </c>
      <c r="G41" s="10">
        <v>15032</v>
      </c>
      <c r="H41" s="9">
        <v>57</v>
      </c>
      <c r="I41" s="10">
        <v>64</v>
      </c>
      <c r="J41" s="9">
        <v>45021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12" customHeight="1" hidden="1">
      <c r="A42" s="37" t="s">
        <v>39</v>
      </c>
      <c r="B42" s="9">
        <v>120</v>
      </c>
      <c r="C42" s="10">
        <v>137</v>
      </c>
      <c r="D42" s="10">
        <v>49383</v>
      </c>
      <c r="E42" s="9">
        <v>66</v>
      </c>
      <c r="F42" s="10">
        <v>81</v>
      </c>
      <c r="G42" s="10">
        <v>9290</v>
      </c>
      <c r="H42" s="9">
        <v>54</v>
      </c>
      <c r="I42" s="10">
        <v>56</v>
      </c>
      <c r="J42" s="9">
        <v>40093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2" customHeight="1" hidden="1">
      <c r="A43" s="37" t="s">
        <v>40</v>
      </c>
      <c r="B43" s="9">
        <v>145</v>
      </c>
      <c r="C43" s="10">
        <v>156</v>
      </c>
      <c r="D43" s="10">
        <v>61205</v>
      </c>
      <c r="E43" s="9">
        <v>69</v>
      </c>
      <c r="F43" s="10">
        <v>78</v>
      </c>
      <c r="G43" s="10">
        <v>12701</v>
      </c>
      <c r="H43" s="9">
        <v>76</v>
      </c>
      <c r="I43" s="10">
        <v>78</v>
      </c>
      <c r="J43" s="9">
        <v>48504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12" customHeight="1" hidden="1">
      <c r="A44" s="37" t="s">
        <v>41</v>
      </c>
      <c r="B44" s="9">
        <v>165</v>
      </c>
      <c r="C44" s="10">
        <v>280</v>
      </c>
      <c r="D44" s="10">
        <v>85381</v>
      </c>
      <c r="E44" s="9">
        <v>102</v>
      </c>
      <c r="F44" s="10">
        <v>193</v>
      </c>
      <c r="G44" s="10">
        <v>29867</v>
      </c>
      <c r="H44" s="9">
        <v>63</v>
      </c>
      <c r="I44" s="10">
        <v>87</v>
      </c>
      <c r="J44" s="9">
        <v>55514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12" customHeight="1" hidden="1">
      <c r="A45" s="37" t="s">
        <v>42</v>
      </c>
      <c r="B45" s="9">
        <v>202</v>
      </c>
      <c r="C45" s="10">
        <v>240</v>
      </c>
      <c r="D45" s="10">
        <v>79117</v>
      </c>
      <c r="E45" s="9">
        <v>108</v>
      </c>
      <c r="F45" s="10">
        <v>141</v>
      </c>
      <c r="G45" s="10">
        <v>19176</v>
      </c>
      <c r="H45" s="9">
        <v>94</v>
      </c>
      <c r="I45" s="10">
        <v>99</v>
      </c>
      <c r="J45" s="9">
        <v>59941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2" customHeight="1" hidden="1">
      <c r="A46" s="37" t="s">
        <v>43</v>
      </c>
      <c r="B46" s="9">
        <v>128</v>
      </c>
      <c r="C46" s="10">
        <v>149</v>
      </c>
      <c r="D46" s="10">
        <v>37275</v>
      </c>
      <c r="E46" s="9">
        <v>70</v>
      </c>
      <c r="F46" s="10">
        <v>87</v>
      </c>
      <c r="G46" s="10">
        <v>10793</v>
      </c>
      <c r="H46" s="9">
        <v>58</v>
      </c>
      <c r="I46" s="10">
        <v>62</v>
      </c>
      <c r="J46" s="9">
        <v>26482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ht="12" customHeight="1" hidden="1">
      <c r="A47" s="37" t="s">
        <v>44</v>
      </c>
      <c r="B47" s="9">
        <v>147</v>
      </c>
      <c r="C47" s="10">
        <v>178</v>
      </c>
      <c r="D47" s="10">
        <v>76205</v>
      </c>
      <c r="E47" s="9">
        <v>85</v>
      </c>
      <c r="F47" s="10">
        <v>100</v>
      </c>
      <c r="G47" s="10">
        <v>20593</v>
      </c>
      <c r="H47" s="9">
        <v>62</v>
      </c>
      <c r="I47" s="10">
        <v>78</v>
      </c>
      <c r="J47" s="9">
        <v>55612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2" customHeight="1" hidden="1">
      <c r="A48" s="37" t="s">
        <v>45</v>
      </c>
      <c r="B48" s="9">
        <v>152</v>
      </c>
      <c r="C48" s="10">
        <v>199</v>
      </c>
      <c r="D48" s="10">
        <v>96540</v>
      </c>
      <c r="E48" s="9">
        <v>83</v>
      </c>
      <c r="F48" s="10">
        <v>113</v>
      </c>
      <c r="G48" s="10">
        <v>15456</v>
      </c>
      <c r="H48" s="9">
        <v>69</v>
      </c>
      <c r="I48" s="10">
        <v>86</v>
      </c>
      <c r="J48" s="9">
        <v>81084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2" customHeight="1" hidden="1">
      <c r="A49" s="37" t="s">
        <v>46</v>
      </c>
      <c r="B49" s="9">
        <v>170</v>
      </c>
      <c r="C49" s="10">
        <v>234</v>
      </c>
      <c r="D49" s="10">
        <v>83646</v>
      </c>
      <c r="E49" s="9">
        <v>90</v>
      </c>
      <c r="F49" s="10">
        <v>144</v>
      </c>
      <c r="G49" s="10">
        <v>22515</v>
      </c>
      <c r="H49" s="9">
        <v>80</v>
      </c>
      <c r="I49" s="10">
        <v>90</v>
      </c>
      <c r="J49" s="9">
        <v>61131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2" customHeight="1" hidden="1">
      <c r="A50" s="37" t="s">
        <v>47</v>
      </c>
      <c r="B50" s="9">
        <v>155</v>
      </c>
      <c r="C50" s="10">
        <v>207</v>
      </c>
      <c r="D50" s="10">
        <v>124779</v>
      </c>
      <c r="E50" s="9">
        <v>76</v>
      </c>
      <c r="F50" s="10">
        <v>90</v>
      </c>
      <c r="G50" s="10">
        <v>16494</v>
      </c>
      <c r="H50" s="9">
        <v>79</v>
      </c>
      <c r="I50" s="10">
        <v>117</v>
      </c>
      <c r="J50" s="9">
        <v>108285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ht="12" customHeight="1" hidden="1">
      <c r="A51" s="37" t="s">
        <v>48</v>
      </c>
      <c r="B51" s="9">
        <v>166</v>
      </c>
      <c r="C51" s="10">
        <v>184</v>
      </c>
      <c r="D51" s="10">
        <v>84358</v>
      </c>
      <c r="E51" s="9">
        <v>81</v>
      </c>
      <c r="F51" s="10">
        <v>94</v>
      </c>
      <c r="G51" s="10">
        <v>21679</v>
      </c>
      <c r="H51" s="9">
        <v>85</v>
      </c>
      <c r="I51" s="10">
        <v>90</v>
      </c>
      <c r="J51" s="9">
        <v>62679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12" customHeight="1" hidden="1">
      <c r="A52" s="37" t="s">
        <v>49</v>
      </c>
      <c r="B52" s="9">
        <v>161</v>
      </c>
      <c r="C52" s="10">
        <v>186</v>
      </c>
      <c r="D52" s="10">
        <v>59734</v>
      </c>
      <c r="E52" s="9">
        <v>80</v>
      </c>
      <c r="F52" s="10">
        <v>92</v>
      </c>
      <c r="G52" s="10">
        <v>14239</v>
      </c>
      <c r="H52" s="9">
        <v>81</v>
      </c>
      <c r="I52" s="10">
        <v>94</v>
      </c>
      <c r="J52" s="9">
        <v>45495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10" s="35" customFormat="1" ht="12" customHeight="1">
      <c r="A53" s="20" t="s">
        <v>51</v>
      </c>
      <c r="B53" s="2">
        <v>1939</v>
      </c>
      <c r="C53" s="3">
        <v>2484</v>
      </c>
      <c r="D53" s="3">
        <v>1408193</v>
      </c>
      <c r="E53" s="2">
        <v>981</v>
      </c>
      <c r="F53" s="3">
        <v>1489</v>
      </c>
      <c r="G53" s="3">
        <v>318537</v>
      </c>
      <c r="H53" s="2">
        <v>958</v>
      </c>
      <c r="I53" s="3">
        <v>995</v>
      </c>
      <c r="J53" s="2">
        <v>1089656</v>
      </c>
    </row>
    <row r="54" spans="1:39" ht="12" customHeight="1" hidden="1">
      <c r="A54" s="37" t="s">
        <v>38</v>
      </c>
      <c r="B54" s="9">
        <v>186</v>
      </c>
      <c r="C54" s="10">
        <v>254</v>
      </c>
      <c r="D54" s="10">
        <v>111903</v>
      </c>
      <c r="E54" s="9">
        <v>90</v>
      </c>
      <c r="F54" s="10">
        <v>154</v>
      </c>
      <c r="G54" s="10">
        <v>27379</v>
      </c>
      <c r="H54" s="9">
        <v>96</v>
      </c>
      <c r="I54" s="10">
        <v>100</v>
      </c>
      <c r="J54" s="9">
        <v>84524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ht="12" customHeight="1" hidden="1">
      <c r="A55" s="37" t="s">
        <v>39</v>
      </c>
      <c r="B55" s="9">
        <v>78</v>
      </c>
      <c r="C55" s="10">
        <v>91</v>
      </c>
      <c r="D55" s="10">
        <v>31901</v>
      </c>
      <c r="E55" s="9">
        <v>35</v>
      </c>
      <c r="F55" s="10">
        <v>42</v>
      </c>
      <c r="G55" s="10">
        <v>6901</v>
      </c>
      <c r="H55" s="9">
        <v>43</v>
      </c>
      <c r="I55" s="10">
        <v>49</v>
      </c>
      <c r="J55" s="9">
        <v>25000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2" customHeight="1" hidden="1">
      <c r="A56" s="37" t="s">
        <v>40</v>
      </c>
      <c r="B56" s="9">
        <v>134</v>
      </c>
      <c r="C56" s="10">
        <v>159</v>
      </c>
      <c r="D56" s="10">
        <v>76628</v>
      </c>
      <c r="E56" s="9">
        <v>68</v>
      </c>
      <c r="F56" s="10">
        <v>74</v>
      </c>
      <c r="G56" s="10">
        <v>15359</v>
      </c>
      <c r="H56" s="9">
        <v>66</v>
      </c>
      <c r="I56" s="10">
        <v>85</v>
      </c>
      <c r="J56" s="9">
        <v>61269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2" customHeight="1" hidden="1">
      <c r="A57" s="37" t="s">
        <v>41</v>
      </c>
      <c r="B57" s="9">
        <v>144</v>
      </c>
      <c r="C57" s="10">
        <v>174</v>
      </c>
      <c r="D57" s="10">
        <v>80242</v>
      </c>
      <c r="E57" s="9">
        <v>77</v>
      </c>
      <c r="F57" s="10">
        <v>113</v>
      </c>
      <c r="G57" s="10">
        <v>12638</v>
      </c>
      <c r="H57" s="9">
        <v>67</v>
      </c>
      <c r="I57" s="10">
        <v>61</v>
      </c>
      <c r="J57" s="9">
        <v>67604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ht="12" customHeight="1" hidden="1">
      <c r="A58" s="37" t="s">
        <v>42</v>
      </c>
      <c r="B58" s="9">
        <v>165</v>
      </c>
      <c r="C58" s="10">
        <v>214</v>
      </c>
      <c r="D58" s="10">
        <v>75089</v>
      </c>
      <c r="E58" s="9">
        <v>97</v>
      </c>
      <c r="F58" s="10">
        <v>144</v>
      </c>
      <c r="G58" s="10">
        <v>26001</v>
      </c>
      <c r="H58" s="9">
        <v>68</v>
      </c>
      <c r="I58" s="10">
        <v>70</v>
      </c>
      <c r="J58" s="9">
        <v>49088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ht="12" customHeight="1" hidden="1">
      <c r="A59" s="37" t="s">
        <v>43</v>
      </c>
      <c r="B59" s="9">
        <v>177</v>
      </c>
      <c r="C59" s="10">
        <v>259</v>
      </c>
      <c r="D59" s="10">
        <v>141542</v>
      </c>
      <c r="E59" s="9">
        <v>104</v>
      </c>
      <c r="F59" s="10">
        <v>177</v>
      </c>
      <c r="G59" s="10">
        <v>42542</v>
      </c>
      <c r="H59" s="9">
        <v>73</v>
      </c>
      <c r="I59" s="10">
        <v>82</v>
      </c>
      <c r="J59" s="9">
        <v>99000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ht="12" customHeight="1" hidden="1">
      <c r="A60" s="37" t="s">
        <v>44</v>
      </c>
      <c r="B60" s="9">
        <v>190</v>
      </c>
      <c r="C60" s="10">
        <v>238</v>
      </c>
      <c r="D60" s="10">
        <v>205920</v>
      </c>
      <c r="E60" s="9">
        <v>89</v>
      </c>
      <c r="F60" s="10">
        <v>114</v>
      </c>
      <c r="G60" s="10">
        <v>23914</v>
      </c>
      <c r="H60" s="9">
        <v>101</v>
      </c>
      <c r="I60" s="10">
        <v>124</v>
      </c>
      <c r="J60" s="9">
        <v>182006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2" customHeight="1" hidden="1">
      <c r="A61" s="37" t="s">
        <v>45</v>
      </c>
      <c r="B61" s="9">
        <v>158</v>
      </c>
      <c r="C61" s="10">
        <v>153</v>
      </c>
      <c r="D61" s="10">
        <v>118128</v>
      </c>
      <c r="E61" s="9">
        <v>67</v>
      </c>
      <c r="F61" s="10">
        <v>83</v>
      </c>
      <c r="G61" s="10">
        <v>32064</v>
      </c>
      <c r="H61" s="9">
        <v>91</v>
      </c>
      <c r="I61" s="10">
        <v>70</v>
      </c>
      <c r="J61" s="9">
        <v>86064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ht="12" customHeight="1" hidden="1">
      <c r="A62" s="37" t="s">
        <v>46</v>
      </c>
      <c r="B62" s="9">
        <v>157</v>
      </c>
      <c r="C62" s="10">
        <v>213</v>
      </c>
      <c r="D62" s="10">
        <v>146438</v>
      </c>
      <c r="E62" s="9">
        <v>74</v>
      </c>
      <c r="F62" s="10">
        <v>124</v>
      </c>
      <c r="G62" s="10">
        <v>20383</v>
      </c>
      <c r="H62" s="9">
        <v>83</v>
      </c>
      <c r="I62" s="10">
        <v>89</v>
      </c>
      <c r="J62" s="9">
        <v>126055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ht="12" customHeight="1" hidden="1">
      <c r="A63" s="37" t="s">
        <v>47</v>
      </c>
      <c r="B63" s="9">
        <v>164</v>
      </c>
      <c r="C63" s="10">
        <v>169</v>
      </c>
      <c r="D63" s="10">
        <v>166319</v>
      </c>
      <c r="E63" s="9">
        <v>90</v>
      </c>
      <c r="F63" s="10">
        <v>93</v>
      </c>
      <c r="G63" s="10">
        <v>39520</v>
      </c>
      <c r="H63" s="9">
        <v>74</v>
      </c>
      <c r="I63" s="10">
        <v>76</v>
      </c>
      <c r="J63" s="9">
        <v>126799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2" customHeight="1" hidden="1">
      <c r="A64" s="37" t="s">
        <v>48</v>
      </c>
      <c r="B64" s="9">
        <v>162</v>
      </c>
      <c r="C64" s="10">
        <v>239</v>
      </c>
      <c r="D64" s="10">
        <v>78695</v>
      </c>
      <c r="E64" s="9">
        <v>88</v>
      </c>
      <c r="F64" s="10">
        <v>169</v>
      </c>
      <c r="G64" s="10">
        <v>31054</v>
      </c>
      <c r="H64" s="9">
        <v>74</v>
      </c>
      <c r="I64" s="10">
        <v>70</v>
      </c>
      <c r="J64" s="9">
        <v>47641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ht="12" customHeight="1" hidden="1">
      <c r="A65" s="37" t="s">
        <v>49</v>
      </c>
      <c r="B65" s="9">
        <v>224</v>
      </c>
      <c r="C65" s="10">
        <v>321</v>
      </c>
      <c r="D65" s="10">
        <v>175388</v>
      </c>
      <c r="E65" s="9">
        <v>102</v>
      </c>
      <c r="F65" s="10">
        <v>202</v>
      </c>
      <c r="G65" s="10">
        <v>40782</v>
      </c>
      <c r="H65" s="9">
        <v>122</v>
      </c>
      <c r="I65" s="10">
        <v>119</v>
      </c>
      <c r="J65" s="9">
        <v>134606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10" s="8" customFormat="1" ht="12" customHeight="1">
      <c r="A66" s="17" t="s">
        <v>52</v>
      </c>
      <c r="B66" s="6">
        <v>1897</v>
      </c>
      <c r="C66" s="7">
        <v>3146</v>
      </c>
      <c r="D66" s="7">
        <v>1892970</v>
      </c>
      <c r="E66" s="6">
        <v>901</v>
      </c>
      <c r="F66" s="7">
        <v>1519</v>
      </c>
      <c r="G66" s="7">
        <v>366311</v>
      </c>
      <c r="H66" s="6">
        <v>996</v>
      </c>
      <c r="I66" s="7">
        <v>1627</v>
      </c>
      <c r="J66" s="6">
        <v>1526659</v>
      </c>
    </row>
    <row r="67" spans="1:39" ht="12" customHeight="1" hidden="1">
      <c r="A67" s="37" t="s">
        <v>38</v>
      </c>
      <c r="B67" s="9">
        <v>159</v>
      </c>
      <c r="C67" s="10">
        <v>224</v>
      </c>
      <c r="D67" s="10">
        <v>122030</v>
      </c>
      <c r="E67" s="9">
        <v>87</v>
      </c>
      <c r="F67" s="10">
        <v>127</v>
      </c>
      <c r="G67" s="10">
        <v>50282</v>
      </c>
      <c r="H67" s="9">
        <v>72</v>
      </c>
      <c r="I67" s="10">
        <v>97</v>
      </c>
      <c r="J67" s="9">
        <v>71748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ht="12" customHeight="1" hidden="1">
      <c r="A68" s="37" t="s">
        <v>39</v>
      </c>
      <c r="B68" s="9">
        <v>117</v>
      </c>
      <c r="C68" s="10">
        <v>105</v>
      </c>
      <c r="D68" s="10">
        <v>187428</v>
      </c>
      <c r="E68" s="9">
        <v>59</v>
      </c>
      <c r="F68" s="10">
        <v>72</v>
      </c>
      <c r="G68" s="10">
        <v>19124</v>
      </c>
      <c r="H68" s="9">
        <v>58</v>
      </c>
      <c r="I68" s="10">
        <v>33</v>
      </c>
      <c r="J68" s="9">
        <v>168304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ht="12" customHeight="1" hidden="1">
      <c r="A69" s="37" t="s">
        <v>40</v>
      </c>
      <c r="B69" s="9">
        <v>164</v>
      </c>
      <c r="C69" s="10">
        <v>209</v>
      </c>
      <c r="D69" s="10">
        <v>101542</v>
      </c>
      <c r="E69" s="9">
        <v>80</v>
      </c>
      <c r="F69" s="10">
        <v>112</v>
      </c>
      <c r="G69" s="10">
        <v>18800</v>
      </c>
      <c r="H69" s="9">
        <v>84</v>
      </c>
      <c r="I69" s="10">
        <v>97</v>
      </c>
      <c r="J69" s="9">
        <v>82742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ht="12" customHeight="1" hidden="1">
      <c r="A70" s="37" t="s">
        <v>41</v>
      </c>
      <c r="B70" s="9">
        <v>162</v>
      </c>
      <c r="C70" s="10">
        <v>187</v>
      </c>
      <c r="D70" s="10">
        <v>168973</v>
      </c>
      <c r="E70" s="9">
        <v>52</v>
      </c>
      <c r="F70" s="10">
        <v>78</v>
      </c>
      <c r="G70" s="10">
        <v>14538</v>
      </c>
      <c r="H70" s="9">
        <v>110</v>
      </c>
      <c r="I70" s="10">
        <v>109</v>
      </c>
      <c r="J70" s="9">
        <v>154435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ht="12" customHeight="1" hidden="1">
      <c r="A71" s="37" t="s">
        <v>42</v>
      </c>
      <c r="B71" s="9">
        <v>145</v>
      </c>
      <c r="C71" s="10">
        <v>805</v>
      </c>
      <c r="D71" s="10">
        <v>121289</v>
      </c>
      <c r="E71" s="9">
        <v>75</v>
      </c>
      <c r="F71" s="10">
        <v>106</v>
      </c>
      <c r="G71" s="10">
        <v>45626</v>
      </c>
      <c r="H71" s="9">
        <v>70</v>
      </c>
      <c r="I71" s="10">
        <v>699</v>
      </c>
      <c r="J71" s="9">
        <v>75663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ht="12" customHeight="1" hidden="1">
      <c r="A72" s="37" t="s">
        <v>43</v>
      </c>
      <c r="B72" s="9">
        <v>142</v>
      </c>
      <c r="C72" s="10">
        <v>151</v>
      </c>
      <c r="D72" s="10">
        <v>97431</v>
      </c>
      <c r="E72" s="9">
        <v>64</v>
      </c>
      <c r="F72" s="10">
        <v>75</v>
      </c>
      <c r="G72" s="10">
        <v>23876</v>
      </c>
      <c r="H72" s="9">
        <v>78</v>
      </c>
      <c r="I72" s="10">
        <v>76</v>
      </c>
      <c r="J72" s="9">
        <v>73555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ht="12" customHeight="1" hidden="1">
      <c r="A73" s="37" t="s">
        <v>44</v>
      </c>
      <c r="B73" s="9">
        <v>136</v>
      </c>
      <c r="C73" s="10">
        <v>141</v>
      </c>
      <c r="D73" s="10">
        <v>254102</v>
      </c>
      <c r="E73" s="9">
        <v>65</v>
      </c>
      <c r="F73" s="10">
        <v>77</v>
      </c>
      <c r="G73" s="10">
        <v>30414</v>
      </c>
      <c r="H73" s="9">
        <v>71</v>
      </c>
      <c r="I73" s="10">
        <v>64</v>
      </c>
      <c r="J73" s="9">
        <v>223688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ht="12" customHeight="1" hidden="1">
      <c r="A74" s="37" t="s">
        <v>45</v>
      </c>
      <c r="B74" s="9">
        <v>122</v>
      </c>
      <c r="C74" s="10">
        <v>216</v>
      </c>
      <c r="D74" s="10">
        <v>156883</v>
      </c>
      <c r="E74" s="9">
        <v>56</v>
      </c>
      <c r="F74" s="10">
        <v>124</v>
      </c>
      <c r="G74" s="10">
        <v>20005</v>
      </c>
      <c r="H74" s="9">
        <v>66</v>
      </c>
      <c r="I74" s="10">
        <v>92</v>
      </c>
      <c r="J74" s="9">
        <v>136878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ht="12" customHeight="1" hidden="1">
      <c r="A75" s="37" t="s">
        <v>46</v>
      </c>
      <c r="B75" s="9">
        <v>182</v>
      </c>
      <c r="C75" s="10">
        <v>310</v>
      </c>
      <c r="D75" s="10">
        <v>162206</v>
      </c>
      <c r="E75" s="9">
        <v>92</v>
      </c>
      <c r="F75" s="10">
        <v>216</v>
      </c>
      <c r="G75" s="10">
        <v>35983</v>
      </c>
      <c r="H75" s="9">
        <v>90</v>
      </c>
      <c r="I75" s="10">
        <v>94</v>
      </c>
      <c r="J75" s="9">
        <v>126223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ht="12" customHeight="1" hidden="1">
      <c r="A76" s="37" t="s">
        <v>47</v>
      </c>
      <c r="B76" s="9">
        <v>186</v>
      </c>
      <c r="C76" s="10">
        <v>193</v>
      </c>
      <c r="D76" s="10">
        <v>127639</v>
      </c>
      <c r="E76" s="9">
        <v>79</v>
      </c>
      <c r="F76" s="10">
        <v>121</v>
      </c>
      <c r="G76" s="10">
        <v>26536</v>
      </c>
      <c r="H76" s="9">
        <v>107</v>
      </c>
      <c r="I76" s="10">
        <v>72</v>
      </c>
      <c r="J76" s="9">
        <v>101103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2" customHeight="1" hidden="1">
      <c r="A77" s="37" t="s">
        <v>48</v>
      </c>
      <c r="B77" s="9">
        <v>165</v>
      </c>
      <c r="C77" s="10">
        <v>222</v>
      </c>
      <c r="D77" s="10">
        <v>209096</v>
      </c>
      <c r="E77" s="9">
        <v>79</v>
      </c>
      <c r="F77" s="10">
        <v>122</v>
      </c>
      <c r="G77" s="10">
        <v>41029</v>
      </c>
      <c r="H77" s="9">
        <v>86</v>
      </c>
      <c r="I77" s="10">
        <v>100</v>
      </c>
      <c r="J77" s="9">
        <v>168067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ht="12" customHeight="1" hidden="1">
      <c r="A78" s="37" t="s">
        <v>49</v>
      </c>
      <c r="B78" s="9">
        <v>217</v>
      </c>
      <c r="C78" s="10">
        <v>383</v>
      </c>
      <c r="D78" s="10">
        <v>184351</v>
      </c>
      <c r="E78" s="9">
        <v>113</v>
      </c>
      <c r="F78" s="10">
        <v>289</v>
      </c>
      <c r="G78" s="10">
        <v>40098</v>
      </c>
      <c r="H78" s="9">
        <v>104</v>
      </c>
      <c r="I78" s="10">
        <v>94</v>
      </c>
      <c r="J78" s="9">
        <v>144253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10" s="8" customFormat="1" ht="12" customHeight="1">
      <c r="A79" s="17" t="s">
        <v>184</v>
      </c>
      <c r="B79" s="6">
        <v>2153</v>
      </c>
      <c r="C79" s="7">
        <v>3500</v>
      </c>
      <c r="D79" s="7">
        <v>2597506</v>
      </c>
      <c r="E79" s="6">
        <v>1028</v>
      </c>
      <c r="F79" s="7">
        <v>2309</v>
      </c>
      <c r="G79" s="7">
        <v>359667</v>
      </c>
      <c r="H79" s="6">
        <v>1125</v>
      </c>
      <c r="I79" s="7">
        <v>1191</v>
      </c>
      <c r="J79" s="6">
        <v>2237839</v>
      </c>
    </row>
    <row r="80" spans="1:39" ht="12" customHeight="1" hidden="1">
      <c r="A80" s="37" t="s">
        <v>38</v>
      </c>
      <c r="B80" s="9">
        <v>154</v>
      </c>
      <c r="C80" s="10">
        <v>511</v>
      </c>
      <c r="D80" s="10">
        <v>233537</v>
      </c>
      <c r="E80" s="9">
        <v>79</v>
      </c>
      <c r="F80" s="10">
        <v>428</v>
      </c>
      <c r="G80" s="10">
        <v>31928</v>
      </c>
      <c r="H80" s="9">
        <v>75</v>
      </c>
      <c r="I80" s="10">
        <v>83</v>
      </c>
      <c r="J80" s="9">
        <v>201609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ht="12" customHeight="1" hidden="1">
      <c r="A81" s="37" t="s">
        <v>39</v>
      </c>
      <c r="B81" s="9">
        <v>119</v>
      </c>
      <c r="C81" s="10">
        <v>168</v>
      </c>
      <c r="D81" s="10">
        <v>166504</v>
      </c>
      <c r="E81" s="9">
        <v>55</v>
      </c>
      <c r="F81" s="10">
        <v>111</v>
      </c>
      <c r="G81" s="10">
        <v>20500</v>
      </c>
      <c r="H81" s="9">
        <v>64</v>
      </c>
      <c r="I81" s="10">
        <v>57</v>
      </c>
      <c r="J81" s="9">
        <v>146004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ht="12" customHeight="1" hidden="1">
      <c r="A82" s="37" t="s">
        <v>40</v>
      </c>
      <c r="B82" s="9">
        <v>200</v>
      </c>
      <c r="C82" s="10">
        <v>274</v>
      </c>
      <c r="D82" s="10">
        <v>261607</v>
      </c>
      <c r="E82" s="9">
        <v>93</v>
      </c>
      <c r="F82" s="10">
        <v>182</v>
      </c>
      <c r="G82" s="10">
        <v>35047</v>
      </c>
      <c r="H82" s="9">
        <v>107</v>
      </c>
      <c r="I82" s="10">
        <v>92</v>
      </c>
      <c r="J82" s="9">
        <v>226560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ht="12" customHeight="1" hidden="1">
      <c r="A83" s="37" t="s">
        <v>41</v>
      </c>
      <c r="B83" s="9">
        <v>181</v>
      </c>
      <c r="C83" s="10">
        <v>309</v>
      </c>
      <c r="D83" s="10">
        <v>221049</v>
      </c>
      <c r="E83" s="9">
        <v>90</v>
      </c>
      <c r="F83" s="10">
        <v>217</v>
      </c>
      <c r="G83" s="10">
        <v>25321</v>
      </c>
      <c r="H83" s="9">
        <v>91</v>
      </c>
      <c r="I83" s="10">
        <v>92</v>
      </c>
      <c r="J83" s="9">
        <v>195728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ht="12" customHeight="1" hidden="1">
      <c r="A84" s="37" t="s">
        <v>42</v>
      </c>
      <c r="B84" s="9">
        <v>206</v>
      </c>
      <c r="C84" s="10">
        <v>381</v>
      </c>
      <c r="D84" s="10">
        <v>321121</v>
      </c>
      <c r="E84" s="9">
        <v>105</v>
      </c>
      <c r="F84" s="10">
        <v>241</v>
      </c>
      <c r="G84" s="10">
        <v>50899</v>
      </c>
      <c r="H84" s="9">
        <v>101</v>
      </c>
      <c r="I84" s="10">
        <v>140</v>
      </c>
      <c r="J84" s="9">
        <v>270222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ht="12" customHeight="1" hidden="1">
      <c r="A85" s="37" t="s">
        <v>43</v>
      </c>
      <c r="B85" s="9">
        <v>195</v>
      </c>
      <c r="C85" s="10">
        <v>230</v>
      </c>
      <c r="D85" s="10">
        <v>293635</v>
      </c>
      <c r="E85" s="9">
        <v>82</v>
      </c>
      <c r="F85" s="10">
        <v>121</v>
      </c>
      <c r="G85" s="10">
        <v>28823</v>
      </c>
      <c r="H85" s="9">
        <v>113</v>
      </c>
      <c r="I85" s="10">
        <v>109</v>
      </c>
      <c r="J85" s="9">
        <v>264812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ht="12" customHeight="1" hidden="1">
      <c r="A86" s="37" t="s">
        <v>44</v>
      </c>
      <c r="B86" s="9">
        <v>161</v>
      </c>
      <c r="C86" s="10">
        <v>277</v>
      </c>
      <c r="D86" s="10">
        <v>294813</v>
      </c>
      <c r="E86" s="9">
        <v>58</v>
      </c>
      <c r="F86" s="10">
        <v>153</v>
      </c>
      <c r="G86" s="10">
        <v>30822</v>
      </c>
      <c r="H86" s="9">
        <v>103</v>
      </c>
      <c r="I86" s="10">
        <v>124</v>
      </c>
      <c r="J86" s="9">
        <v>263991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ht="12" customHeight="1" hidden="1">
      <c r="A87" s="37" t="s">
        <v>45</v>
      </c>
      <c r="B87" s="9">
        <v>184</v>
      </c>
      <c r="C87" s="10">
        <v>339</v>
      </c>
      <c r="D87" s="10">
        <v>154261</v>
      </c>
      <c r="E87" s="9">
        <v>98</v>
      </c>
      <c r="F87" s="10">
        <v>234</v>
      </c>
      <c r="G87" s="10">
        <v>38764</v>
      </c>
      <c r="H87" s="9">
        <v>86</v>
      </c>
      <c r="I87" s="10">
        <v>105</v>
      </c>
      <c r="J87" s="9">
        <v>115497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ht="12" customHeight="1" hidden="1">
      <c r="A88" s="37" t="s">
        <v>46</v>
      </c>
      <c r="B88" s="9">
        <v>161</v>
      </c>
      <c r="C88" s="10">
        <v>250</v>
      </c>
      <c r="D88" s="10">
        <v>168867</v>
      </c>
      <c r="E88" s="9">
        <v>75</v>
      </c>
      <c r="F88" s="10">
        <v>157</v>
      </c>
      <c r="G88" s="10">
        <v>20018</v>
      </c>
      <c r="H88" s="9">
        <v>86</v>
      </c>
      <c r="I88" s="10">
        <v>93</v>
      </c>
      <c r="J88" s="9">
        <v>148849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ht="12" customHeight="1" hidden="1">
      <c r="A89" s="37" t="s">
        <v>47</v>
      </c>
      <c r="B89" s="9">
        <v>219</v>
      </c>
      <c r="C89" s="10">
        <v>327</v>
      </c>
      <c r="D89" s="10">
        <v>197261</v>
      </c>
      <c r="E89" s="9">
        <v>99</v>
      </c>
      <c r="F89" s="10">
        <v>191</v>
      </c>
      <c r="G89" s="10">
        <v>39655</v>
      </c>
      <c r="H89" s="9">
        <v>120</v>
      </c>
      <c r="I89" s="10">
        <v>136</v>
      </c>
      <c r="J89" s="9">
        <v>157606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ht="12" customHeight="1" hidden="1">
      <c r="A90" s="37" t="s">
        <v>48</v>
      </c>
      <c r="B90" s="9">
        <v>176</v>
      </c>
      <c r="C90" s="10">
        <v>192</v>
      </c>
      <c r="D90" s="10">
        <v>123663</v>
      </c>
      <c r="E90" s="9">
        <v>88</v>
      </c>
      <c r="F90" s="10">
        <v>114</v>
      </c>
      <c r="G90" s="10">
        <v>14798</v>
      </c>
      <c r="H90" s="9">
        <v>88</v>
      </c>
      <c r="I90" s="10">
        <v>78</v>
      </c>
      <c r="J90" s="9">
        <v>108865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ht="12" customHeight="1" hidden="1">
      <c r="A91" s="37" t="s">
        <v>49</v>
      </c>
      <c r="B91" s="9">
        <v>197</v>
      </c>
      <c r="C91" s="10">
        <v>242</v>
      </c>
      <c r="D91" s="10">
        <v>161188</v>
      </c>
      <c r="E91" s="9">
        <v>106</v>
      </c>
      <c r="F91" s="10">
        <v>160</v>
      </c>
      <c r="G91" s="10">
        <v>23092</v>
      </c>
      <c r="H91" s="9">
        <v>91</v>
      </c>
      <c r="I91" s="10">
        <v>82</v>
      </c>
      <c r="J91" s="9">
        <v>138096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10" s="8" customFormat="1" ht="12" customHeight="1">
      <c r="A92" s="17" t="s">
        <v>229</v>
      </c>
      <c r="B92" s="6">
        <v>2065</v>
      </c>
      <c r="C92" s="7">
        <v>3161</v>
      </c>
      <c r="D92" s="7">
        <v>1645123</v>
      </c>
      <c r="E92" s="6">
        <v>1119</v>
      </c>
      <c r="F92" s="7">
        <v>2035</v>
      </c>
      <c r="G92" s="7">
        <v>346403</v>
      </c>
      <c r="H92" s="6">
        <v>946</v>
      </c>
      <c r="I92" s="7">
        <v>1126</v>
      </c>
      <c r="J92" s="6">
        <v>1298720</v>
      </c>
    </row>
    <row r="93" spans="1:39" ht="12" customHeight="1">
      <c r="A93" s="37" t="s">
        <v>38</v>
      </c>
      <c r="B93" s="9">
        <v>146</v>
      </c>
      <c r="C93" s="10">
        <v>313</v>
      </c>
      <c r="D93" s="10">
        <v>88713</v>
      </c>
      <c r="E93" s="9">
        <v>72</v>
      </c>
      <c r="F93" s="10">
        <v>240</v>
      </c>
      <c r="G93" s="10">
        <v>28278</v>
      </c>
      <c r="H93" s="9">
        <v>74</v>
      </c>
      <c r="I93" s="10">
        <v>73</v>
      </c>
      <c r="J93" s="9">
        <v>60435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ht="12" customHeight="1">
      <c r="A94" s="37" t="s">
        <v>39</v>
      </c>
      <c r="B94" s="9">
        <v>126</v>
      </c>
      <c r="C94" s="10">
        <v>203</v>
      </c>
      <c r="D94" s="10">
        <v>69220</v>
      </c>
      <c r="E94" s="9">
        <v>62</v>
      </c>
      <c r="F94" s="10">
        <v>112</v>
      </c>
      <c r="G94" s="10">
        <v>23284</v>
      </c>
      <c r="H94" s="9">
        <v>64</v>
      </c>
      <c r="I94" s="10">
        <v>91</v>
      </c>
      <c r="J94" s="9">
        <v>45936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ht="12" customHeight="1">
      <c r="A95" s="37" t="s">
        <v>40</v>
      </c>
      <c r="B95" s="9">
        <v>166</v>
      </c>
      <c r="C95" s="10">
        <v>287</v>
      </c>
      <c r="D95" s="10">
        <v>214114</v>
      </c>
      <c r="E95" s="9">
        <v>74</v>
      </c>
      <c r="F95" s="10">
        <v>157</v>
      </c>
      <c r="G95" s="10">
        <v>26346</v>
      </c>
      <c r="H95" s="9">
        <v>92</v>
      </c>
      <c r="I95" s="10">
        <v>130</v>
      </c>
      <c r="J95" s="9">
        <v>187768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ht="12" customHeight="1">
      <c r="A96" s="37" t="s">
        <v>41</v>
      </c>
      <c r="B96" s="9">
        <v>180</v>
      </c>
      <c r="C96" s="10">
        <v>249</v>
      </c>
      <c r="D96" s="10">
        <v>131272</v>
      </c>
      <c r="E96" s="9">
        <v>95</v>
      </c>
      <c r="F96" s="10">
        <v>174</v>
      </c>
      <c r="G96" s="10">
        <v>27877</v>
      </c>
      <c r="H96" s="9">
        <v>85</v>
      </c>
      <c r="I96" s="10">
        <v>75</v>
      </c>
      <c r="J96" s="9">
        <v>103395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ht="12" customHeight="1">
      <c r="A97" s="37" t="s">
        <v>42</v>
      </c>
      <c r="B97" s="9">
        <v>187</v>
      </c>
      <c r="C97" s="10">
        <v>217</v>
      </c>
      <c r="D97" s="10">
        <v>139278</v>
      </c>
      <c r="E97" s="9">
        <v>92</v>
      </c>
      <c r="F97" s="10">
        <v>131</v>
      </c>
      <c r="G97" s="10">
        <v>17640</v>
      </c>
      <c r="H97" s="9">
        <v>95</v>
      </c>
      <c r="I97" s="10">
        <v>86</v>
      </c>
      <c r="J97" s="9">
        <v>121638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ht="12" customHeight="1">
      <c r="A98" s="37" t="s">
        <v>43</v>
      </c>
      <c r="B98" s="9">
        <v>160</v>
      </c>
      <c r="C98" s="10">
        <v>224</v>
      </c>
      <c r="D98" s="10">
        <v>98369</v>
      </c>
      <c r="E98" s="9">
        <v>93</v>
      </c>
      <c r="F98" s="10">
        <v>165</v>
      </c>
      <c r="G98" s="10">
        <v>22943</v>
      </c>
      <c r="H98" s="9">
        <v>67</v>
      </c>
      <c r="I98" s="10">
        <v>59</v>
      </c>
      <c r="J98" s="9">
        <v>75426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ht="12" customHeight="1">
      <c r="A99" s="37" t="s">
        <v>44</v>
      </c>
      <c r="B99" s="9">
        <v>194</v>
      </c>
      <c r="C99" s="10">
        <v>275</v>
      </c>
      <c r="D99" s="10">
        <v>77941</v>
      </c>
      <c r="E99" s="9">
        <v>128</v>
      </c>
      <c r="F99" s="10">
        <v>203</v>
      </c>
      <c r="G99" s="10">
        <v>26350</v>
      </c>
      <c r="H99" s="9">
        <v>66</v>
      </c>
      <c r="I99" s="10">
        <v>72</v>
      </c>
      <c r="J99" s="9">
        <v>51591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ht="12" customHeight="1">
      <c r="A100" s="37" t="s">
        <v>45</v>
      </c>
      <c r="B100" s="9">
        <v>264</v>
      </c>
      <c r="C100" s="10">
        <v>410</v>
      </c>
      <c r="D100" s="10">
        <v>200954</v>
      </c>
      <c r="E100" s="9">
        <v>178</v>
      </c>
      <c r="F100" s="10">
        <v>266</v>
      </c>
      <c r="G100" s="10">
        <v>45972</v>
      </c>
      <c r="H100" s="9">
        <v>86</v>
      </c>
      <c r="I100" s="10">
        <v>144</v>
      </c>
      <c r="J100" s="9">
        <v>154982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ht="12" customHeight="1">
      <c r="A101" s="37" t="s">
        <v>46</v>
      </c>
      <c r="B101" s="9">
        <v>124</v>
      </c>
      <c r="C101" s="10">
        <v>229</v>
      </c>
      <c r="D101" s="10">
        <v>109248</v>
      </c>
      <c r="E101" s="9">
        <v>68</v>
      </c>
      <c r="F101" s="10">
        <v>174</v>
      </c>
      <c r="G101" s="10">
        <v>35797</v>
      </c>
      <c r="H101" s="9">
        <v>56</v>
      </c>
      <c r="I101" s="10">
        <v>55</v>
      </c>
      <c r="J101" s="9">
        <v>73451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ht="12" customHeight="1">
      <c r="A102" s="37" t="s">
        <v>47</v>
      </c>
      <c r="B102" s="9">
        <v>141</v>
      </c>
      <c r="C102" s="10">
        <v>197</v>
      </c>
      <c r="D102" s="10">
        <v>119682</v>
      </c>
      <c r="E102" s="9">
        <v>70</v>
      </c>
      <c r="F102" s="10">
        <v>102</v>
      </c>
      <c r="G102" s="10">
        <v>20703</v>
      </c>
      <c r="H102" s="9">
        <v>71</v>
      </c>
      <c r="I102" s="10">
        <v>95</v>
      </c>
      <c r="J102" s="9">
        <v>98979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ht="12" customHeight="1">
      <c r="A103" s="37" t="s">
        <v>48</v>
      </c>
      <c r="B103" s="9">
        <v>174</v>
      </c>
      <c r="C103" s="10">
        <v>212</v>
      </c>
      <c r="D103" s="10">
        <v>175665</v>
      </c>
      <c r="E103" s="9">
        <v>96</v>
      </c>
      <c r="F103" s="10">
        <v>118</v>
      </c>
      <c r="G103" s="10">
        <v>33238</v>
      </c>
      <c r="H103" s="9">
        <v>78</v>
      </c>
      <c r="I103" s="10">
        <v>94</v>
      </c>
      <c r="J103" s="9">
        <v>142427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ht="12" customHeight="1">
      <c r="A104" s="37" t="s">
        <v>49</v>
      </c>
      <c r="B104" s="9">
        <v>203</v>
      </c>
      <c r="C104" s="10">
        <v>345</v>
      </c>
      <c r="D104" s="10">
        <v>220667</v>
      </c>
      <c r="E104" s="9">
        <v>91</v>
      </c>
      <c r="F104" s="10">
        <v>193</v>
      </c>
      <c r="G104" s="10">
        <v>37975</v>
      </c>
      <c r="H104" s="9">
        <v>112</v>
      </c>
      <c r="I104" s="10">
        <v>152</v>
      </c>
      <c r="J104" s="9">
        <v>182692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10" s="8" customFormat="1" ht="12" customHeight="1">
      <c r="A105" s="17" t="s">
        <v>285</v>
      </c>
      <c r="B105" s="6">
        <v>1298</v>
      </c>
      <c r="C105" s="7">
        <v>2345</v>
      </c>
      <c r="D105" s="7">
        <v>1417594</v>
      </c>
      <c r="E105" s="6">
        <v>712</v>
      </c>
      <c r="F105" s="7">
        <v>1605</v>
      </c>
      <c r="G105" s="7">
        <v>258442</v>
      </c>
      <c r="H105" s="6">
        <v>586</v>
      </c>
      <c r="I105" s="7">
        <v>740</v>
      </c>
      <c r="J105" s="6">
        <v>1159152</v>
      </c>
    </row>
    <row r="106" spans="1:39" ht="12" customHeight="1">
      <c r="A106" s="37" t="s">
        <v>38</v>
      </c>
      <c r="B106" s="9">
        <v>204</v>
      </c>
      <c r="C106" s="10">
        <v>552</v>
      </c>
      <c r="D106" s="10">
        <v>221801</v>
      </c>
      <c r="E106" s="9">
        <v>112</v>
      </c>
      <c r="F106" s="10">
        <v>454</v>
      </c>
      <c r="G106" s="10">
        <v>61345</v>
      </c>
      <c r="H106" s="9">
        <v>92</v>
      </c>
      <c r="I106" s="10">
        <v>98</v>
      </c>
      <c r="J106" s="9">
        <v>160456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ht="12" customHeight="1">
      <c r="A107" s="37" t="s">
        <v>39</v>
      </c>
      <c r="B107" s="9">
        <v>137</v>
      </c>
      <c r="C107" s="10">
        <v>180</v>
      </c>
      <c r="D107" s="10">
        <v>111536</v>
      </c>
      <c r="E107" s="9">
        <v>78</v>
      </c>
      <c r="F107" s="10">
        <v>104</v>
      </c>
      <c r="G107" s="10">
        <v>18405</v>
      </c>
      <c r="H107" s="9">
        <v>59</v>
      </c>
      <c r="I107" s="10">
        <v>76</v>
      </c>
      <c r="J107" s="9">
        <v>93131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ht="12" customHeight="1">
      <c r="A108" s="37" t="s">
        <v>40</v>
      </c>
      <c r="B108" s="9">
        <v>183</v>
      </c>
      <c r="C108" s="10">
        <v>309</v>
      </c>
      <c r="D108" s="10">
        <v>246133</v>
      </c>
      <c r="E108" s="9">
        <v>101</v>
      </c>
      <c r="F108" s="10">
        <v>223</v>
      </c>
      <c r="G108" s="10">
        <v>28139</v>
      </c>
      <c r="H108" s="9">
        <v>82</v>
      </c>
      <c r="I108" s="10">
        <v>86</v>
      </c>
      <c r="J108" s="9">
        <v>217994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ht="12" customHeight="1">
      <c r="A109" s="37" t="s">
        <v>41</v>
      </c>
      <c r="B109" s="9">
        <v>182</v>
      </c>
      <c r="C109" s="10">
        <v>290</v>
      </c>
      <c r="D109" s="10">
        <v>211995</v>
      </c>
      <c r="E109" s="9">
        <v>111</v>
      </c>
      <c r="F109" s="10">
        <v>221</v>
      </c>
      <c r="G109" s="10">
        <v>45222</v>
      </c>
      <c r="H109" s="9">
        <v>71</v>
      </c>
      <c r="I109" s="10">
        <v>69</v>
      </c>
      <c r="J109" s="9">
        <v>166773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ht="12" customHeight="1">
      <c r="A110" s="37" t="s">
        <v>42</v>
      </c>
      <c r="B110" s="9">
        <v>214</v>
      </c>
      <c r="C110" s="10">
        <v>328</v>
      </c>
      <c r="D110" s="10">
        <v>224761</v>
      </c>
      <c r="E110" s="9">
        <v>109</v>
      </c>
      <c r="F110" s="10">
        <v>182</v>
      </c>
      <c r="G110" s="10">
        <v>34131</v>
      </c>
      <c r="H110" s="9">
        <v>105</v>
      </c>
      <c r="I110" s="10">
        <v>146</v>
      </c>
      <c r="J110" s="9">
        <v>190630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ht="12" customHeight="1">
      <c r="A111" s="37" t="s">
        <v>43</v>
      </c>
      <c r="B111" s="9">
        <v>172</v>
      </c>
      <c r="C111" s="10">
        <v>289</v>
      </c>
      <c r="D111" s="10">
        <v>217065</v>
      </c>
      <c r="E111" s="9">
        <v>93</v>
      </c>
      <c r="F111" s="10">
        <v>203</v>
      </c>
      <c r="G111" s="10">
        <v>38407</v>
      </c>
      <c r="H111" s="9">
        <v>79</v>
      </c>
      <c r="I111" s="10">
        <v>86</v>
      </c>
      <c r="J111" s="9">
        <v>178658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ht="12" customHeight="1">
      <c r="A112" s="37" t="s">
        <v>44</v>
      </c>
      <c r="B112" s="9">
        <v>206</v>
      </c>
      <c r="C112" s="10">
        <v>397</v>
      </c>
      <c r="D112" s="10">
        <v>184303</v>
      </c>
      <c r="E112" s="9">
        <v>108</v>
      </c>
      <c r="F112" s="10">
        <v>218</v>
      </c>
      <c r="G112" s="10">
        <v>32793</v>
      </c>
      <c r="H112" s="9">
        <v>98</v>
      </c>
      <c r="I112" s="10">
        <v>179</v>
      </c>
      <c r="J112" s="9">
        <v>151510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:10" ht="12" customHeight="1">
      <c r="A113" s="58" t="s">
        <v>4</v>
      </c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2">
      <c r="A114" s="38" t="s">
        <v>53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5" ht="37.5" customHeight="1">
      <c r="A115" s="55" t="s">
        <v>280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3"/>
      <c r="L115" s="53"/>
      <c r="M115" s="53"/>
      <c r="N115" s="53"/>
      <c r="O115" s="53"/>
    </row>
    <row r="116" spans="1:10" ht="12">
      <c r="A116" s="12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2">
      <c r="A117" s="12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2">
      <c r="A118" s="12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2">
      <c r="A119" s="12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2">
      <c r="A120" s="12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2">
      <c r="A121" s="12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2">
      <c r="A122" s="12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2">
      <c r="A123" s="12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2">
      <c r="A124" s="12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2">
      <c r="A125" s="12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2">
      <c r="A126" s="12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2">
      <c r="A127" s="12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2">
      <c r="A128" s="12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2">
      <c r="A129" s="12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2">
      <c r="A130" s="12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2">
      <c r="A131" s="12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2">
      <c r="A132" s="12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2">
      <c r="A133" s="12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2">
      <c r="A134" s="12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2">
      <c r="A135" s="12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2">
      <c r="A136" s="12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2">
      <c r="A137" s="12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2">
      <c r="A138" s="12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2">
      <c r="A139" s="12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2">
      <c r="A140" s="12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2">
      <c r="A141" s="12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2">
      <c r="A142" s="12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2">
      <c r="A143" s="12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2">
      <c r="A144" s="12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2">
      <c r="A145" s="12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2">
      <c r="A146" s="12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2">
      <c r="A147" s="12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2">
      <c r="A148" s="14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">
      <c r="A149" s="14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">
      <c r="A150" s="14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">
      <c r="A151" s="14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">
      <c r="A152" s="14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">
      <c r="A153" s="14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">
      <c r="A154" s="14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">
      <c r="A155" s="14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">
      <c r="A156" s="14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">
      <c r="A157" s="14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">
      <c r="A158" s="14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">
      <c r="A159" s="14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">
      <c r="A160" s="14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">
      <c r="A161" s="14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">
      <c r="A162" s="14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">
      <c r="A163" s="14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">
      <c r="A164" s="14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">
      <c r="A165" s="14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">
      <c r="A166" s="14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">
      <c r="A167" s="14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">
      <c r="A168" s="14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">
      <c r="A169" s="14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">
      <c r="A170" s="14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">
      <c r="A171" s="14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">
      <c r="A172" s="14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">
      <c r="A173" s="14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">
      <c r="A174" s="14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">
      <c r="A175" s="14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">
      <c r="A176" s="14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">
      <c r="A177" s="14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">
      <c r="A178" s="14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">
      <c r="A179" s="14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">
      <c r="A180" s="14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">
      <c r="A181" s="14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">
      <c r="A182" s="14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">
      <c r="A183" s="14"/>
      <c r="B183" s="15"/>
      <c r="C183" s="15"/>
      <c r="D183" s="15"/>
      <c r="E183" s="15"/>
      <c r="F183" s="15"/>
      <c r="G183" s="15"/>
      <c r="H183" s="15"/>
      <c r="I183" s="15"/>
      <c r="J183" s="15"/>
    </row>
  </sheetData>
  <mergeCells count="7">
    <mergeCell ref="A115:J115"/>
    <mergeCell ref="A1:J1"/>
    <mergeCell ref="A113:J113"/>
    <mergeCell ref="B2:D2"/>
    <mergeCell ref="E2:G2"/>
    <mergeCell ref="H2:J2"/>
    <mergeCell ref="A2:A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A1" sqref="A1:J1"/>
    </sheetView>
  </sheetViews>
  <sheetFormatPr defaultColWidth="9.33203125" defaultRowHeight="12"/>
  <cols>
    <col min="1" max="1" width="22.5" style="16" customWidth="1"/>
    <col min="2" max="2" width="8.83203125" style="0" customWidth="1"/>
    <col min="3" max="3" width="11.83203125" style="0" customWidth="1"/>
    <col min="4" max="4" width="12.66015625" style="0" customWidth="1"/>
    <col min="5" max="5" width="11.83203125" style="0" customWidth="1"/>
    <col min="6" max="6" width="11.66015625" style="0" customWidth="1"/>
    <col min="7" max="10" width="11.83203125" style="0" customWidth="1"/>
  </cols>
  <sheetData>
    <row r="1" spans="1:10" ht="16.5" customHeight="1">
      <c r="A1" s="68" t="s">
        <v>284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43" customFormat="1" ht="11.25" customHeight="1">
      <c r="A2" s="41" t="s">
        <v>67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 customHeight="1">
      <c r="A3" s="62" t="s">
        <v>61</v>
      </c>
      <c r="B3" s="59" t="s">
        <v>57</v>
      </c>
      <c r="C3" s="60"/>
      <c r="D3" s="61"/>
      <c r="E3" s="59" t="s">
        <v>55</v>
      </c>
      <c r="F3" s="60"/>
      <c r="G3" s="61"/>
      <c r="H3" s="59" t="s">
        <v>56</v>
      </c>
      <c r="I3" s="60"/>
      <c r="J3" s="61"/>
    </row>
    <row r="4" spans="1:10" ht="24" customHeight="1">
      <c r="A4" s="65"/>
      <c r="B4" s="39" t="s">
        <v>2</v>
      </c>
      <c r="C4" s="39" t="s">
        <v>0</v>
      </c>
      <c r="D4" s="39" t="s">
        <v>3</v>
      </c>
      <c r="E4" s="39" t="s">
        <v>2</v>
      </c>
      <c r="F4" s="39" t="s">
        <v>0</v>
      </c>
      <c r="G4" s="39" t="s">
        <v>3</v>
      </c>
      <c r="H4" s="39" t="s">
        <v>2</v>
      </c>
      <c r="I4" s="39" t="s">
        <v>0</v>
      </c>
      <c r="J4" s="39" t="s">
        <v>3</v>
      </c>
    </row>
    <row r="5" spans="1:10" ht="21" customHeight="1">
      <c r="A5" s="66"/>
      <c r="B5" s="40" t="s">
        <v>58</v>
      </c>
      <c r="C5" s="40" t="s">
        <v>59</v>
      </c>
      <c r="D5" s="40" t="s">
        <v>60</v>
      </c>
      <c r="E5" s="40" t="s">
        <v>58</v>
      </c>
      <c r="F5" s="40" t="s">
        <v>59</v>
      </c>
      <c r="G5" s="40" t="s">
        <v>60</v>
      </c>
      <c r="H5" s="40" t="s">
        <v>58</v>
      </c>
      <c r="I5" s="40" t="s">
        <v>59</v>
      </c>
      <c r="J5" s="40" t="s">
        <v>60</v>
      </c>
    </row>
    <row r="6" spans="1:10" s="8" customFormat="1" ht="12" customHeight="1">
      <c r="A6" s="31" t="s">
        <v>155</v>
      </c>
      <c r="B6" s="18">
        <v>3041</v>
      </c>
      <c r="C6" s="18">
        <v>4260</v>
      </c>
      <c r="D6" s="18">
        <v>1563723</v>
      </c>
      <c r="E6" s="18">
        <v>1604</v>
      </c>
      <c r="F6" s="18">
        <v>2290</v>
      </c>
      <c r="G6" s="18">
        <v>423480</v>
      </c>
      <c r="H6" s="18">
        <v>1437</v>
      </c>
      <c r="I6" s="18">
        <v>1970</v>
      </c>
      <c r="J6" s="18">
        <v>1140243</v>
      </c>
    </row>
    <row r="7" spans="1:10" s="5" customFormat="1" ht="12" customHeight="1">
      <c r="A7" s="44" t="s">
        <v>156</v>
      </c>
      <c r="B7" s="19">
        <v>2648</v>
      </c>
      <c r="C7" s="19">
        <v>3183</v>
      </c>
      <c r="D7" s="19">
        <v>1300116</v>
      </c>
      <c r="E7" s="19">
        <v>1355</v>
      </c>
      <c r="F7" s="19">
        <v>1513</v>
      </c>
      <c r="G7" s="19">
        <v>311934</v>
      </c>
      <c r="H7" s="19">
        <v>1293</v>
      </c>
      <c r="I7" s="19">
        <v>1670</v>
      </c>
      <c r="J7" s="19">
        <v>988182</v>
      </c>
    </row>
    <row r="8" spans="1:10" ht="12" customHeight="1">
      <c r="A8" s="45" t="s">
        <v>157</v>
      </c>
      <c r="B8" s="21">
        <v>301</v>
      </c>
      <c r="C8" s="21">
        <v>724</v>
      </c>
      <c r="D8" s="21">
        <v>288431</v>
      </c>
      <c r="E8" s="21">
        <v>114</v>
      </c>
      <c r="F8" s="21">
        <v>227</v>
      </c>
      <c r="G8" s="21">
        <v>90284</v>
      </c>
      <c r="H8" s="21">
        <v>187</v>
      </c>
      <c r="I8" s="21">
        <v>497</v>
      </c>
      <c r="J8" s="21">
        <v>198147</v>
      </c>
    </row>
    <row r="9" spans="1:10" ht="12" customHeight="1">
      <c r="A9" s="45" t="s">
        <v>158</v>
      </c>
      <c r="B9" s="21">
        <v>85</v>
      </c>
      <c r="C9" s="21">
        <v>91</v>
      </c>
      <c r="D9" s="21">
        <v>48481</v>
      </c>
      <c r="E9" s="21">
        <v>44</v>
      </c>
      <c r="F9" s="21">
        <v>44</v>
      </c>
      <c r="G9" s="21">
        <v>5238</v>
      </c>
      <c r="H9" s="21">
        <v>41</v>
      </c>
      <c r="I9" s="21">
        <v>47</v>
      </c>
      <c r="J9" s="21">
        <v>43243</v>
      </c>
    </row>
    <row r="10" spans="1:10" ht="12" customHeight="1">
      <c r="A10" s="45" t="s">
        <v>159</v>
      </c>
      <c r="B10" s="21">
        <v>46</v>
      </c>
      <c r="C10" s="21">
        <v>45</v>
      </c>
      <c r="D10" s="21">
        <v>87099</v>
      </c>
      <c r="E10" s="21">
        <v>9</v>
      </c>
      <c r="F10" s="21">
        <v>9</v>
      </c>
      <c r="G10" s="21">
        <v>2635</v>
      </c>
      <c r="H10" s="21">
        <v>37</v>
      </c>
      <c r="I10" s="21">
        <v>36</v>
      </c>
      <c r="J10" s="21">
        <v>84464</v>
      </c>
    </row>
    <row r="11" spans="1:10" ht="12" customHeight="1">
      <c r="A11" s="45" t="s">
        <v>160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ht="12" customHeight="1">
      <c r="A12" s="45" t="s">
        <v>161</v>
      </c>
      <c r="B12" s="21">
        <v>327</v>
      </c>
      <c r="C12" s="21">
        <v>330</v>
      </c>
      <c r="D12" s="21">
        <v>87098</v>
      </c>
      <c r="E12" s="21">
        <v>281</v>
      </c>
      <c r="F12" s="21">
        <v>284</v>
      </c>
      <c r="G12" s="21">
        <v>77513</v>
      </c>
      <c r="H12" s="21">
        <v>46</v>
      </c>
      <c r="I12" s="21">
        <v>46</v>
      </c>
      <c r="J12" s="21">
        <v>9585</v>
      </c>
    </row>
    <row r="13" spans="1:10" ht="12" customHeight="1">
      <c r="A13" s="45" t="s">
        <v>162</v>
      </c>
      <c r="B13" s="21">
        <v>293</v>
      </c>
      <c r="C13" s="21">
        <v>293</v>
      </c>
      <c r="D13" s="21">
        <v>65585</v>
      </c>
      <c r="E13" s="21">
        <v>0</v>
      </c>
      <c r="F13" s="21">
        <v>0</v>
      </c>
      <c r="G13" s="21">
        <v>0</v>
      </c>
      <c r="H13" s="21">
        <v>293</v>
      </c>
      <c r="I13" s="21">
        <v>293</v>
      </c>
      <c r="J13" s="21">
        <v>65585</v>
      </c>
    </row>
    <row r="14" spans="1:10" s="8" customFormat="1" ht="12" customHeight="1">
      <c r="A14" s="45" t="s">
        <v>163</v>
      </c>
      <c r="B14" s="21">
        <v>20</v>
      </c>
      <c r="C14" s="21">
        <v>20</v>
      </c>
      <c r="D14" s="21">
        <v>35992</v>
      </c>
      <c r="E14" s="21">
        <v>2</v>
      </c>
      <c r="F14" s="21">
        <v>2</v>
      </c>
      <c r="G14" s="21">
        <v>989</v>
      </c>
      <c r="H14" s="21">
        <v>18</v>
      </c>
      <c r="I14" s="21">
        <v>18</v>
      </c>
      <c r="J14" s="21">
        <v>35003</v>
      </c>
    </row>
    <row r="15" spans="1:10" ht="12" customHeight="1">
      <c r="A15" s="45" t="s">
        <v>164</v>
      </c>
      <c r="B15" s="21">
        <v>72</v>
      </c>
      <c r="C15" s="21">
        <v>72</v>
      </c>
      <c r="D15" s="21">
        <v>28460</v>
      </c>
      <c r="E15" s="21">
        <v>52</v>
      </c>
      <c r="F15" s="21">
        <v>52</v>
      </c>
      <c r="G15" s="21">
        <v>10716</v>
      </c>
      <c r="H15" s="21">
        <v>20</v>
      </c>
      <c r="I15" s="21">
        <v>20</v>
      </c>
      <c r="J15" s="21">
        <v>17744</v>
      </c>
    </row>
    <row r="16" spans="1:10" ht="12" customHeight="1">
      <c r="A16" s="45" t="s">
        <v>165</v>
      </c>
      <c r="B16" s="21">
        <v>108</v>
      </c>
      <c r="C16" s="21">
        <v>108</v>
      </c>
      <c r="D16" s="21">
        <v>119540</v>
      </c>
      <c r="E16" s="21">
        <v>25</v>
      </c>
      <c r="F16" s="21">
        <v>25</v>
      </c>
      <c r="G16" s="21">
        <v>11238</v>
      </c>
      <c r="H16" s="21">
        <v>83</v>
      </c>
      <c r="I16" s="21">
        <v>83</v>
      </c>
      <c r="J16" s="21">
        <v>108302</v>
      </c>
    </row>
    <row r="17" spans="1:10" ht="12" customHeight="1">
      <c r="A17" s="45" t="s">
        <v>166</v>
      </c>
      <c r="B17" s="21">
        <v>102</v>
      </c>
      <c r="C17" s="21">
        <v>121</v>
      </c>
      <c r="D17" s="21">
        <v>111463</v>
      </c>
      <c r="E17" s="21">
        <v>40</v>
      </c>
      <c r="F17" s="21">
        <v>40</v>
      </c>
      <c r="G17" s="21">
        <v>7262</v>
      </c>
      <c r="H17" s="21">
        <v>62</v>
      </c>
      <c r="I17" s="21">
        <v>81</v>
      </c>
      <c r="J17" s="21">
        <v>104201</v>
      </c>
    </row>
    <row r="18" spans="1:10" ht="12" customHeight="1">
      <c r="A18" s="45" t="s">
        <v>167</v>
      </c>
      <c r="B18" s="21">
        <v>184</v>
      </c>
      <c r="C18" s="21">
        <v>189</v>
      </c>
      <c r="D18" s="21">
        <v>107043</v>
      </c>
      <c r="E18" s="21">
        <v>61</v>
      </c>
      <c r="F18" s="21">
        <v>61</v>
      </c>
      <c r="G18" s="21">
        <v>10772</v>
      </c>
      <c r="H18" s="21">
        <v>123</v>
      </c>
      <c r="I18" s="21">
        <v>128</v>
      </c>
      <c r="J18" s="21">
        <v>96271</v>
      </c>
    </row>
    <row r="19" spans="1:10" ht="12" customHeight="1">
      <c r="A19" s="45" t="s">
        <v>168</v>
      </c>
      <c r="B19" s="21">
        <v>100</v>
      </c>
      <c r="C19" s="21">
        <v>100</v>
      </c>
      <c r="D19" s="21">
        <v>26828</v>
      </c>
      <c r="E19" s="21">
        <v>69</v>
      </c>
      <c r="F19" s="21">
        <v>69</v>
      </c>
      <c r="G19" s="21">
        <v>10470</v>
      </c>
      <c r="H19" s="21">
        <v>31</v>
      </c>
      <c r="I19" s="21">
        <v>31</v>
      </c>
      <c r="J19" s="21">
        <v>16358</v>
      </c>
    </row>
    <row r="20" spans="1:10" ht="12" customHeight="1">
      <c r="A20" s="45" t="s">
        <v>169</v>
      </c>
      <c r="B20" s="21">
        <v>187</v>
      </c>
      <c r="C20" s="21">
        <v>187</v>
      </c>
      <c r="D20" s="21">
        <v>40054</v>
      </c>
      <c r="E20" s="21">
        <v>151</v>
      </c>
      <c r="F20" s="21">
        <v>151</v>
      </c>
      <c r="G20" s="21">
        <v>24571</v>
      </c>
      <c r="H20" s="21">
        <v>36</v>
      </c>
      <c r="I20" s="21">
        <v>36</v>
      </c>
      <c r="J20" s="21">
        <v>15483</v>
      </c>
    </row>
    <row r="21" spans="1:10" ht="12" customHeight="1">
      <c r="A21" s="45" t="s">
        <v>170</v>
      </c>
      <c r="B21" s="21">
        <v>3</v>
      </c>
      <c r="C21" s="21">
        <v>3</v>
      </c>
      <c r="D21" s="21">
        <v>451</v>
      </c>
      <c r="E21" s="21">
        <v>3</v>
      </c>
      <c r="F21" s="21">
        <v>3</v>
      </c>
      <c r="G21" s="21">
        <v>451</v>
      </c>
      <c r="H21" s="21">
        <v>0</v>
      </c>
      <c r="I21" s="21">
        <v>0</v>
      </c>
      <c r="J21" s="21">
        <v>0</v>
      </c>
    </row>
    <row r="22" spans="1:10" s="8" customFormat="1" ht="12" customHeight="1">
      <c r="A22" s="45" t="s">
        <v>171</v>
      </c>
      <c r="B22" s="21">
        <v>153</v>
      </c>
      <c r="C22" s="21">
        <v>154</v>
      </c>
      <c r="D22" s="21">
        <v>43545</v>
      </c>
      <c r="E22" s="21">
        <v>83</v>
      </c>
      <c r="F22" s="21">
        <v>83</v>
      </c>
      <c r="G22" s="21">
        <v>9259</v>
      </c>
      <c r="H22" s="21">
        <v>70</v>
      </c>
      <c r="I22" s="21">
        <v>71</v>
      </c>
      <c r="J22" s="21">
        <v>34286</v>
      </c>
    </row>
    <row r="23" spans="1:10" ht="12" customHeight="1">
      <c r="A23" s="45" t="s">
        <v>172</v>
      </c>
      <c r="B23" s="21">
        <v>17</v>
      </c>
      <c r="C23" s="21">
        <v>17</v>
      </c>
      <c r="D23" s="21">
        <v>4256</v>
      </c>
      <c r="E23" s="21">
        <v>14</v>
      </c>
      <c r="F23" s="21">
        <v>14</v>
      </c>
      <c r="G23" s="21">
        <v>2622</v>
      </c>
      <c r="H23" s="21">
        <v>3</v>
      </c>
      <c r="I23" s="21">
        <v>3</v>
      </c>
      <c r="J23" s="21">
        <v>1634</v>
      </c>
    </row>
    <row r="24" spans="1:10" ht="12" customHeight="1">
      <c r="A24" s="45" t="s">
        <v>173</v>
      </c>
      <c r="B24" s="21">
        <v>114</v>
      </c>
      <c r="C24" s="21">
        <v>137</v>
      </c>
      <c r="D24" s="21">
        <v>48819</v>
      </c>
      <c r="E24" s="21">
        <v>47</v>
      </c>
      <c r="F24" s="21">
        <v>53</v>
      </c>
      <c r="G24" s="21">
        <v>5444</v>
      </c>
      <c r="H24" s="21">
        <v>67</v>
      </c>
      <c r="I24" s="21">
        <v>84</v>
      </c>
      <c r="J24" s="21">
        <v>43375</v>
      </c>
    </row>
    <row r="25" spans="1:10" ht="12" customHeight="1">
      <c r="A25" s="45" t="s">
        <v>174</v>
      </c>
      <c r="B25" s="21">
        <v>28</v>
      </c>
      <c r="C25" s="21">
        <v>28</v>
      </c>
      <c r="D25" s="21">
        <v>134</v>
      </c>
      <c r="E25" s="21">
        <v>21</v>
      </c>
      <c r="F25" s="21">
        <v>21</v>
      </c>
      <c r="G25" s="21">
        <v>0</v>
      </c>
      <c r="H25" s="21">
        <v>7</v>
      </c>
      <c r="I25" s="21">
        <v>7</v>
      </c>
      <c r="J25" s="21">
        <v>134</v>
      </c>
    </row>
    <row r="26" spans="1:10" ht="12" customHeight="1">
      <c r="A26" s="45" t="s">
        <v>175</v>
      </c>
      <c r="B26" s="21">
        <v>85</v>
      </c>
      <c r="C26" s="21">
        <v>109</v>
      </c>
      <c r="D26" s="21">
        <v>10937</v>
      </c>
      <c r="E26" s="21">
        <v>84</v>
      </c>
      <c r="F26" s="21">
        <v>108</v>
      </c>
      <c r="G26" s="21">
        <v>10350</v>
      </c>
      <c r="H26" s="21">
        <v>1</v>
      </c>
      <c r="I26" s="21">
        <v>1</v>
      </c>
      <c r="J26" s="21">
        <v>587</v>
      </c>
    </row>
    <row r="27" spans="1:10" ht="12" customHeight="1">
      <c r="A27" s="45" t="s">
        <v>176</v>
      </c>
      <c r="B27" s="21">
        <v>221</v>
      </c>
      <c r="C27" s="21">
        <v>246</v>
      </c>
      <c r="D27" s="21">
        <v>53952</v>
      </c>
      <c r="E27" s="21">
        <v>159</v>
      </c>
      <c r="F27" s="21">
        <v>168</v>
      </c>
      <c r="G27" s="21">
        <v>16488</v>
      </c>
      <c r="H27" s="21">
        <v>62</v>
      </c>
      <c r="I27" s="21">
        <v>78</v>
      </c>
      <c r="J27" s="21">
        <v>37464</v>
      </c>
    </row>
    <row r="28" spans="1:10" ht="12" customHeight="1">
      <c r="A28" s="45" t="s">
        <v>177</v>
      </c>
      <c r="B28" s="21">
        <v>202</v>
      </c>
      <c r="C28" s="21">
        <v>209</v>
      </c>
      <c r="D28" s="21">
        <v>91948</v>
      </c>
      <c r="E28" s="21">
        <v>96</v>
      </c>
      <c r="F28" s="21">
        <v>99</v>
      </c>
      <c r="G28" s="21">
        <v>15632</v>
      </c>
      <c r="H28" s="21">
        <v>106</v>
      </c>
      <c r="I28" s="21">
        <v>110</v>
      </c>
      <c r="J28" s="21">
        <v>76316</v>
      </c>
    </row>
    <row r="29" spans="1:10" s="5" customFormat="1" ht="12" customHeight="1">
      <c r="A29" s="44" t="s">
        <v>178</v>
      </c>
      <c r="B29" s="19">
        <v>79</v>
      </c>
      <c r="C29" s="19">
        <v>666</v>
      </c>
      <c r="D29" s="19">
        <v>100679</v>
      </c>
      <c r="E29" s="19">
        <v>49</v>
      </c>
      <c r="F29" s="19">
        <v>504</v>
      </c>
      <c r="G29" s="19">
        <v>59073</v>
      </c>
      <c r="H29" s="19">
        <v>30</v>
      </c>
      <c r="I29" s="19">
        <v>162</v>
      </c>
      <c r="J29" s="19">
        <v>41606</v>
      </c>
    </row>
    <row r="30" spans="1:10" s="5" customFormat="1" ht="12" customHeight="1">
      <c r="A30" s="44" t="s">
        <v>179</v>
      </c>
      <c r="B30" s="19">
        <v>314</v>
      </c>
      <c r="C30" s="19">
        <v>411</v>
      </c>
      <c r="D30" s="19">
        <v>162928</v>
      </c>
      <c r="E30" s="19">
        <v>200</v>
      </c>
      <c r="F30" s="19">
        <v>273</v>
      </c>
      <c r="G30" s="19">
        <v>52473</v>
      </c>
      <c r="H30" s="19">
        <v>114</v>
      </c>
      <c r="I30" s="19">
        <v>138</v>
      </c>
      <c r="J30" s="19">
        <v>110455</v>
      </c>
    </row>
    <row r="31" spans="1:10" s="5" customFormat="1" ht="12" customHeight="1">
      <c r="A31" s="44" t="s">
        <v>180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</row>
    <row r="32" spans="1:10" s="5" customFormat="1" ht="12" customHeight="1">
      <c r="A32" s="45" t="s">
        <v>181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s="5" customFormat="1" ht="12" customHeight="1">
      <c r="A33" s="45" t="s">
        <v>182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s="5" customFormat="1" ht="22.5" customHeight="1">
      <c r="A34" s="46" t="s">
        <v>183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12" customHeight="1">
      <c r="A35" s="58" t="s">
        <v>5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2">
      <c r="A36" s="38" t="s">
        <v>53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">
      <c r="A37" s="1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">
      <c r="A38" s="12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">
      <c r="A39" s="12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">
      <c r="A40" s="12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">
      <c r="A42" s="12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">
      <c r="A43" s="12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">
      <c r="A44" s="12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">
      <c r="A45" s="12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">
      <c r="A46" s="12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">
      <c r="A47" s="12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">
      <c r="A48" s="12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">
      <c r="A49" s="12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">
      <c r="A50" s="12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">
      <c r="A51" s="12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">
      <c r="A52" s="12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">
      <c r="A53" s="12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">
      <c r="A54" s="12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">
      <c r="A56" s="12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">
      <c r="A57" s="12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">
      <c r="A59" s="12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">
      <c r="A60" s="14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2">
      <c r="A61" s="14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2">
      <c r="A62" s="14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2">
      <c r="A63" s="14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">
      <c r="A64" s="14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">
      <c r="A65" s="14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">
      <c r="A66" s="14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">
      <c r="A67" s="14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">
      <c r="A68" s="14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">
      <c r="A69" s="14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">
      <c r="A70" s="14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">
      <c r="A71" s="14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">
      <c r="A72" s="14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">
      <c r="A73" s="14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">
      <c r="A74" s="14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">
      <c r="A75" s="14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">
      <c r="A76" s="14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">
      <c r="A77" s="14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">
      <c r="A78" s="14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">
      <c r="A79" s="14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">
      <c r="A80" s="14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">
      <c r="A81" s="14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">
      <c r="A82" s="14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">
      <c r="A83" s="14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">
      <c r="A84" s="14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">
      <c r="A85" s="14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">
      <c r="A86" s="14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">
      <c r="A87" s="14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">
      <c r="A88" s="14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">
      <c r="A89" s="14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">
      <c r="A90" s="14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">
      <c r="A91" s="14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">
      <c r="A92" s="14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">
      <c r="A93" s="14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">
      <c r="A94" s="14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">
      <c r="A95" s="14"/>
      <c r="B95" s="15"/>
      <c r="C95" s="15"/>
      <c r="D95" s="15"/>
      <c r="E95" s="15"/>
      <c r="F95" s="15"/>
      <c r="G95" s="15"/>
      <c r="H95" s="15"/>
      <c r="I95" s="15"/>
      <c r="J95" s="15"/>
    </row>
  </sheetData>
  <mergeCells count="6">
    <mergeCell ref="A35:J35"/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workbookViewId="0" topLeftCell="A1">
      <selection activeCell="B247" sqref="B247"/>
    </sheetView>
  </sheetViews>
  <sheetFormatPr defaultColWidth="9.33203125" defaultRowHeight="12"/>
  <cols>
    <col min="1" max="1" width="23.66015625" style="16" customWidth="1"/>
    <col min="2" max="2" width="8.83203125" style="0" customWidth="1"/>
    <col min="3" max="3" width="11.83203125" style="0" customWidth="1"/>
    <col min="4" max="4" width="12.66015625" style="0" customWidth="1"/>
    <col min="5" max="5" width="11.83203125" style="0" customWidth="1"/>
    <col min="6" max="6" width="9.5" style="0" customWidth="1"/>
    <col min="7" max="10" width="11.83203125" style="0" customWidth="1"/>
    <col min="11" max="12" width="3.83203125" style="0" hidden="1" customWidth="1"/>
    <col min="13" max="13" width="5.83203125" style="0" hidden="1" customWidth="1"/>
    <col min="14" max="14" width="6" style="0" hidden="1" customWidth="1"/>
  </cols>
  <sheetData>
    <row r="1" spans="1:10" ht="16.5" customHeight="1">
      <c r="A1" s="68" t="s">
        <v>284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s="43" customFormat="1" ht="11.25" customHeight="1">
      <c r="A2" s="41" t="s">
        <v>292</v>
      </c>
      <c r="B2" s="42"/>
      <c r="C2" s="42"/>
      <c r="D2" s="67" t="s">
        <v>271</v>
      </c>
      <c r="E2" s="67"/>
      <c r="F2" s="42"/>
      <c r="G2" s="42"/>
      <c r="H2" s="42"/>
      <c r="I2" s="42"/>
      <c r="J2" s="42"/>
      <c r="K2" s="42"/>
      <c r="L2" s="42"/>
    </row>
    <row r="3" spans="1:10" ht="15" customHeight="1">
      <c r="A3" s="62" t="s">
        <v>61</v>
      </c>
      <c r="B3" s="59" t="s">
        <v>57</v>
      </c>
      <c r="C3" s="60"/>
      <c r="D3" s="61"/>
      <c r="E3" s="59" t="s">
        <v>230</v>
      </c>
      <c r="F3" s="60"/>
      <c r="G3" s="61"/>
      <c r="H3" s="59" t="s">
        <v>231</v>
      </c>
      <c r="I3" s="60"/>
      <c r="J3" s="61"/>
    </row>
    <row r="4" spans="1:10" ht="24" customHeight="1">
      <c r="A4" s="65"/>
      <c r="B4" s="39" t="s">
        <v>232</v>
      </c>
      <c r="C4" s="39" t="s">
        <v>0</v>
      </c>
      <c r="D4" s="39" t="s">
        <v>233</v>
      </c>
      <c r="E4" s="39" t="s">
        <v>232</v>
      </c>
      <c r="F4" s="39" t="s">
        <v>0</v>
      </c>
      <c r="G4" s="39" t="s">
        <v>233</v>
      </c>
      <c r="H4" s="39" t="s">
        <v>232</v>
      </c>
      <c r="I4" s="39" t="s">
        <v>0</v>
      </c>
      <c r="J4" s="39" t="s">
        <v>233</v>
      </c>
    </row>
    <row r="5" spans="1:10" ht="21" customHeight="1">
      <c r="A5" s="66"/>
      <c r="B5" s="40" t="s">
        <v>234</v>
      </c>
      <c r="C5" s="40" t="s">
        <v>235</v>
      </c>
      <c r="D5" s="40" t="s">
        <v>236</v>
      </c>
      <c r="E5" s="40" t="s">
        <v>234</v>
      </c>
      <c r="F5" s="40" t="s">
        <v>235</v>
      </c>
      <c r="G5" s="40" t="s">
        <v>236</v>
      </c>
      <c r="H5" s="40" t="s">
        <v>234</v>
      </c>
      <c r="I5" s="40" t="s">
        <v>235</v>
      </c>
      <c r="J5" s="40" t="s">
        <v>236</v>
      </c>
    </row>
    <row r="6" spans="1:14" s="8" customFormat="1" ht="12" customHeight="1">
      <c r="A6" s="31" t="s">
        <v>237</v>
      </c>
      <c r="B6" s="23">
        <v>1298</v>
      </c>
      <c r="C6" s="23">
        <v>2345</v>
      </c>
      <c r="D6" s="23">
        <v>1417594</v>
      </c>
      <c r="E6" s="23">
        <v>712</v>
      </c>
      <c r="F6" s="23">
        <v>1605</v>
      </c>
      <c r="G6" s="23">
        <v>258442</v>
      </c>
      <c r="H6" s="23">
        <v>586</v>
      </c>
      <c r="I6" s="23">
        <v>740</v>
      </c>
      <c r="J6" s="32">
        <v>1159152</v>
      </c>
      <c r="K6" s="24">
        <f aca="true" t="shared" si="0" ref="K6:K35">B6-E6-H6</f>
        <v>0</v>
      </c>
      <c r="L6" s="24">
        <f aca="true" t="shared" si="1" ref="L6:L35">C6-F6-I6</f>
        <v>0</v>
      </c>
      <c r="M6" s="24">
        <f aca="true" t="shared" si="2" ref="M6:M35">D6-G6-J6</f>
        <v>0</v>
      </c>
      <c r="N6" s="52" t="e">
        <f>B6-SUM(#REF!,#REF!,#REF!,#REF!,#REF!,#REF!)</f>
        <v>#REF!</v>
      </c>
    </row>
    <row r="7" spans="1:13" s="8" customFormat="1" ht="12" customHeight="1">
      <c r="A7" s="44" t="s">
        <v>238</v>
      </c>
      <c r="B7" s="23">
        <v>1028</v>
      </c>
      <c r="C7" s="23">
        <v>1349</v>
      </c>
      <c r="D7" s="23">
        <v>1083837</v>
      </c>
      <c r="E7" s="23">
        <v>550</v>
      </c>
      <c r="F7" s="23">
        <v>770</v>
      </c>
      <c r="G7" s="23">
        <v>121912</v>
      </c>
      <c r="H7" s="23">
        <v>478</v>
      </c>
      <c r="I7" s="23">
        <v>579</v>
      </c>
      <c r="J7" s="32">
        <v>961925</v>
      </c>
      <c r="K7" s="24">
        <f t="shared" si="0"/>
        <v>0</v>
      </c>
      <c r="L7" s="24">
        <f t="shared" si="1"/>
        <v>0</v>
      </c>
      <c r="M7" s="24">
        <f t="shared" si="2"/>
        <v>0</v>
      </c>
    </row>
    <row r="8" spans="1:13" ht="12" customHeight="1">
      <c r="A8" s="45" t="s">
        <v>239</v>
      </c>
      <c r="B8" s="27">
        <v>115</v>
      </c>
      <c r="C8" s="27">
        <v>179</v>
      </c>
      <c r="D8" s="27">
        <v>191608</v>
      </c>
      <c r="E8" s="27">
        <v>77</v>
      </c>
      <c r="F8" s="27">
        <v>130</v>
      </c>
      <c r="G8" s="27">
        <v>32418</v>
      </c>
      <c r="H8" s="27">
        <v>38</v>
      </c>
      <c r="I8" s="27">
        <v>49</v>
      </c>
      <c r="J8" s="33">
        <v>159190</v>
      </c>
      <c r="K8" s="24">
        <f t="shared" si="0"/>
        <v>0</v>
      </c>
      <c r="L8" s="24">
        <f t="shared" si="1"/>
        <v>0</v>
      </c>
      <c r="M8" s="24">
        <f t="shared" si="2"/>
        <v>0</v>
      </c>
    </row>
    <row r="9" spans="1:13" ht="12" customHeight="1">
      <c r="A9" s="45" t="s">
        <v>240</v>
      </c>
      <c r="B9" s="27">
        <v>22</v>
      </c>
      <c r="C9" s="27">
        <v>25</v>
      </c>
      <c r="D9" s="27">
        <v>18205</v>
      </c>
      <c r="E9" s="27">
        <v>11</v>
      </c>
      <c r="F9" s="27">
        <v>15</v>
      </c>
      <c r="G9" s="27">
        <v>2303</v>
      </c>
      <c r="H9" s="27">
        <v>11</v>
      </c>
      <c r="I9" s="27">
        <v>10</v>
      </c>
      <c r="J9" s="33">
        <v>15902</v>
      </c>
      <c r="K9" s="24">
        <f t="shared" si="0"/>
        <v>0</v>
      </c>
      <c r="L9" s="24">
        <f t="shared" si="1"/>
        <v>0</v>
      </c>
      <c r="M9" s="24">
        <f t="shared" si="2"/>
        <v>0</v>
      </c>
    </row>
    <row r="10" spans="1:13" ht="12" customHeight="1">
      <c r="A10" s="45" t="s">
        <v>241</v>
      </c>
      <c r="B10" s="27">
        <v>47</v>
      </c>
      <c r="C10" s="27">
        <v>64</v>
      </c>
      <c r="D10" s="27">
        <v>200219</v>
      </c>
      <c r="E10" s="27">
        <v>13</v>
      </c>
      <c r="F10" s="27">
        <v>16</v>
      </c>
      <c r="G10" s="27">
        <v>5432</v>
      </c>
      <c r="H10" s="27">
        <v>34</v>
      </c>
      <c r="I10" s="27">
        <v>48</v>
      </c>
      <c r="J10" s="33">
        <v>194787</v>
      </c>
      <c r="K10" s="24">
        <f t="shared" si="0"/>
        <v>0</v>
      </c>
      <c r="L10" s="24">
        <f t="shared" si="1"/>
        <v>0</v>
      </c>
      <c r="M10" s="24">
        <f t="shared" si="2"/>
        <v>0</v>
      </c>
    </row>
    <row r="11" spans="1:13" ht="12" customHeight="1">
      <c r="A11" s="45" t="s">
        <v>242</v>
      </c>
      <c r="B11" s="27">
        <v>20</v>
      </c>
      <c r="C11" s="27">
        <v>19</v>
      </c>
      <c r="D11" s="27">
        <v>11821</v>
      </c>
      <c r="E11" s="27">
        <v>12</v>
      </c>
      <c r="F11" s="27">
        <v>12</v>
      </c>
      <c r="G11" s="27">
        <v>1526</v>
      </c>
      <c r="H11" s="27">
        <v>8</v>
      </c>
      <c r="I11" s="27">
        <v>7</v>
      </c>
      <c r="J11" s="33">
        <v>10295</v>
      </c>
      <c r="K11" s="24">
        <f t="shared" si="0"/>
        <v>0</v>
      </c>
      <c r="L11" s="24">
        <f t="shared" si="1"/>
        <v>0</v>
      </c>
      <c r="M11" s="24">
        <f t="shared" si="2"/>
        <v>0</v>
      </c>
    </row>
    <row r="12" spans="1:13" ht="12" customHeight="1">
      <c r="A12" s="45" t="s">
        <v>243</v>
      </c>
      <c r="B12" s="27">
        <v>79</v>
      </c>
      <c r="C12" s="27">
        <v>88</v>
      </c>
      <c r="D12" s="27">
        <v>90110</v>
      </c>
      <c r="E12" s="27">
        <v>40</v>
      </c>
      <c r="F12" s="27">
        <v>43</v>
      </c>
      <c r="G12" s="27">
        <v>5689</v>
      </c>
      <c r="H12" s="27">
        <v>39</v>
      </c>
      <c r="I12" s="27">
        <v>45</v>
      </c>
      <c r="J12" s="33">
        <v>84421</v>
      </c>
      <c r="K12" s="24">
        <f t="shared" si="0"/>
        <v>0</v>
      </c>
      <c r="L12" s="24">
        <f t="shared" si="1"/>
        <v>0</v>
      </c>
      <c r="M12" s="24">
        <f t="shared" si="2"/>
        <v>0</v>
      </c>
    </row>
    <row r="13" spans="1:13" ht="12" customHeight="1">
      <c r="A13" s="45" t="s">
        <v>244</v>
      </c>
      <c r="B13" s="27">
        <v>99</v>
      </c>
      <c r="C13" s="27">
        <v>92</v>
      </c>
      <c r="D13" s="27">
        <v>53142</v>
      </c>
      <c r="E13" s="27">
        <v>47</v>
      </c>
      <c r="F13" s="27">
        <v>47</v>
      </c>
      <c r="G13" s="27">
        <v>7146</v>
      </c>
      <c r="H13" s="27">
        <v>52</v>
      </c>
      <c r="I13" s="27">
        <v>45</v>
      </c>
      <c r="J13" s="33">
        <v>45996</v>
      </c>
      <c r="K13" s="24">
        <f t="shared" si="0"/>
        <v>0</v>
      </c>
      <c r="L13" s="24">
        <f t="shared" si="1"/>
        <v>0</v>
      </c>
      <c r="M13" s="24">
        <f t="shared" si="2"/>
        <v>0</v>
      </c>
    </row>
    <row r="14" spans="1:13" s="8" customFormat="1" ht="12" customHeight="1">
      <c r="A14" s="45" t="s">
        <v>245</v>
      </c>
      <c r="B14" s="27">
        <v>20</v>
      </c>
      <c r="C14" s="27">
        <v>55</v>
      </c>
      <c r="D14" s="27">
        <v>24936</v>
      </c>
      <c r="E14" s="27">
        <v>12</v>
      </c>
      <c r="F14" s="27">
        <v>12</v>
      </c>
      <c r="G14" s="27">
        <v>1795</v>
      </c>
      <c r="H14" s="27">
        <v>8</v>
      </c>
      <c r="I14" s="27">
        <v>43</v>
      </c>
      <c r="J14" s="33">
        <v>23141</v>
      </c>
      <c r="K14" s="24">
        <f t="shared" si="0"/>
        <v>0</v>
      </c>
      <c r="L14" s="24">
        <f t="shared" si="1"/>
        <v>0</v>
      </c>
      <c r="M14" s="24">
        <f t="shared" si="2"/>
        <v>0</v>
      </c>
    </row>
    <row r="15" spans="1:13" ht="12" customHeight="1">
      <c r="A15" s="45" t="s">
        <v>246</v>
      </c>
      <c r="B15" s="27">
        <v>31</v>
      </c>
      <c r="C15" s="27">
        <v>31</v>
      </c>
      <c r="D15" s="27">
        <v>19141</v>
      </c>
      <c r="E15" s="27">
        <v>7</v>
      </c>
      <c r="F15" s="27">
        <v>7</v>
      </c>
      <c r="G15" s="27">
        <v>714</v>
      </c>
      <c r="H15" s="27">
        <v>24</v>
      </c>
      <c r="I15" s="27">
        <v>24</v>
      </c>
      <c r="J15" s="33">
        <v>18427</v>
      </c>
      <c r="K15" s="24">
        <f t="shared" si="0"/>
        <v>0</v>
      </c>
      <c r="L15" s="24">
        <f t="shared" si="1"/>
        <v>0</v>
      </c>
      <c r="M15" s="24">
        <f t="shared" si="2"/>
        <v>0</v>
      </c>
    </row>
    <row r="16" spans="1:13" ht="12" customHeight="1">
      <c r="A16" s="45" t="s">
        <v>247</v>
      </c>
      <c r="B16" s="27">
        <v>4</v>
      </c>
      <c r="C16" s="27">
        <v>4</v>
      </c>
      <c r="D16" s="27">
        <v>9343</v>
      </c>
      <c r="E16" s="27">
        <v>0</v>
      </c>
      <c r="F16" s="27">
        <v>0</v>
      </c>
      <c r="G16" s="27">
        <v>0</v>
      </c>
      <c r="H16" s="27">
        <v>4</v>
      </c>
      <c r="I16" s="27">
        <v>4</v>
      </c>
      <c r="J16" s="33">
        <v>9343</v>
      </c>
      <c r="K16" s="24">
        <f t="shared" si="0"/>
        <v>0</v>
      </c>
      <c r="L16" s="24">
        <f t="shared" si="1"/>
        <v>0</v>
      </c>
      <c r="M16" s="24">
        <f t="shared" si="2"/>
        <v>0</v>
      </c>
    </row>
    <row r="17" spans="1:13" ht="12" customHeight="1">
      <c r="A17" s="45" t="s">
        <v>248</v>
      </c>
      <c r="B17" s="27">
        <v>23</v>
      </c>
      <c r="C17" s="27">
        <v>26</v>
      </c>
      <c r="D17" s="27">
        <v>43775</v>
      </c>
      <c r="E17" s="27">
        <v>2</v>
      </c>
      <c r="F17" s="27">
        <v>2</v>
      </c>
      <c r="G17" s="27">
        <v>192</v>
      </c>
      <c r="H17" s="27">
        <v>21</v>
      </c>
      <c r="I17" s="27">
        <v>24</v>
      </c>
      <c r="J17" s="33">
        <v>43583</v>
      </c>
      <c r="K17" s="24">
        <f t="shared" si="0"/>
        <v>0</v>
      </c>
      <c r="L17" s="24">
        <f t="shared" si="1"/>
        <v>0</v>
      </c>
      <c r="M17" s="24">
        <f t="shared" si="2"/>
        <v>0</v>
      </c>
    </row>
    <row r="18" spans="1:13" ht="12" customHeight="1">
      <c r="A18" s="45" t="s">
        <v>249</v>
      </c>
      <c r="B18" s="27">
        <v>67</v>
      </c>
      <c r="C18" s="27">
        <v>70</v>
      </c>
      <c r="D18" s="27">
        <v>56009</v>
      </c>
      <c r="E18" s="27">
        <v>31</v>
      </c>
      <c r="F18" s="27">
        <v>31</v>
      </c>
      <c r="G18" s="27">
        <v>6457</v>
      </c>
      <c r="H18" s="27">
        <v>36</v>
      </c>
      <c r="I18" s="27">
        <v>39</v>
      </c>
      <c r="J18" s="33">
        <v>49552</v>
      </c>
      <c r="K18" s="24">
        <f t="shared" si="0"/>
        <v>0</v>
      </c>
      <c r="L18" s="24">
        <f t="shared" si="1"/>
        <v>0</v>
      </c>
      <c r="M18" s="24">
        <f t="shared" si="2"/>
        <v>0</v>
      </c>
    </row>
    <row r="19" spans="1:13" ht="12" customHeight="1">
      <c r="A19" s="45" t="s">
        <v>250</v>
      </c>
      <c r="B19" s="27">
        <v>66</v>
      </c>
      <c r="C19" s="27">
        <v>118</v>
      </c>
      <c r="D19" s="27">
        <v>62277</v>
      </c>
      <c r="E19" s="27">
        <v>30</v>
      </c>
      <c r="F19" s="27">
        <v>82</v>
      </c>
      <c r="G19" s="27">
        <v>8164</v>
      </c>
      <c r="H19" s="27">
        <v>36</v>
      </c>
      <c r="I19" s="27">
        <v>36</v>
      </c>
      <c r="J19" s="33">
        <v>54113</v>
      </c>
      <c r="K19" s="24">
        <f t="shared" si="0"/>
        <v>0</v>
      </c>
      <c r="L19" s="24">
        <f t="shared" si="1"/>
        <v>0</v>
      </c>
      <c r="M19" s="24">
        <f t="shared" si="2"/>
        <v>0</v>
      </c>
    </row>
    <row r="20" spans="1:13" ht="12" customHeight="1">
      <c r="A20" s="45" t="s">
        <v>251</v>
      </c>
      <c r="B20" s="27">
        <v>43</v>
      </c>
      <c r="C20" s="27">
        <v>46</v>
      </c>
      <c r="D20" s="27">
        <v>57621</v>
      </c>
      <c r="E20" s="27">
        <v>18</v>
      </c>
      <c r="F20" s="27">
        <v>21</v>
      </c>
      <c r="G20" s="27">
        <v>2426</v>
      </c>
      <c r="H20" s="27">
        <v>25</v>
      </c>
      <c r="I20" s="27">
        <v>25</v>
      </c>
      <c r="J20" s="33">
        <v>55195</v>
      </c>
      <c r="K20" s="24">
        <f t="shared" si="0"/>
        <v>0</v>
      </c>
      <c r="L20" s="24">
        <f t="shared" si="1"/>
        <v>0</v>
      </c>
      <c r="M20" s="24">
        <f t="shared" si="2"/>
        <v>0</v>
      </c>
    </row>
    <row r="21" spans="1:13" ht="12" customHeight="1">
      <c r="A21" s="45" t="s">
        <v>252</v>
      </c>
      <c r="B21" s="27">
        <v>4</v>
      </c>
      <c r="C21" s="27">
        <v>4</v>
      </c>
      <c r="D21" s="27">
        <v>7831</v>
      </c>
      <c r="E21" s="27">
        <v>1</v>
      </c>
      <c r="F21" s="27">
        <v>1</v>
      </c>
      <c r="G21" s="27">
        <v>64</v>
      </c>
      <c r="H21" s="27">
        <v>3</v>
      </c>
      <c r="I21" s="27">
        <v>3</v>
      </c>
      <c r="J21" s="33">
        <v>7767</v>
      </c>
      <c r="K21" s="24">
        <f t="shared" si="0"/>
        <v>0</v>
      </c>
      <c r="L21" s="24">
        <f t="shared" si="1"/>
        <v>0</v>
      </c>
      <c r="M21" s="24">
        <f t="shared" si="2"/>
        <v>0</v>
      </c>
    </row>
    <row r="22" spans="1:13" s="8" customFormat="1" ht="12" customHeight="1">
      <c r="A22" s="45" t="s">
        <v>253</v>
      </c>
      <c r="B22" s="27">
        <v>23</v>
      </c>
      <c r="C22" s="27">
        <v>23</v>
      </c>
      <c r="D22" s="27">
        <v>3843</v>
      </c>
      <c r="E22" s="27">
        <v>16</v>
      </c>
      <c r="F22" s="27">
        <v>16</v>
      </c>
      <c r="G22" s="27">
        <v>1251</v>
      </c>
      <c r="H22" s="27">
        <v>7</v>
      </c>
      <c r="I22" s="27">
        <v>7</v>
      </c>
      <c r="J22" s="33">
        <v>2592</v>
      </c>
      <c r="K22" s="24">
        <f t="shared" si="0"/>
        <v>0</v>
      </c>
      <c r="L22" s="24">
        <f t="shared" si="1"/>
        <v>0</v>
      </c>
      <c r="M22" s="24">
        <f t="shared" si="2"/>
        <v>0</v>
      </c>
    </row>
    <row r="23" spans="1:13" ht="12" customHeight="1">
      <c r="A23" s="45" t="s">
        <v>254</v>
      </c>
      <c r="B23" s="27">
        <v>13</v>
      </c>
      <c r="C23" s="27">
        <v>13</v>
      </c>
      <c r="D23" s="27">
        <v>5705</v>
      </c>
      <c r="E23" s="27">
        <v>6</v>
      </c>
      <c r="F23" s="27">
        <v>6</v>
      </c>
      <c r="G23" s="27">
        <v>744</v>
      </c>
      <c r="H23" s="27">
        <v>7</v>
      </c>
      <c r="I23" s="27">
        <v>7</v>
      </c>
      <c r="J23" s="33">
        <v>4961</v>
      </c>
      <c r="K23" s="24">
        <f t="shared" si="0"/>
        <v>0</v>
      </c>
      <c r="L23" s="24">
        <f t="shared" si="1"/>
        <v>0</v>
      </c>
      <c r="M23" s="24">
        <f t="shared" si="2"/>
        <v>0</v>
      </c>
    </row>
    <row r="24" spans="1:13" ht="12" customHeight="1">
      <c r="A24" s="45" t="s">
        <v>255</v>
      </c>
      <c r="B24" s="27">
        <v>20</v>
      </c>
      <c r="C24" s="27">
        <v>35</v>
      </c>
      <c r="D24" s="27">
        <v>30829</v>
      </c>
      <c r="E24" s="27">
        <v>9</v>
      </c>
      <c r="F24" s="27">
        <v>21</v>
      </c>
      <c r="G24" s="27">
        <v>2796</v>
      </c>
      <c r="H24" s="27">
        <v>11</v>
      </c>
      <c r="I24" s="27">
        <v>14</v>
      </c>
      <c r="J24" s="33">
        <v>28033</v>
      </c>
      <c r="K24" s="24">
        <f t="shared" si="0"/>
        <v>0</v>
      </c>
      <c r="L24" s="24">
        <f t="shared" si="1"/>
        <v>0</v>
      </c>
      <c r="M24" s="24">
        <f t="shared" si="2"/>
        <v>0</v>
      </c>
    </row>
    <row r="25" spans="1:13" ht="12" customHeight="1">
      <c r="A25" s="45" t="s">
        <v>256</v>
      </c>
      <c r="B25" s="27">
        <v>42</v>
      </c>
      <c r="C25" s="27">
        <v>46</v>
      </c>
      <c r="D25" s="27">
        <v>29207</v>
      </c>
      <c r="E25" s="27">
        <v>27</v>
      </c>
      <c r="F25" s="27">
        <v>31</v>
      </c>
      <c r="G25" s="27">
        <v>5035</v>
      </c>
      <c r="H25" s="27">
        <v>15</v>
      </c>
      <c r="I25" s="27">
        <v>15</v>
      </c>
      <c r="J25" s="33">
        <v>24172</v>
      </c>
      <c r="K25" s="24">
        <f t="shared" si="0"/>
        <v>0</v>
      </c>
      <c r="L25" s="24">
        <f t="shared" si="1"/>
        <v>0</v>
      </c>
      <c r="M25" s="24">
        <f t="shared" si="2"/>
        <v>0</v>
      </c>
    </row>
    <row r="26" spans="1:13" ht="12" customHeight="1">
      <c r="A26" s="45" t="s">
        <v>257</v>
      </c>
      <c r="B26" s="27">
        <v>157</v>
      </c>
      <c r="C26" s="27">
        <v>246</v>
      </c>
      <c r="D26" s="27">
        <v>68094</v>
      </c>
      <c r="E26" s="27">
        <v>111</v>
      </c>
      <c r="F26" s="27">
        <v>176</v>
      </c>
      <c r="G26" s="27">
        <v>25893</v>
      </c>
      <c r="H26" s="27">
        <v>46</v>
      </c>
      <c r="I26" s="27">
        <v>70</v>
      </c>
      <c r="J26" s="33">
        <v>42201</v>
      </c>
      <c r="K26" s="24">
        <f t="shared" si="0"/>
        <v>0</v>
      </c>
      <c r="L26" s="24">
        <f t="shared" si="1"/>
        <v>0</v>
      </c>
      <c r="M26" s="24">
        <f t="shared" si="2"/>
        <v>0</v>
      </c>
    </row>
    <row r="27" spans="1:13" ht="12" customHeight="1">
      <c r="A27" s="45" t="s">
        <v>258</v>
      </c>
      <c r="B27" s="27">
        <v>41</v>
      </c>
      <c r="C27" s="27">
        <v>60</v>
      </c>
      <c r="D27" s="27">
        <v>56460</v>
      </c>
      <c r="E27" s="27">
        <v>20</v>
      </c>
      <c r="F27" s="27">
        <v>32</v>
      </c>
      <c r="G27" s="27">
        <v>3714</v>
      </c>
      <c r="H27" s="27">
        <v>21</v>
      </c>
      <c r="I27" s="27">
        <v>28</v>
      </c>
      <c r="J27" s="33">
        <v>52746</v>
      </c>
      <c r="K27" s="24">
        <f t="shared" si="0"/>
        <v>0</v>
      </c>
      <c r="L27" s="24">
        <f t="shared" si="1"/>
        <v>0</v>
      </c>
      <c r="M27" s="24">
        <f t="shared" si="2"/>
        <v>0</v>
      </c>
    </row>
    <row r="28" spans="1:13" ht="12" customHeight="1">
      <c r="A28" s="45" t="s">
        <v>259</v>
      </c>
      <c r="B28" s="27">
        <v>92</v>
      </c>
      <c r="C28" s="27">
        <v>105</v>
      </c>
      <c r="D28" s="27">
        <v>43661</v>
      </c>
      <c r="E28" s="27">
        <v>60</v>
      </c>
      <c r="F28" s="27">
        <v>69</v>
      </c>
      <c r="G28" s="27">
        <v>8153</v>
      </c>
      <c r="H28" s="27">
        <v>32</v>
      </c>
      <c r="I28" s="27">
        <v>36</v>
      </c>
      <c r="J28" s="33">
        <v>35508</v>
      </c>
      <c r="K28" s="24">
        <f t="shared" si="0"/>
        <v>0</v>
      </c>
      <c r="L28" s="24">
        <f t="shared" si="1"/>
        <v>0</v>
      </c>
      <c r="M28" s="24">
        <f t="shared" si="2"/>
        <v>0</v>
      </c>
    </row>
    <row r="29" spans="1:13" s="8" customFormat="1" ht="12" customHeight="1">
      <c r="A29" s="44" t="s">
        <v>260</v>
      </c>
      <c r="B29" s="23">
        <v>118</v>
      </c>
      <c r="C29" s="23">
        <v>837</v>
      </c>
      <c r="D29" s="23">
        <v>203455</v>
      </c>
      <c r="E29" s="23">
        <v>96</v>
      </c>
      <c r="F29" s="23">
        <v>759</v>
      </c>
      <c r="G29" s="23">
        <v>124500</v>
      </c>
      <c r="H29" s="23">
        <v>22</v>
      </c>
      <c r="I29" s="23">
        <v>78</v>
      </c>
      <c r="J29" s="32">
        <v>78955</v>
      </c>
      <c r="K29" s="28">
        <f t="shared" si="0"/>
        <v>0</v>
      </c>
      <c r="L29" s="28">
        <f t="shared" si="1"/>
        <v>0</v>
      </c>
      <c r="M29" s="28">
        <f t="shared" si="2"/>
        <v>0</v>
      </c>
    </row>
    <row r="30" spans="1:13" s="8" customFormat="1" ht="12" customHeight="1">
      <c r="A30" s="44" t="s">
        <v>261</v>
      </c>
      <c r="B30" s="23">
        <v>148</v>
      </c>
      <c r="C30" s="23">
        <v>155</v>
      </c>
      <c r="D30" s="23">
        <v>104785</v>
      </c>
      <c r="E30" s="23">
        <v>66</v>
      </c>
      <c r="F30" s="23">
        <v>76</v>
      </c>
      <c r="G30" s="23">
        <v>12030</v>
      </c>
      <c r="H30" s="23">
        <v>82</v>
      </c>
      <c r="I30" s="23">
        <v>79</v>
      </c>
      <c r="J30" s="32">
        <v>92755</v>
      </c>
      <c r="K30" s="28">
        <f t="shared" si="0"/>
        <v>0</v>
      </c>
      <c r="L30" s="28">
        <f t="shared" si="1"/>
        <v>0</v>
      </c>
      <c r="M30" s="28">
        <f t="shared" si="2"/>
        <v>0</v>
      </c>
    </row>
    <row r="31" spans="1:13" s="8" customFormat="1" ht="12" customHeight="1">
      <c r="A31" s="44" t="s">
        <v>262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2">
        <v>0</v>
      </c>
      <c r="K31" s="28">
        <f t="shared" si="0"/>
        <v>0</v>
      </c>
      <c r="L31" s="28">
        <f t="shared" si="1"/>
        <v>0</v>
      </c>
      <c r="M31" s="28">
        <f t="shared" si="2"/>
        <v>0</v>
      </c>
    </row>
    <row r="32" spans="1:13" ht="12" customHeight="1">
      <c r="A32" s="45" t="s">
        <v>263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33">
        <v>0</v>
      </c>
      <c r="K32" s="24">
        <f t="shared" si="0"/>
        <v>0</v>
      </c>
      <c r="L32" s="24">
        <f t="shared" si="1"/>
        <v>0</v>
      </c>
      <c r="M32" s="24">
        <f t="shared" si="2"/>
        <v>0</v>
      </c>
    </row>
    <row r="33" spans="1:13" ht="12" customHeight="1">
      <c r="A33" s="45" t="s">
        <v>264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33">
        <v>0</v>
      </c>
      <c r="K33" s="24">
        <f t="shared" si="0"/>
        <v>0</v>
      </c>
      <c r="L33" s="24">
        <f t="shared" si="1"/>
        <v>0</v>
      </c>
      <c r="M33" s="24">
        <f t="shared" si="2"/>
        <v>0</v>
      </c>
    </row>
    <row r="34" spans="1:13" s="8" customFormat="1" ht="22.5" customHeight="1">
      <c r="A34" s="46" t="s">
        <v>265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4">
        <v>0</v>
      </c>
      <c r="K34" s="24">
        <f t="shared" si="0"/>
        <v>0</v>
      </c>
      <c r="L34" s="24">
        <f t="shared" si="1"/>
        <v>0</v>
      </c>
      <c r="M34" s="24">
        <f t="shared" si="2"/>
        <v>0</v>
      </c>
    </row>
    <row r="35" spans="1:13" s="8" customFormat="1" ht="22.5" customHeight="1">
      <c r="A35" s="46" t="s">
        <v>268</v>
      </c>
      <c r="B35" s="34">
        <v>4</v>
      </c>
      <c r="C35" s="34">
        <v>4</v>
      </c>
      <c r="D35" s="34">
        <v>25517</v>
      </c>
      <c r="E35" s="34">
        <v>0</v>
      </c>
      <c r="F35" s="34">
        <v>0</v>
      </c>
      <c r="G35" s="34">
        <v>0</v>
      </c>
      <c r="H35" s="34">
        <v>4</v>
      </c>
      <c r="I35" s="34">
        <v>4</v>
      </c>
      <c r="J35" s="34">
        <v>25517</v>
      </c>
      <c r="K35" s="24">
        <f t="shared" si="0"/>
        <v>0</v>
      </c>
      <c r="L35" s="24">
        <f t="shared" si="1"/>
        <v>0</v>
      </c>
      <c r="M35" s="24">
        <f t="shared" si="2"/>
        <v>0</v>
      </c>
    </row>
    <row r="36" spans="1:13" s="50" customFormat="1" ht="14.25" customHeight="1">
      <c r="A36" s="51" t="s">
        <v>286</v>
      </c>
      <c r="B36" s="47"/>
      <c r="C36" s="47"/>
      <c r="D36" s="47"/>
      <c r="E36" s="47"/>
      <c r="F36" s="47"/>
      <c r="G36" s="47"/>
      <c r="H36" s="47"/>
      <c r="I36" s="47"/>
      <c r="J36" s="48"/>
      <c r="K36" s="49"/>
      <c r="L36" s="49"/>
      <c r="M36" s="49"/>
    </row>
    <row r="37" spans="1:10" ht="15" customHeight="1">
      <c r="A37" s="62" t="s">
        <v>61</v>
      </c>
      <c r="B37" s="59" t="s">
        <v>57</v>
      </c>
      <c r="C37" s="60"/>
      <c r="D37" s="61"/>
      <c r="E37" s="59" t="s">
        <v>230</v>
      </c>
      <c r="F37" s="60"/>
      <c r="G37" s="61"/>
      <c r="H37" s="59" t="s">
        <v>231</v>
      </c>
      <c r="I37" s="60"/>
      <c r="J37" s="61"/>
    </row>
    <row r="38" spans="1:10" ht="24" customHeight="1">
      <c r="A38" s="65"/>
      <c r="B38" s="39" t="s">
        <v>232</v>
      </c>
      <c r="C38" s="39" t="s">
        <v>0</v>
      </c>
      <c r="D38" s="39" t="s">
        <v>233</v>
      </c>
      <c r="E38" s="39" t="s">
        <v>232</v>
      </c>
      <c r="F38" s="39" t="s">
        <v>0</v>
      </c>
      <c r="G38" s="39" t="s">
        <v>233</v>
      </c>
      <c r="H38" s="39" t="s">
        <v>232</v>
      </c>
      <c r="I38" s="39" t="s">
        <v>0</v>
      </c>
      <c r="J38" s="39" t="s">
        <v>233</v>
      </c>
    </row>
    <row r="39" spans="1:10" ht="21" customHeight="1">
      <c r="A39" s="66"/>
      <c r="B39" s="40" t="s">
        <v>234</v>
      </c>
      <c r="C39" s="40" t="s">
        <v>235</v>
      </c>
      <c r="D39" s="40" t="s">
        <v>236</v>
      </c>
      <c r="E39" s="40" t="s">
        <v>234</v>
      </c>
      <c r="F39" s="40" t="s">
        <v>235</v>
      </c>
      <c r="G39" s="40" t="s">
        <v>236</v>
      </c>
      <c r="H39" s="40" t="s">
        <v>234</v>
      </c>
      <c r="I39" s="40" t="s">
        <v>235</v>
      </c>
      <c r="J39" s="40" t="s">
        <v>236</v>
      </c>
    </row>
    <row r="40" spans="1:13" s="8" customFormat="1" ht="12" customHeight="1">
      <c r="A40" s="31" t="s">
        <v>237</v>
      </c>
      <c r="B40" s="23">
        <v>204</v>
      </c>
      <c r="C40" s="23">
        <v>552</v>
      </c>
      <c r="D40" s="23">
        <v>221801</v>
      </c>
      <c r="E40" s="23">
        <v>112</v>
      </c>
      <c r="F40" s="23">
        <v>454</v>
      </c>
      <c r="G40" s="23">
        <v>61345</v>
      </c>
      <c r="H40" s="23">
        <v>92</v>
      </c>
      <c r="I40" s="23">
        <v>98</v>
      </c>
      <c r="J40" s="32">
        <v>160456</v>
      </c>
      <c r="K40" s="24">
        <f aca="true" t="shared" si="3" ref="K40:M67">B40-E40-H40</f>
        <v>0</v>
      </c>
      <c r="L40" s="24">
        <f t="shared" si="3"/>
        <v>0</v>
      </c>
      <c r="M40" s="24">
        <f t="shared" si="3"/>
        <v>0</v>
      </c>
    </row>
    <row r="41" spans="1:13" s="8" customFormat="1" ht="12" customHeight="1">
      <c r="A41" s="44" t="s">
        <v>238</v>
      </c>
      <c r="B41" s="23">
        <v>155</v>
      </c>
      <c r="C41" s="23">
        <v>197</v>
      </c>
      <c r="D41" s="23">
        <v>170840</v>
      </c>
      <c r="E41" s="23">
        <v>79</v>
      </c>
      <c r="F41" s="23">
        <v>116</v>
      </c>
      <c r="G41" s="23">
        <v>18680</v>
      </c>
      <c r="H41" s="23">
        <v>76</v>
      </c>
      <c r="I41" s="23">
        <v>81</v>
      </c>
      <c r="J41" s="32">
        <v>152160</v>
      </c>
      <c r="K41" s="24">
        <f t="shared" si="3"/>
        <v>0</v>
      </c>
      <c r="L41" s="24">
        <f t="shared" si="3"/>
        <v>0</v>
      </c>
      <c r="M41" s="24">
        <f t="shared" si="3"/>
        <v>0</v>
      </c>
    </row>
    <row r="42" spans="1:13" ht="12" customHeight="1">
      <c r="A42" s="45" t="s">
        <v>239</v>
      </c>
      <c r="B42" s="27">
        <v>14</v>
      </c>
      <c r="C42" s="27">
        <v>30</v>
      </c>
      <c r="D42" s="27">
        <v>12994</v>
      </c>
      <c r="E42" s="27">
        <v>11</v>
      </c>
      <c r="F42" s="27">
        <v>27</v>
      </c>
      <c r="G42" s="27">
        <v>8559</v>
      </c>
      <c r="H42" s="27">
        <v>3</v>
      </c>
      <c r="I42" s="27">
        <v>3</v>
      </c>
      <c r="J42" s="33">
        <v>4435</v>
      </c>
      <c r="K42" s="24">
        <f t="shared" si="3"/>
        <v>0</v>
      </c>
      <c r="L42" s="24">
        <f t="shared" si="3"/>
        <v>0</v>
      </c>
      <c r="M42" s="24">
        <f t="shared" si="3"/>
        <v>0</v>
      </c>
    </row>
    <row r="43" spans="1:13" ht="12" customHeight="1">
      <c r="A43" s="45" t="s">
        <v>240</v>
      </c>
      <c r="B43" s="27">
        <v>1</v>
      </c>
      <c r="C43" s="27">
        <v>0</v>
      </c>
      <c r="D43" s="27">
        <v>11</v>
      </c>
      <c r="E43" s="27">
        <v>0</v>
      </c>
      <c r="F43" s="27">
        <v>0</v>
      </c>
      <c r="G43" s="27">
        <v>0</v>
      </c>
      <c r="H43" s="27">
        <v>1</v>
      </c>
      <c r="I43" s="27">
        <v>0</v>
      </c>
      <c r="J43" s="33">
        <v>11</v>
      </c>
      <c r="K43" s="24">
        <f t="shared" si="3"/>
        <v>0</v>
      </c>
      <c r="L43" s="24">
        <f t="shared" si="3"/>
        <v>0</v>
      </c>
      <c r="M43" s="24">
        <f t="shared" si="3"/>
        <v>0</v>
      </c>
    </row>
    <row r="44" spans="1:13" ht="12" customHeight="1">
      <c r="A44" s="45" t="s">
        <v>241</v>
      </c>
      <c r="B44" s="27">
        <v>8</v>
      </c>
      <c r="C44" s="27">
        <v>8</v>
      </c>
      <c r="D44" s="27">
        <v>27226</v>
      </c>
      <c r="E44" s="27">
        <v>2</v>
      </c>
      <c r="F44" s="27">
        <v>2</v>
      </c>
      <c r="G44" s="27">
        <v>213</v>
      </c>
      <c r="H44" s="27">
        <v>6</v>
      </c>
      <c r="I44" s="27">
        <v>6</v>
      </c>
      <c r="J44" s="33">
        <v>27013</v>
      </c>
      <c r="K44" s="24">
        <f t="shared" si="3"/>
        <v>0</v>
      </c>
      <c r="L44" s="24">
        <f t="shared" si="3"/>
        <v>0</v>
      </c>
      <c r="M44" s="24">
        <f t="shared" si="3"/>
        <v>0</v>
      </c>
    </row>
    <row r="45" spans="1:13" ht="12" customHeight="1">
      <c r="A45" s="45" t="s">
        <v>242</v>
      </c>
      <c r="B45" s="27">
        <v>4</v>
      </c>
      <c r="C45" s="27">
        <v>4</v>
      </c>
      <c r="D45" s="27">
        <v>4932</v>
      </c>
      <c r="E45" s="27">
        <v>3</v>
      </c>
      <c r="F45" s="27">
        <v>3</v>
      </c>
      <c r="G45" s="27">
        <v>297</v>
      </c>
      <c r="H45" s="27">
        <v>1</v>
      </c>
      <c r="I45" s="27">
        <v>1</v>
      </c>
      <c r="J45" s="33">
        <v>4635</v>
      </c>
      <c r="K45" s="24">
        <f t="shared" si="3"/>
        <v>0</v>
      </c>
      <c r="L45" s="24">
        <f t="shared" si="3"/>
        <v>0</v>
      </c>
      <c r="M45" s="24">
        <f t="shared" si="3"/>
        <v>0</v>
      </c>
    </row>
    <row r="46" spans="1:13" ht="12" customHeight="1">
      <c r="A46" s="45" t="s">
        <v>243</v>
      </c>
      <c r="B46" s="27">
        <v>7</v>
      </c>
      <c r="C46" s="27">
        <v>7</v>
      </c>
      <c r="D46" s="27">
        <v>17637</v>
      </c>
      <c r="E46" s="27">
        <v>2</v>
      </c>
      <c r="F46" s="27">
        <v>2</v>
      </c>
      <c r="G46" s="27">
        <v>211</v>
      </c>
      <c r="H46" s="27">
        <v>5</v>
      </c>
      <c r="I46" s="27">
        <v>5</v>
      </c>
      <c r="J46" s="33">
        <v>17426</v>
      </c>
      <c r="K46" s="24">
        <f t="shared" si="3"/>
        <v>0</v>
      </c>
      <c r="L46" s="24">
        <f t="shared" si="3"/>
        <v>0</v>
      </c>
      <c r="M46" s="24">
        <f t="shared" si="3"/>
        <v>0</v>
      </c>
    </row>
    <row r="47" spans="1:13" ht="12" customHeight="1">
      <c r="A47" s="45" t="s">
        <v>244</v>
      </c>
      <c r="B47" s="27">
        <v>14</v>
      </c>
      <c r="C47" s="27">
        <v>12</v>
      </c>
      <c r="D47" s="27">
        <v>15285</v>
      </c>
      <c r="E47" s="27">
        <v>5</v>
      </c>
      <c r="F47" s="27">
        <v>6</v>
      </c>
      <c r="G47" s="27">
        <v>1563</v>
      </c>
      <c r="H47" s="27">
        <v>9</v>
      </c>
      <c r="I47" s="27">
        <v>6</v>
      </c>
      <c r="J47" s="33">
        <v>13722</v>
      </c>
      <c r="K47" s="24">
        <f t="shared" si="3"/>
        <v>0</v>
      </c>
      <c r="L47" s="24">
        <f t="shared" si="3"/>
        <v>0</v>
      </c>
      <c r="M47" s="24">
        <f t="shared" si="3"/>
        <v>0</v>
      </c>
    </row>
    <row r="48" spans="1:13" s="8" customFormat="1" ht="12" customHeight="1">
      <c r="A48" s="45" t="s">
        <v>245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33">
        <v>0</v>
      </c>
      <c r="K48" s="24">
        <f t="shared" si="3"/>
        <v>0</v>
      </c>
      <c r="L48" s="24">
        <f t="shared" si="3"/>
        <v>0</v>
      </c>
      <c r="M48" s="24">
        <f t="shared" si="3"/>
        <v>0</v>
      </c>
    </row>
    <row r="49" spans="1:13" ht="12" customHeight="1">
      <c r="A49" s="45" t="s">
        <v>246</v>
      </c>
      <c r="B49" s="27">
        <v>6</v>
      </c>
      <c r="C49" s="27">
        <v>6</v>
      </c>
      <c r="D49" s="27">
        <v>8273</v>
      </c>
      <c r="E49" s="27">
        <v>2</v>
      </c>
      <c r="F49" s="27">
        <v>2</v>
      </c>
      <c r="G49" s="27">
        <v>88</v>
      </c>
      <c r="H49" s="27">
        <v>4</v>
      </c>
      <c r="I49" s="27">
        <v>4</v>
      </c>
      <c r="J49" s="33">
        <v>8185</v>
      </c>
      <c r="K49" s="24">
        <f t="shared" si="3"/>
        <v>0</v>
      </c>
      <c r="L49" s="24">
        <f t="shared" si="3"/>
        <v>0</v>
      </c>
      <c r="M49" s="24">
        <f t="shared" si="3"/>
        <v>0</v>
      </c>
    </row>
    <row r="50" spans="1:13" ht="12" customHeight="1">
      <c r="A50" s="45" t="s">
        <v>247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33">
        <v>0</v>
      </c>
      <c r="K50" s="24">
        <f t="shared" si="3"/>
        <v>0</v>
      </c>
      <c r="L50" s="24">
        <f t="shared" si="3"/>
        <v>0</v>
      </c>
      <c r="M50" s="24">
        <f t="shared" si="3"/>
        <v>0</v>
      </c>
    </row>
    <row r="51" spans="1:13" ht="12" customHeight="1">
      <c r="A51" s="45" t="s">
        <v>248</v>
      </c>
      <c r="B51" s="27">
        <v>7</v>
      </c>
      <c r="C51" s="27">
        <v>8</v>
      </c>
      <c r="D51" s="27">
        <v>9109</v>
      </c>
      <c r="E51" s="27">
        <v>1</v>
      </c>
      <c r="F51" s="27">
        <v>1</v>
      </c>
      <c r="G51" s="27">
        <v>106</v>
      </c>
      <c r="H51" s="27">
        <v>6</v>
      </c>
      <c r="I51" s="27">
        <v>7</v>
      </c>
      <c r="J51" s="33">
        <v>9003</v>
      </c>
      <c r="K51" s="24">
        <f t="shared" si="3"/>
        <v>0</v>
      </c>
      <c r="L51" s="24">
        <f t="shared" si="3"/>
        <v>0</v>
      </c>
      <c r="M51" s="24">
        <f t="shared" si="3"/>
        <v>0</v>
      </c>
    </row>
    <row r="52" spans="1:13" ht="12" customHeight="1">
      <c r="A52" s="45" t="s">
        <v>249</v>
      </c>
      <c r="B52" s="27">
        <v>16</v>
      </c>
      <c r="C52" s="27">
        <v>16</v>
      </c>
      <c r="D52" s="27">
        <v>17594</v>
      </c>
      <c r="E52" s="27">
        <v>8</v>
      </c>
      <c r="F52" s="27">
        <v>8</v>
      </c>
      <c r="G52" s="27">
        <v>757</v>
      </c>
      <c r="H52" s="27">
        <v>8</v>
      </c>
      <c r="I52" s="27">
        <v>8</v>
      </c>
      <c r="J52" s="33">
        <v>16837</v>
      </c>
      <c r="K52" s="24">
        <f t="shared" si="3"/>
        <v>0</v>
      </c>
      <c r="L52" s="24">
        <f t="shared" si="3"/>
        <v>0</v>
      </c>
      <c r="M52" s="24">
        <f t="shared" si="3"/>
        <v>0</v>
      </c>
    </row>
    <row r="53" spans="1:13" ht="12" customHeight="1">
      <c r="A53" s="45" t="s">
        <v>250</v>
      </c>
      <c r="B53" s="27">
        <v>7</v>
      </c>
      <c r="C53" s="27">
        <v>8</v>
      </c>
      <c r="D53" s="27">
        <v>3479</v>
      </c>
      <c r="E53" s="27">
        <v>4</v>
      </c>
      <c r="F53" s="27">
        <v>5</v>
      </c>
      <c r="G53" s="27">
        <v>415</v>
      </c>
      <c r="H53" s="27">
        <v>3</v>
      </c>
      <c r="I53" s="27">
        <v>3</v>
      </c>
      <c r="J53" s="33">
        <v>3064</v>
      </c>
      <c r="K53" s="24">
        <f t="shared" si="3"/>
        <v>0</v>
      </c>
      <c r="L53" s="24">
        <f t="shared" si="3"/>
        <v>0</v>
      </c>
      <c r="M53" s="24">
        <f t="shared" si="3"/>
        <v>0</v>
      </c>
    </row>
    <row r="54" spans="1:13" ht="12" customHeight="1">
      <c r="A54" s="45" t="s">
        <v>251</v>
      </c>
      <c r="B54" s="27">
        <v>8</v>
      </c>
      <c r="C54" s="27">
        <v>8</v>
      </c>
      <c r="D54" s="27">
        <v>10346</v>
      </c>
      <c r="E54" s="27">
        <v>2</v>
      </c>
      <c r="F54" s="27">
        <v>2</v>
      </c>
      <c r="G54" s="27">
        <v>402</v>
      </c>
      <c r="H54" s="27">
        <v>6</v>
      </c>
      <c r="I54" s="27">
        <v>6</v>
      </c>
      <c r="J54" s="33">
        <v>9944</v>
      </c>
      <c r="K54" s="24">
        <f t="shared" si="3"/>
        <v>0</v>
      </c>
      <c r="L54" s="24">
        <f t="shared" si="3"/>
        <v>0</v>
      </c>
      <c r="M54" s="24">
        <f t="shared" si="3"/>
        <v>0</v>
      </c>
    </row>
    <row r="55" spans="1:13" ht="12" customHeight="1">
      <c r="A55" s="45" t="s">
        <v>252</v>
      </c>
      <c r="B55" s="27">
        <v>1</v>
      </c>
      <c r="C55" s="27">
        <v>1</v>
      </c>
      <c r="D55" s="27">
        <v>2476</v>
      </c>
      <c r="E55" s="27">
        <v>0</v>
      </c>
      <c r="F55" s="27">
        <v>0</v>
      </c>
      <c r="G55" s="27">
        <v>0</v>
      </c>
      <c r="H55" s="27">
        <v>1</v>
      </c>
      <c r="I55" s="27">
        <v>1</v>
      </c>
      <c r="J55" s="33">
        <v>2476</v>
      </c>
      <c r="K55" s="24">
        <f t="shared" si="3"/>
        <v>0</v>
      </c>
      <c r="L55" s="24">
        <f t="shared" si="3"/>
        <v>0</v>
      </c>
      <c r="M55" s="24">
        <f t="shared" si="3"/>
        <v>0</v>
      </c>
    </row>
    <row r="56" spans="1:13" s="8" customFormat="1" ht="12" customHeight="1">
      <c r="A56" s="45" t="s">
        <v>253</v>
      </c>
      <c r="B56" s="27">
        <v>2</v>
      </c>
      <c r="C56" s="27">
        <v>2</v>
      </c>
      <c r="D56" s="27">
        <v>40</v>
      </c>
      <c r="E56" s="27">
        <v>2</v>
      </c>
      <c r="F56" s="27">
        <v>2</v>
      </c>
      <c r="G56" s="27">
        <v>40</v>
      </c>
      <c r="H56" s="27">
        <v>0</v>
      </c>
      <c r="I56" s="27">
        <v>0</v>
      </c>
      <c r="J56" s="33">
        <v>0</v>
      </c>
      <c r="K56" s="24">
        <f t="shared" si="3"/>
        <v>0</v>
      </c>
      <c r="L56" s="24">
        <f t="shared" si="3"/>
        <v>0</v>
      </c>
      <c r="M56" s="24">
        <f t="shared" si="3"/>
        <v>0</v>
      </c>
    </row>
    <row r="57" spans="1:13" ht="12" customHeight="1">
      <c r="A57" s="45" t="s">
        <v>254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33">
        <v>0</v>
      </c>
      <c r="K57" s="24">
        <f t="shared" si="3"/>
        <v>0</v>
      </c>
      <c r="L57" s="24">
        <f t="shared" si="3"/>
        <v>0</v>
      </c>
      <c r="M57" s="24">
        <f t="shared" si="3"/>
        <v>0</v>
      </c>
    </row>
    <row r="58" spans="1:13" ht="12" customHeight="1">
      <c r="A58" s="45" t="s">
        <v>255</v>
      </c>
      <c r="B58" s="27">
        <v>4</v>
      </c>
      <c r="C58" s="27">
        <v>6</v>
      </c>
      <c r="D58" s="27">
        <v>4398</v>
      </c>
      <c r="E58" s="27">
        <v>2</v>
      </c>
      <c r="F58" s="27">
        <v>3</v>
      </c>
      <c r="G58" s="27">
        <v>259</v>
      </c>
      <c r="H58" s="27">
        <v>2</v>
      </c>
      <c r="I58" s="27">
        <v>3</v>
      </c>
      <c r="J58" s="33">
        <v>4139</v>
      </c>
      <c r="K58" s="24">
        <f t="shared" si="3"/>
        <v>0</v>
      </c>
      <c r="L58" s="24">
        <f t="shared" si="3"/>
        <v>0</v>
      </c>
      <c r="M58" s="24">
        <f t="shared" si="3"/>
        <v>0</v>
      </c>
    </row>
    <row r="59" spans="1:13" ht="12" customHeight="1">
      <c r="A59" s="45" t="s">
        <v>256</v>
      </c>
      <c r="B59" s="27">
        <v>7</v>
      </c>
      <c r="C59" s="27">
        <v>8</v>
      </c>
      <c r="D59" s="27">
        <v>2982</v>
      </c>
      <c r="E59" s="27">
        <v>5</v>
      </c>
      <c r="F59" s="27">
        <v>5</v>
      </c>
      <c r="G59" s="27">
        <v>637</v>
      </c>
      <c r="H59" s="27">
        <v>2</v>
      </c>
      <c r="I59" s="27">
        <v>3</v>
      </c>
      <c r="J59" s="33">
        <v>2345</v>
      </c>
      <c r="K59" s="24">
        <f t="shared" si="3"/>
        <v>0</v>
      </c>
      <c r="L59" s="24">
        <f t="shared" si="3"/>
        <v>0</v>
      </c>
      <c r="M59" s="24">
        <f t="shared" si="3"/>
        <v>0</v>
      </c>
    </row>
    <row r="60" spans="1:13" ht="12" customHeight="1">
      <c r="A60" s="45" t="s">
        <v>257</v>
      </c>
      <c r="B60" s="27">
        <v>33</v>
      </c>
      <c r="C60" s="27">
        <v>51</v>
      </c>
      <c r="D60" s="27">
        <v>11259</v>
      </c>
      <c r="E60" s="27">
        <v>23</v>
      </c>
      <c r="F60" s="27">
        <v>34</v>
      </c>
      <c r="G60" s="27">
        <v>4458</v>
      </c>
      <c r="H60" s="27">
        <v>10</v>
      </c>
      <c r="I60" s="27">
        <v>17</v>
      </c>
      <c r="J60" s="33">
        <v>6801</v>
      </c>
      <c r="K60" s="24">
        <f t="shared" si="3"/>
        <v>0</v>
      </c>
      <c r="L60" s="24">
        <f t="shared" si="3"/>
        <v>0</v>
      </c>
      <c r="M60" s="24">
        <f t="shared" si="3"/>
        <v>0</v>
      </c>
    </row>
    <row r="61" spans="1:13" ht="12" customHeight="1">
      <c r="A61" s="45" t="s">
        <v>258</v>
      </c>
      <c r="B61" s="27">
        <v>9</v>
      </c>
      <c r="C61" s="27">
        <v>8</v>
      </c>
      <c r="D61" s="27">
        <v>21567</v>
      </c>
      <c r="E61" s="27">
        <v>2</v>
      </c>
      <c r="F61" s="27">
        <v>2</v>
      </c>
      <c r="G61" s="27">
        <v>440</v>
      </c>
      <c r="H61" s="27">
        <v>7</v>
      </c>
      <c r="I61" s="27">
        <v>6</v>
      </c>
      <c r="J61" s="33">
        <v>21127</v>
      </c>
      <c r="K61" s="24">
        <f t="shared" si="3"/>
        <v>0</v>
      </c>
      <c r="L61" s="24">
        <f t="shared" si="3"/>
        <v>0</v>
      </c>
      <c r="M61" s="24">
        <f t="shared" si="3"/>
        <v>0</v>
      </c>
    </row>
    <row r="62" spans="1:13" ht="12" customHeight="1">
      <c r="A62" s="45" t="s">
        <v>259</v>
      </c>
      <c r="B62" s="27">
        <v>7</v>
      </c>
      <c r="C62" s="27">
        <v>14</v>
      </c>
      <c r="D62" s="27">
        <v>1232</v>
      </c>
      <c r="E62" s="27">
        <v>5</v>
      </c>
      <c r="F62" s="27">
        <v>12</v>
      </c>
      <c r="G62" s="27">
        <v>235</v>
      </c>
      <c r="H62" s="27">
        <v>2</v>
      </c>
      <c r="I62" s="27">
        <v>2</v>
      </c>
      <c r="J62" s="33">
        <v>997</v>
      </c>
      <c r="K62" s="24">
        <f t="shared" si="3"/>
        <v>0</v>
      </c>
      <c r="L62" s="24">
        <f t="shared" si="3"/>
        <v>0</v>
      </c>
      <c r="M62" s="24">
        <f t="shared" si="3"/>
        <v>0</v>
      </c>
    </row>
    <row r="63" spans="1:13" s="8" customFormat="1" ht="12" customHeight="1">
      <c r="A63" s="44" t="s">
        <v>260</v>
      </c>
      <c r="B63" s="23">
        <v>24</v>
      </c>
      <c r="C63" s="23">
        <v>331</v>
      </c>
      <c r="D63" s="23">
        <v>43766</v>
      </c>
      <c r="E63" s="23">
        <v>21</v>
      </c>
      <c r="F63" s="23">
        <v>328</v>
      </c>
      <c r="G63" s="23">
        <v>41643</v>
      </c>
      <c r="H63" s="23">
        <v>3</v>
      </c>
      <c r="I63" s="23">
        <v>3</v>
      </c>
      <c r="J63" s="32">
        <v>2123</v>
      </c>
      <c r="K63" s="28">
        <f t="shared" si="3"/>
        <v>0</v>
      </c>
      <c r="L63" s="28">
        <f t="shared" si="3"/>
        <v>0</v>
      </c>
      <c r="M63" s="28">
        <f t="shared" si="3"/>
        <v>0</v>
      </c>
    </row>
    <row r="64" spans="1:13" s="8" customFormat="1" ht="12" customHeight="1">
      <c r="A64" s="44" t="s">
        <v>261</v>
      </c>
      <c r="B64" s="23">
        <v>25</v>
      </c>
      <c r="C64" s="23">
        <v>24</v>
      </c>
      <c r="D64" s="23">
        <v>7195</v>
      </c>
      <c r="E64" s="23">
        <v>12</v>
      </c>
      <c r="F64" s="23">
        <v>10</v>
      </c>
      <c r="G64" s="23">
        <v>1022</v>
      </c>
      <c r="H64" s="23">
        <v>13</v>
      </c>
      <c r="I64" s="23">
        <v>14</v>
      </c>
      <c r="J64" s="32">
        <v>6173</v>
      </c>
      <c r="K64" s="28">
        <f t="shared" si="3"/>
        <v>0</v>
      </c>
      <c r="L64" s="28">
        <f t="shared" si="3"/>
        <v>0</v>
      </c>
      <c r="M64" s="28">
        <f t="shared" si="3"/>
        <v>0</v>
      </c>
    </row>
    <row r="65" spans="1:13" s="8" customFormat="1" ht="12" customHeight="1">
      <c r="A65" s="44" t="s">
        <v>262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32">
        <v>0</v>
      </c>
      <c r="K65" s="28">
        <f t="shared" si="3"/>
        <v>0</v>
      </c>
      <c r="L65" s="28">
        <f t="shared" si="3"/>
        <v>0</v>
      </c>
      <c r="M65" s="28">
        <f t="shared" si="3"/>
        <v>0</v>
      </c>
    </row>
    <row r="66" spans="1:13" ht="12" customHeight="1">
      <c r="A66" s="45" t="s">
        <v>263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33">
        <v>0</v>
      </c>
      <c r="K66" s="24">
        <f t="shared" si="3"/>
        <v>0</v>
      </c>
      <c r="L66" s="24">
        <f t="shared" si="3"/>
        <v>0</v>
      </c>
      <c r="M66" s="24">
        <f t="shared" si="3"/>
        <v>0</v>
      </c>
    </row>
    <row r="67" spans="1:13" ht="12" customHeight="1">
      <c r="A67" s="45" t="s">
        <v>264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33">
        <v>0</v>
      </c>
      <c r="K67" s="24">
        <f t="shared" si="3"/>
        <v>0</v>
      </c>
      <c r="L67" s="24">
        <f t="shared" si="3"/>
        <v>0</v>
      </c>
      <c r="M67" s="24">
        <f t="shared" si="3"/>
        <v>0</v>
      </c>
    </row>
    <row r="68" spans="1:13" s="8" customFormat="1" ht="22.5" customHeight="1">
      <c r="A68" s="46" t="s">
        <v>265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4">
        <v>0</v>
      </c>
      <c r="K68" s="24">
        <f aca="true" t="shared" si="4" ref="K68:M69">B68-E68-H68</f>
        <v>0</v>
      </c>
      <c r="L68" s="24">
        <f t="shared" si="4"/>
        <v>0</v>
      </c>
      <c r="M68" s="24">
        <f t="shared" si="4"/>
        <v>0</v>
      </c>
    </row>
    <row r="69" spans="1:13" s="8" customFormat="1" ht="22.5" customHeight="1">
      <c r="A69" s="46" t="s">
        <v>268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34">
        <v>0</v>
      </c>
      <c r="K69" s="24">
        <f t="shared" si="4"/>
        <v>0</v>
      </c>
      <c r="L69" s="24">
        <f t="shared" si="4"/>
        <v>0</v>
      </c>
      <c r="M69" s="24">
        <f t="shared" si="4"/>
        <v>0</v>
      </c>
    </row>
    <row r="70" spans="1:13" s="50" customFormat="1" ht="14.25" customHeight="1">
      <c r="A70" s="51" t="s">
        <v>287</v>
      </c>
      <c r="B70" s="47"/>
      <c r="C70" s="47"/>
      <c r="D70" s="47"/>
      <c r="E70" s="47"/>
      <c r="F70" s="47"/>
      <c r="G70" s="47"/>
      <c r="H70" s="47"/>
      <c r="I70" s="47"/>
      <c r="J70" s="48"/>
      <c r="K70" s="49"/>
      <c r="L70" s="49"/>
      <c r="M70" s="49"/>
    </row>
    <row r="71" spans="1:10" ht="15" customHeight="1">
      <c r="A71" s="62" t="s">
        <v>61</v>
      </c>
      <c r="B71" s="59" t="s">
        <v>57</v>
      </c>
      <c r="C71" s="60"/>
      <c r="D71" s="61"/>
      <c r="E71" s="59" t="s">
        <v>230</v>
      </c>
      <c r="F71" s="60"/>
      <c r="G71" s="61"/>
      <c r="H71" s="59" t="s">
        <v>231</v>
      </c>
      <c r="I71" s="60"/>
      <c r="J71" s="61"/>
    </row>
    <row r="72" spans="1:10" ht="24" customHeight="1">
      <c r="A72" s="65"/>
      <c r="B72" s="39" t="s">
        <v>232</v>
      </c>
      <c r="C72" s="39" t="s">
        <v>0</v>
      </c>
      <c r="D72" s="39" t="s">
        <v>233</v>
      </c>
      <c r="E72" s="39" t="s">
        <v>232</v>
      </c>
      <c r="F72" s="39" t="s">
        <v>0</v>
      </c>
      <c r="G72" s="39" t="s">
        <v>233</v>
      </c>
      <c r="H72" s="39" t="s">
        <v>232</v>
      </c>
      <c r="I72" s="39" t="s">
        <v>0</v>
      </c>
      <c r="J72" s="39" t="s">
        <v>233</v>
      </c>
    </row>
    <row r="73" spans="1:10" ht="21" customHeight="1">
      <c r="A73" s="66"/>
      <c r="B73" s="40" t="s">
        <v>234</v>
      </c>
      <c r="C73" s="40" t="s">
        <v>235</v>
      </c>
      <c r="D73" s="40" t="s">
        <v>236</v>
      </c>
      <c r="E73" s="40" t="s">
        <v>234</v>
      </c>
      <c r="F73" s="40" t="s">
        <v>235</v>
      </c>
      <c r="G73" s="40" t="s">
        <v>236</v>
      </c>
      <c r="H73" s="40" t="s">
        <v>234</v>
      </c>
      <c r="I73" s="40" t="s">
        <v>235</v>
      </c>
      <c r="J73" s="40" t="s">
        <v>236</v>
      </c>
    </row>
    <row r="74" spans="1:13" s="8" customFormat="1" ht="12" customHeight="1">
      <c r="A74" s="31" t="s">
        <v>237</v>
      </c>
      <c r="B74" s="23">
        <v>137</v>
      </c>
      <c r="C74" s="23">
        <v>180</v>
      </c>
      <c r="D74" s="23">
        <v>111536</v>
      </c>
      <c r="E74" s="23">
        <v>78</v>
      </c>
      <c r="F74" s="23">
        <v>104</v>
      </c>
      <c r="G74" s="23">
        <v>18405</v>
      </c>
      <c r="H74" s="23">
        <v>59</v>
      </c>
      <c r="I74" s="23">
        <v>76</v>
      </c>
      <c r="J74" s="32">
        <v>93131</v>
      </c>
      <c r="K74" s="24">
        <f aca="true" t="shared" si="5" ref="K74:M101">B74-E74-H74</f>
        <v>0</v>
      </c>
      <c r="L74" s="24">
        <f t="shared" si="5"/>
        <v>0</v>
      </c>
      <c r="M74" s="24">
        <f t="shared" si="5"/>
        <v>0</v>
      </c>
    </row>
    <row r="75" spans="1:13" s="8" customFormat="1" ht="12" customHeight="1">
      <c r="A75" s="44" t="s">
        <v>238</v>
      </c>
      <c r="B75" s="23">
        <v>106</v>
      </c>
      <c r="C75" s="23">
        <v>129</v>
      </c>
      <c r="D75" s="23">
        <v>96449</v>
      </c>
      <c r="E75" s="23">
        <v>57</v>
      </c>
      <c r="F75" s="23">
        <v>63</v>
      </c>
      <c r="G75" s="23">
        <v>11882</v>
      </c>
      <c r="H75" s="23">
        <v>49</v>
      </c>
      <c r="I75" s="23">
        <v>66</v>
      </c>
      <c r="J75" s="32">
        <v>84567</v>
      </c>
      <c r="K75" s="24">
        <f t="shared" si="5"/>
        <v>0</v>
      </c>
      <c r="L75" s="24">
        <f t="shared" si="5"/>
        <v>0</v>
      </c>
      <c r="M75" s="24">
        <f t="shared" si="5"/>
        <v>0</v>
      </c>
    </row>
    <row r="76" spans="1:13" ht="12" customHeight="1">
      <c r="A76" s="45" t="s">
        <v>239</v>
      </c>
      <c r="B76" s="27">
        <v>17</v>
      </c>
      <c r="C76" s="27">
        <v>26</v>
      </c>
      <c r="D76" s="27">
        <v>9172</v>
      </c>
      <c r="E76" s="27">
        <v>12</v>
      </c>
      <c r="F76" s="27">
        <v>16</v>
      </c>
      <c r="G76" s="27">
        <v>3674</v>
      </c>
      <c r="H76" s="27">
        <v>5</v>
      </c>
      <c r="I76" s="27">
        <v>10</v>
      </c>
      <c r="J76" s="33">
        <v>5498</v>
      </c>
      <c r="K76" s="24">
        <f t="shared" si="5"/>
        <v>0</v>
      </c>
      <c r="L76" s="24">
        <f t="shared" si="5"/>
        <v>0</v>
      </c>
      <c r="M76" s="24">
        <f t="shared" si="5"/>
        <v>0</v>
      </c>
    </row>
    <row r="77" spans="1:13" ht="12" customHeight="1">
      <c r="A77" s="45" t="s">
        <v>240</v>
      </c>
      <c r="B77" s="27">
        <v>4</v>
      </c>
      <c r="C77" s="27">
        <v>7</v>
      </c>
      <c r="D77" s="27">
        <v>1343</v>
      </c>
      <c r="E77" s="27">
        <v>4</v>
      </c>
      <c r="F77" s="27">
        <v>7</v>
      </c>
      <c r="G77" s="27">
        <v>1343</v>
      </c>
      <c r="H77" s="27">
        <v>0</v>
      </c>
      <c r="I77" s="27">
        <v>0</v>
      </c>
      <c r="J77" s="33">
        <v>0</v>
      </c>
      <c r="K77" s="24">
        <f t="shared" si="5"/>
        <v>0</v>
      </c>
      <c r="L77" s="24">
        <f t="shared" si="5"/>
        <v>0</v>
      </c>
      <c r="M77" s="24">
        <f t="shared" si="5"/>
        <v>0</v>
      </c>
    </row>
    <row r="78" spans="1:13" ht="12" customHeight="1">
      <c r="A78" s="45" t="s">
        <v>241</v>
      </c>
      <c r="B78" s="27">
        <v>7</v>
      </c>
      <c r="C78" s="27">
        <v>7</v>
      </c>
      <c r="D78" s="27">
        <v>15011</v>
      </c>
      <c r="E78" s="27">
        <v>2</v>
      </c>
      <c r="F78" s="27">
        <v>2</v>
      </c>
      <c r="G78" s="27">
        <v>2286</v>
      </c>
      <c r="H78" s="27">
        <v>5</v>
      </c>
      <c r="I78" s="27">
        <v>5</v>
      </c>
      <c r="J78" s="33">
        <v>12725</v>
      </c>
      <c r="K78" s="24">
        <f t="shared" si="5"/>
        <v>0</v>
      </c>
      <c r="L78" s="24">
        <f t="shared" si="5"/>
        <v>0</v>
      </c>
      <c r="M78" s="24">
        <f t="shared" si="5"/>
        <v>0</v>
      </c>
    </row>
    <row r="79" spans="1:13" ht="12" customHeight="1">
      <c r="A79" s="45" t="s">
        <v>242</v>
      </c>
      <c r="B79" s="27">
        <v>3</v>
      </c>
      <c r="C79" s="27">
        <v>3</v>
      </c>
      <c r="D79" s="27">
        <v>355</v>
      </c>
      <c r="E79" s="27">
        <v>2</v>
      </c>
      <c r="F79" s="27">
        <v>2</v>
      </c>
      <c r="G79" s="27">
        <v>163</v>
      </c>
      <c r="H79" s="27">
        <v>1</v>
      </c>
      <c r="I79" s="27">
        <v>1</v>
      </c>
      <c r="J79" s="33">
        <v>192</v>
      </c>
      <c r="K79" s="24">
        <f t="shared" si="5"/>
        <v>0</v>
      </c>
      <c r="L79" s="24">
        <f t="shared" si="5"/>
        <v>0</v>
      </c>
      <c r="M79" s="24">
        <f t="shared" si="5"/>
        <v>0</v>
      </c>
    </row>
    <row r="80" spans="1:13" ht="12" customHeight="1">
      <c r="A80" s="45" t="s">
        <v>243</v>
      </c>
      <c r="B80" s="27">
        <v>17</v>
      </c>
      <c r="C80" s="27">
        <v>18</v>
      </c>
      <c r="D80" s="27">
        <v>23879</v>
      </c>
      <c r="E80" s="27">
        <v>8</v>
      </c>
      <c r="F80" s="27">
        <v>8</v>
      </c>
      <c r="G80" s="27">
        <v>1217</v>
      </c>
      <c r="H80" s="27">
        <v>9</v>
      </c>
      <c r="I80" s="27">
        <v>10</v>
      </c>
      <c r="J80" s="33">
        <v>22662</v>
      </c>
      <c r="K80" s="24">
        <f t="shared" si="5"/>
        <v>0</v>
      </c>
      <c r="L80" s="24">
        <f t="shared" si="5"/>
        <v>0</v>
      </c>
      <c r="M80" s="24">
        <f t="shared" si="5"/>
        <v>0</v>
      </c>
    </row>
    <row r="81" spans="1:13" ht="12" customHeight="1">
      <c r="A81" s="45" t="s">
        <v>244</v>
      </c>
      <c r="B81" s="27">
        <v>14</v>
      </c>
      <c r="C81" s="27">
        <v>14</v>
      </c>
      <c r="D81" s="27">
        <v>6623</v>
      </c>
      <c r="E81" s="27">
        <v>6</v>
      </c>
      <c r="F81" s="27">
        <v>6</v>
      </c>
      <c r="G81" s="27">
        <v>521</v>
      </c>
      <c r="H81" s="27">
        <v>8</v>
      </c>
      <c r="I81" s="27">
        <v>8</v>
      </c>
      <c r="J81" s="33">
        <v>6102</v>
      </c>
      <c r="K81" s="24">
        <f t="shared" si="5"/>
        <v>0</v>
      </c>
      <c r="L81" s="24">
        <f t="shared" si="5"/>
        <v>0</v>
      </c>
      <c r="M81" s="24">
        <f t="shared" si="5"/>
        <v>0</v>
      </c>
    </row>
    <row r="82" spans="1:13" s="8" customFormat="1" ht="12" customHeight="1">
      <c r="A82" s="45" t="s">
        <v>245</v>
      </c>
      <c r="B82" s="27">
        <v>1</v>
      </c>
      <c r="C82" s="27">
        <v>1</v>
      </c>
      <c r="D82" s="27">
        <v>83</v>
      </c>
      <c r="E82" s="27">
        <v>1</v>
      </c>
      <c r="F82" s="27">
        <v>1</v>
      </c>
      <c r="G82" s="27">
        <v>83</v>
      </c>
      <c r="H82" s="27">
        <v>0</v>
      </c>
      <c r="I82" s="27">
        <v>0</v>
      </c>
      <c r="J82" s="33">
        <v>0</v>
      </c>
      <c r="K82" s="24">
        <f t="shared" si="5"/>
        <v>0</v>
      </c>
      <c r="L82" s="24">
        <f t="shared" si="5"/>
        <v>0</v>
      </c>
      <c r="M82" s="24">
        <f t="shared" si="5"/>
        <v>0</v>
      </c>
    </row>
    <row r="83" spans="1:13" ht="12" customHeight="1">
      <c r="A83" s="45" t="s">
        <v>246</v>
      </c>
      <c r="B83" s="27">
        <v>7</v>
      </c>
      <c r="C83" s="27">
        <v>7</v>
      </c>
      <c r="D83" s="27">
        <v>5284</v>
      </c>
      <c r="E83" s="27">
        <v>0</v>
      </c>
      <c r="F83" s="27">
        <v>0</v>
      </c>
      <c r="G83" s="27">
        <v>0</v>
      </c>
      <c r="H83" s="27">
        <v>7</v>
      </c>
      <c r="I83" s="27">
        <v>7</v>
      </c>
      <c r="J83" s="33">
        <v>5284</v>
      </c>
      <c r="K83" s="24">
        <f t="shared" si="5"/>
        <v>0</v>
      </c>
      <c r="L83" s="24">
        <f t="shared" si="5"/>
        <v>0</v>
      </c>
      <c r="M83" s="24">
        <f t="shared" si="5"/>
        <v>0</v>
      </c>
    </row>
    <row r="84" spans="1:13" ht="12" customHeight="1">
      <c r="A84" s="45" t="s">
        <v>247</v>
      </c>
      <c r="B84" s="27">
        <v>1</v>
      </c>
      <c r="C84" s="27">
        <v>1</v>
      </c>
      <c r="D84" s="27">
        <v>1479</v>
      </c>
      <c r="E84" s="27">
        <v>0</v>
      </c>
      <c r="F84" s="27">
        <v>0</v>
      </c>
      <c r="G84" s="27">
        <v>0</v>
      </c>
      <c r="H84" s="27">
        <v>1</v>
      </c>
      <c r="I84" s="27">
        <v>1</v>
      </c>
      <c r="J84" s="33">
        <v>1479</v>
      </c>
      <c r="K84" s="24">
        <f t="shared" si="5"/>
        <v>0</v>
      </c>
      <c r="L84" s="24">
        <f t="shared" si="5"/>
        <v>0</v>
      </c>
      <c r="M84" s="24">
        <f t="shared" si="5"/>
        <v>0</v>
      </c>
    </row>
    <row r="85" spans="1:13" ht="12" customHeight="1">
      <c r="A85" s="45" t="s">
        <v>248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33">
        <v>0</v>
      </c>
      <c r="K85" s="24">
        <f t="shared" si="5"/>
        <v>0</v>
      </c>
      <c r="L85" s="24">
        <f t="shared" si="5"/>
        <v>0</v>
      </c>
      <c r="M85" s="24">
        <f t="shared" si="5"/>
        <v>0</v>
      </c>
    </row>
    <row r="86" spans="1:13" ht="12" customHeight="1">
      <c r="A86" s="45" t="s">
        <v>249</v>
      </c>
      <c r="B86" s="27">
        <v>8</v>
      </c>
      <c r="C86" s="27">
        <v>9</v>
      </c>
      <c r="D86" s="27">
        <v>11792</v>
      </c>
      <c r="E86" s="27">
        <v>3</v>
      </c>
      <c r="F86" s="27">
        <v>3</v>
      </c>
      <c r="G86" s="27">
        <v>309</v>
      </c>
      <c r="H86" s="27">
        <v>5</v>
      </c>
      <c r="I86" s="27">
        <v>6</v>
      </c>
      <c r="J86" s="33">
        <v>11483</v>
      </c>
      <c r="K86" s="24">
        <f t="shared" si="5"/>
        <v>0</v>
      </c>
      <c r="L86" s="24">
        <f t="shared" si="5"/>
        <v>0</v>
      </c>
      <c r="M86" s="24">
        <f t="shared" si="5"/>
        <v>0</v>
      </c>
    </row>
    <row r="87" spans="1:13" ht="12" customHeight="1">
      <c r="A87" s="45" t="s">
        <v>250</v>
      </c>
      <c r="B87" s="27">
        <v>5</v>
      </c>
      <c r="C87" s="27">
        <v>5</v>
      </c>
      <c r="D87" s="27">
        <v>630</v>
      </c>
      <c r="E87" s="27">
        <v>4</v>
      </c>
      <c r="F87" s="27">
        <v>4</v>
      </c>
      <c r="G87" s="27">
        <v>548</v>
      </c>
      <c r="H87" s="27">
        <v>1</v>
      </c>
      <c r="I87" s="27">
        <v>1</v>
      </c>
      <c r="J87" s="33">
        <v>82</v>
      </c>
      <c r="K87" s="24">
        <f t="shared" si="5"/>
        <v>0</v>
      </c>
      <c r="L87" s="24">
        <f t="shared" si="5"/>
        <v>0</v>
      </c>
      <c r="M87" s="24">
        <f t="shared" si="5"/>
        <v>0</v>
      </c>
    </row>
    <row r="88" spans="1:13" ht="12" customHeight="1">
      <c r="A88" s="45" t="s">
        <v>251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33">
        <v>0</v>
      </c>
      <c r="K88" s="24">
        <f t="shared" si="5"/>
        <v>0</v>
      </c>
      <c r="L88" s="24">
        <f t="shared" si="5"/>
        <v>0</v>
      </c>
      <c r="M88" s="24">
        <f t="shared" si="5"/>
        <v>0</v>
      </c>
    </row>
    <row r="89" spans="1:13" ht="12" customHeight="1">
      <c r="A89" s="45" t="s">
        <v>252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33">
        <v>0</v>
      </c>
      <c r="K89" s="24">
        <f t="shared" si="5"/>
        <v>0</v>
      </c>
      <c r="L89" s="24">
        <f t="shared" si="5"/>
        <v>0</v>
      </c>
      <c r="M89" s="24">
        <f t="shared" si="5"/>
        <v>0</v>
      </c>
    </row>
    <row r="90" spans="1:13" s="8" customFormat="1" ht="12" customHeight="1">
      <c r="A90" s="45" t="s">
        <v>253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33">
        <v>0</v>
      </c>
      <c r="K90" s="24">
        <f t="shared" si="5"/>
        <v>0</v>
      </c>
      <c r="L90" s="24">
        <f t="shared" si="5"/>
        <v>0</v>
      </c>
      <c r="M90" s="24">
        <f t="shared" si="5"/>
        <v>0</v>
      </c>
    </row>
    <row r="91" spans="1:13" ht="12" customHeight="1">
      <c r="A91" s="45" t="s">
        <v>254</v>
      </c>
      <c r="B91" s="27">
        <v>2</v>
      </c>
      <c r="C91" s="27">
        <v>2</v>
      </c>
      <c r="D91" s="27">
        <v>188</v>
      </c>
      <c r="E91" s="27">
        <v>2</v>
      </c>
      <c r="F91" s="27">
        <v>2</v>
      </c>
      <c r="G91" s="27">
        <v>188</v>
      </c>
      <c r="H91" s="27">
        <v>0</v>
      </c>
      <c r="I91" s="27">
        <v>0</v>
      </c>
      <c r="J91" s="33">
        <v>0</v>
      </c>
      <c r="K91" s="24">
        <f t="shared" si="5"/>
        <v>0</v>
      </c>
      <c r="L91" s="24">
        <f t="shared" si="5"/>
        <v>0</v>
      </c>
      <c r="M91" s="24">
        <f t="shared" si="5"/>
        <v>0</v>
      </c>
    </row>
    <row r="92" spans="1:13" ht="12" customHeight="1">
      <c r="A92" s="45" t="s">
        <v>255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33">
        <v>0</v>
      </c>
      <c r="K92" s="24">
        <f t="shared" si="5"/>
        <v>0</v>
      </c>
      <c r="L92" s="24">
        <f t="shared" si="5"/>
        <v>0</v>
      </c>
      <c r="M92" s="24">
        <f t="shared" si="5"/>
        <v>0</v>
      </c>
    </row>
    <row r="93" spans="1:13" ht="12" customHeight="1">
      <c r="A93" s="45" t="s">
        <v>256</v>
      </c>
      <c r="B93" s="27">
        <v>2</v>
      </c>
      <c r="C93" s="27">
        <v>2</v>
      </c>
      <c r="D93" s="27">
        <v>11181</v>
      </c>
      <c r="E93" s="27">
        <v>1</v>
      </c>
      <c r="F93" s="27">
        <v>1</v>
      </c>
      <c r="G93" s="27">
        <v>175</v>
      </c>
      <c r="H93" s="27">
        <v>1</v>
      </c>
      <c r="I93" s="27">
        <v>1</v>
      </c>
      <c r="J93" s="33">
        <v>11006</v>
      </c>
      <c r="K93" s="24">
        <f t="shared" si="5"/>
        <v>0</v>
      </c>
      <c r="L93" s="24">
        <f t="shared" si="5"/>
        <v>0</v>
      </c>
      <c r="M93" s="24">
        <f t="shared" si="5"/>
        <v>0</v>
      </c>
    </row>
    <row r="94" spans="1:13" ht="12" customHeight="1">
      <c r="A94" s="45" t="s">
        <v>257</v>
      </c>
      <c r="B94" s="27">
        <v>11</v>
      </c>
      <c r="C94" s="27">
        <v>15</v>
      </c>
      <c r="D94" s="27">
        <v>4706</v>
      </c>
      <c r="E94" s="27">
        <v>8</v>
      </c>
      <c r="F94" s="27">
        <v>8</v>
      </c>
      <c r="G94" s="27">
        <v>1106</v>
      </c>
      <c r="H94" s="27">
        <v>3</v>
      </c>
      <c r="I94" s="27">
        <v>7</v>
      </c>
      <c r="J94" s="33">
        <v>3600</v>
      </c>
      <c r="K94" s="24">
        <f t="shared" si="5"/>
        <v>0</v>
      </c>
      <c r="L94" s="24">
        <f t="shared" si="5"/>
        <v>0</v>
      </c>
      <c r="M94" s="24">
        <f t="shared" si="5"/>
        <v>0</v>
      </c>
    </row>
    <row r="95" spans="1:13" ht="12" customHeight="1">
      <c r="A95" s="45" t="s">
        <v>258</v>
      </c>
      <c r="B95" s="27">
        <v>1</v>
      </c>
      <c r="C95" s="27">
        <v>7</v>
      </c>
      <c r="D95" s="27">
        <v>591</v>
      </c>
      <c r="E95" s="27">
        <v>0</v>
      </c>
      <c r="F95" s="27">
        <v>0</v>
      </c>
      <c r="G95" s="27">
        <v>0</v>
      </c>
      <c r="H95" s="27">
        <v>1</v>
      </c>
      <c r="I95" s="27">
        <v>7</v>
      </c>
      <c r="J95" s="33">
        <v>591</v>
      </c>
      <c r="K95" s="24">
        <f t="shared" si="5"/>
        <v>0</v>
      </c>
      <c r="L95" s="24">
        <f t="shared" si="5"/>
        <v>0</v>
      </c>
      <c r="M95" s="24">
        <f t="shared" si="5"/>
        <v>0</v>
      </c>
    </row>
    <row r="96" spans="1:13" ht="12" customHeight="1">
      <c r="A96" s="45" t="s">
        <v>259</v>
      </c>
      <c r="B96" s="27">
        <v>6</v>
      </c>
      <c r="C96" s="27">
        <v>5</v>
      </c>
      <c r="D96" s="27">
        <v>4132</v>
      </c>
      <c r="E96" s="27">
        <v>4</v>
      </c>
      <c r="F96" s="27">
        <v>3</v>
      </c>
      <c r="G96" s="27">
        <v>269</v>
      </c>
      <c r="H96" s="27">
        <v>2</v>
      </c>
      <c r="I96" s="27">
        <v>2</v>
      </c>
      <c r="J96" s="33">
        <v>3863</v>
      </c>
      <c r="K96" s="24">
        <f t="shared" si="5"/>
        <v>0</v>
      </c>
      <c r="L96" s="24">
        <f t="shared" si="5"/>
        <v>0</v>
      </c>
      <c r="M96" s="24">
        <f t="shared" si="5"/>
        <v>0</v>
      </c>
    </row>
    <row r="97" spans="1:13" s="8" customFormat="1" ht="12" customHeight="1">
      <c r="A97" s="44" t="s">
        <v>260</v>
      </c>
      <c r="B97" s="23">
        <v>11</v>
      </c>
      <c r="C97" s="23">
        <v>35</v>
      </c>
      <c r="D97" s="23">
        <v>9551</v>
      </c>
      <c r="E97" s="23">
        <v>10</v>
      </c>
      <c r="F97" s="23">
        <v>34</v>
      </c>
      <c r="G97" s="23">
        <v>5784</v>
      </c>
      <c r="H97" s="23">
        <v>1</v>
      </c>
      <c r="I97" s="23">
        <v>1</v>
      </c>
      <c r="J97" s="32">
        <v>3767</v>
      </c>
      <c r="K97" s="28">
        <f t="shared" si="5"/>
        <v>0</v>
      </c>
      <c r="L97" s="28">
        <f t="shared" si="5"/>
        <v>0</v>
      </c>
      <c r="M97" s="28">
        <f t="shared" si="5"/>
        <v>0</v>
      </c>
    </row>
    <row r="98" spans="1:13" s="8" customFormat="1" ht="12" customHeight="1">
      <c r="A98" s="44" t="s">
        <v>261</v>
      </c>
      <c r="B98" s="23">
        <v>20</v>
      </c>
      <c r="C98" s="23">
        <v>16</v>
      </c>
      <c r="D98" s="23">
        <v>5536</v>
      </c>
      <c r="E98" s="23">
        <v>11</v>
      </c>
      <c r="F98" s="23">
        <v>7</v>
      </c>
      <c r="G98" s="23">
        <v>739</v>
      </c>
      <c r="H98" s="23">
        <v>9</v>
      </c>
      <c r="I98" s="23">
        <v>9</v>
      </c>
      <c r="J98" s="32">
        <v>4797</v>
      </c>
      <c r="K98" s="28">
        <f t="shared" si="5"/>
        <v>0</v>
      </c>
      <c r="L98" s="28">
        <f t="shared" si="5"/>
        <v>0</v>
      </c>
      <c r="M98" s="28">
        <f t="shared" si="5"/>
        <v>0</v>
      </c>
    </row>
    <row r="99" spans="1:13" s="8" customFormat="1" ht="12" customHeight="1">
      <c r="A99" s="44" t="s">
        <v>262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32">
        <v>0</v>
      </c>
      <c r="K99" s="28">
        <f t="shared" si="5"/>
        <v>0</v>
      </c>
      <c r="L99" s="28">
        <f t="shared" si="5"/>
        <v>0</v>
      </c>
      <c r="M99" s="28">
        <f t="shared" si="5"/>
        <v>0</v>
      </c>
    </row>
    <row r="100" spans="1:13" ht="12" customHeight="1">
      <c r="A100" s="45" t="s">
        <v>263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33">
        <v>0</v>
      </c>
      <c r="K100" s="24">
        <f t="shared" si="5"/>
        <v>0</v>
      </c>
      <c r="L100" s="24">
        <f t="shared" si="5"/>
        <v>0</v>
      </c>
      <c r="M100" s="24">
        <f t="shared" si="5"/>
        <v>0</v>
      </c>
    </row>
    <row r="101" spans="1:13" ht="12" customHeight="1">
      <c r="A101" s="45" t="s">
        <v>264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33">
        <v>0</v>
      </c>
      <c r="K101" s="24">
        <f t="shared" si="5"/>
        <v>0</v>
      </c>
      <c r="L101" s="24">
        <f t="shared" si="5"/>
        <v>0</v>
      </c>
      <c r="M101" s="24">
        <f t="shared" si="5"/>
        <v>0</v>
      </c>
    </row>
    <row r="102" spans="1:13" s="8" customFormat="1" ht="22.5" customHeight="1">
      <c r="A102" s="46" t="s">
        <v>265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4">
        <v>0</v>
      </c>
      <c r="K102" s="24">
        <f aca="true" t="shared" si="6" ref="K102:M103">B102-E102-H102</f>
        <v>0</v>
      </c>
      <c r="L102" s="24">
        <f t="shared" si="6"/>
        <v>0</v>
      </c>
      <c r="M102" s="24">
        <f t="shared" si="6"/>
        <v>0</v>
      </c>
    </row>
    <row r="103" spans="1:13" s="8" customFormat="1" ht="22.5" customHeight="1">
      <c r="A103" s="46" t="s">
        <v>268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4">
        <v>0</v>
      </c>
      <c r="K103" s="24">
        <f t="shared" si="6"/>
        <v>0</v>
      </c>
      <c r="L103" s="24">
        <f t="shared" si="6"/>
        <v>0</v>
      </c>
      <c r="M103" s="24">
        <f t="shared" si="6"/>
        <v>0</v>
      </c>
    </row>
    <row r="104" spans="1:13" s="50" customFormat="1" ht="14.25" customHeight="1">
      <c r="A104" s="51" t="s">
        <v>288</v>
      </c>
      <c r="B104" s="47"/>
      <c r="C104" s="47"/>
      <c r="D104" s="47"/>
      <c r="E104" s="47"/>
      <c r="F104" s="47"/>
      <c r="G104" s="47"/>
      <c r="H104" s="47"/>
      <c r="I104" s="47"/>
      <c r="J104" s="48"/>
      <c r="K104" s="49"/>
      <c r="L104" s="49"/>
      <c r="M104" s="49"/>
    </row>
    <row r="105" spans="1:10" ht="15" customHeight="1">
      <c r="A105" s="62" t="s">
        <v>61</v>
      </c>
      <c r="B105" s="59" t="s">
        <v>57</v>
      </c>
      <c r="C105" s="60"/>
      <c r="D105" s="61"/>
      <c r="E105" s="59" t="s">
        <v>230</v>
      </c>
      <c r="F105" s="60"/>
      <c r="G105" s="61"/>
      <c r="H105" s="59" t="s">
        <v>231</v>
      </c>
      <c r="I105" s="60"/>
      <c r="J105" s="61"/>
    </row>
    <row r="106" spans="1:10" ht="24" customHeight="1">
      <c r="A106" s="65"/>
      <c r="B106" s="39" t="s">
        <v>232</v>
      </c>
      <c r="C106" s="39" t="s">
        <v>0</v>
      </c>
      <c r="D106" s="39" t="s">
        <v>233</v>
      </c>
      <c r="E106" s="39" t="s">
        <v>232</v>
      </c>
      <c r="F106" s="39" t="s">
        <v>0</v>
      </c>
      <c r="G106" s="39" t="s">
        <v>233</v>
      </c>
      <c r="H106" s="39" t="s">
        <v>232</v>
      </c>
      <c r="I106" s="39" t="s">
        <v>0</v>
      </c>
      <c r="J106" s="39" t="s">
        <v>233</v>
      </c>
    </row>
    <row r="107" spans="1:10" ht="21" customHeight="1">
      <c r="A107" s="66"/>
      <c r="B107" s="40" t="s">
        <v>234</v>
      </c>
      <c r="C107" s="40" t="s">
        <v>235</v>
      </c>
      <c r="D107" s="40" t="s">
        <v>236</v>
      </c>
      <c r="E107" s="40" t="s">
        <v>234</v>
      </c>
      <c r="F107" s="40" t="s">
        <v>235</v>
      </c>
      <c r="G107" s="40" t="s">
        <v>236</v>
      </c>
      <c r="H107" s="40" t="s">
        <v>234</v>
      </c>
      <c r="I107" s="40" t="s">
        <v>235</v>
      </c>
      <c r="J107" s="40" t="s">
        <v>236</v>
      </c>
    </row>
    <row r="108" spans="1:13" s="8" customFormat="1" ht="12" customHeight="1">
      <c r="A108" s="31" t="s">
        <v>237</v>
      </c>
      <c r="B108" s="23">
        <v>183</v>
      </c>
      <c r="C108" s="23">
        <v>309</v>
      </c>
      <c r="D108" s="23">
        <v>246133</v>
      </c>
      <c r="E108" s="23">
        <v>101</v>
      </c>
      <c r="F108" s="23">
        <v>223</v>
      </c>
      <c r="G108" s="23">
        <v>28139</v>
      </c>
      <c r="H108" s="23">
        <v>82</v>
      </c>
      <c r="I108" s="23">
        <v>86</v>
      </c>
      <c r="J108" s="32">
        <v>217994</v>
      </c>
      <c r="K108" s="24">
        <f aca="true" t="shared" si="7" ref="K108:K137">B108-E108-H108</f>
        <v>0</v>
      </c>
      <c r="L108" s="24">
        <f aca="true" t="shared" si="8" ref="L108:L137">C108-F108-I108</f>
        <v>0</v>
      </c>
      <c r="M108" s="24">
        <f aca="true" t="shared" si="9" ref="M108:M137">D108-G108-J108</f>
        <v>0</v>
      </c>
    </row>
    <row r="109" spans="1:13" s="8" customFormat="1" ht="12" customHeight="1">
      <c r="A109" s="44" t="s">
        <v>238</v>
      </c>
      <c r="B109" s="23">
        <v>147</v>
      </c>
      <c r="C109" s="23">
        <v>209</v>
      </c>
      <c r="D109" s="23">
        <v>197157</v>
      </c>
      <c r="E109" s="23">
        <v>83</v>
      </c>
      <c r="F109" s="23">
        <v>145</v>
      </c>
      <c r="G109" s="23">
        <v>16018</v>
      </c>
      <c r="H109" s="23">
        <v>64</v>
      </c>
      <c r="I109" s="23">
        <v>64</v>
      </c>
      <c r="J109" s="32">
        <v>181139</v>
      </c>
      <c r="K109" s="24">
        <f t="shared" si="7"/>
        <v>0</v>
      </c>
      <c r="L109" s="24">
        <f t="shared" si="8"/>
        <v>0</v>
      </c>
      <c r="M109" s="24">
        <f t="shared" si="9"/>
        <v>0</v>
      </c>
    </row>
    <row r="110" spans="1:13" ht="12" customHeight="1">
      <c r="A110" s="45" t="s">
        <v>239</v>
      </c>
      <c r="B110" s="27">
        <v>11</v>
      </c>
      <c r="C110" s="27">
        <v>18</v>
      </c>
      <c r="D110" s="27">
        <v>32936</v>
      </c>
      <c r="E110" s="27">
        <v>3</v>
      </c>
      <c r="F110" s="27">
        <v>10</v>
      </c>
      <c r="G110" s="27">
        <v>1532</v>
      </c>
      <c r="H110" s="27">
        <v>8</v>
      </c>
      <c r="I110" s="27">
        <v>8</v>
      </c>
      <c r="J110" s="33">
        <v>31404</v>
      </c>
      <c r="K110" s="24">
        <f t="shared" si="7"/>
        <v>0</v>
      </c>
      <c r="L110" s="24">
        <f t="shared" si="8"/>
        <v>0</v>
      </c>
      <c r="M110" s="24">
        <f t="shared" si="9"/>
        <v>0</v>
      </c>
    </row>
    <row r="111" spans="1:13" ht="12" customHeight="1">
      <c r="A111" s="45" t="s">
        <v>240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33">
        <v>0</v>
      </c>
      <c r="K111" s="24">
        <f t="shared" si="7"/>
        <v>0</v>
      </c>
      <c r="L111" s="24">
        <f t="shared" si="8"/>
        <v>0</v>
      </c>
      <c r="M111" s="24">
        <f t="shared" si="9"/>
        <v>0</v>
      </c>
    </row>
    <row r="112" spans="1:13" ht="12" customHeight="1">
      <c r="A112" s="45" t="s">
        <v>241</v>
      </c>
      <c r="B112" s="27">
        <v>8</v>
      </c>
      <c r="C112" s="27">
        <v>8</v>
      </c>
      <c r="D112" s="27">
        <v>89520</v>
      </c>
      <c r="E112" s="27">
        <v>2</v>
      </c>
      <c r="F112" s="27">
        <v>2</v>
      </c>
      <c r="G112" s="27">
        <v>182</v>
      </c>
      <c r="H112" s="27">
        <v>6</v>
      </c>
      <c r="I112" s="27">
        <v>6</v>
      </c>
      <c r="J112" s="33">
        <v>89338</v>
      </c>
      <c r="K112" s="24">
        <f t="shared" si="7"/>
        <v>0</v>
      </c>
      <c r="L112" s="24">
        <f t="shared" si="8"/>
        <v>0</v>
      </c>
      <c r="M112" s="24">
        <f t="shared" si="9"/>
        <v>0</v>
      </c>
    </row>
    <row r="113" spans="1:13" ht="12" customHeight="1">
      <c r="A113" s="45" t="s">
        <v>242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33">
        <v>0</v>
      </c>
      <c r="K113" s="24">
        <f t="shared" si="7"/>
        <v>0</v>
      </c>
      <c r="L113" s="24">
        <f t="shared" si="8"/>
        <v>0</v>
      </c>
      <c r="M113" s="24">
        <f t="shared" si="9"/>
        <v>0</v>
      </c>
    </row>
    <row r="114" spans="1:13" ht="12" customHeight="1">
      <c r="A114" s="45" t="s">
        <v>243</v>
      </c>
      <c r="B114" s="27">
        <v>9</v>
      </c>
      <c r="C114" s="27">
        <v>11</v>
      </c>
      <c r="D114" s="27">
        <v>13252</v>
      </c>
      <c r="E114" s="27">
        <v>6</v>
      </c>
      <c r="F114" s="27">
        <v>8</v>
      </c>
      <c r="G114" s="27">
        <v>1663</v>
      </c>
      <c r="H114" s="27">
        <v>3</v>
      </c>
      <c r="I114" s="27">
        <v>3</v>
      </c>
      <c r="J114" s="33">
        <v>11589</v>
      </c>
      <c r="K114" s="24">
        <f t="shared" si="7"/>
        <v>0</v>
      </c>
      <c r="L114" s="24">
        <f t="shared" si="8"/>
        <v>0</v>
      </c>
      <c r="M114" s="24">
        <f t="shared" si="9"/>
        <v>0</v>
      </c>
    </row>
    <row r="115" spans="1:13" ht="12" customHeight="1">
      <c r="A115" s="45" t="s">
        <v>244</v>
      </c>
      <c r="B115" s="27">
        <v>7</v>
      </c>
      <c r="C115" s="27">
        <v>4</v>
      </c>
      <c r="D115" s="27">
        <v>2396</v>
      </c>
      <c r="E115" s="27">
        <v>6</v>
      </c>
      <c r="F115" s="27">
        <v>4</v>
      </c>
      <c r="G115" s="27">
        <v>497</v>
      </c>
      <c r="H115" s="27">
        <v>1</v>
      </c>
      <c r="I115" s="27">
        <v>0</v>
      </c>
      <c r="J115" s="33">
        <v>1899</v>
      </c>
      <c r="K115" s="24">
        <f t="shared" si="7"/>
        <v>0</v>
      </c>
      <c r="L115" s="24">
        <f t="shared" si="8"/>
        <v>0</v>
      </c>
      <c r="M115" s="24">
        <f t="shared" si="9"/>
        <v>0</v>
      </c>
    </row>
    <row r="116" spans="1:13" s="8" customFormat="1" ht="12" customHeight="1">
      <c r="A116" s="45" t="s">
        <v>245</v>
      </c>
      <c r="B116" s="27">
        <v>1</v>
      </c>
      <c r="C116" s="27">
        <v>1</v>
      </c>
      <c r="D116" s="27">
        <v>148</v>
      </c>
      <c r="E116" s="27">
        <v>1</v>
      </c>
      <c r="F116" s="27">
        <v>1</v>
      </c>
      <c r="G116" s="27">
        <v>148</v>
      </c>
      <c r="H116" s="27">
        <v>0</v>
      </c>
      <c r="I116" s="27">
        <v>0</v>
      </c>
      <c r="J116" s="33">
        <v>0</v>
      </c>
      <c r="K116" s="24">
        <f t="shared" si="7"/>
        <v>0</v>
      </c>
      <c r="L116" s="24">
        <f t="shared" si="8"/>
        <v>0</v>
      </c>
      <c r="M116" s="24">
        <f t="shared" si="9"/>
        <v>0</v>
      </c>
    </row>
    <row r="117" spans="1:13" ht="12" customHeight="1">
      <c r="A117" s="45" t="s">
        <v>246</v>
      </c>
      <c r="B117" s="27">
        <v>8</v>
      </c>
      <c r="C117" s="27">
        <v>8</v>
      </c>
      <c r="D117" s="27">
        <v>2914</v>
      </c>
      <c r="E117" s="27">
        <v>1</v>
      </c>
      <c r="F117" s="27">
        <v>1</v>
      </c>
      <c r="G117" s="27">
        <v>115</v>
      </c>
      <c r="H117" s="27">
        <v>7</v>
      </c>
      <c r="I117" s="27">
        <v>7</v>
      </c>
      <c r="J117" s="33">
        <v>2799</v>
      </c>
      <c r="K117" s="24">
        <f t="shared" si="7"/>
        <v>0</v>
      </c>
      <c r="L117" s="24">
        <f t="shared" si="8"/>
        <v>0</v>
      </c>
      <c r="M117" s="24">
        <f t="shared" si="9"/>
        <v>0</v>
      </c>
    </row>
    <row r="118" spans="1:13" ht="12" customHeight="1">
      <c r="A118" s="45" t="s">
        <v>247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33">
        <v>0</v>
      </c>
      <c r="K118" s="24">
        <f t="shared" si="7"/>
        <v>0</v>
      </c>
      <c r="L118" s="24">
        <f t="shared" si="8"/>
        <v>0</v>
      </c>
      <c r="M118" s="24">
        <f t="shared" si="9"/>
        <v>0</v>
      </c>
    </row>
    <row r="119" spans="1:13" ht="12" customHeight="1">
      <c r="A119" s="45" t="s">
        <v>248</v>
      </c>
      <c r="B119" s="27">
        <v>5</v>
      </c>
      <c r="C119" s="27">
        <v>5</v>
      </c>
      <c r="D119" s="27">
        <v>5803</v>
      </c>
      <c r="E119" s="27">
        <v>1</v>
      </c>
      <c r="F119" s="27">
        <v>1</v>
      </c>
      <c r="G119" s="27">
        <v>86</v>
      </c>
      <c r="H119" s="27">
        <v>4</v>
      </c>
      <c r="I119" s="27">
        <v>4</v>
      </c>
      <c r="J119" s="33">
        <v>5717</v>
      </c>
      <c r="K119" s="24">
        <f t="shared" si="7"/>
        <v>0</v>
      </c>
      <c r="L119" s="24">
        <f t="shared" si="8"/>
        <v>0</v>
      </c>
      <c r="M119" s="24">
        <f t="shared" si="9"/>
        <v>0</v>
      </c>
    </row>
    <row r="120" spans="1:13" ht="12" customHeight="1">
      <c r="A120" s="45" t="s">
        <v>249</v>
      </c>
      <c r="B120" s="27">
        <v>12</v>
      </c>
      <c r="C120" s="27">
        <v>12</v>
      </c>
      <c r="D120" s="27">
        <v>10769</v>
      </c>
      <c r="E120" s="27">
        <v>3</v>
      </c>
      <c r="F120" s="27">
        <v>3</v>
      </c>
      <c r="G120" s="27">
        <v>295</v>
      </c>
      <c r="H120" s="27">
        <v>9</v>
      </c>
      <c r="I120" s="27">
        <v>9</v>
      </c>
      <c r="J120" s="33">
        <v>10474</v>
      </c>
      <c r="K120" s="24">
        <f t="shared" si="7"/>
        <v>0</v>
      </c>
      <c r="L120" s="24">
        <f t="shared" si="8"/>
        <v>0</v>
      </c>
      <c r="M120" s="24">
        <f t="shared" si="9"/>
        <v>0</v>
      </c>
    </row>
    <row r="121" spans="1:13" ht="12" customHeight="1">
      <c r="A121" s="45" t="s">
        <v>250</v>
      </c>
      <c r="B121" s="27">
        <v>8</v>
      </c>
      <c r="C121" s="27">
        <v>55</v>
      </c>
      <c r="D121" s="27">
        <v>4864</v>
      </c>
      <c r="E121" s="27">
        <v>4</v>
      </c>
      <c r="F121" s="27">
        <v>51</v>
      </c>
      <c r="G121" s="27">
        <v>3301</v>
      </c>
      <c r="H121" s="27">
        <v>4</v>
      </c>
      <c r="I121" s="27">
        <v>4</v>
      </c>
      <c r="J121" s="33">
        <v>1563</v>
      </c>
      <c r="K121" s="24">
        <f t="shared" si="7"/>
        <v>0</v>
      </c>
      <c r="L121" s="24">
        <f t="shared" si="8"/>
        <v>0</v>
      </c>
      <c r="M121" s="24">
        <f t="shared" si="9"/>
        <v>0</v>
      </c>
    </row>
    <row r="122" spans="1:13" ht="12" customHeight="1">
      <c r="A122" s="45" t="s">
        <v>251</v>
      </c>
      <c r="B122" s="27">
        <v>9</v>
      </c>
      <c r="C122" s="27">
        <v>8</v>
      </c>
      <c r="D122" s="27">
        <v>3279</v>
      </c>
      <c r="E122" s="27">
        <v>6</v>
      </c>
      <c r="F122" s="27">
        <v>6</v>
      </c>
      <c r="G122" s="27">
        <v>675</v>
      </c>
      <c r="H122" s="27">
        <v>3</v>
      </c>
      <c r="I122" s="27">
        <v>2</v>
      </c>
      <c r="J122" s="33">
        <v>2604</v>
      </c>
      <c r="K122" s="24">
        <f t="shared" si="7"/>
        <v>0</v>
      </c>
      <c r="L122" s="24">
        <f t="shared" si="8"/>
        <v>0</v>
      </c>
      <c r="M122" s="24">
        <f t="shared" si="9"/>
        <v>0</v>
      </c>
    </row>
    <row r="123" spans="1:13" ht="12" customHeight="1">
      <c r="A123" s="45" t="s">
        <v>252</v>
      </c>
      <c r="B123" s="27">
        <v>1</v>
      </c>
      <c r="C123" s="27">
        <v>1</v>
      </c>
      <c r="D123" s="27">
        <v>64</v>
      </c>
      <c r="E123" s="27">
        <v>1</v>
      </c>
      <c r="F123" s="27">
        <v>1</v>
      </c>
      <c r="G123" s="27">
        <v>64</v>
      </c>
      <c r="H123" s="27">
        <v>0</v>
      </c>
      <c r="I123" s="27">
        <v>0</v>
      </c>
      <c r="J123" s="33">
        <v>0</v>
      </c>
      <c r="K123" s="24">
        <f t="shared" si="7"/>
        <v>0</v>
      </c>
      <c r="L123" s="24">
        <f t="shared" si="8"/>
        <v>0</v>
      </c>
      <c r="M123" s="24">
        <f t="shared" si="9"/>
        <v>0</v>
      </c>
    </row>
    <row r="124" spans="1:13" s="8" customFormat="1" ht="12" customHeight="1">
      <c r="A124" s="45" t="s">
        <v>253</v>
      </c>
      <c r="B124" s="27">
        <v>3</v>
      </c>
      <c r="C124" s="27">
        <v>2</v>
      </c>
      <c r="D124" s="27">
        <v>152</v>
      </c>
      <c r="E124" s="27">
        <v>2</v>
      </c>
      <c r="F124" s="27">
        <v>1</v>
      </c>
      <c r="G124" s="27">
        <v>137</v>
      </c>
      <c r="H124" s="27">
        <v>1</v>
      </c>
      <c r="I124" s="27">
        <v>1</v>
      </c>
      <c r="J124" s="33">
        <v>15</v>
      </c>
      <c r="K124" s="24">
        <f t="shared" si="7"/>
        <v>0</v>
      </c>
      <c r="L124" s="24">
        <f t="shared" si="8"/>
        <v>0</v>
      </c>
      <c r="M124" s="24">
        <f t="shared" si="9"/>
        <v>0</v>
      </c>
    </row>
    <row r="125" spans="1:13" ht="12" customHeight="1">
      <c r="A125" s="45" t="s">
        <v>254</v>
      </c>
      <c r="B125" s="27">
        <v>2</v>
      </c>
      <c r="C125" s="27">
        <v>2</v>
      </c>
      <c r="D125" s="27">
        <v>142</v>
      </c>
      <c r="E125" s="27">
        <v>2</v>
      </c>
      <c r="F125" s="27">
        <v>2</v>
      </c>
      <c r="G125" s="27">
        <v>142</v>
      </c>
      <c r="H125" s="27">
        <v>0</v>
      </c>
      <c r="I125" s="27">
        <v>0</v>
      </c>
      <c r="J125" s="33">
        <v>0</v>
      </c>
      <c r="K125" s="24">
        <f t="shared" si="7"/>
        <v>0</v>
      </c>
      <c r="L125" s="24">
        <f t="shared" si="8"/>
        <v>0</v>
      </c>
      <c r="M125" s="24">
        <f t="shared" si="9"/>
        <v>0</v>
      </c>
    </row>
    <row r="126" spans="1:13" ht="12" customHeight="1">
      <c r="A126" s="45" t="s">
        <v>255</v>
      </c>
      <c r="B126" s="27">
        <v>4</v>
      </c>
      <c r="C126" s="27">
        <v>4</v>
      </c>
      <c r="D126" s="27">
        <v>8854</v>
      </c>
      <c r="E126" s="27">
        <v>1</v>
      </c>
      <c r="F126" s="27">
        <v>1</v>
      </c>
      <c r="G126" s="27">
        <v>305</v>
      </c>
      <c r="H126" s="27">
        <v>3</v>
      </c>
      <c r="I126" s="27">
        <v>3</v>
      </c>
      <c r="J126" s="33">
        <v>8549</v>
      </c>
      <c r="K126" s="24">
        <f t="shared" si="7"/>
        <v>0</v>
      </c>
      <c r="L126" s="24">
        <f t="shared" si="8"/>
        <v>0</v>
      </c>
      <c r="M126" s="24">
        <f t="shared" si="9"/>
        <v>0</v>
      </c>
    </row>
    <row r="127" spans="1:13" ht="12" customHeight="1">
      <c r="A127" s="45" t="s">
        <v>256</v>
      </c>
      <c r="B127" s="27">
        <v>7</v>
      </c>
      <c r="C127" s="27">
        <v>8</v>
      </c>
      <c r="D127" s="27">
        <v>5329</v>
      </c>
      <c r="E127" s="27">
        <v>5</v>
      </c>
      <c r="F127" s="27">
        <v>6</v>
      </c>
      <c r="G127" s="27">
        <v>1052</v>
      </c>
      <c r="H127" s="27">
        <v>2</v>
      </c>
      <c r="I127" s="27">
        <v>2</v>
      </c>
      <c r="J127" s="33">
        <v>4277</v>
      </c>
      <c r="K127" s="24">
        <f t="shared" si="7"/>
        <v>0</v>
      </c>
      <c r="L127" s="24">
        <f t="shared" si="8"/>
        <v>0</v>
      </c>
      <c r="M127" s="24">
        <f t="shared" si="9"/>
        <v>0</v>
      </c>
    </row>
    <row r="128" spans="1:13" ht="12" customHeight="1">
      <c r="A128" s="45" t="s">
        <v>257</v>
      </c>
      <c r="B128" s="27">
        <v>32</v>
      </c>
      <c r="C128" s="27">
        <v>41</v>
      </c>
      <c r="D128" s="27">
        <v>8912</v>
      </c>
      <c r="E128" s="27">
        <v>26</v>
      </c>
      <c r="F128" s="27">
        <v>32</v>
      </c>
      <c r="G128" s="27">
        <v>3962</v>
      </c>
      <c r="H128" s="27">
        <v>6</v>
      </c>
      <c r="I128" s="27">
        <v>9</v>
      </c>
      <c r="J128" s="33">
        <v>4950</v>
      </c>
      <c r="K128" s="24">
        <f t="shared" si="7"/>
        <v>0</v>
      </c>
      <c r="L128" s="24">
        <f t="shared" si="8"/>
        <v>0</v>
      </c>
      <c r="M128" s="24">
        <f t="shared" si="9"/>
        <v>0</v>
      </c>
    </row>
    <row r="129" spans="1:13" ht="12" customHeight="1">
      <c r="A129" s="45" t="s">
        <v>258</v>
      </c>
      <c r="B129" s="27">
        <v>6</v>
      </c>
      <c r="C129" s="27">
        <v>6</v>
      </c>
      <c r="D129" s="27">
        <v>3935</v>
      </c>
      <c r="E129" s="27">
        <v>4</v>
      </c>
      <c r="F129" s="27">
        <v>4</v>
      </c>
      <c r="G129" s="27">
        <v>289</v>
      </c>
      <c r="H129" s="27">
        <v>2</v>
      </c>
      <c r="I129" s="27">
        <v>2</v>
      </c>
      <c r="J129" s="33">
        <v>3646</v>
      </c>
      <c r="K129" s="24">
        <f t="shared" si="7"/>
        <v>0</v>
      </c>
      <c r="L129" s="24">
        <f t="shared" si="8"/>
        <v>0</v>
      </c>
      <c r="M129" s="24">
        <f t="shared" si="9"/>
        <v>0</v>
      </c>
    </row>
    <row r="130" spans="1:13" ht="12" customHeight="1">
      <c r="A130" s="45" t="s">
        <v>259</v>
      </c>
      <c r="B130" s="27">
        <v>14</v>
      </c>
      <c r="C130" s="27">
        <v>15</v>
      </c>
      <c r="D130" s="27">
        <v>3888</v>
      </c>
      <c r="E130" s="27">
        <v>9</v>
      </c>
      <c r="F130" s="27">
        <v>11</v>
      </c>
      <c r="G130" s="27">
        <v>1573</v>
      </c>
      <c r="H130" s="27">
        <v>5</v>
      </c>
      <c r="I130" s="27">
        <v>4</v>
      </c>
      <c r="J130" s="33">
        <v>2315</v>
      </c>
      <c r="K130" s="24">
        <f t="shared" si="7"/>
        <v>0</v>
      </c>
      <c r="L130" s="24">
        <f t="shared" si="8"/>
        <v>0</v>
      </c>
      <c r="M130" s="24">
        <f t="shared" si="9"/>
        <v>0</v>
      </c>
    </row>
    <row r="131" spans="1:13" s="8" customFormat="1" ht="12" customHeight="1">
      <c r="A131" s="44" t="s">
        <v>260</v>
      </c>
      <c r="B131" s="23">
        <v>20</v>
      </c>
      <c r="C131" s="23">
        <v>83</v>
      </c>
      <c r="D131" s="23">
        <v>21650</v>
      </c>
      <c r="E131" s="23">
        <v>16</v>
      </c>
      <c r="F131" s="23">
        <v>75</v>
      </c>
      <c r="G131" s="23">
        <v>11810</v>
      </c>
      <c r="H131" s="23">
        <v>4</v>
      </c>
      <c r="I131" s="23">
        <v>8</v>
      </c>
      <c r="J131" s="32">
        <v>9840</v>
      </c>
      <c r="K131" s="28">
        <f t="shared" si="7"/>
        <v>0</v>
      </c>
      <c r="L131" s="28">
        <f t="shared" si="8"/>
        <v>0</v>
      </c>
      <c r="M131" s="28">
        <f t="shared" si="9"/>
        <v>0</v>
      </c>
    </row>
    <row r="132" spans="1:13" s="8" customFormat="1" ht="12" customHeight="1">
      <c r="A132" s="44" t="s">
        <v>261</v>
      </c>
      <c r="B132" s="23">
        <v>15</v>
      </c>
      <c r="C132" s="23">
        <v>16</v>
      </c>
      <c r="D132" s="23">
        <v>27097</v>
      </c>
      <c r="E132" s="23">
        <v>2</v>
      </c>
      <c r="F132" s="23">
        <v>3</v>
      </c>
      <c r="G132" s="23">
        <v>311</v>
      </c>
      <c r="H132" s="23">
        <v>13</v>
      </c>
      <c r="I132" s="23">
        <v>13</v>
      </c>
      <c r="J132" s="32">
        <v>26786</v>
      </c>
      <c r="K132" s="28">
        <f t="shared" si="7"/>
        <v>0</v>
      </c>
      <c r="L132" s="28">
        <f t="shared" si="8"/>
        <v>0</v>
      </c>
      <c r="M132" s="28">
        <f t="shared" si="9"/>
        <v>0</v>
      </c>
    </row>
    <row r="133" spans="1:13" s="8" customFormat="1" ht="12" customHeight="1">
      <c r="A133" s="44" t="s">
        <v>262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32">
        <v>0</v>
      </c>
      <c r="K133" s="28">
        <f t="shared" si="7"/>
        <v>0</v>
      </c>
      <c r="L133" s="28">
        <f t="shared" si="8"/>
        <v>0</v>
      </c>
      <c r="M133" s="28">
        <f t="shared" si="9"/>
        <v>0</v>
      </c>
    </row>
    <row r="134" spans="1:13" ht="12" customHeight="1">
      <c r="A134" s="45" t="s">
        <v>263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33">
        <v>0</v>
      </c>
      <c r="K134" s="24">
        <f t="shared" si="7"/>
        <v>0</v>
      </c>
      <c r="L134" s="24">
        <f t="shared" si="8"/>
        <v>0</v>
      </c>
      <c r="M134" s="24">
        <f t="shared" si="9"/>
        <v>0</v>
      </c>
    </row>
    <row r="135" spans="1:13" ht="12" customHeight="1">
      <c r="A135" s="45" t="s">
        <v>264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33">
        <v>0</v>
      </c>
      <c r="K135" s="24">
        <f t="shared" si="7"/>
        <v>0</v>
      </c>
      <c r="L135" s="24">
        <f t="shared" si="8"/>
        <v>0</v>
      </c>
      <c r="M135" s="24">
        <f t="shared" si="9"/>
        <v>0</v>
      </c>
    </row>
    <row r="136" spans="1:13" s="8" customFormat="1" ht="22.5" customHeight="1">
      <c r="A136" s="46" t="s">
        <v>265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34">
        <v>0</v>
      </c>
      <c r="K136" s="24">
        <f t="shared" si="7"/>
        <v>0</v>
      </c>
      <c r="L136" s="24">
        <f t="shared" si="8"/>
        <v>0</v>
      </c>
      <c r="M136" s="24">
        <f t="shared" si="9"/>
        <v>0</v>
      </c>
    </row>
    <row r="137" spans="1:13" s="8" customFormat="1" ht="22.5" customHeight="1">
      <c r="A137" s="46" t="s">
        <v>268</v>
      </c>
      <c r="B137" s="54">
        <v>1</v>
      </c>
      <c r="C137" s="54">
        <v>1</v>
      </c>
      <c r="D137" s="54">
        <v>229</v>
      </c>
      <c r="E137" s="54">
        <v>0</v>
      </c>
      <c r="F137" s="54">
        <v>0</v>
      </c>
      <c r="G137" s="54">
        <v>0</v>
      </c>
      <c r="H137" s="54">
        <v>1</v>
      </c>
      <c r="I137" s="54">
        <v>1</v>
      </c>
      <c r="J137" s="34">
        <v>229</v>
      </c>
      <c r="K137" s="24">
        <f t="shared" si="7"/>
        <v>0</v>
      </c>
      <c r="L137" s="24">
        <f t="shared" si="8"/>
        <v>0</v>
      </c>
      <c r="M137" s="24">
        <f t="shared" si="9"/>
        <v>0</v>
      </c>
    </row>
    <row r="138" spans="1:13" s="50" customFormat="1" ht="14.25" customHeight="1">
      <c r="A138" s="51" t="s">
        <v>289</v>
      </c>
      <c r="B138" s="47"/>
      <c r="C138" s="47"/>
      <c r="D138" s="47"/>
      <c r="E138" s="47"/>
      <c r="F138" s="47"/>
      <c r="G138" s="47"/>
      <c r="H138" s="47"/>
      <c r="I138" s="47"/>
      <c r="J138" s="48"/>
      <c r="K138" s="49"/>
      <c r="L138" s="49"/>
      <c r="M138" s="49"/>
    </row>
    <row r="139" spans="1:10" ht="15" customHeight="1">
      <c r="A139" s="62" t="s">
        <v>61</v>
      </c>
      <c r="B139" s="59" t="s">
        <v>57</v>
      </c>
      <c r="C139" s="60"/>
      <c r="D139" s="61"/>
      <c r="E139" s="59" t="s">
        <v>230</v>
      </c>
      <c r="F139" s="60"/>
      <c r="G139" s="61"/>
      <c r="H139" s="59" t="s">
        <v>231</v>
      </c>
      <c r="I139" s="60"/>
      <c r="J139" s="61"/>
    </row>
    <row r="140" spans="1:10" ht="24" customHeight="1">
      <c r="A140" s="65"/>
      <c r="B140" s="39" t="s">
        <v>232</v>
      </c>
      <c r="C140" s="39" t="s">
        <v>0</v>
      </c>
      <c r="D140" s="39" t="s">
        <v>233</v>
      </c>
      <c r="E140" s="39" t="s">
        <v>232</v>
      </c>
      <c r="F140" s="39" t="s">
        <v>0</v>
      </c>
      <c r="G140" s="39" t="s">
        <v>233</v>
      </c>
      <c r="H140" s="39" t="s">
        <v>232</v>
      </c>
      <c r="I140" s="39" t="s">
        <v>0</v>
      </c>
      <c r="J140" s="39" t="s">
        <v>233</v>
      </c>
    </row>
    <row r="141" spans="1:10" ht="21" customHeight="1">
      <c r="A141" s="66"/>
      <c r="B141" s="40" t="s">
        <v>234</v>
      </c>
      <c r="C141" s="40" t="s">
        <v>235</v>
      </c>
      <c r="D141" s="40" t="s">
        <v>236</v>
      </c>
      <c r="E141" s="40" t="s">
        <v>234</v>
      </c>
      <c r="F141" s="40" t="s">
        <v>235</v>
      </c>
      <c r="G141" s="40" t="s">
        <v>236</v>
      </c>
      <c r="H141" s="40" t="s">
        <v>234</v>
      </c>
      <c r="I141" s="40" t="s">
        <v>235</v>
      </c>
      <c r="J141" s="40" t="s">
        <v>236</v>
      </c>
    </row>
    <row r="142" spans="1:13" s="8" customFormat="1" ht="12" customHeight="1">
      <c r="A142" s="31" t="s">
        <v>237</v>
      </c>
      <c r="B142" s="23">
        <v>182</v>
      </c>
      <c r="C142" s="23">
        <v>290</v>
      </c>
      <c r="D142" s="23">
        <v>211995</v>
      </c>
      <c r="E142" s="23">
        <v>111</v>
      </c>
      <c r="F142" s="23">
        <v>221</v>
      </c>
      <c r="G142" s="23">
        <v>45222</v>
      </c>
      <c r="H142" s="23">
        <v>71</v>
      </c>
      <c r="I142" s="23">
        <v>69</v>
      </c>
      <c r="J142" s="32">
        <v>166773</v>
      </c>
      <c r="K142" s="24">
        <f aca="true" t="shared" si="10" ref="K142:K171">B142-E142-H142</f>
        <v>0</v>
      </c>
      <c r="L142" s="24">
        <f aca="true" t="shared" si="11" ref="L142:L171">C142-F142-I142</f>
        <v>0</v>
      </c>
      <c r="M142" s="24">
        <f aca="true" t="shared" si="12" ref="M142:M171">D142-G142-J142</f>
        <v>0</v>
      </c>
    </row>
    <row r="143" spans="1:13" s="8" customFormat="1" ht="12" customHeight="1">
      <c r="A143" s="44" t="s">
        <v>238</v>
      </c>
      <c r="B143" s="23">
        <v>149</v>
      </c>
      <c r="C143" s="23">
        <v>149</v>
      </c>
      <c r="D143" s="23">
        <v>147709</v>
      </c>
      <c r="E143" s="23">
        <v>92</v>
      </c>
      <c r="F143" s="23">
        <v>94</v>
      </c>
      <c r="G143" s="23">
        <v>23279</v>
      </c>
      <c r="H143" s="23">
        <v>57</v>
      </c>
      <c r="I143" s="23">
        <v>55</v>
      </c>
      <c r="J143" s="32">
        <v>124430</v>
      </c>
      <c r="K143" s="24">
        <f t="shared" si="10"/>
        <v>0</v>
      </c>
      <c r="L143" s="24">
        <f t="shared" si="11"/>
        <v>0</v>
      </c>
      <c r="M143" s="24">
        <f t="shared" si="12"/>
        <v>0</v>
      </c>
    </row>
    <row r="144" spans="1:13" ht="12" customHeight="1">
      <c r="A144" s="45" t="s">
        <v>239</v>
      </c>
      <c r="B144" s="27">
        <v>8</v>
      </c>
      <c r="C144" s="27">
        <v>0</v>
      </c>
      <c r="D144" s="27">
        <v>10204</v>
      </c>
      <c r="E144" s="27">
        <v>7</v>
      </c>
      <c r="F144" s="27">
        <v>0</v>
      </c>
      <c r="G144" s="27">
        <v>4415</v>
      </c>
      <c r="H144" s="27">
        <v>1</v>
      </c>
      <c r="I144" s="27">
        <v>0</v>
      </c>
      <c r="J144" s="33">
        <v>5789</v>
      </c>
      <c r="K144" s="24">
        <f t="shared" si="10"/>
        <v>0</v>
      </c>
      <c r="L144" s="24">
        <f t="shared" si="11"/>
        <v>0</v>
      </c>
      <c r="M144" s="24">
        <f t="shared" si="12"/>
        <v>0</v>
      </c>
    </row>
    <row r="145" spans="1:13" ht="12" customHeight="1">
      <c r="A145" s="45" t="s">
        <v>240</v>
      </c>
      <c r="B145" s="27">
        <v>6</v>
      </c>
      <c r="C145" s="27">
        <v>6</v>
      </c>
      <c r="D145" s="27">
        <v>7739</v>
      </c>
      <c r="E145" s="27">
        <v>2</v>
      </c>
      <c r="F145" s="27">
        <v>2</v>
      </c>
      <c r="G145" s="27">
        <v>103</v>
      </c>
      <c r="H145" s="27">
        <v>4</v>
      </c>
      <c r="I145" s="27">
        <v>4</v>
      </c>
      <c r="J145" s="33">
        <v>7636</v>
      </c>
      <c r="K145" s="24">
        <f t="shared" si="10"/>
        <v>0</v>
      </c>
      <c r="L145" s="24">
        <f t="shared" si="11"/>
        <v>0</v>
      </c>
      <c r="M145" s="24">
        <f t="shared" si="12"/>
        <v>0</v>
      </c>
    </row>
    <row r="146" spans="1:13" ht="12" customHeight="1">
      <c r="A146" s="45" t="s">
        <v>241</v>
      </c>
      <c r="B146" s="27">
        <v>6</v>
      </c>
      <c r="C146" s="27">
        <v>6</v>
      </c>
      <c r="D146" s="27">
        <v>42193</v>
      </c>
      <c r="E146" s="27">
        <v>2</v>
      </c>
      <c r="F146" s="27">
        <v>2</v>
      </c>
      <c r="G146" s="27">
        <v>441</v>
      </c>
      <c r="H146" s="27">
        <v>4</v>
      </c>
      <c r="I146" s="27">
        <v>4</v>
      </c>
      <c r="J146" s="33">
        <v>41752</v>
      </c>
      <c r="K146" s="24">
        <f t="shared" si="10"/>
        <v>0</v>
      </c>
      <c r="L146" s="24">
        <f t="shared" si="11"/>
        <v>0</v>
      </c>
      <c r="M146" s="24">
        <f t="shared" si="12"/>
        <v>0</v>
      </c>
    </row>
    <row r="147" spans="1:13" ht="12" customHeight="1">
      <c r="A147" s="45" t="s">
        <v>242</v>
      </c>
      <c r="B147" s="27">
        <v>4</v>
      </c>
      <c r="C147" s="27">
        <v>4</v>
      </c>
      <c r="D147" s="27">
        <v>2703</v>
      </c>
      <c r="E147" s="27">
        <v>3</v>
      </c>
      <c r="F147" s="27">
        <v>3</v>
      </c>
      <c r="G147" s="27">
        <v>228</v>
      </c>
      <c r="H147" s="27">
        <v>1</v>
      </c>
      <c r="I147" s="27">
        <v>1</v>
      </c>
      <c r="J147" s="33">
        <v>2475</v>
      </c>
      <c r="K147" s="24">
        <f t="shared" si="10"/>
        <v>0</v>
      </c>
      <c r="L147" s="24">
        <f t="shared" si="11"/>
        <v>0</v>
      </c>
      <c r="M147" s="24">
        <f t="shared" si="12"/>
        <v>0</v>
      </c>
    </row>
    <row r="148" spans="1:13" ht="12" customHeight="1">
      <c r="A148" s="45" t="s">
        <v>243</v>
      </c>
      <c r="B148" s="27">
        <v>8</v>
      </c>
      <c r="C148" s="27">
        <v>9</v>
      </c>
      <c r="D148" s="27">
        <v>2471</v>
      </c>
      <c r="E148" s="27">
        <v>3</v>
      </c>
      <c r="F148" s="27">
        <v>3</v>
      </c>
      <c r="G148" s="27">
        <v>610</v>
      </c>
      <c r="H148" s="27">
        <v>5</v>
      </c>
      <c r="I148" s="27">
        <v>6</v>
      </c>
      <c r="J148" s="33">
        <v>1861</v>
      </c>
      <c r="K148" s="24">
        <f t="shared" si="10"/>
        <v>0</v>
      </c>
      <c r="L148" s="24">
        <f t="shared" si="11"/>
        <v>0</v>
      </c>
      <c r="M148" s="24">
        <f t="shared" si="12"/>
        <v>0</v>
      </c>
    </row>
    <row r="149" spans="1:13" ht="12" customHeight="1">
      <c r="A149" s="45" t="s">
        <v>244</v>
      </c>
      <c r="B149" s="27">
        <v>28</v>
      </c>
      <c r="C149" s="27">
        <v>29</v>
      </c>
      <c r="D149" s="27">
        <v>6186</v>
      </c>
      <c r="E149" s="27">
        <v>18</v>
      </c>
      <c r="F149" s="27">
        <v>20</v>
      </c>
      <c r="G149" s="27">
        <v>2390</v>
      </c>
      <c r="H149" s="27">
        <v>10</v>
      </c>
      <c r="I149" s="27">
        <v>9</v>
      </c>
      <c r="J149" s="33">
        <v>3796</v>
      </c>
      <c r="K149" s="24">
        <f t="shared" si="10"/>
        <v>0</v>
      </c>
      <c r="L149" s="24">
        <f t="shared" si="11"/>
        <v>0</v>
      </c>
      <c r="M149" s="24">
        <f t="shared" si="12"/>
        <v>0</v>
      </c>
    </row>
    <row r="150" spans="1:13" s="8" customFormat="1" ht="12" customHeight="1">
      <c r="A150" s="45" t="s">
        <v>245</v>
      </c>
      <c r="B150" s="27">
        <v>3</v>
      </c>
      <c r="C150" s="27">
        <v>3</v>
      </c>
      <c r="D150" s="27">
        <v>1422</v>
      </c>
      <c r="E150" s="27">
        <v>1</v>
      </c>
      <c r="F150" s="27">
        <v>1</v>
      </c>
      <c r="G150" s="27">
        <v>0</v>
      </c>
      <c r="H150" s="27">
        <v>2</v>
      </c>
      <c r="I150" s="27">
        <v>2</v>
      </c>
      <c r="J150" s="33">
        <v>1422</v>
      </c>
      <c r="K150" s="24">
        <f t="shared" si="10"/>
        <v>0</v>
      </c>
      <c r="L150" s="24">
        <f t="shared" si="11"/>
        <v>0</v>
      </c>
      <c r="M150" s="24">
        <f t="shared" si="12"/>
        <v>0</v>
      </c>
    </row>
    <row r="151" spans="1:13" ht="12" customHeight="1">
      <c r="A151" s="45" t="s">
        <v>246</v>
      </c>
      <c r="B151" s="27">
        <v>2</v>
      </c>
      <c r="C151" s="27">
        <v>2</v>
      </c>
      <c r="D151" s="27">
        <v>381</v>
      </c>
      <c r="E151" s="27">
        <v>0</v>
      </c>
      <c r="F151" s="27">
        <v>0</v>
      </c>
      <c r="G151" s="27">
        <v>0</v>
      </c>
      <c r="H151" s="27">
        <v>2</v>
      </c>
      <c r="I151" s="27">
        <v>2</v>
      </c>
      <c r="J151" s="33">
        <v>381</v>
      </c>
      <c r="K151" s="24">
        <f t="shared" si="10"/>
        <v>0</v>
      </c>
      <c r="L151" s="24">
        <f t="shared" si="11"/>
        <v>0</v>
      </c>
      <c r="M151" s="24">
        <f t="shared" si="12"/>
        <v>0</v>
      </c>
    </row>
    <row r="152" spans="1:13" ht="12" customHeight="1">
      <c r="A152" s="45" t="s">
        <v>247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33">
        <v>0</v>
      </c>
      <c r="K152" s="24">
        <f t="shared" si="10"/>
        <v>0</v>
      </c>
      <c r="L152" s="24">
        <f t="shared" si="11"/>
        <v>0</v>
      </c>
      <c r="M152" s="24">
        <f t="shared" si="12"/>
        <v>0</v>
      </c>
    </row>
    <row r="153" spans="1:13" ht="12" customHeight="1">
      <c r="A153" s="45" t="s">
        <v>248</v>
      </c>
      <c r="B153" s="27">
        <v>1</v>
      </c>
      <c r="C153" s="27">
        <v>1</v>
      </c>
      <c r="D153" s="27">
        <v>25</v>
      </c>
      <c r="E153" s="27">
        <v>0</v>
      </c>
      <c r="F153" s="27">
        <v>0</v>
      </c>
      <c r="G153" s="27">
        <v>0</v>
      </c>
      <c r="H153" s="27">
        <v>1</v>
      </c>
      <c r="I153" s="27">
        <v>1</v>
      </c>
      <c r="J153" s="33">
        <v>25</v>
      </c>
      <c r="K153" s="24">
        <f t="shared" si="10"/>
        <v>0</v>
      </c>
      <c r="L153" s="24">
        <f t="shared" si="11"/>
        <v>0</v>
      </c>
      <c r="M153" s="24">
        <f t="shared" si="12"/>
        <v>0</v>
      </c>
    </row>
    <row r="154" spans="1:13" ht="12" customHeight="1">
      <c r="A154" s="45" t="s">
        <v>249</v>
      </c>
      <c r="B154" s="27">
        <v>9</v>
      </c>
      <c r="C154" s="27">
        <v>9</v>
      </c>
      <c r="D154" s="27">
        <v>6922</v>
      </c>
      <c r="E154" s="27">
        <v>5</v>
      </c>
      <c r="F154" s="27">
        <v>5</v>
      </c>
      <c r="G154" s="27">
        <v>3529</v>
      </c>
      <c r="H154" s="27">
        <v>4</v>
      </c>
      <c r="I154" s="27">
        <v>4</v>
      </c>
      <c r="J154" s="33">
        <v>3393</v>
      </c>
      <c r="K154" s="24">
        <f t="shared" si="10"/>
        <v>0</v>
      </c>
      <c r="L154" s="24">
        <f t="shared" si="11"/>
        <v>0</v>
      </c>
      <c r="M154" s="24">
        <f t="shared" si="12"/>
        <v>0</v>
      </c>
    </row>
    <row r="155" spans="1:13" ht="12" customHeight="1">
      <c r="A155" s="45" t="s">
        <v>250</v>
      </c>
      <c r="B155" s="27">
        <v>11</v>
      </c>
      <c r="C155" s="27">
        <v>12</v>
      </c>
      <c r="D155" s="27">
        <v>34197</v>
      </c>
      <c r="E155" s="27">
        <v>5</v>
      </c>
      <c r="F155" s="27">
        <v>5</v>
      </c>
      <c r="G155" s="27">
        <v>407</v>
      </c>
      <c r="H155" s="27">
        <v>6</v>
      </c>
      <c r="I155" s="27">
        <v>7</v>
      </c>
      <c r="J155" s="33">
        <v>33790</v>
      </c>
      <c r="K155" s="24">
        <f t="shared" si="10"/>
        <v>0</v>
      </c>
      <c r="L155" s="24">
        <f t="shared" si="11"/>
        <v>0</v>
      </c>
      <c r="M155" s="24">
        <f t="shared" si="12"/>
        <v>0</v>
      </c>
    </row>
    <row r="156" spans="1:13" ht="12" customHeight="1">
      <c r="A156" s="45" t="s">
        <v>251</v>
      </c>
      <c r="B156" s="27">
        <v>8</v>
      </c>
      <c r="C156" s="27">
        <v>8</v>
      </c>
      <c r="D156" s="27">
        <v>8004</v>
      </c>
      <c r="E156" s="27">
        <v>5</v>
      </c>
      <c r="F156" s="27">
        <v>5</v>
      </c>
      <c r="G156" s="27">
        <v>700</v>
      </c>
      <c r="H156" s="27">
        <v>3</v>
      </c>
      <c r="I156" s="27">
        <v>3</v>
      </c>
      <c r="J156" s="33">
        <v>7304</v>
      </c>
      <c r="K156" s="24">
        <f t="shared" si="10"/>
        <v>0</v>
      </c>
      <c r="L156" s="24">
        <f t="shared" si="11"/>
        <v>0</v>
      </c>
      <c r="M156" s="24">
        <f t="shared" si="12"/>
        <v>0</v>
      </c>
    </row>
    <row r="157" spans="1:13" ht="12" customHeight="1">
      <c r="A157" s="45" t="s">
        <v>252</v>
      </c>
      <c r="B157" s="27">
        <v>1</v>
      </c>
      <c r="C157" s="27">
        <v>1</v>
      </c>
      <c r="D157" s="27">
        <v>3482</v>
      </c>
      <c r="E157" s="27">
        <v>0</v>
      </c>
      <c r="F157" s="27">
        <v>0</v>
      </c>
      <c r="G157" s="27">
        <v>0</v>
      </c>
      <c r="H157" s="27">
        <v>1</v>
      </c>
      <c r="I157" s="27">
        <v>1</v>
      </c>
      <c r="J157" s="33">
        <v>3482</v>
      </c>
      <c r="K157" s="24">
        <f t="shared" si="10"/>
        <v>0</v>
      </c>
      <c r="L157" s="24">
        <f t="shared" si="11"/>
        <v>0</v>
      </c>
      <c r="M157" s="24">
        <f t="shared" si="12"/>
        <v>0</v>
      </c>
    </row>
    <row r="158" spans="1:13" s="8" customFormat="1" ht="12" customHeight="1">
      <c r="A158" s="45" t="s">
        <v>253</v>
      </c>
      <c r="B158" s="27">
        <v>2</v>
      </c>
      <c r="C158" s="27">
        <v>3</v>
      </c>
      <c r="D158" s="27">
        <v>143</v>
      </c>
      <c r="E158" s="27">
        <v>2</v>
      </c>
      <c r="F158" s="27">
        <v>3</v>
      </c>
      <c r="G158" s="27">
        <v>143</v>
      </c>
      <c r="H158" s="27">
        <v>0</v>
      </c>
      <c r="I158" s="27">
        <v>0</v>
      </c>
      <c r="J158" s="33">
        <v>0</v>
      </c>
      <c r="K158" s="24">
        <f t="shared" si="10"/>
        <v>0</v>
      </c>
      <c r="L158" s="24">
        <f t="shared" si="11"/>
        <v>0</v>
      </c>
      <c r="M158" s="24">
        <f t="shared" si="12"/>
        <v>0</v>
      </c>
    </row>
    <row r="159" spans="1:13" ht="12" customHeight="1">
      <c r="A159" s="45" t="s">
        <v>254</v>
      </c>
      <c r="B159" s="27">
        <v>4</v>
      </c>
      <c r="C159" s="27">
        <v>4</v>
      </c>
      <c r="D159" s="27">
        <v>2094</v>
      </c>
      <c r="E159" s="27">
        <v>1</v>
      </c>
      <c r="F159" s="27">
        <v>1</v>
      </c>
      <c r="G159" s="27">
        <v>314</v>
      </c>
      <c r="H159" s="27">
        <v>3</v>
      </c>
      <c r="I159" s="27">
        <v>3</v>
      </c>
      <c r="J159" s="33">
        <v>1780</v>
      </c>
      <c r="K159" s="24">
        <f t="shared" si="10"/>
        <v>0</v>
      </c>
      <c r="L159" s="24">
        <f t="shared" si="11"/>
        <v>0</v>
      </c>
      <c r="M159" s="24">
        <f t="shared" si="12"/>
        <v>0</v>
      </c>
    </row>
    <row r="160" spans="1:13" ht="12" customHeight="1">
      <c r="A160" s="45" t="s">
        <v>255</v>
      </c>
      <c r="B160" s="27">
        <v>3</v>
      </c>
      <c r="C160" s="27">
        <v>5</v>
      </c>
      <c r="D160" s="27">
        <v>4242</v>
      </c>
      <c r="E160" s="27">
        <v>2</v>
      </c>
      <c r="F160" s="27">
        <v>4</v>
      </c>
      <c r="G160" s="27">
        <v>549</v>
      </c>
      <c r="H160" s="27">
        <v>1</v>
      </c>
      <c r="I160" s="27">
        <v>1</v>
      </c>
      <c r="J160" s="33">
        <v>3693</v>
      </c>
      <c r="K160" s="24">
        <f t="shared" si="10"/>
        <v>0</v>
      </c>
      <c r="L160" s="24">
        <f t="shared" si="11"/>
        <v>0</v>
      </c>
      <c r="M160" s="24">
        <f t="shared" si="12"/>
        <v>0</v>
      </c>
    </row>
    <row r="161" spans="1:13" ht="12" customHeight="1">
      <c r="A161" s="45" t="s">
        <v>256</v>
      </c>
      <c r="B161" s="27">
        <v>5</v>
      </c>
      <c r="C161" s="27">
        <v>4</v>
      </c>
      <c r="D161" s="27">
        <v>1359</v>
      </c>
      <c r="E161" s="27">
        <v>3</v>
      </c>
      <c r="F161" s="27">
        <v>3</v>
      </c>
      <c r="G161" s="27">
        <v>325</v>
      </c>
      <c r="H161" s="27">
        <v>2</v>
      </c>
      <c r="I161" s="27">
        <v>1</v>
      </c>
      <c r="J161" s="33">
        <v>1034</v>
      </c>
      <c r="K161" s="24">
        <f t="shared" si="10"/>
        <v>0</v>
      </c>
      <c r="L161" s="24">
        <f t="shared" si="11"/>
        <v>0</v>
      </c>
      <c r="M161" s="24">
        <f t="shared" si="12"/>
        <v>0</v>
      </c>
    </row>
    <row r="162" spans="1:13" ht="12" customHeight="1">
      <c r="A162" s="45" t="s">
        <v>257</v>
      </c>
      <c r="B162" s="27">
        <v>7</v>
      </c>
      <c r="C162" s="27">
        <v>11</v>
      </c>
      <c r="D162" s="27">
        <v>4893</v>
      </c>
      <c r="E162" s="27">
        <v>7</v>
      </c>
      <c r="F162" s="27">
        <v>11</v>
      </c>
      <c r="G162" s="27">
        <v>4893</v>
      </c>
      <c r="H162" s="27">
        <v>0</v>
      </c>
      <c r="I162" s="27">
        <v>0</v>
      </c>
      <c r="J162" s="33">
        <v>0</v>
      </c>
      <c r="K162" s="24">
        <f t="shared" si="10"/>
        <v>0</v>
      </c>
      <c r="L162" s="24">
        <f t="shared" si="11"/>
        <v>0</v>
      </c>
      <c r="M162" s="24">
        <f t="shared" si="12"/>
        <v>0</v>
      </c>
    </row>
    <row r="163" spans="1:13" ht="12" customHeight="1">
      <c r="A163" s="45" t="s">
        <v>258</v>
      </c>
      <c r="B163" s="27">
        <v>11</v>
      </c>
      <c r="C163" s="27">
        <v>11</v>
      </c>
      <c r="D163" s="27">
        <v>3539</v>
      </c>
      <c r="E163" s="27">
        <v>9</v>
      </c>
      <c r="F163" s="27">
        <v>9</v>
      </c>
      <c r="G163" s="27">
        <v>1073</v>
      </c>
      <c r="H163" s="27">
        <v>2</v>
      </c>
      <c r="I163" s="27">
        <v>2</v>
      </c>
      <c r="J163" s="33">
        <v>2466</v>
      </c>
      <c r="K163" s="24">
        <f t="shared" si="10"/>
        <v>0</v>
      </c>
      <c r="L163" s="24">
        <f t="shared" si="11"/>
        <v>0</v>
      </c>
      <c r="M163" s="24">
        <f t="shared" si="12"/>
        <v>0</v>
      </c>
    </row>
    <row r="164" spans="1:13" ht="12" customHeight="1">
      <c r="A164" s="45" t="s">
        <v>259</v>
      </c>
      <c r="B164" s="27">
        <v>22</v>
      </c>
      <c r="C164" s="27">
        <v>21</v>
      </c>
      <c r="D164" s="27">
        <v>5510</v>
      </c>
      <c r="E164" s="27">
        <v>17</v>
      </c>
      <c r="F164" s="27">
        <v>17</v>
      </c>
      <c r="G164" s="27">
        <v>3159</v>
      </c>
      <c r="H164" s="27">
        <v>5</v>
      </c>
      <c r="I164" s="27">
        <v>4</v>
      </c>
      <c r="J164" s="33">
        <v>2351</v>
      </c>
      <c r="K164" s="24">
        <f t="shared" si="10"/>
        <v>0</v>
      </c>
      <c r="L164" s="24">
        <f t="shared" si="11"/>
        <v>0</v>
      </c>
      <c r="M164" s="24">
        <f t="shared" si="12"/>
        <v>0</v>
      </c>
    </row>
    <row r="165" spans="1:13" s="8" customFormat="1" ht="12" customHeight="1">
      <c r="A165" s="44" t="s">
        <v>260</v>
      </c>
      <c r="B165" s="23">
        <v>12</v>
      </c>
      <c r="C165" s="23">
        <v>114</v>
      </c>
      <c r="D165" s="23">
        <v>31683</v>
      </c>
      <c r="E165" s="23">
        <v>10</v>
      </c>
      <c r="F165" s="23">
        <v>112</v>
      </c>
      <c r="G165" s="23">
        <v>20463</v>
      </c>
      <c r="H165" s="23">
        <v>2</v>
      </c>
      <c r="I165" s="23">
        <v>2</v>
      </c>
      <c r="J165" s="32">
        <v>11220</v>
      </c>
      <c r="K165" s="28">
        <f t="shared" si="10"/>
        <v>0</v>
      </c>
      <c r="L165" s="28">
        <f t="shared" si="11"/>
        <v>0</v>
      </c>
      <c r="M165" s="28">
        <f t="shared" si="12"/>
        <v>0</v>
      </c>
    </row>
    <row r="166" spans="1:13" s="8" customFormat="1" ht="12" customHeight="1">
      <c r="A166" s="44" t="s">
        <v>261</v>
      </c>
      <c r="B166" s="23">
        <v>19</v>
      </c>
      <c r="C166" s="23">
        <v>25</v>
      </c>
      <c r="D166" s="23">
        <v>19902</v>
      </c>
      <c r="E166" s="23">
        <v>9</v>
      </c>
      <c r="F166" s="23">
        <v>15</v>
      </c>
      <c r="G166" s="23">
        <v>1480</v>
      </c>
      <c r="H166" s="23">
        <v>10</v>
      </c>
      <c r="I166" s="23">
        <v>10</v>
      </c>
      <c r="J166" s="32">
        <v>18422</v>
      </c>
      <c r="K166" s="28">
        <f t="shared" si="10"/>
        <v>0</v>
      </c>
      <c r="L166" s="28">
        <f t="shared" si="11"/>
        <v>0</v>
      </c>
      <c r="M166" s="28">
        <f t="shared" si="12"/>
        <v>0</v>
      </c>
    </row>
    <row r="167" spans="1:13" s="8" customFormat="1" ht="12" customHeight="1">
      <c r="A167" s="44" t="s">
        <v>262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32">
        <v>0</v>
      </c>
      <c r="K167" s="28">
        <f t="shared" si="10"/>
        <v>0</v>
      </c>
      <c r="L167" s="28">
        <f t="shared" si="11"/>
        <v>0</v>
      </c>
      <c r="M167" s="28">
        <f t="shared" si="12"/>
        <v>0</v>
      </c>
    </row>
    <row r="168" spans="1:13" ht="12" customHeight="1">
      <c r="A168" s="45" t="s">
        <v>263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33">
        <v>0</v>
      </c>
      <c r="K168" s="24">
        <f t="shared" si="10"/>
        <v>0</v>
      </c>
      <c r="L168" s="24">
        <f t="shared" si="11"/>
        <v>0</v>
      </c>
      <c r="M168" s="24">
        <f t="shared" si="12"/>
        <v>0</v>
      </c>
    </row>
    <row r="169" spans="1:13" ht="12" customHeight="1">
      <c r="A169" s="45" t="s">
        <v>264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33">
        <v>0</v>
      </c>
      <c r="K169" s="24">
        <f t="shared" si="10"/>
        <v>0</v>
      </c>
      <c r="L169" s="24">
        <f t="shared" si="11"/>
        <v>0</v>
      </c>
      <c r="M169" s="24">
        <f t="shared" si="12"/>
        <v>0</v>
      </c>
    </row>
    <row r="170" spans="1:13" s="8" customFormat="1" ht="22.5" customHeight="1">
      <c r="A170" s="46" t="s">
        <v>265</v>
      </c>
      <c r="B170" s="29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34">
        <v>0</v>
      </c>
      <c r="K170" s="24">
        <f t="shared" si="10"/>
        <v>0</v>
      </c>
      <c r="L170" s="24">
        <f t="shared" si="11"/>
        <v>0</v>
      </c>
      <c r="M170" s="24">
        <f t="shared" si="12"/>
        <v>0</v>
      </c>
    </row>
    <row r="171" spans="1:13" s="8" customFormat="1" ht="22.5" customHeight="1">
      <c r="A171" s="46" t="s">
        <v>268</v>
      </c>
      <c r="B171" s="54">
        <v>2</v>
      </c>
      <c r="C171" s="54">
        <v>2</v>
      </c>
      <c r="D171" s="54">
        <v>12701</v>
      </c>
      <c r="E171" s="54">
        <v>0</v>
      </c>
      <c r="F171" s="54">
        <v>0</v>
      </c>
      <c r="G171" s="54">
        <v>0</v>
      </c>
      <c r="H171" s="54">
        <v>2</v>
      </c>
      <c r="I171" s="54">
        <v>2</v>
      </c>
      <c r="J171" s="34">
        <v>12701</v>
      </c>
      <c r="K171" s="24">
        <f t="shared" si="10"/>
        <v>0</v>
      </c>
      <c r="L171" s="24">
        <f t="shared" si="11"/>
        <v>0</v>
      </c>
      <c r="M171" s="24">
        <f t="shared" si="12"/>
        <v>0</v>
      </c>
    </row>
    <row r="173" spans="1:13" s="50" customFormat="1" ht="14.25" customHeight="1">
      <c r="A173" s="51" t="s">
        <v>291</v>
      </c>
      <c r="B173" s="47"/>
      <c r="C173" s="47"/>
      <c r="D173" s="47"/>
      <c r="E173" s="47"/>
      <c r="F173" s="47"/>
      <c r="G173" s="47"/>
      <c r="H173" s="47"/>
      <c r="I173" s="47"/>
      <c r="J173" s="48"/>
      <c r="K173" s="49"/>
      <c r="L173" s="49"/>
      <c r="M173" s="49"/>
    </row>
    <row r="174" spans="1:10" ht="15" customHeight="1">
      <c r="A174" s="62" t="s">
        <v>61</v>
      </c>
      <c r="B174" s="59" t="s">
        <v>57</v>
      </c>
      <c r="C174" s="60"/>
      <c r="D174" s="61"/>
      <c r="E174" s="59" t="s">
        <v>230</v>
      </c>
      <c r="F174" s="60"/>
      <c r="G174" s="61"/>
      <c r="H174" s="59" t="s">
        <v>231</v>
      </c>
      <c r="I174" s="60"/>
      <c r="J174" s="61"/>
    </row>
    <row r="175" spans="1:10" ht="24" customHeight="1">
      <c r="A175" s="65"/>
      <c r="B175" s="39" t="s">
        <v>232</v>
      </c>
      <c r="C175" s="39" t="s">
        <v>0</v>
      </c>
      <c r="D175" s="39" t="s">
        <v>233</v>
      </c>
      <c r="E175" s="39" t="s">
        <v>232</v>
      </c>
      <c r="F175" s="39" t="s">
        <v>0</v>
      </c>
      <c r="G175" s="39" t="s">
        <v>233</v>
      </c>
      <c r="H175" s="39" t="s">
        <v>232</v>
      </c>
      <c r="I175" s="39" t="s">
        <v>0</v>
      </c>
      <c r="J175" s="39" t="s">
        <v>233</v>
      </c>
    </row>
    <row r="176" spans="1:10" ht="21" customHeight="1">
      <c r="A176" s="66"/>
      <c r="B176" s="40" t="s">
        <v>234</v>
      </c>
      <c r="C176" s="40" t="s">
        <v>235</v>
      </c>
      <c r="D176" s="40" t="s">
        <v>236</v>
      </c>
      <c r="E176" s="40" t="s">
        <v>234</v>
      </c>
      <c r="F176" s="40" t="s">
        <v>235</v>
      </c>
      <c r="G176" s="40" t="s">
        <v>236</v>
      </c>
      <c r="H176" s="40" t="s">
        <v>234</v>
      </c>
      <c r="I176" s="40" t="s">
        <v>235</v>
      </c>
      <c r="J176" s="40" t="s">
        <v>236</v>
      </c>
    </row>
    <row r="177" spans="1:13" s="8" customFormat="1" ht="12" customHeight="1">
      <c r="A177" s="31" t="s">
        <v>237</v>
      </c>
      <c r="B177" s="23">
        <v>214</v>
      </c>
      <c r="C177" s="23">
        <v>328</v>
      </c>
      <c r="D177" s="23">
        <v>224761</v>
      </c>
      <c r="E177" s="23">
        <v>109</v>
      </c>
      <c r="F177" s="23">
        <v>182</v>
      </c>
      <c r="G177" s="23">
        <v>34131</v>
      </c>
      <c r="H177" s="23">
        <v>105</v>
      </c>
      <c r="I177" s="23">
        <v>146</v>
      </c>
      <c r="J177" s="32">
        <v>190630</v>
      </c>
      <c r="K177" s="24">
        <f aca="true" t="shared" si="13" ref="K177:K206">B177-E177-H177</f>
        <v>0</v>
      </c>
      <c r="L177" s="24">
        <f aca="true" t="shared" si="14" ref="L177:L206">C177-F177-I177</f>
        <v>0</v>
      </c>
      <c r="M177" s="24">
        <f aca="true" t="shared" si="15" ref="M177:M206">D177-G177-J177</f>
        <v>0</v>
      </c>
    </row>
    <row r="178" spans="1:13" s="8" customFormat="1" ht="12" customHeight="1">
      <c r="A178" s="44" t="s">
        <v>238</v>
      </c>
      <c r="B178" s="23">
        <v>176</v>
      </c>
      <c r="C178" s="23">
        <v>243</v>
      </c>
      <c r="D178" s="23">
        <v>154916</v>
      </c>
      <c r="E178" s="23">
        <v>85</v>
      </c>
      <c r="F178" s="23">
        <v>113</v>
      </c>
      <c r="G178" s="23">
        <v>18444</v>
      </c>
      <c r="H178" s="23">
        <v>91</v>
      </c>
      <c r="I178" s="23">
        <v>130</v>
      </c>
      <c r="J178" s="32">
        <v>136472</v>
      </c>
      <c r="K178" s="24">
        <f t="shared" si="13"/>
        <v>0</v>
      </c>
      <c r="L178" s="24">
        <f t="shared" si="14"/>
        <v>0</v>
      </c>
      <c r="M178" s="24">
        <f t="shared" si="15"/>
        <v>0</v>
      </c>
    </row>
    <row r="179" spans="1:13" ht="12" customHeight="1">
      <c r="A179" s="45" t="s">
        <v>239</v>
      </c>
      <c r="B179" s="27">
        <v>19</v>
      </c>
      <c r="C179" s="27">
        <v>18</v>
      </c>
      <c r="D179" s="27">
        <v>25909</v>
      </c>
      <c r="E179" s="27">
        <v>15</v>
      </c>
      <c r="F179" s="27">
        <v>15</v>
      </c>
      <c r="G179" s="27">
        <v>4615</v>
      </c>
      <c r="H179" s="27">
        <v>4</v>
      </c>
      <c r="I179" s="27">
        <v>3</v>
      </c>
      <c r="J179" s="33">
        <v>21294</v>
      </c>
      <c r="K179" s="24">
        <f t="shared" si="13"/>
        <v>0</v>
      </c>
      <c r="L179" s="24">
        <f t="shared" si="14"/>
        <v>0</v>
      </c>
      <c r="M179" s="24">
        <f t="shared" si="15"/>
        <v>0</v>
      </c>
    </row>
    <row r="180" spans="1:13" ht="12" customHeight="1">
      <c r="A180" s="45" t="s">
        <v>240</v>
      </c>
      <c r="B180" s="27">
        <v>2</v>
      </c>
      <c r="C180" s="27">
        <v>2</v>
      </c>
      <c r="D180" s="27">
        <v>293</v>
      </c>
      <c r="E180" s="27">
        <v>2</v>
      </c>
      <c r="F180" s="27">
        <v>2</v>
      </c>
      <c r="G180" s="27">
        <v>293</v>
      </c>
      <c r="H180" s="27">
        <v>0</v>
      </c>
      <c r="I180" s="27">
        <v>0</v>
      </c>
      <c r="J180" s="33">
        <v>0</v>
      </c>
      <c r="K180" s="24">
        <f t="shared" si="13"/>
        <v>0</v>
      </c>
      <c r="L180" s="24">
        <f t="shared" si="14"/>
        <v>0</v>
      </c>
      <c r="M180" s="24">
        <f t="shared" si="15"/>
        <v>0</v>
      </c>
    </row>
    <row r="181" spans="1:13" ht="12" customHeight="1">
      <c r="A181" s="45" t="s">
        <v>241</v>
      </c>
      <c r="B181" s="27">
        <v>8</v>
      </c>
      <c r="C181" s="27">
        <v>13</v>
      </c>
      <c r="D181" s="27">
        <v>6379</v>
      </c>
      <c r="E181" s="27">
        <v>1</v>
      </c>
      <c r="F181" s="27">
        <v>4</v>
      </c>
      <c r="G181" s="27">
        <v>1431</v>
      </c>
      <c r="H181" s="27">
        <v>7</v>
      </c>
      <c r="I181" s="27">
        <v>9</v>
      </c>
      <c r="J181" s="33">
        <v>4948</v>
      </c>
      <c r="K181" s="24">
        <f t="shared" si="13"/>
        <v>0</v>
      </c>
      <c r="L181" s="24">
        <f t="shared" si="14"/>
        <v>0</v>
      </c>
      <c r="M181" s="24">
        <f t="shared" si="15"/>
        <v>0</v>
      </c>
    </row>
    <row r="182" spans="1:13" ht="12" customHeight="1">
      <c r="A182" s="45" t="s">
        <v>242</v>
      </c>
      <c r="B182" s="27">
        <v>6</v>
      </c>
      <c r="C182" s="27">
        <v>6</v>
      </c>
      <c r="D182" s="27">
        <v>2996</v>
      </c>
      <c r="E182" s="27">
        <v>4</v>
      </c>
      <c r="F182" s="27">
        <v>4</v>
      </c>
      <c r="G182" s="27">
        <v>838</v>
      </c>
      <c r="H182" s="27">
        <v>2</v>
      </c>
      <c r="I182" s="27">
        <v>2</v>
      </c>
      <c r="J182" s="33">
        <v>2158</v>
      </c>
      <c r="K182" s="24">
        <f t="shared" si="13"/>
        <v>0</v>
      </c>
      <c r="L182" s="24">
        <f t="shared" si="14"/>
        <v>0</v>
      </c>
      <c r="M182" s="24">
        <f t="shared" si="15"/>
        <v>0</v>
      </c>
    </row>
    <row r="183" spans="1:13" ht="12" customHeight="1">
      <c r="A183" s="45" t="s">
        <v>243</v>
      </c>
      <c r="B183" s="27">
        <v>15</v>
      </c>
      <c r="C183" s="27">
        <v>15</v>
      </c>
      <c r="D183" s="27">
        <v>21097</v>
      </c>
      <c r="E183" s="27">
        <v>9</v>
      </c>
      <c r="F183" s="27">
        <v>9</v>
      </c>
      <c r="G183" s="27">
        <v>552</v>
      </c>
      <c r="H183" s="27">
        <v>6</v>
      </c>
      <c r="I183" s="27">
        <v>6</v>
      </c>
      <c r="J183" s="33">
        <v>20545</v>
      </c>
      <c r="K183" s="24">
        <f t="shared" si="13"/>
        <v>0</v>
      </c>
      <c r="L183" s="24">
        <f t="shared" si="14"/>
        <v>0</v>
      </c>
      <c r="M183" s="24">
        <f t="shared" si="15"/>
        <v>0</v>
      </c>
    </row>
    <row r="184" spans="1:13" ht="12" customHeight="1">
      <c r="A184" s="45" t="s">
        <v>244</v>
      </c>
      <c r="B184" s="27">
        <v>14</v>
      </c>
      <c r="C184" s="27">
        <v>13</v>
      </c>
      <c r="D184" s="27">
        <v>11707</v>
      </c>
      <c r="E184" s="27">
        <v>3</v>
      </c>
      <c r="F184" s="27">
        <v>3</v>
      </c>
      <c r="G184" s="27">
        <v>1330</v>
      </c>
      <c r="H184" s="27">
        <v>11</v>
      </c>
      <c r="I184" s="27">
        <v>10</v>
      </c>
      <c r="J184" s="33">
        <v>10377</v>
      </c>
      <c r="K184" s="24">
        <f t="shared" si="13"/>
        <v>0</v>
      </c>
      <c r="L184" s="24">
        <f t="shared" si="14"/>
        <v>0</v>
      </c>
      <c r="M184" s="24">
        <f t="shared" si="15"/>
        <v>0</v>
      </c>
    </row>
    <row r="185" spans="1:13" s="8" customFormat="1" ht="12" customHeight="1">
      <c r="A185" s="45" t="s">
        <v>245</v>
      </c>
      <c r="B185" s="27">
        <v>4</v>
      </c>
      <c r="C185" s="27">
        <v>39</v>
      </c>
      <c r="D185" s="27">
        <v>12240</v>
      </c>
      <c r="E185" s="27">
        <v>1</v>
      </c>
      <c r="F185" s="27">
        <v>1</v>
      </c>
      <c r="G185" s="27">
        <v>150</v>
      </c>
      <c r="H185" s="27">
        <v>3</v>
      </c>
      <c r="I185" s="27">
        <v>38</v>
      </c>
      <c r="J185" s="33">
        <v>12090</v>
      </c>
      <c r="K185" s="24">
        <f t="shared" si="13"/>
        <v>0</v>
      </c>
      <c r="L185" s="24">
        <f t="shared" si="14"/>
        <v>0</v>
      </c>
      <c r="M185" s="24">
        <f t="shared" si="15"/>
        <v>0</v>
      </c>
    </row>
    <row r="186" spans="1:13" ht="12" customHeight="1">
      <c r="A186" s="45" t="s">
        <v>246</v>
      </c>
      <c r="B186" s="27">
        <v>2</v>
      </c>
      <c r="C186" s="27">
        <v>2</v>
      </c>
      <c r="D186" s="27">
        <v>1113</v>
      </c>
      <c r="E186" s="27">
        <v>1</v>
      </c>
      <c r="F186" s="27">
        <v>1</v>
      </c>
      <c r="G186" s="27">
        <v>278</v>
      </c>
      <c r="H186" s="27">
        <v>1</v>
      </c>
      <c r="I186" s="27">
        <v>1</v>
      </c>
      <c r="J186" s="33">
        <v>835</v>
      </c>
      <c r="K186" s="24">
        <f t="shared" si="13"/>
        <v>0</v>
      </c>
      <c r="L186" s="24">
        <f t="shared" si="14"/>
        <v>0</v>
      </c>
      <c r="M186" s="24">
        <f t="shared" si="15"/>
        <v>0</v>
      </c>
    </row>
    <row r="187" spans="1:13" ht="12" customHeight="1">
      <c r="A187" s="45" t="s">
        <v>247</v>
      </c>
      <c r="B187" s="27">
        <v>2</v>
      </c>
      <c r="C187" s="27">
        <v>1</v>
      </c>
      <c r="D187" s="27">
        <v>1895</v>
      </c>
      <c r="E187" s="27">
        <v>0</v>
      </c>
      <c r="F187" s="27">
        <v>0</v>
      </c>
      <c r="G187" s="27">
        <v>0</v>
      </c>
      <c r="H187" s="27">
        <v>2</v>
      </c>
      <c r="I187" s="27">
        <v>1</v>
      </c>
      <c r="J187" s="33">
        <v>1895</v>
      </c>
      <c r="K187" s="24">
        <f t="shared" si="13"/>
        <v>0</v>
      </c>
      <c r="L187" s="24">
        <f t="shared" si="14"/>
        <v>0</v>
      </c>
      <c r="M187" s="24">
        <f t="shared" si="15"/>
        <v>0</v>
      </c>
    </row>
    <row r="188" spans="1:13" ht="12" customHeight="1">
      <c r="A188" s="45" t="s">
        <v>248</v>
      </c>
      <c r="B188" s="27">
        <v>2</v>
      </c>
      <c r="C188" s="27">
        <v>3</v>
      </c>
      <c r="D188" s="27">
        <v>381</v>
      </c>
      <c r="E188" s="27">
        <v>0</v>
      </c>
      <c r="F188" s="27">
        <v>0</v>
      </c>
      <c r="G188" s="27">
        <v>0</v>
      </c>
      <c r="H188" s="27">
        <v>2</v>
      </c>
      <c r="I188" s="27">
        <v>3</v>
      </c>
      <c r="J188" s="33">
        <v>381</v>
      </c>
      <c r="K188" s="24">
        <f t="shared" si="13"/>
        <v>0</v>
      </c>
      <c r="L188" s="24">
        <f t="shared" si="14"/>
        <v>0</v>
      </c>
      <c r="M188" s="24">
        <f t="shared" si="15"/>
        <v>0</v>
      </c>
    </row>
    <row r="189" spans="1:13" ht="12" customHeight="1">
      <c r="A189" s="45" t="s">
        <v>249</v>
      </c>
      <c r="B189" s="27">
        <v>8</v>
      </c>
      <c r="C189" s="27">
        <v>8</v>
      </c>
      <c r="D189" s="27">
        <v>4698</v>
      </c>
      <c r="E189" s="27">
        <v>3</v>
      </c>
      <c r="F189" s="27">
        <v>3</v>
      </c>
      <c r="G189" s="27">
        <v>500</v>
      </c>
      <c r="H189" s="27">
        <v>5</v>
      </c>
      <c r="I189" s="27">
        <v>5</v>
      </c>
      <c r="J189" s="33">
        <v>4198</v>
      </c>
      <c r="K189" s="24">
        <f t="shared" si="13"/>
        <v>0</v>
      </c>
      <c r="L189" s="24">
        <f t="shared" si="14"/>
        <v>0</v>
      </c>
      <c r="M189" s="24">
        <f t="shared" si="15"/>
        <v>0</v>
      </c>
    </row>
    <row r="190" spans="1:13" ht="12" customHeight="1">
      <c r="A190" s="45" t="s">
        <v>250</v>
      </c>
      <c r="B190" s="27">
        <v>17</v>
      </c>
      <c r="C190" s="27">
        <v>21</v>
      </c>
      <c r="D190" s="27">
        <v>6307</v>
      </c>
      <c r="E190" s="27">
        <v>5</v>
      </c>
      <c r="F190" s="27">
        <v>10</v>
      </c>
      <c r="G190" s="27">
        <v>1399</v>
      </c>
      <c r="H190" s="27">
        <v>12</v>
      </c>
      <c r="I190" s="27">
        <v>11</v>
      </c>
      <c r="J190" s="33">
        <v>4908</v>
      </c>
      <c r="K190" s="24">
        <f t="shared" si="13"/>
        <v>0</v>
      </c>
      <c r="L190" s="24">
        <f t="shared" si="14"/>
        <v>0</v>
      </c>
      <c r="M190" s="24">
        <f t="shared" si="15"/>
        <v>0</v>
      </c>
    </row>
    <row r="191" spans="1:13" ht="12" customHeight="1">
      <c r="A191" s="45" t="s">
        <v>251</v>
      </c>
      <c r="B191" s="27">
        <v>7</v>
      </c>
      <c r="C191" s="27">
        <v>7</v>
      </c>
      <c r="D191" s="27">
        <v>17074</v>
      </c>
      <c r="E191" s="27">
        <v>2</v>
      </c>
      <c r="F191" s="27">
        <v>2</v>
      </c>
      <c r="G191" s="27">
        <v>305</v>
      </c>
      <c r="H191" s="27">
        <v>5</v>
      </c>
      <c r="I191" s="27">
        <v>5</v>
      </c>
      <c r="J191" s="33">
        <v>16769</v>
      </c>
      <c r="K191" s="24">
        <f t="shared" si="13"/>
        <v>0</v>
      </c>
      <c r="L191" s="24">
        <f t="shared" si="14"/>
        <v>0</v>
      </c>
      <c r="M191" s="24">
        <f t="shared" si="15"/>
        <v>0</v>
      </c>
    </row>
    <row r="192" spans="1:13" ht="12" customHeight="1">
      <c r="A192" s="45" t="s">
        <v>252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33">
        <v>0</v>
      </c>
      <c r="K192" s="24">
        <f t="shared" si="13"/>
        <v>0</v>
      </c>
      <c r="L192" s="24">
        <f t="shared" si="14"/>
        <v>0</v>
      </c>
      <c r="M192" s="24">
        <f t="shared" si="15"/>
        <v>0</v>
      </c>
    </row>
    <row r="193" spans="1:13" s="8" customFormat="1" ht="12" customHeight="1">
      <c r="A193" s="45" t="s">
        <v>253</v>
      </c>
      <c r="B193" s="27">
        <v>2</v>
      </c>
      <c r="C193" s="27">
        <v>2</v>
      </c>
      <c r="D193" s="27">
        <v>117</v>
      </c>
      <c r="E193" s="27">
        <v>2</v>
      </c>
      <c r="F193" s="27">
        <v>2</v>
      </c>
      <c r="G193" s="27">
        <v>117</v>
      </c>
      <c r="H193" s="27">
        <v>0</v>
      </c>
      <c r="I193" s="27">
        <v>0</v>
      </c>
      <c r="J193" s="33">
        <v>0</v>
      </c>
      <c r="K193" s="24">
        <f t="shared" si="13"/>
        <v>0</v>
      </c>
      <c r="L193" s="24">
        <f t="shared" si="14"/>
        <v>0</v>
      </c>
      <c r="M193" s="24">
        <f t="shared" si="15"/>
        <v>0</v>
      </c>
    </row>
    <row r="194" spans="1:13" ht="12" customHeight="1">
      <c r="A194" s="45" t="s">
        <v>254</v>
      </c>
      <c r="B194" s="27">
        <v>2</v>
      </c>
      <c r="C194" s="27">
        <v>2</v>
      </c>
      <c r="D194" s="27">
        <v>118</v>
      </c>
      <c r="E194" s="27">
        <v>1</v>
      </c>
      <c r="F194" s="27">
        <v>1</v>
      </c>
      <c r="G194" s="27">
        <v>100</v>
      </c>
      <c r="H194" s="27">
        <v>1</v>
      </c>
      <c r="I194" s="27">
        <v>1</v>
      </c>
      <c r="J194" s="33">
        <v>18</v>
      </c>
      <c r="K194" s="24">
        <f t="shared" si="13"/>
        <v>0</v>
      </c>
      <c r="L194" s="24">
        <f t="shared" si="14"/>
        <v>0</v>
      </c>
      <c r="M194" s="24">
        <f t="shared" si="15"/>
        <v>0</v>
      </c>
    </row>
    <row r="195" spans="1:13" ht="12" customHeight="1">
      <c r="A195" s="45" t="s">
        <v>255</v>
      </c>
      <c r="B195" s="27">
        <v>4</v>
      </c>
      <c r="C195" s="27">
        <v>12</v>
      </c>
      <c r="D195" s="27">
        <v>5506</v>
      </c>
      <c r="E195" s="27">
        <v>2</v>
      </c>
      <c r="F195" s="27">
        <v>10</v>
      </c>
      <c r="G195" s="27">
        <v>675</v>
      </c>
      <c r="H195" s="27">
        <v>2</v>
      </c>
      <c r="I195" s="27">
        <v>2</v>
      </c>
      <c r="J195" s="33">
        <v>4831</v>
      </c>
      <c r="K195" s="24">
        <f t="shared" si="13"/>
        <v>0</v>
      </c>
      <c r="L195" s="24">
        <f t="shared" si="14"/>
        <v>0</v>
      </c>
      <c r="M195" s="24">
        <f t="shared" si="15"/>
        <v>0</v>
      </c>
    </row>
    <row r="196" spans="1:13" ht="12" customHeight="1">
      <c r="A196" s="45" t="s">
        <v>256</v>
      </c>
      <c r="B196" s="27">
        <v>11</v>
      </c>
      <c r="C196" s="27">
        <v>11</v>
      </c>
      <c r="D196" s="27">
        <v>5402</v>
      </c>
      <c r="E196" s="27">
        <v>4</v>
      </c>
      <c r="F196" s="27">
        <v>4</v>
      </c>
      <c r="G196" s="27">
        <v>573</v>
      </c>
      <c r="H196" s="27">
        <v>7</v>
      </c>
      <c r="I196" s="27">
        <v>7</v>
      </c>
      <c r="J196" s="33">
        <v>4829</v>
      </c>
      <c r="K196" s="24">
        <f t="shared" si="13"/>
        <v>0</v>
      </c>
      <c r="L196" s="24">
        <f t="shared" si="14"/>
        <v>0</v>
      </c>
      <c r="M196" s="24">
        <f t="shared" si="15"/>
        <v>0</v>
      </c>
    </row>
    <row r="197" spans="1:13" ht="12" customHeight="1">
      <c r="A197" s="45" t="s">
        <v>257</v>
      </c>
      <c r="B197" s="27">
        <v>24</v>
      </c>
      <c r="C197" s="27">
        <v>24</v>
      </c>
      <c r="D197" s="27">
        <v>10835</v>
      </c>
      <c r="E197" s="27">
        <v>15</v>
      </c>
      <c r="F197" s="27">
        <v>15</v>
      </c>
      <c r="G197" s="27">
        <v>1966</v>
      </c>
      <c r="H197" s="27">
        <v>9</v>
      </c>
      <c r="I197" s="27">
        <v>9</v>
      </c>
      <c r="J197" s="33">
        <v>8869</v>
      </c>
      <c r="K197" s="24">
        <f t="shared" si="13"/>
        <v>0</v>
      </c>
      <c r="L197" s="24">
        <f t="shared" si="14"/>
        <v>0</v>
      </c>
      <c r="M197" s="24">
        <f t="shared" si="15"/>
        <v>0</v>
      </c>
    </row>
    <row r="198" spans="1:13" ht="12" customHeight="1">
      <c r="A198" s="45" t="s">
        <v>258</v>
      </c>
      <c r="B198" s="27">
        <v>9</v>
      </c>
      <c r="C198" s="27">
        <v>23</v>
      </c>
      <c r="D198" s="27">
        <v>17945</v>
      </c>
      <c r="E198" s="27">
        <v>4</v>
      </c>
      <c r="F198" s="27">
        <v>16</v>
      </c>
      <c r="G198" s="27">
        <v>1853</v>
      </c>
      <c r="H198" s="27">
        <v>5</v>
      </c>
      <c r="I198" s="27">
        <v>7</v>
      </c>
      <c r="J198" s="33">
        <v>16092</v>
      </c>
      <c r="K198" s="24">
        <f t="shared" si="13"/>
        <v>0</v>
      </c>
      <c r="L198" s="24">
        <f t="shared" si="14"/>
        <v>0</v>
      </c>
      <c r="M198" s="24">
        <f t="shared" si="15"/>
        <v>0</v>
      </c>
    </row>
    <row r="199" spans="1:13" ht="12" customHeight="1">
      <c r="A199" s="45" t="s">
        <v>259</v>
      </c>
      <c r="B199" s="27">
        <v>18</v>
      </c>
      <c r="C199" s="27">
        <v>21</v>
      </c>
      <c r="D199" s="27">
        <v>2904</v>
      </c>
      <c r="E199" s="27">
        <v>11</v>
      </c>
      <c r="F199" s="27">
        <v>11</v>
      </c>
      <c r="G199" s="27">
        <v>1469</v>
      </c>
      <c r="H199" s="27">
        <v>7</v>
      </c>
      <c r="I199" s="27">
        <v>10</v>
      </c>
      <c r="J199" s="33">
        <v>1435</v>
      </c>
      <c r="K199" s="24">
        <f t="shared" si="13"/>
        <v>0</v>
      </c>
      <c r="L199" s="24">
        <f t="shared" si="14"/>
        <v>0</v>
      </c>
      <c r="M199" s="24">
        <f t="shared" si="15"/>
        <v>0</v>
      </c>
    </row>
    <row r="200" spans="1:13" s="8" customFormat="1" ht="12" customHeight="1">
      <c r="A200" s="44" t="s">
        <v>260</v>
      </c>
      <c r="B200" s="23">
        <v>15</v>
      </c>
      <c r="C200" s="23">
        <v>54</v>
      </c>
      <c r="D200" s="23">
        <v>43179</v>
      </c>
      <c r="E200" s="23">
        <v>9</v>
      </c>
      <c r="F200" s="23">
        <v>46</v>
      </c>
      <c r="G200" s="23">
        <v>10311</v>
      </c>
      <c r="H200" s="23">
        <v>6</v>
      </c>
      <c r="I200" s="23">
        <v>8</v>
      </c>
      <c r="J200" s="32">
        <v>32868</v>
      </c>
      <c r="K200" s="28">
        <f t="shared" si="13"/>
        <v>0</v>
      </c>
      <c r="L200" s="28">
        <f t="shared" si="14"/>
        <v>0</v>
      </c>
      <c r="M200" s="28">
        <f t="shared" si="15"/>
        <v>0</v>
      </c>
    </row>
    <row r="201" spans="1:13" s="8" customFormat="1" ht="12" customHeight="1">
      <c r="A201" s="44" t="s">
        <v>261</v>
      </c>
      <c r="B201" s="23">
        <v>22</v>
      </c>
      <c r="C201" s="23">
        <v>30</v>
      </c>
      <c r="D201" s="23">
        <v>14079</v>
      </c>
      <c r="E201" s="23">
        <v>15</v>
      </c>
      <c r="F201" s="23">
        <v>23</v>
      </c>
      <c r="G201" s="23">
        <v>5376</v>
      </c>
      <c r="H201" s="23">
        <v>7</v>
      </c>
      <c r="I201" s="23">
        <v>7</v>
      </c>
      <c r="J201" s="32">
        <v>8703</v>
      </c>
      <c r="K201" s="28">
        <f t="shared" si="13"/>
        <v>0</v>
      </c>
      <c r="L201" s="28">
        <f t="shared" si="14"/>
        <v>0</v>
      </c>
      <c r="M201" s="28">
        <f t="shared" si="15"/>
        <v>0</v>
      </c>
    </row>
    <row r="202" spans="1:13" s="8" customFormat="1" ht="12" customHeight="1">
      <c r="A202" s="44" t="s">
        <v>262</v>
      </c>
      <c r="B202" s="23">
        <v>0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32">
        <v>0</v>
      </c>
      <c r="K202" s="28">
        <f t="shared" si="13"/>
        <v>0</v>
      </c>
      <c r="L202" s="28">
        <f t="shared" si="14"/>
        <v>0</v>
      </c>
      <c r="M202" s="28">
        <f t="shared" si="15"/>
        <v>0</v>
      </c>
    </row>
    <row r="203" spans="1:13" ht="12" customHeight="1">
      <c r="A203" s="45" t="s">
        <v>263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33">
        <v>0</v>
      </c>
      <c r="K203" s="24">
        <f t="shared" si="13"/>
        <v>0</v>
      </c>
      <c r="L203" s="24">
        <f t="shared" si="14"/>
        <v>0</v>
      </c>
      <c r="M203" s="24">
        <f t="shared" si="15"/>
        <v>0</v>
      </c>
    </row>
    <row r="204" spans="1:13" ht="12" customHeight="1">
      <c r="A204" s="45" t="s">
        <v>264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33">
        <v>0</v>
      </c>
      <c r="K204" s="24">
        <f t="shared" si="13"/>
        <v>0</v>
      </c>
      <c r="L204" s="24">
        <f t="shared" si="14"/>
        <v>0</v>
      </c>
      <c r="M204" s="24">
        <f t="shared" si="15"/>
        <v>0</v>
      </c>
    </row>
    <row r="205" spans="1:13" s="8" customFormat="1" ht="22.5" customHeight="1">
      <c r="A205" s="46" t="s">
        <v>265</v>
      </c>
      <c r="B205" s="29">
        <v>0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34">
        <v>0</v>
      </c>
      <c r="K205" s="24">
        <f t="shared" si="13"/>
        <v>0</v>
      </c>
      <c r="L205" s="24">
        <f t="shared" si="14"/>
        <v>0</v>
      </c>
      <c r="M205" s="24">
        <f t="shared" si="15"/>
        <v>0</v>
      </c>
    </row>
    <row r="206" spans="1:13" s="8" customFormat="1" ht="22.5" customHeight="1">
      <c r="A206" s="46" t="s">
        <v>268</v>
      </c>
      <c r="B206" s="54">
        <v>1</v>
      </c>
      <c r="C206" s="54">
        <v>1</v>
      </c>
      <c r="D206" s="54">
        <v>12587</v>
      </c>
      <c r="E206" s="54">
        <v>0</v>
      </c>
      <c r="F206" s="54">
        <v>0</v>
      </c>
      <c r="G206" s="54">
        <v>0</v>
      </c>
      <c r="H206" s="54">
        <v>1</v>
      </c>
      <c r="I206" s="54">
        <v>1</v>
      </c>
      <c r="J206" s="34">
        <v>12587</v>
      </c>
      <c r="K206" s="24">
        <f t="shared" si="13"/>
        <v>0</v>
      </c>
      <c r="L206" s="24">
        <f t="shared" si="14"/>
        <v>0</v>
      </c>
      <c r="M206" s="24">
        <f t="shared" si="15"/>
        <v>0</v>
      </c>
    </row>
    <row r="208" spans="1:13" s="50" customFormat="1" ht="14.25" customHeight="1">
      <c r="A208" s="51" t="s">
        <v>290</v>
      </c>
      <c r="B208" s="47"/>
      <c r="C208" s="47"/>
      <c r="D208" s="47"/>
      <c r="E208" s="47"/>
      <c r="F208" s="47"/>
      <c r="G208" s="47"/>
      <c r="H208" s="47"/>
      <c r="I208" s="47"/>
      <c r="J208" s="48"/>
      <c r="K208" s="49"/>
      <c r="L208" s="49"/>
      <c r="M208" s="49"/>
    </row>
    <row r="209" spans="1:10" ht="15" customHeight="1">
      <c r="A209" s="62" t="s">
        <v>61</v>
      </c>
      <c r="B209" s="59" t="s">
        <v>57</v>
      </c>
      <c r="C209" s="60"/>
      <c r="D209" s="61"/>
      <c r="E209" s="59" t="s">
        <v>230</v>
      </c>
      <c r="F209" s="60"/>
      <c r="G209" s="61"/>
      <c r="H209" s="59" t="s">
        <v>231</v>
      </c>
      <c r="I209" s="60"/>
      <c r="J209" s="61"/>
    </row>
    <row r="210" spans="1:10" ht="24" customHeight="1">
      <c r="A210" s="65"/>
      <c r="B210" s="39" t="s">
        <v>232</v>
      </c>
      <c r="C210" s="39" t="s">
        <v>0</v>
      </c>
      <c r="D210" s="39" t="s">
        <v>233</v>
      </c>
      <c r="E210" s="39" t="s">
        <v>232</v>
      </c>
      <c r="F210" s="39" t="s">
        <v>0</v>
      </c>
      <c r="G210" s="39" t="s">
        <v>233</v>
      </c>
      <c r="H210" s="39" t="s">
        <v>232</v>
      </c>
      <c r="I210" s="39" t="s">
        <v>0</v>
      </c>
      <c r="J210" s="39" t="s">
        <v>233</v>
      </c>
    </row>
    <row r="211" spans="1:10" ht="21" customHeight="1">
      <c r="A211" s="66"/>
      <c r="B211" s="40" t="s">
        <v>234</v>
      </c>
      <c r="C211" s="40" t="s">
        <v>235</v>
      </c>
      <c r="D211" s="40" t="s">
        <v>236</v>
      </c>
      <c r="E211" s="40" t="s">
        <v>234</v>
      </c>
      <c r="F211" s="40" t="s">
        <v>235</v>
      </c>
      <c r="G211" s="40" t="s">
        <v>236</v>
      </c>
      <c r="H211" s="40" t="s">
        <v>234</v>
      </c>
      <c r="I211" s="40" t="s">
        <v>235</v>
      </c>
      <c r="J211" s="40" t="s">
        <v>236</v>
      </c>
    </row>
    <row r="212" spans="1:13" s="8" customFormat="1" ht="12" customHeight="1">
      <c r="A212" s="31" t="s">
        <v>237</v>
      </c>
      <c r="B212" s="23">
        <v>172</v>
      </c>
      <c r="C212" s="23">
        <v>289</v>
      </c>
      <c r="D212" s="23">
        <v>217065</v>
      </c>
      <c r="E212" s="23">
        <v>93</v>
      </c>
      <c r="F212" s="23">
        <v>203</v>
      </c>
      <c r="G212" s="23">
        <v>38407</v>
      </c>
      <c r="H212" s="23">
        <v>79</v>
      </c>
      <c r="I212" s="23">
        <v>86</v>
      </c>
      <c r="J212" s="32">
        <v>178658</v>
      </c>
      <c r="K212" s="24">
        <f aca="true" t="shared" si="16" ref="K212:K241">B212-E212-H212</f>
        <v>0</v>
      </c>
      <c r="L212" s="24">
        <f aca="true" t="shared" si="17" ref="L212:L241">C212-F212-I212</f>
        <v>0</v>
      </c>
      <c r="M212" s="24">
        <f aca="true" t="shared" si="18" ref="M212:M241">D212-G212-J212</f>
        <v>0</v>
      </c>
    </row>
    <row r="213" spans="1:13" s="8" customFormat="1" ht="12" customHeight="1">
      <c r="A213" s="44" t="s">
        <v>238</v>
      </c>
      <c r="B213" s="23">
        <v>140</v>
      </c>
      <c r="C213" s="23">
        <v>211</v>
      </c>
      <c r="D213" s="23">
        <v>182473</v>
      </c>
      <c r="E213" s="23">
        <v>74</v>
      </c>
      <c r="F213" s="23">
        <v>136</v>
      </c>
      <c r="G213" s="23">
        <v>19477</v>
      </c>
      <c r="H213" s="23">
        <v>66</v>
      </c>
      <c r="I213" s="23">
        <v>75</v>
      </c>
      <c r="J213" s="32">
        <v>162996</v>
      </c>
      <c r="K213" s="24">
        <f t="shared" si="16"/>
        <v>0</v>
      </c>
      <c r="L213" s="24">
        <f t="shared" si="17"/>
        <v>0</v>
      </c>
      <c r="M213" s="24">
        <f t="shared" si="18"/>
        <v>0</v>
      </c>
    </row>
    <row r="214" spans="1:13" ht="12" customHeight="1">
      <c r="A214" s="45" t="s">
        <v>239</v>
      </c>
      <c r="B214" s="27">
        <v>28</v>
      </c>
      <c r="C214" s="27">
        <v>59</v>
      </c>
      <c r="D214" s="27">
        <v>93230</v>
      </c>
      <c r="E214" s="27">
        <v>17</v>
      </c>
      <c r="F214" s="27">
        <v>42</v>
      </c>
      <c r="G214" s="27">
        <v>6743</v>
      </c>
      <c r="H214" s="27">
        <v>11</v>
      </c>
      <c r="I214" s="27">
        <v>17</v>
      </c>
      <c r="J214" s="33">
        <v>86487</v>
      </c>
      <c r="K214" s="24">
        <f t="shared" si="16"/>
        <v>0</v>
      </c>
      <c r="L214" s="24">
        <f t="shared" si="17"/>
        <v>0</v>
      </c>
      <c r="M214" s="24">
        <f t="shared" si="18"/>
        <v>0</v>
      </c>
    </row>
    <row r="215" spans="1:13" ht="12" customHeight="1">
      <c r="A215" s="45" t="s">
        <v>240</v>
      </c>
      <c r="B215" s="27">
        <v>7</v>
      </c>
      <c r="C215" s="27">
        <v>7</v>
      </c>
      <c r="D215" s="27">
        <v>7525</v>
      </c>
      <c r="E215" s="27">
        <v>2</v>
      </c>
      <c r="F215" s="27">
        <v>2</v>
      </c>
      <c r="G215" s="27">
        <v>148</v>
      </c>
      <c r="H215" s="27">
        <v>5</v>
      </c>
      <c r="I215" s="27">
        <v>5</v>
      </c>
      <c r="J215" s="33">
        <v>7377</v>
      </c>
      <c r="K215" s="24">
        <f t="shared" si="16"/>
        <v>0</v>
      </c>
      <c r="L215" s="24">
        <f t="shared" si="17"/>
        <v>0</v>
      </c>
      <c r="M215" s="24">
        <f t="shared" si="18"/>
        <v>0</v>
      </c>
    </row>
    <row r="216" spans="1:13" ht="12" customHeight="1">
      <c r="A216" s="45" t="s">
        <v>241</v>
      </c>
      <c r="B216" s="27">
        <v>2</v>
      </c>
      <c r="C216" s="27">
        <v>2</v>
      </c>
      <c r="D216" s="27">
        <v>403</v>
      </c>
      <c r="E216" s="27">
        <v>2</v>
      </c>
      <c r="F216" s="27">
        <v>2</v>
      </c>
      <c r="G216" s="27">
        <v>403</v>
      </c>
      <c r="H216" s="27">
        <v>0</v>
      </c>
      <c r="I216" s="27">
        <v>0</v>
      </c>
      <c r="J216" s="33">
        <v>0</v>
      </c>
      <c r="K216" s="24">
        <f t="shared" si="16"/>
        <v>0</v>
      </c>
      <c r="L216" s="24">
        <f t="shared" si="17"/>
        <v>0</v>
      </c>
      <c r="M216" s="24">
        <f t="shared" si="18"/>
        <v>0</v>
      </c>
    </row>
    <row r="217" spans="1:13" ht="12" customHeight="1">
      <c r="A217" s="45" t="s">
        <v>242</v>
      </c>
      <c r="B217" s="27">
        <v>3</v>
      </c>
      <c r="C217" s="27">
        <v>2</v>
      </c>
      <c r="D217" s="27">
        <v>835</v>
      </c>
      <c r="E217" s="27">
        <v>0</v>
      </c>
      <c r="F217" s="27">
        <v>0</v>
      </c>
      <c r="G217" s="27">
        <v>0</v>
      </c>
      <c r="H217" s="27">
        <v>3</v>
      </c>
      <c r="I217" s="27">
        <v>2</v>
      </c>
      <c r="J217" s="33">
        <v>835</v>
      </c>
      <c r="K217" s="24">
        <f t="shared" si="16"/>
        <v>0</v>
      </c>
      <c r="L217" s="24">
        <f t="shared" si="17"/>
        <v>0</v>
      </c>
      <c r="M217" s="24">
        <f t="shared" si="18"/>
        <v>0</v>
      </c>
    </row>
    <row r="218" spans="1:13" ht="12" customHeight="1">
      <c r="A218" s="45" t="s">
        <v>243</v>
      </c>
      <c r="B218" s="27">
        <v>11</v>
      </c>
      <c r="C218" s="27">
        <v>11</v>
      </c>
      <c r="D218" s="27">
        <v>2878</v>
      </c>
      <c r="E218" s="27">
        <v>6</v>
      </c>
      <c r="F218" s="27">
        <v>6</v>
      </c>
      <c r="G218" s="27">
        <v>492</v>
      </c>
      <c r="H218" s="27">
        <v>5</v>
      </c>
      <c r="I218" s="27">
        <v>5</v>
      </c>
      <c r="J218" s="33">
        <v>2386</v>
      </c>
      <c r="K218" s="24">
        <f t="shared" si="16"/>
        <v>0</v>
      </c>
      <c r="L218" s="24">
        <f t="shared" si="17"/>
        <v>0</v>
      </c>
      <c r="M218" s="24">
        <f t="shared" si="18"/>
        <v>0</v>
      </c>
    </row>
    <row r="219" spans="1:13" ht="12" customHeight="1">
      <c r="A219" s="45" t="s">
        <v>244</v>
      </c>
      <c r="B219" s="27">
        <v>14</v>
      </c>
      <c r="C219" s="27">
        <v>11</v>
      </c>
      <c r="D219" s="27">
        <v>8377</v>
      </c>
      <c r="E219" s="27">
        <v>7</v>
      </c>
      <c r="F219" s="27">
        <v>6</v>
      </c>
      <c r="G219" s="27">
        <v>616</v>
      </c>
      <c r="H219" s="27">
        <v>7</v>
      </c>
      <c r="I219" s="27">
        <v>5</v>
      </c>
      <c r="J219" s="33">
        <v>7761</v>
      </c>
      <c r="K219" s="24">
        <f t="shared" si="16"/>
        <v>0</v>
      </c>
      <c r="L219" s="24">
        <f t="shared" si="17"/>
        <v>0</v>
      </c>
      <c r="M219" s="24">
        <f t="shared" si="18"/>
        <v>0</v>
      </c>
    </row>
    <row r="220" spans="1:13" s="8" customFormat="1" ht="12" customHeight="1">
      <c r="A220" s="45" t="s">
        <v>245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33">
        <v>0</v>
      </c>
      <c r="K220" s="24">
        <f t="shared" si="16"/>
        <v>0</v>
      </c>
      <c r="L220" s="24">
        <f t="shared" si="17"/>
        <v>0</v>
      </c>
      <c r="M220" s="24">
        <f t="shared" si="18"/>
        <v>0</v>
      </c>
    </row>
    <row r="221" spans="1:13" ht="12" customHeight="1">
      <c r="A221" s="45" t="s">
        <v>246</v>
      </c>
      <c r="B221" s="27">
        <v>3</v>
      </c>
      <c r="C221" s="27">
        <v>3</v>
      </c>
      <c r="D221" s="27">
        <v>233</v>
      </c>
      <c r="E221" s="27">
        <v>3</v>
      </c>
      <c r="F221" s="27">
        <v>3</v>
      </c>
      <c r="G221" s="27">
        <v>233</v>
      </c>
      <c r="H221" s="27">
        <v>0</v>
      </c>
      <c r="I221" s="27">
        <v>0</v>
      </c>
      <c r="J221" s="33">
        <v>0</v>
      </c>
      <c r="K221" s="24">
        <f t="shared" si="16"/>
        <v>0</v>
      </c>
      <c r="L221" s="24">
        <f t="shared" si="17"/>
        <v>0</v>
      </c>
      <c r="M221" s="24">
        <f t="shared" si="18"/>
        <v>0</v>
      </c>
    </row>
    <row r="222" spans="1:13" ht="12" customHeight="1">
      <c r="A222" s="45" t="s">
        <v>247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33">
        <v>0</v>
      </c>
      <c r="K222" s="24">
        <f t="shared" si="16"/>
        <v>0</v>
      </c>
      <c r="L222" s="24">
        <f t="shared" si="17"/>
        <v>0</v>
      </c>
      <c r="M222" s="24">
        <f t="shared" si="18"/>
        <v>0</v>
      </c>
    </row>
    <row r="223" spans="1:13" ht="12" customHeight="1">
      <c r="A223" s="45" t="s">
        <v>248</v>
      </c>
      <c r="B223" s="27">
        <v>5</v>
      </c>
      <c r="C223" s="27">
        <v>6</v>
      </c>
      <c r="D223" s="27">
        <v>10580</v>
      </c>
      <c r="E223" s="27">
        <v>0</v>
      </c>
      <c r="F223" s="27">
        <v>0</v>
      </c>
      <c r="G223" s="27">
        <v>0</v>
      </c>
      <c r="H223" s="27">
        <v>5</v>
      </c>
      <c r="I223" s="27">
        <v>6</v>
      </c>
      <c r="J223" s="33">
        <v>10580</v>
      </c>
      <c r="K223" s="24">
        <f t="shared" si="16"/>
        <v>0</v>
      </c>
      <c r="L223" s="24">
        <f t="shared" si="17"/>
        <v>0</v>
      </c>
      <c r="M223" s="24">
        <f t="shared" si="18"/>
        <v>0</v>
      </c>
    </row>
    <row r="224" spans="1:13" ht="12" customHeight="1">
      <c r="A224" s="45" t="s">
        <v>249</v>
      </c>
      <c r="B224" s="27">
        <v>6</v>
      </c>
      <c r="C224" s="27">
        <v>9</v>
      </c>
      <c r="D224" s="27">
        <v>1924</v>
      </c>
      <c r="E224" s="27">
        <v>4</v>
      </c>
      <c r="F224" s="27">
        <v>4</v>
      </c>
      <c r="G224" s="27">
        <v>651</v>
      </c>
      <c r="H224" s="27">
        <v>2</v>
      </c>
      <c r="I224" s="27">
        <v>5</v>
      </c>
      <c r="J224" s="33">
        <v>1273</v>
      </c>
      <c r="K224" s="24">
        <f t="shared" si="16"/>
        <v>0</v>
      </c>
      <c r="L224" s="24">
        <f t="shared" si="17"/>
        <v>0</v>
      </c>
      <c r="M224" s="24">
        <f t="shared" si="18"/>
        <v>0</v>
      </c>
    </row>
    <row r="225" spans="1:13" ht="12" customHeight="1">
      <c r="A225" s="45" t="s">
        <v>250</v>
      </c>
      <c r="B225" s="27">
        <v>10</v>
      </c>
      <c r="C225" s="27">
        <v>9</v>
      </c>
      <c r="D225" s="27">
        <v>9077</v>
      </c>
      <c r="E225" s="27">
        <v>6</v>
      </c>
      <c r="F225" s="27">
        <v>5</v>
      </c>
      <c r="G225" s="27">
        <v>1581</v>
      </c>
      <c r="H225" s="27">
        <v>4</v>
      </c>
      <c r="I225" s="27">
        <v>4</v>
      </c>
      <c r="J225" s="33">
        <v>7496</v>
      </c>
      <c r="K225" s="24">
        <f t="shared" si="16"/>
        <v>0</v>
      </c>
      <c r="L225" s="24">
        <f t="shared" si="17"/>
        <v>0</v>
      </c>
      <c r="M225" s="24">
        <f t="shared" si="18"/>
        <v>0</v>
      </c>
    </row>
    <row r="226" spans="1:13" ht="12" customHeight="1">
      <c r="A226" s="45" t="s">
        <v>251</v>
      </c>
      <c r="B226" s="27">
        <v>5</v>
      </c>
      <c r="C226" s="27">
        <v>6</v>
      </c>
      <c r="D226" s="27">
        <v>12256</v>
      </c>
      <c r="E226" s="27">
        <v>1</v>
      </c>
      <c r="F226" s="27">
        <v>1</v>
      </c>
      <c r="G226" s="27">
        <v>72</v>
      </c>
      <c r="H226" s="27">
        <v>4</v>
      </c>
      <c r="I226" s="27">
        <v>5</v>
      </c>
      <c r="J226" s="33">
        <v>12184</v>
      </c>
      <c r="K226" s="24">
        <f t="shared" si="16"/>
        <v>0</v>
      </c>
      <c r="L226" s="24">
        <f t="shared" si="17"/>
        <v>0</v>
      </c>
      <c r="M226" s="24">
        <f t="shared" si="18"/>
        <v>0</v>
      </c>
    </row>
    <row r="227" spans="1:13" ht="12" customHeight="1">
      <c r="A227" s="45" t="s">
        <v>252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33">
        <v>0</v>
      </c>
      <c r="K227" s="24">
        <f t="shared" si="16"/>
        <v>0</v>
      </c>
      <c r="L227" s="24">
        <f t="shared" si="17"/>
        <v>0</v>
      </c>
      <c r="M227" s="24">
        <f t="shared" si="18"/>
        <v>0</v>
      </c>
    </row>
    <row r="228" spans="1:13" s="8" customFormat="1" ht="12" customHeight="1">
      <c r="A228" s="45" t="s">
        <v>253</v>
      </c>
      <c r="B228" s="27">
        <v>5</v>
      </c>
      <c r="C228" s="27">
        <v>5</v>
      </c>
      <c r="D228" s="27">
        <v>1168</v>
      </c>
      <c r="E228" s="27">
        <v>3</v>
      </c>
      <c r="F228" s="27">
        <v>3</v>
      </c>
      <c r="G228" s="27">
        <v>331</v>
      </c>
      <c r="H228" s="27">
        <v>2</v>
      </c>
      <c r="I228" s="27">
        <v>2</v>
      </c>
      <c r="J228" s="33">
        <v>837</v>
      </c>
      <c r="K228" s="24">
        <f t="shared" si="16"/>
        <v>0</v>
      </c>
      <c r="L228" s="24">
        <f t="shared" si="17"/>
        <v>0</v>
      </c>
      <c r="M228" s="24">
        <f t="shared" si="18"/>
        <v>0</v>
      </c>
    </row>
    <row r="229" spans="1:13" ht="12" customHeight="1">
      <c r="A229" s="45" t="s">
        <v>254</v>
      </c>
      <c r="B229" s="27">
        <v>2</v>
      </c>
      <c r="C229" s="27">
        <v>2</v>
      </c>
      <c r="D229" s="27">
        <v>306</v>
      </c>
      <c r="E229" s="27">
        <v>0</v>
      </c>
      <c r="F229" s="27">
        <v>0</v>
      </c>
      <c r="G229" s="27">
        <v>0</v>
      </c>
      <c r="H229" s="27">
        <v>2</v>
      </c>
      <c r="I229" s="27">
        <v>2</v>
      </c>
      <c r="J229" s="33">
        <v>306</v>
      </c>
      <c r="K229" s="24">
        <f t="shared" si="16"/>
        <v>0</v>
      </c>
      <c r="L229" s="24">
        <f t="shared" si="17"/>
        <v>0</v>
      </c>
      <c r="M229" s="24">
        <f t="shared" si="18"/>
        <v>0</v>
      </c>
    </row>
    <row r="230" spans="1:13" ht="12" customHeight="1">
      <c r="A230" s="45" t="s">
        <v>255</v>
      </c>
      <c r="B230" s="27">
        <v>2</v>
      </c>
      <c r="C230" s="27">
        <v>3</v>
      </c>
      <c r="D230" s="27">
        <v>6570</v>
      </c>
      <c r="E230" s="27">
        <v>1</v>
      </c>
      <c r="F230" s="27">
        <v>2</v>
      </c>
      <c r="G230" s="27">
        <v>207</v>
      </c>
      <c r="H230" s="27">
        <v>1</v>
      </c>
      <c r="I230" s="27">
        <v>1</v>
      </c>
      <c r="J230" s="33">
        <v>6363</v>
      </c>
      <c r="K230" s="24">
        <f t="shared" si="16"/>
        <v>0</v>
      </c>
      <c r="L230" s="24">
        <f t="shared" si="17"/>
        <v>0</v>
      </c>
      <c r="M230" s="24">
        <f t="shared" si="18"/>
        <v>0</v>
      </c>
    </row>
    <row r="231" spans="1:13" ht="12" customHeight="1">
      <c r="A231" s="45" t="s">
        <v>256</v>
      </c>
      <c r="B231" s="27">
        <v>5</v>
      </c>
      <c r="C231" s="27">
        <v>8</v>
      </c>
      <c r="D231" s="27">
        <v>2023</v>
      </c>
      <c r="E231" s="27">
        <v>4</v>
      </c>
      <c r="F231" s="27">
        <v>7</v>
      </c>
      <c r="G231" s="27">
        <v>1342</v>
      </c>
      <c r="H231" s="27">
        <v>1</v>
      </c>
      <c r="I231" s="27">
        <v>1</v>
      </c>
      <c r="J231" s="33">
        <v>681</v>
      </c>
      <c r="K231" s="24">
        <f t="shared" si="16"/>
        <v>0</v>
      </c>
      <c r="L231" s="24">
        <f t="shared" si="17"/>
        <v>0</v>
      </c>
      <c r="M231" s="24">
        <f t="shared" si="18"/>
        <v>0</v>
      </c>
    </row>
    <row r="232" spans="1:13" ht="12" customHeight="1">
      <c r="A232" s="45" t="s">
        <v>257</v>
      </c>
      <c r="B232" s="27">
        <v>22</v>
      </c>
      <c r="C232" s="27">
        <v>57</v>
      </c>
      <c r="D232" s="27">
        <v>15565</v>
      </c>
      <c r="E232" s="27">
        <v>14</v>
      </c>
      <c r="F232" s="27">
        <v>48</v>
      </c>
      <c r="G232" s="27">
        <v>6261</v>
      </c>
      <c r="H232" s="27">
        <v>8</v>
      </c>
      <c r="I232" s="27">
        <v>9</v>
      </c>
      <c r="J232" s="33">
        <v>9304</v>
      </c>
      <c r="K232" s="24">
        <f t="shared" si="16"/>
        <v>0</v>
      </c>
      <c r="L232" s="24">
        <f t="shared" si="17"/>
        <v>0</v>
      </c>
      <c r="M232" s="24">
        <f t="shared" si="18"/>
        <v>0</v>
      </c>
    </row>
    <row r="233" spans="1:13" ht="12" customHeight="1">
      <c r="A233" s="45" t="s">
        <v>258</v>
      </c>
      <c r="B233" s="27">
        <v>3</v>
      </c>
      <c r="C233" s="27">
        <v>3</v>
      </c>
      <c r="D233" s="27">
        <v>3526</v>
      </c>
      <c r="E233" s="27">
        <v>1</v>
      </c>
      <c r="F233" s="27">
        <v>1</v>
      </c>
      <c r="G233" s="27">
        <v>59</v>
      </c>
      <c r="H233" s="27">
        <v>2</v>
      </c>
      <c r="I233" s="27">
        <v>2</v>
      </c>
      <c r="J233" s="33">
        <v>3467</v>
      </c>
      <c r="K233" s="24">
        <f t="shared" si="16"/>
        <v>0</v>
      </c>
      <c r="L233" s="24">
        <f t="shared" si="17"/>
        <v>0</v>
      </c>
      <c r="M233" s="24">
        <f t="shared" si="18"/>
        <v>0</v>
      </c>
    </row>
    <row r="234" spans="1:13" ht="12" customHeight="1">
      <c r="A234" s="45" t="s">
        <v>259</v>
      </c>
      <c r="B234" s="27">
        <v>7</v>
      </c>
      <c r="C234" s="27">
        <v>8</v>
      </c>
      <c r="D234" s="27">
        <v>5997</v>
      </c>
      <c r="E234" s="27">
        <v>3</v>
      </c>
      <c r="F234" s="27">
        <v>4</v>
      </c>
      <c r="G234" s="27">
        <v>338</v>
      </c>
      <c r="H234" s="27">
        <v>4</v>
      </c>
      <c r="I234" s="27">
        <v>4</v>
      </c>
      <c r="J234" s="33">
        <v>5659</v>
      </c>
      <c r="K234" s="24">
        <f t="shared" si="16"/>
        <v>0</v>
      </c>
      <c r="L234" s="24">
        <f t="shared" si="17"/>
        <v>0</v>
      </c>
      <c r="M234" s="24">
        <f t="shared" si="18"/>
        <v>0</v>
      </c>
    </row>
    <row r="235" spans="1:13" s="8" customFormat="1" ht="12" customHeight="1">
      <c r="A235" s="44" t="s">
        <v>260</v>
      </c>
      <c r="B235" s="23">
        <v>13</v>
      </c>
      <c r="C235" s="23">
        <v>61</v>
      </c>
      <c r="D235" s="23">
        <v>17341</v>
      </c>
      <c r="E235" s="23">
        <v>13</v>
      </c>
      <c r="F235" s="23">
        <v>61</v>
      </c>
      <c r="G235" s="23">
        <v>17341</v>
      </c>
      <c r="H235" s="23">
        <v>0</v>
      </c>
      <c r="I235" s="23">
        <v>0</v>
      </c>
      <c r="J235" s="32">
        <v>0</v>
      </c>
      <c r="K235" s="28">
        <f t="shared" si="16"/>
        <v>0</v>
      </c>
      <c r="L235" s="28">
        <f t="shared" si="17"/>
        <v>0</v>
      </c>
      <c r="M235" s="28">
        <f t="shared" si="18"/>
        <v>0</v>
      </c>
    </row>
    <row r="236" spans="1:13" s="8" customFormat="1" ht="12" customHeight="1">
      <c r="A236" s="44" t="s">
        <v>261</v>
      </c>
      <c r="B236" s="23">
        <v>19</v>
      </c>
      <c r="C236" s="23">
        <v>17</v>
      </c>
      <c r="D236" s="23">
        <v>17251</v>
      </c>
      <c r="E236" s="23">
        <v>6</v>
      </c>
      <c r="F236" s="23">
        <v>6</v>
      </c>
      <c r="G236" s="23">
        <v>1589</v>
      </c>
      <c r="H236" s="23">
        <v>13</v>
      </c>
      <c r="I236" s="23">
        <v>11</v>
      </c>
      <c r="J236" s="32">
        <v>15662</v>
      </c>
      <c r="K236" s="28">
        <f t="shared" si="16"/>
        <v>0</v>
      </c>
      <c r="L236" s="28">
        <f t="shared" si="17"/>
        <v>0</v>
      </c>
      <c r="M236" s="28">
        <f t="shared" si="18"/>
        <v>0</v>
      </c>
    </row>
    <row r="237" spans="1:13" s="8" customFormat="1" ht="12" customHeight="1">
      <c r="A237" s="44" t="s">
        <v>262</v>
      </c>
      <c r="B237" s="23">
        <v>0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32">
        <v>0</v>
      </c>
      <c r="K237" s="28">
        <f t="shared" si="16"/>
        <v>0</v>
      </c>
      <c r="L237" s="28">
        <f t="shared" si="17"/>
        <v>0</v>
      </c>
      <c r="M237" s="28">
        <f t="shared" si="18"/>
        <v>0</v>
      </c>
    </row>
    <row r="238" spans="1:13" ht="12" customHeight="1">
      <c r="A238" s="45" t="s">
        <v>263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33">
        <v>0</v>
      </c>
      <c r="K238" s="24">
        <f t="shared" si="16"/>
        <v>0</v>
      </c>
      <c r="L238" s="24">
        <f t="shared" si="17"/>
        <v>0</v>
      </c>
      <c r="M238" s="24">
        <f t="shared" si="18"/>
        <v>0</v>
      </c>
    </row>
    <row r="239" spans="1:13" ht="12" customHeight="1">
      <c r="A239" s="45" t="s">
        <v>264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33">
        <v>0</v>
      </c>
      <c r="K239" s="24">
        <f t="shared" si="16"/>
        <v>0</v>
      </c>
      <c r="L239" s="24">
        <f t="shared" si="17"/>
        <v>0</v>
      </c>
      <c r="M239" s="24">
        <f t="shared" si="18"/>
        <v>0</v>
      </c>
    </row>
    <row r="240" spans="1:13" s="8" customFormat="1" ht="22.5" customHeight="1">
      <c r="A240" s="46" t="s">
        <v>265</v>
      </c>
      <c r="B240" s="29">
        <v>0</v>
      </c>
      <c r="C240" s="29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34">
        <v>0</v>
      </c>
      <c r="K240" s="24">
        <f t="shared" si="16"/>
        <v>0</v>
      </c>
      <c r="L240" s="24">
        <f t="shared" si="17"/>
        <v>0</v>
      </c>
      <c r="M240" s="24">
        <f t="shared" si="18"/>
        <v>0</v>
      </c>
    </row>
    <row r="241" spans="1:13" s="8" customFormat="1" ht="22.5" customHeight="1">
      <c r="A241" s="46" t="s">
        <v>268</v>
      </c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>
        <v>0</v>
      </c>
      <c r="I241" s="54">
        <v>0</v>
      </c>
      <c r="J241" s="34">
        <v>0</v>
      </c>
      <c r="K241" s="24">
        <f t="shared" si="16"/>
        <v>0</v>
      </c>
      <c r="L241" s="24">
        <f t="shared" si="17"/>
        <v>0</v>
      </c>
      <c r="M241" s="24">
        <f t="shared" si="18"/>
        <v>0</v>
      </c>
    </row>
    <row r="243" spans="1:13" s="50" customFormat="1" ht="14.25" customHeight="1">
      <c r="A243" s="51" t="s">
        <v>293</v>
      </c>
      <c r="B243" s="47"/>
      <c r="C243" s="47"/>
      <c r="D243" s="47"/>
      <c r="E243" s="47"/>
      <c r="F243" s="47"/>
      <c r="G243" s="47"/>
      <c r="H243" s="47"/>
      <c r="I243" s="47"/>
      <c r="J243" s="48"/>
      <c r="K243" s="49"/>
      <c r="L243" s="49"/>
      <c r="M243" s="49"/>
    </row>
    <row r="244" spans="1:10" ht="15" customHeight="1">
      <c r="A244" s="62" t="s">
        <v>61</v>
      </c>
      <c r="B244" s="59" t="s">
        <v>57</v>
      </c>
      <c r="C244" s="60"/>
      <c r="D244" s="61"/>
      <c r="E244" s="59" t="s">
        <v>230</v>
      </c>
      <c r="F244" s="60"/>
      <c r="G244" s="61"/>
      <c r="H244" s="59" t="s">
        <v>231</v>
      </c>
      <c r="I244" s="60"/>
      <c r="J244" s="61"/>
    </row>
    <row r="245" spans="1:10" ht="24" customHeight="1">
      <c r="A245" s="65"/>
      <c r="B245" s="39" t="s">
        <v>232</v>
      </c>
      <c r="C245" s="39" t="s">
        <v>0</v>
      </c>
      <c r="D245" s="39" t="s">
        <v>233</v>
      </c>
      <c r="E245" s="39" t="s">
        <v>232</v>
      </c>
      <c r="F245" s="39" t="s">
        <v>0</v>
      </c>
      <c r="G245" s="39" t="s">
        <v>233</v>
      </c>
      <c r="H245" s="39" t="s">
        <v>232</v>
      </c>
      <c r="I245" s="39" t="s">
        <v>0</v>
      </c>
      <c r="J245" s="39" t="s">
        <v>233</v>
      </c>
    </row>
    <row r="246" spans="1:10" ht="21" customHeight="1">
      <c r="A246" s="66"/>
      <c r="B246" s="40" t="s">
        <v>234</v>
      </c>
      <c r="C246" s="40" t="s">
        <v>235</v>
      </c>
      <c r="D246" s="40" t="s">
        <v>236</v>
      </c>
      <c r="E246" s="40" t="s">
        <v>234</v>
      </c>
      <c r="F246" s="40" t="s">
        <v>235</v>
      </c>
      <c r="G246" s="40" t="s">
        <v>236</v>
      </c>
      <c r="H246" s="40" t="s">
        <v>234</v>
      </c>
      <c r="I246" s="40" t="s">
        <v>235</v>
      </c>
      <c r="J246" s="40" t="s">
        <v>236</v>
      </c>
    </row>
    <row r="247" spans="1:13" s="8" customFormat="1" ht="12" customHeight="1">
      <c r="A247" s="31" t="s">
        <v>237</v>
      </c>
      <c r="B247" s="23">
        <v>206</v>
      </c>
      <c r="C247" s="23">
        <v>397</v>
      </c>
      <c r="D247" s="23">
        <v>184303</v>
      </c>
      <c r="E247" s="23">
        <v>108</v>
      </c>
      <c r="F247" s="23">
        <v>218</v>
      </c>
      <c r="G247" s="23">
        <v>32793</v>
      </c>
      <c r="H247" s="23">
        <v>98</v>
      </c>
      <c r="I247" s="23">
        <v>179</v>
      </c>
      <c r="J247" s="32">
        <v>151510</v>
      </c>
      <c r="K247" s="24">
        <f aca="true" t="shared" si="19" ref="K247:K276">B247-E247-H247</f>
        <v>0</v>
      </c>
      <c r="L247" s="24">
        <f aca="true" t="shared" si="20" ref="L247:L276">C247-F247-I247</f>
        <v>0</v>
      </c>
      <c r="M247" s="24">
        <f aca="true" t="shared" si="21" ref="M247:M276">D247-G247-J247</f>
        <v>0</v>
      </c>
    </row>
    <row r="248" spans="1:13" s="8" customFormat="1" ht="12" customHeight="1">
      <c r="A248" s="44" t="s">
        <v>238</v>
      </c>
      <c r="B248" s="23">
        <v>155</v>
      </c>
      <c r="C248" s="23">
        <v>211</v>
      </c>
      <c r="D248" s="23">
        <v>134293</v>
      </c>
      <c r="E248" s="23">
        <v>80</v>
      </c>
      <c r="F248" s="23">
        <v>103</v>
      </c>
      <c r="G248" s="23">
        <v>14132</v>
      </c>
      <c r="H248" s="23">
        <v>75</v>
      </c>
      <c r="I248" s="23">
        <v>108</v>
      </c>
      <c r="J248" s="32">
        <v>120161</v>
      </c>
      <c r="K248" s="24">
        <f t="shared" si="19"/>
        <v>0</v>
      </c>
      <c r="L248" s="24">
        <f t="shared" si="20"/>
        <v>0</v>
      </c>
      <c r="M248" s="24">
        <f t="shared" si="21"/>
        <v>0</v>
      </c>
    </row>
    <row r="249" spans="1:13" ht="12" customHeight="1">
      <c r="A249" s="45" t="s">
        <v>239</v>
      </c>
      <c r="B249" s="27">
        <v>18</v>
      </c>
      <c r="C249" s="27">
        <v>28</v>
      </c>
      <c r="D249" s="27">
        <v>7163</v>
      </c>
      <c r="E249" s="27">
        <v>12</v>
      </c>
      <c r="F249" s="27">
        <v>20</v>
      </c>
      <c r="G249" s="27">
        <v>2880</v>
      </c>
      <c r="H249" s="27">
        <v>6</v>
      </c>
      <c r="I249" s="27">
        <v>8</v>
      </c>
      <c r="J249" s="33">
        <v>4283</v>
      </c>
      <c r="K249" s="24">
        <f t="shared" si="19"/>
        <v>0</v>
      </c>
      <c r="L249" s="24">
        <f t="shared" si="20"/>
        <v>0</v>
      </c>
      <c r="M249" s="24">
        <f t="shared" si="21"/>
        <v>0</v>
      </c>
    </row>
    <row r="250" spans="1:13" ht="12" customHeight="1">
      <c r="A250" s="45" t="s">
        <v>240</v>
      </c>
      <c r="B250" s="27">
        <v>2</v>
      </c>
      <c r="C250" s="27">
        <v>3</v>
      </c>
      <c r="D250" s="27">
        <v>1294</v>
      </c>
      <c r="E250" s="27">
        <v>1</v>
      </c>
      <c r="F250" s="27">
        <v>2</v>
      </c>
      <c r="G250" s="27">
        <v>416</v>
      </c>
      <c r="H250" s="27">
        <v>1</v>
      </c>
      <c r="I250" s="27">
        <v>1</v>
      </c>
      <c r="J250" s="33">
        <v>878</v>
      </c>
      <c r="K250" s="24">
        <f t="shared" si="19"/>
        <v>0</v>
      </c>
      <c r="L250" s="24">
        <f t="shared" si="20"/>
        <v>0</v>
      </c>
      <c r="M250" s="24">
        <f t="shared" si="21"/>
        <v>0</v>
      </c>
    </row>
    <row r="251" spans="1:13" ht="12" customHeight="1">
      <c r="A251" s="45" t="s">
        <v>241</v>
      </c>
      <c r="B251" s="27">
        <v>8</v>
      </c>
      <c r="C251" s="27">
        <v>20</v>
      </c>
      <c r="D251" s="27">
        <v>19487</v>
      </c>
      <c r="E251" s="27">
        <v>2</v>
      </c>
      <c r="F251" s="27">
        <v>2</v>
      </c>
      <c r="G251" s="27">
        <v>476</v>
      </c>
      <c r="H251" s="27">
        <v>6</v>
      </c>
      <c r="I251" s="27">
        <v>18</v>
      </c>
      <c r="J251" s="33">
        <v>19011</v>
      </c>
      <c r="K251" s="24">
        <f t="shared" si="19"/>
        <v>0</v>
      </c>
      <c r="L251" s="24">
        <f t="shared" si="20"/>
        <v>0</v>
      </c>
      <c r="M251" s="24">
        <f t="shared" si="21"/>
        <v>0</v>
      </c>
    </row>
    <row r="252" spans="1:13" ht="12" customHeight="1">
      <c r="A252" s="45" t="s">
        <v>242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33">
        <v>0</v>
      </c>
      <c r="K252" s="24">
        <f t="shared" si="19"/>
        <v>0</v>
      </c>
      <c r="L252" s="24">
        <f t="shared" si="20"/>
        <v>0</v>
      </c>
      <c r="M252" s="24">
        <f t="shared" si="21"/>
        <v>0</v>
      </c>
    </row>
    <row r="253" spans="1:13" ht="12" customHeight="1">
      <c r="A253" s="45" t="s">
        <v>243</v>
      </c>
      <c r="B253" s="27">
        <v>12</v>
      </c>
      <c r="C253" s="27">
        <v>17</v>
      </c>
      <c r="D253" s="27">
        <v>8896</v>
      </c>
      <c r="E253" s="27">
        <v>6</v>
      </c>
      <c r="F253" s="27">
        <v>7</v>
      </c>
      <c r="G253" s="27">
        <v>944</v>
      </c>
      <c r="H253" s="27">
        <v>6</v>
      </c>
      <c r="I253" s="27">
        <v>10</v>
      </c>
      <c r="J253" s="33">
        <v>7952</v>
      </c>
      <c r="K253" s="24">
        <f t="shared" si="19"/>
        <v>0</v>
      </c>
      <c r="L253" s="24">
        <f t="shared" si="20"/>
        <v>0</v>
      </c>
      <c r="M253" s="24">
        <f t="shared" si="21"/>
        <v>0</v>
      </c>
    </row>
    <row r="254" spans="1:13" ht="12" customHeight="1">
      <c r="A254" s="45" t="s">
        <v>244</v>
      </c>
      <c r="B254" s="27">
        <v>8</v>
      </c>
      <c r="C254" s="27">
        <v>9</v>
      </c>
      <c r="D254" s="27">
        <v>2568</v>
      </c>
      <c r="E254" s="27">
        <v>2</v>
      </c>
      <c r="F254" s="27">
        <v>2</v>
      </c>
      <c r="G254" s="27">
        <v>229</v>
      </c>
      <c r="H254" s="27">
        <v>6</v>
      </c>
      <c r="I254" s="27">
        <v>7</v>
      </c>
      <c r="J254" s="33">
        <v>2339</v>
      </c>
      <c r="K254" s="24">
        <f t="shared" si="19"/>
        <v>0</v>
      </c>
      <c r="L254" s="24">
        <f t="shared" si="20"/>
        <v>0</v>
      </c>
      <c r="M254" s="24">
        <f t="shared" si="21"/>
        <v>0</v>
      </c>
    </row>
    <row r="255" spans="1:13" s="8" customFormat="1" ht="12" customHeight="1">
      <c r="A255" s="45" t="s">
        <v>245</v>
      </c>
      <c r="B255" s="27">
        <v>11</v>
      </c>
      <c r="C255" s="27">
        <v>11</v>
      </c>
      <c r="D255" s="27">
        <v>11043</v>
      </c>
      <c r="E255" s="27">
        <v>8</v>
      </c>
      <c r="F255" s="27">
        <v>8</v>
      </c>
      <c r="G255" s="27">
        <v>1414</v>
      </c>
      <c r="H255" s="27">
        <v>3</v>
      </c>
      <c r="I255" s="27">
        <v>3</v>
      </c>
      <c r="J255" s="33">
        <v>9629</v>
      </c>
      <c r="K255" s="24">
        <f t="shared" si="19"/>
        <v>0</v>
      </c>
      <c r="L255" s="24">
        <f t="shared" si="20"/>
        <v>0</v>
      </c>
      <c r="M255" s="24">
        <f t="shared" si="21"/>
        <v>0</v>
      </c>
    </row>
    <row r="256" spans="1:13" ht="12" customHeight="1">
      <c r="A256" s="45" t="s">
        <v>246</v>
      </c>
      <c r="B256" s="27">
        <v>3</v>
      </c>
      <c r="C256" s="27">
        <v>3</v>
      </c>
      <c r="D256" s="27">
        <v>943</v>
      </c>
      <c r="E256" s="27">
        <v>0</v>
      </c>
      <c r="F256" s="27">
        <v>0</v>
      </c>
      <c r="G256" s="27">
        <v>0</v>
      </c>
      <c r="H256" s="27">
        <v>3</v>
      </c>
      <c r="I256" s="27">
        <v>3</v>
      </c>
      <c r="J256" s="33">
        <v>943</v>
      </c>
      <c r="K256" s="24">
        <f t="shared" si="19"/>
        <v>0</v>
      </c>
      <c r="L256" s="24">
        <f t="shared" si="20"/>
        <v>0</v>
      </c>
      <c r="M256" s="24">
        <f t="shared" si="21"/>
        <v>0</v>
      </c>
    </row>
    <row r="257" spans="1:13" ht="12" customHeight="1">
      <c r="A257" s="45" t="s">
        <v>247</v>
      </c>
      <c r="B257" s="27">
        <v>1</v>
      </c>
      <c r="C257" s="27">
        <v>2</v>
      </c>
      <c r="D257" s="27">
        <v>5969</v>
      </c>
      <c r="E257" s="27">
        <v>0</v>
      </c>
      <c r="F257" s="27">
        <v>0</v>
      </c>
      <c r="G257" s="27">
        <v>0</v>
      </c>
      <c r="H257" s="27">
        <v>1</v>
      </c>
      <c r="I257" s="27">
        <v>2</v>
      </c>
      <c r="J257" s="33">
        <v>5969</v>
      </c>
      <c r="K257" s="24">
        <f t="shared" si="19"/>
        <v>0</v>
      </c>
      <c r="L257" s="24">
        <f t="shared" si="20"/>
        <v>0</v>
      </c>
      <c r="M257" s="24">
        <f t="shared" si="21"/>
        <v>0</v>
      </c>
    </row>
    <row r="258" spans="1:13" ht="12" customHeight="1">
      <c r="A258" s="45" t="s">
        <v>248</v>
      </c>
      <c r="B258" s="27">
        <v>3</v>
      </c>
      <c r="C258" s="27">
        <v>3</v>
      </c>
      <c r="D258" s="27">
        <v>17877</v>
      </c>
      <c r="E258" s="27">
        <v>0</v>
      </c>
      <c r="F258" s="27">
        <v>0</v>
      </c>
      <c r="G258" s="27">
        <v>0</v>
      </c>
      <c r="H258" s="27">
        <v>3</v>
      </c>
      <c r="I258" s="27">
        <v>3</v>
      </c>
      <c r="J258" s="33">
        <v>17877</v>
      </c>
      <c r="K258" s="24">
        <f t="shared" si="19"/>
        <v>0</v>
      </c>
      <c r="L258" s="24">
        <f t="shared" si="20"/>
        <v>0</v>
      </c>
      <c r="M258" s="24">
        <f t="shared" si="21"/>
        <v>0</v>
      </c>
    </row>
    <row r="259" spans="1:13" ht="12" customHeight="1">
      <c r="A259" s="45" t="s">
        <v>249</v>
      </c>
      <c r="B259" s="27">
        <v>8</v>
      </c>
      <c r="C259" s="27">
        <v>7</v>
      </c>
      <c r="D259" s="27">
        <v>2310</v>
      </c>
      <c r="E259" s="27">
        <v>5</v>
      </c>
      <c r="F259" s="27">
        <v>5</v>
      </c>
      <c r="G259" s="27">
        <v>416</v>
      </c>
      <c r="H259" s="27">
        <v>3</v>
      </c>
      <c r="I259" s="27">
        <v>2</v>
      </c>
      <c r="J259" s="33">
        <v>1894</v>
      </c>
      <c r="K259" s="24">
        <f t="shared" si="19"/>
        <v>0</v>
      </c>
      <c r="L259" s="24">
        <f t="shared" si="20"/>
        <v>0</v>
      </c>
      <c r="M259" s="24">
        <f t="shared" si="21"/>
        <v>0</v>
      </c>
    </row>
    <row r="260" spans="1:13" ht="12" customHeight="1">
      <c r="A260" s="45" t="s">
        <v>250</v>
      </c>
      <c r="B260" s="27">
        <v>8</v>
      </c>
      <c r="C260" s="27">
        <v>8</v>
      </c>
      <c r="D260" s="27">
        <v>3723</v>
      </c>
      <c r="E260" s="27">
        <v>2</v>
      </c>
      <c r="F260" s="27">
        <v>2</v>
      </c>
      <c r="G260" s="27">
        <v>513</v>
      </c>
      <c r="H260" s="27">
        <v>6</v>
      </c>
      <c r="I260" s="27">
        <v>6</v>
      </c>
      <c r="J260" s="33">
        <v>3210</v>
      </c>
      <c r="K260" s="24">
        <f t="shared" si="19"/>
        <v>0</v>
      </c>
      <c r="L260" s="24">
        <f t="shared" si="20"/>
        <v>0</v>
      </c>
      <c r="M260" s="24">
        <f t="shared" si="21"/>
        <v>0</v>
      </c>
    </row>
    <row r="261" spans="1:13" ht="12" customHeight="1">
      <c r="A261" s="45" t="s">
        <v>251</v>
      </c>
      <c r="B261" s="27">
        <v>6</v>
      </c>
      <c r="C261" s="27">
        <v>9</v>
      </c>
      <c r="D261" s="27">
        <v>6662</v>
      </c>
      <c r="E261" s="27">
        <v>2</v>
      </c>
      <c r="F261" s="27">
        <v>5</v>
      </c>
      <c r="G261" s="27">
        <v>272</v>
      </c>
      <c r="H261" s="27">
        <v>4</v>
      </c>
      <c r="I261" s="27">
        <v>4</v>
      </c>
      <c r="J261" s="33">
        <v>6390</v>
      </c>
      <c r="K261" s="24">
        <f t="shared" si="19"/>
        <v>0</v>
      </c>
      <c r="L261" s="24">
        <f t="shared" si="20"/>
        <v>0</v>
      </c>
      <c r="M261" s="24">
        <f t="shared" si="21"/>
        <v>0</v>
      </c>
    </row>
    <row r="262" spans="1:13" ht="12" customHeight="1">
      <c r="A262" s="45" t="s">
        <v>252</v>
      </c>
      <c r="B262" s="27">
        <v>1</v>
      </c>
      <c r="C262" s="27">
        <v>1</v>
      </c>
      <c r="D262" s="27">
        <v>1809</v>
      </c>
      <c r="E262" s="27">
        <v>0</v>
      </c>
      <c r="F262" s="27">
        <v>0</v>
      </c>
      <c r="G262" s="27">
        <v>0</v>
      </c>
      <c r="H262" s="27">
        <v>1</v>
      </c>
      <c r="I262" s="27">
        <v>1</v>
      </c>
      <c r="J262" s="33">
        <v>1809</v>
      </c>
      <c r="K262" s="24">
        <f t="shared" si="19"/>
        <v>0</v>
      </c>
      <c r="L262" s="24">
        <f t="shared" si="20"/>
        <v>0</v>
      </c>
      <c r="M262" s="24">
        <f t="shared" si="21"/>
        <v>0</v>
      </c>
    </row>
    <row r="263" spans="1:13" s="8" customFormat="1" ht="12" customHeight="1">
      <c r="A263" s="45" t="s">
        <v>253</v>
      </c>
      <c r="B263" s="27">
        <v>9</v>
      </c>
      <c r="C263" s="27">
        <v>9</v>
      </c>
      <c r="D263" s="27">
        <v>2223</v>
      </c>
      <c r="E263" s="27">
        <v>5</v>
      </c>
      <c r="F263" s="27">
        <v>5</v>
      </c>
      <c r="G263" s="27">
        <v>483</v>
      </c>
      <c r="H263" s="27">
        <v>4</v>
      </c>
      <c r="I263" s="27">
        <v>4</v>
      </c>
      <c r="J263" s="33">
        <v>1740</v>
      </c>
      <c r="K263" s="24">
        <f t="shared" si="19"/>
        <v>0</v>
      </c>
      <c r="L263" s="24">
        <f t="shared" si="20"/>
        <v>0</v>
      </c>
      <c r="M263" s="24">
        <f t="shared" si="21"/>
        <v>0</v>
      </c>
    </row>
    <row r="264" spans="1:13" ht="12" customHeight="1">
      <c r="A264" s="45" t="s">
        <v>254</v>
      </c>
      <c r="B264" s="27">
        <v>1</v>
      </c>
      <c r="C264" s="27">
        <v>1</v>
      </c>
      <c r="D264" s="27">
        <v>2857</v>
      </c>
      <c r="E264" s="27">
        <v>0</v>
      </c>
      <c r="F264" s="27">
        <v>0</v>
      </c>
      <c r="G264" s="27">
        <v>0</v>
      </c>
      <c r="H264" s="27">
        <v>1</v>
      </c>
      <c r="I264" s="27">
        <v>1</v>
      </c>
      <c r="J264" s="33">
        <v>2857</v>
      </c>
      <c r="K264" s="24">
        <f t="shared" si="19"/>
        <v>0</v>
      </c>
      <c r="L264" s="24">
        <f t="shared" si="20"/>
        <v>0</v>
      </c>
      <c r="M264" s="24">
        <f t="shared" si="21"/>
        <v>0</v>
      </c>
    </row>
    <row r="265" spans="1:13" ht="12" customHeight="1">
      <c r="A265" s="45" t="s">
        <v>255</v>
      </c>
      <c r="B265" s="27">
        <v>3</v>
      </c>
      <c r="C265" s="27">
        <v>5</v>
      </c>
      <c r="D265" s="27">
        <v>1259</v>
      </c>
      <c r="E265" s="27">
        <v>1</v>
      </c>
      <c r="F265" s="27">
        <v>1</v>
      </c>
      <c r="G265" s="27">
        <v>801</v>
      </c>
      <c r="H265" s="27">
        <v>2</v>
      </c>
      <c r="I265" s="27">
        <v>4</v>
      </c>
      <c r="J265" s="33">
        <v>458</v>
      </c>
      <c r="K265" s="24">
        <f t="shared" si="19"/>
        <v>0</v>
      </c>
      <c r="L265" s="24">
        <f t="shared" si="20"/>
        <v>0</v>
      </c>
      <c r="M265" s="24">
        <f t="shared" si="21"/>
        <v>0</v>
      </c>
    </row>
    <row r="266" spans="1:13" ht="12" customHeight="1">
      <c r="A266" s="45" t="s">
        <v>256</v>
      </c>
      <c r="B266" s="27">
        <v>5</v>
      </c>
      <c r="C266" s="27">
        <v>5</v>
      </c>
      <c r="D266" s="27">
        <v>931</v>
      </c>
      <c r="E266" s="27">
        <v>5</v>
      </c>
      <c r="F266" s="27">
        <v>5</v>
      </c>
      <c r="G266" s="27">
        <v>931</v>
      </c>
      <c r="H266" s="27">
        <v>0</v>
      </c>
      <c r="I266" s="27">
        <v>0</v>
      </c>
      <c r="J266" s="33">
        <v>0</v>
      </c>
      <c r="K266" s="24">
        <f t="shared" si="19"/>
        <v>0</v>
      </c>
      <c r="L266" s="24">
        <f t="shared" si="20"/>
        <v>0</v>
      </c>
      <c r="M266" s="24">
        <f t="shared" si="21"/>
        <v>0</v>
      </c>
    </row>
    <row r="267" spans="1:13" ht="12" customHeight="1">
      <c r="A267" s="45" t="s">
        <v>257</v>
      </c>
      <c r="B267" s="27">
        <v>28</v>
      </c>
      <c r="C267" s="27">
        <v>47</v>
      </c>
      <c r="D267" s="27">
        <v>11924</v>
      </c>
      <c r="E267" s="27">
        <v>18</v>
      </c>
      <c r="F267" s="27">
        <v>28</v>
      </c>
      <c r="G267" s="27">
        <v>3247</v>
      </c>
      <c r="H267" s="27">
        <v>10</v>
      </c>
      <c r="I267" s="27">
        <v>19</v>
      </c>
      <c r="J267" s="33">
        <v>8677</v>
      </c>
      <c r="K267" s="24">
        <f t="shared" si="19"/>
        <v>0</v>
      </c>
      <c r="L267" s="24">
        <f t="shared" si="20"/>
        <v>0</v>
      </c>
      <c r="M267" s="24">
        <f t="shared" si="21"/>
        <v>0</v>
      </c>
    </row>
    <row r="268" spans="1:13" ht="12" customHeight="1">
      <c r="A268" s="45" t="s">
        <v>258</v>
      </c>
      <c r="B268" s="27">
        <v>2</v>
      </c>
      <c r="C268" s="27">
        <v>2</v>
      </c>
      <c r="D268" s="27">
        <v>5357</v>
      </c>
      <c r="E268" s="27">
        <v>0</v>
      </c>
      <c r="F268" s="27">
        <v>0</v>
      </c>
      <c r="G268" s="27">
        <v>0</v>
      </c>
      <c r="H268" s="27">
        <v>2</v>
      </c>
      <c r="I268" s="27">
        <v>2</v>
      </c>
      <c r="J268" s="33">
        <v>5357</v>
      </c>
      <c r="K268" s="24">
        <f t="shared" si="19"/>
        <v>0</v>
      </c>
      <c r="L268" s="24">
        <f t="shared" si="20"/>
        <v>0</v>
      </c>
      <c r="M268" s="24">
        <f t="shared" si="21"/>
        <v>0</v>
      </c>
    </row>
    <row r="269" spans="1:13" ht="12" customHeight="1">
      <c r="A269" s="45" t="s">
        <v>259</v>
      </c>
      <c r="B269" s="27">
        <v>18</v>
      </c>
      <c r="C269" s="27">
        <v>21</v>
      </c>
      <c r="D269" s="27">
        <v>19998</v>
      </c>
      <c r="E269" s="27">
        <v>11</v>
      </c>
      <c r="F269" s="27">
        <v>11</v>
      </c>
      <c r="G269" s="27">
        <v>1110</v>
      </c>
      <c r="H269" s="27">
        <v>7</v>
      </c>
      <c r="I269" s="27">
        <v>10</v>
      </c>
      <c r="J269" s="33">
        <v>18888</v>
      </c>
      <c r="K269" s="24">
        <f t="shared" si="19"/>
        <v>0</v>
      </c>
      <c r="L269" s="24">
        <f t="shared" si="20"/>
        <v>0</v>
      </c>
      <c r="M269" s="24">
        <f t="shared" si="21"/>
        <v>0</v>
      </c>
    </row>
    <row r="270" spans="1:13" s="8" customFormat="1" ht="12" customHeight="1">
      <c r="A270" s="44" t="s">
        <v>260</v>
      </c>
      <c r="B270" s="23">
        <v>23</v>
      </c>
      <c r="C270" s="23">
        <v>159</v>
      </c>
      <c r="D270" s="23">
        <v>36285</v>
      </c>
      <c r="E270" s="23">
        <v>17</v>
      </c>
      <c r="F270" s="23">
        <v>103</v>
      </c>
      <c r="G270" s="23">
        <v>17148</v>
      </c>
      <c r="H270" s="23">
        <v>6</v>
      </c>
      <c r="I270" s="23">
        <v>56</v>
      </c>
      <c r="J270" s="32">
        <v>19137</v>
      </c>
      <c r="K270" s="28">
        <f t="shared" si="19"/>
        <v>0</v>
      </c>
      <c r="L270" s="28">
        <f t="shared" si="20"/>
        <v>0</v>
      </c>
      <c r="M270" s="28">
        <f t="shared" si="21"/>
        <v>0</v>
      </c>
    </row>
    <row r="271" spans="1:13" s="8" customFormat="1" ht="12" customHeight="1">
      <c r="A271" s="44" t="s">
        <v>261</v>
      </c>
      <c r="B271" s="23">
        <v>28</v>
      </c>
      <c r="C271" s="23">
        <v>27</v>
      </c>
      <c r="D271" s="23">
        <v>13725</v>
      </c>
      <c r="E271" s="23">
        <v>11</v>
      </c>
      <c r="F271" s="23">
        <v>12</v>
      </c>
      <c r="G271" s="23">
        <v>1513</v>
      </c>
      <c r="H271" s="23">
        <v>17</v>
      </c>
      <c r="I271" s="23">
        <v>15</v>
      </c>
      <c r="J271" s="32">
        <v>12212</v>
      </c>
      <c r="K271" s="28">
        <f t="shared" si="19"/>
        <v>0</v>
      </c>
      <c r="L271" s="28">
        <f t="shared" si="20"/>
        <v>0</v>
      </c>
      <c r="M271" s="28">
        <f t="shared" si="21"/>
        <v>0</v>
      </c>
    </row>
    <row r="272" spans="1:13" s="8" customFormat="1" ht="12" customHeight="1">
      <c r="A272" s="44" t="s">
        <v>262</v>
      </c>
      <c r="B272" s="23">
        <v>0</v>
      </c>
      <c r="C272" s="23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32">
        <v>0</v>
      </c>
      <c r="K272" s="28">
        <f t="shared" si="19"/>
        <v>0</v>
      </c>
      <c r="L272" s="28">
        <f t="shared" si="20"/>
        <v>0</v>
      </c>
      <c r="M272" s="28">
        <f t="shared" si="21"/>
        <v>0</v>
      </c>
    </row>
    <row r="273" spans="1:13" ht="12" customHeight="1">
      <c r="A273" s="45" t="s">
        <v>263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33">
        <v>0</v>
      </c>
      <c r="K273" s="24">
        <f t="shared" si="19"/>
        <v>0</v>
      </c>
      <c r="L273" s="24">
        <f t="shared" si="20"/>
        <v>0</v>
      </c>
      <c r="M273" s="24">
        <f t="shared" si="21"/>
        <v>0</v>
      </c>
    </row>
    <row r="274" spans="1:13" ht="12" customHeight="1">
      <c r="A274" s="45" t="s">
        <v>264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33">
        <v>0</v>
      </c>
      <c r="K274" s="24">
        <f t="shared" si="19"/>
        <v>0</v>
      </c>
      <c r="L274" s="24">
        <f t="shared" si="20"/>
        <v>0</v>
      </c>
      <c r="M274" s="24">
        <f t="shared" si="21"/>
        <v>0</v>
      </c>
    </row>
    <row r="275" spans="1:13" s="8" customFormat="1" ht="22.5" customHeight="1">
      <c r="A275" s="46" t="s">
        <v>265</v>
      </c>
      <c r="B275" s="29">
        <v>0</v>
      </c>
      <c r="C275" s="29">
        <v>0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34">
        <v>0</v>
      </c>
      <c r="K275" s="24">
        <f t="shared" si="19"/>
        <v>0</v>
      </c>
      <c r="L275" s="24">
        <f t="shared" si="20"/>
        <v>0</v>
      </c>
      <c r="M275" s="24">
        <f t="shared" si="21"/>
        <v>0</v>
      </c>
    </row>
    <row r="276" spans="1:13" s="8" customFormat="1" ht="22.5" customHeight="1">
      <c r="A276" s="46" t="s">
        <v>268</v>
      </c>
      <c r="B276" s="54">
        <v>0</v>
      </c>
      <c r="C276" s="54">
        <v>0</v>
      </c>
      <c r="D276" s="54">
        <v>0</v>
      </c>
      <c r="E276" s="54">
        <v>0</v>
      </c>
      <c r="F276" s="54">
        <v>0</v>
      </c>
      <c r="G276" s="54">
        <v>0</v>
      </c>
      <c r="H276" s="54">
        <v>0</v>
      </c>
      <c r="I276" s="54">
        <v>0</v>
      </c>
      <c r="J276" s="34">
        <v>0</v>
      </c>
      <c r="K276" s="24">
        <f t="shared" si="19"/>
        <v>0</v>
      </c>
      <c r="L276" s="24">
        <f t="shared" si="20"/>
        <v>0</v>
      </c>
      <c r="M276" s="24">
        <f t="shared" si="21"/>
        <v>0</v>
      </c>
    </row>
  </sheetData>
  <mergeCells count="34">
    <mergeCell ref="A244:A246"/>
    <mergeCell ref="B244:D244"/>
    <mergeCell ref="E244:G244"/>
    <mergeCell ref="H244:J244"/>
    <mergeCell ref="A174:A176"/>
    <mergeCell ref="B174:D174"/>
    <mergeCell ref="E174:G174"/>
    <mergeCell ref="H174:J174"/>
    <mergeCell ref="A105:A107"/>
    <mergeCell ref="B105:D105"/>
    <mergeCell ref="E105:G105"/>
    <mergeCell ref="H105:J105"/>
    <mergeCell ref="D2:E2"/>
    <mergeCell ref="A1:J1"/>
    <mergeCell ref="A3:A5"/>
    <mergeCell ref="B3:D3"/>
    <mergeCell ref="E3:G3"/>
    <mergeCell ref="H3:J3"/>
    <mergeCell ref="A37:A39"/>
    <mergeCell ref="B37:D37"/>
    <mergeCell ref="E37:G37"/>
    <mergeCell ref="H37:J37"/>
    <mergeCell ref="A71:A73"/>
    <mergeCell ref="B71:D71"/>
    <mergeCell ref="E71:G71"/>
    <mergeCell ref="H71:J71"/>
    <mergeCell ref="A139:A141"/>
    <mergeCell ref="B139:D139"/>
    <mergeCell ref="E139:G139"/>
    <mergeCell ref="H139:J139"/>
    <mergeCell ref="A209:A211"/>
    <mergeCell ref="B209:D209"/>
    <mergeCell ref="E209:G209"/>
    <mergeCell ref="H209:J20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7"/>
  <sheetViews>
    <sheetView workbookViewId="0" topLeftCell="A21">
      <selection activeCell="A36" sqref="A36:IV103"/>
    </sheetView>
  </sheetViews>
  <sheetFormatPr defaultColWidth="9.33203125" defaultRowHeight="12"/>
  <cols>
    <col min="1" max="1" width="23.66015625" style="16" customWidth="1"/>
    <col min="2" max="2" width="8.83203125" style="0" customWidth="1"/>
    <col min="3" max="3" width="11.83203125" style="0" customWidth="1"/>
    <col min="4" max="4" width="12.66015625" style="0" customWidth="1"/>
    <col min="5" max="5" width="11.83203125" style="0" customWidth="1"/>
    <col min="6" max="6" width="9.5" style="0" customWidth="1"/>
    <col min="7" max="10" width="11.83203125" style="0" customWidth="1"/>
    <col min="11" max="12" width="3.83203125" style="0" hidden="1" customWidth="1"/>
    <col min="13" max="13" width="5.83203125" style="0" hidden="1" customWidth="1"/>
    <col min="14" max="14" width="6" style="0" hidden="1" customWidth="1"/>
  </cols>
  <sheetData>
    <row r="1" spans="1:10" ht="16.5" customHeight="1">
      <c r="A1" s="68" t="s">
        <v>284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s="43" customFormat="1" ht="11.25" customHeight="1">
      <c r="A2" s="41" t="s">
        <v>282</v>
      </c>
      <c r="B2" s="42"/>
      <c r="C2" s="42"/>
      <c r="D2" s="67" t="s">
        <v>271</v>
      </c>
      <c r="E2" s="67"/>
      <c r="F2" s="42"/>
      <c r="G2" s="42"/>
      <c r="H2" s="42"/>
      <c r="I2" s="42"/>
      <c r="J2" s="42"/>
      <c r="K2" s="42"/>
      <c r="L2" s="42"/>
    </row>
    <row r="3" spans="1:10" ht="15" customHeight="1">
      <c r="A3" s="62" t="s">
        <v>61</v>
      </c>
      <c r="B3" s="59" t="s">
        <v>57</v>
      </c>
      <c r="C3" s="60"/>
      <c r="D3" s="61"/>
      <c r="E3" s="59" t="s">
        <v>230</v>
      </c>
      <c r="F3" s="60"/>
      <c r="G3" s="61"/>
      <c r="H3" s="59" t="s">
        <v>231</v>
      </c>
      <c r="I3" s="60"/>
      <c r="J3" s="61"/>
    </row>
    <row r="4" spans="1:10" ht="24" customHeight="1">
      <c r="A4" s="65"/>
      <c r="B4" s="39" t="s">
        <v>232</v>
      </c>
      <c r="C4" s="39" t="s">
        <v>0</v>
      </c>
      <c r="D4" s="39" t="s">
        <v>233</v>
      </c>
      <c r="E4" s="39" t="s">
        <v>232</v>
      </c>
      <c r="F4" s="39" t="s">
        <v>0</v>
      </c>
      <c r="G4" s="39" t="s">
        <v>233</v>
      </c>
      <c r="H4" s="39" t="s">
        <v>232</v>
      </c>
      <c r="I4" s="39" t="s">
        <v>0</v>
      </c>
      <c r="J4" s="39" t="s">
        <v>233</v>
      </c>
    </row>
    <row r="5" spans="1:10" ht="21" customHeight="1">
      <c r="A5" s="66"/>
      <c r="B5" s="40" t="s">
        <v>234</v>
      </c>
      <c r="C5" s="40" t="s">
        <v>235</v>
      </c>
      <c r="D5" s="40" t="s">
        <v>236</v>
      </c>
      <c r="E5" s="40" t="s">
        <v>234</v>
      </c>
      <c r="F5" s="40" t="s">
        <v>235</v>
      </c>
      <c r="G5" s="40" t="s">
        <v>236</v>
      </c>
      <c r="H5" s="40" t="s">
        <v>234</v>
      </c>
      <c r="I5" s="40" t="s">
        <v>235</v>
      </c>
      <c r="J5" s="40" t="s">
        <v>236</v>
      </c>
    </row>
    <row r="6" spans="1:14" s="8" customFormat="1" ht="12" customHeight="1">
      <c r="A6" s="31" t="s">
        <v>237</v>
      </c>
      <c r="B6" s="23">
        <v>2065</v>
      </c>
      <c r="C6" s="23">
        <v>3161</v>
      </c>
      <c r="D6" s="23">
        <v>1645123</v>
      </c>
      <c r="E6" s="23">
        <v>1119</v>
      </c>
      <c r="F6" s="23">
        <v>2035</v>
      </c>
      <c r="G6" s="23">
        <v>346403</v>
      </c>
      <c r="H6" s="23">
        <v>946</v>
      </c>
      <c r="I6" s="23">
        <v>1126</v>
      </c>
      <c r="J6" s="32">
        <v>1298720</v>
      </c>
      <c r="K6" s="24">
        <f aca="true" t="shared" si="0" ref="K6:K35">B6-E6-H6</f>
        <v>0</v>
      </c>
      <c r="L6" s="24">
        <f aca="true" t="shared" si="1" ref="L6:L35">C6-F6-I6</f>
        <v>0</v>
      </c>
      <c r="M6" s="24">
        <f aca="true" t="shared" si="2" ref="M6:M35">D6-G6-J6</f>
        <v>0</v>
      </c>
      <c r="N6" s="52">
        <f>B6-SUM(B40,B74,B108,B144,B180,B217)</f>
        <v>1100</v>
      </c>
    </row>
    <row r="7" spans="1:13" s="8" customFormat="1" ht="12" customHeight="1">
      <c r="A7" s="44" t="s">
        <v>238</v>
      </c>
      <c r="B7" s="23">
        <v>1480</v>
      </c>
      <c r="C7" s="23">
        <v>1794</v>
      </c>
      <c r="D7" s="23">
        <v>1198244</v>
      </c>
      <c r="E7" s="23">
        <v>733</v>
      </c>
      <c r="F7" s="23">
        <v>983</v>
      </c>
      <c r="G7" s="23">
        <v>171819</v>
      </c>
      <c r="H7" s="23">
        <v>747</v>
      </c>
      <c r="I7" s="23">
        <v>811</v>
      </c>
      <c r="J7" s="32">
        <v>1026425</v>
      </c>
      <c r="K7" s="24">
        <f t="shared" si="0"/>
        <v>0</v>
      </c>
      <c r="L7" s="24">
        <f t="shared" si="1"/>
        <v>0</v>
      </c>
      <c r="M7" s="24">
        <f t="shared" si="2"/>
        <v>0</v>
      </c>
    </row>
    <row r="8" spans="1:13" ht="12" customHeight="1">
      <c r="A8" s="45" t="s">
        <v>239</v>
      </c>
      <c r="B8" s="27">
        <v>179</v>
      </c>
      <c r="C8" s="27">
        <v>346</v>
      </c>
      <c r="D8" s="27">
        <v>218515</v>
      </c>
      <c r="E8" s="27">
        <v>100</v>
      </c>
      <c r="F8" s="27">
        <v>256</v>
      </c>
      <c r="G8" s="27">
        <v>32052</v>
      </c>
      <c r="H8" s="27">
        <v>79</v>
      </c>
      <c r="I8" s="27">
        <v>90</v>
      </c>
      <c r="J8" s="33">
        <v>186463</v>
      </c>
      <c r="K8" s="24">
        <f t="shared" si="0"/>
        <v>0</v>
      </c>
      <c r="L8" s="24">
        <f t="shared" si="1"/>
        <v>0</v>
      </c>
      <c r="M8" s="24">
        <f t="shared" si="2"/>
        <v>0</v>
      </c>
    </row>
    <row r="9" spans="1:13" ht="12" customHeight="1">
      <c r="A9" s="45" t="s">
        <v>240</v>
      </c>
      <c r="B9" s="27">
        <v>19</v>
      </c>
      <c r="C9" s="27">
        <v>16</v>
      </c>
      <c r="D9" s="27">
        <v>35546</v>
      </c>
      <c r="E9" s="27">
        <v>10</v>
      </c>
      <c r="F9" s="27">
        <v>6</v>
      </c>
      <c r="G9" s="27">
        <v>1246</v>
      </c>
      <c r="H9" s="27">
        <v>9</v>
      </c>
      <c r="I9" s="27">
        <v>10</v>
      </c>
      <c r="J9" s="33">
        <v>34300</v>
      </c>
      <c r="K9" s="24">
        <f t="shared" si="0"/>
        <v>0</v>
      </c>
      <c r="L9" s="24">
        <f t="shared" si="1"/>
        <v>0</v>
      </c>
      <c r="M9" s="24">
        <f t="shared" si="2"/>
        <v>0</v>
      </c>
    </row>
    <row r="10" spans="1:13" ht="12" customHeight="1">
      <c r="A10" s="45" t="s">
        <v>241</v>
      </c>
      <c r="B10" s="27">
        <v>30</v>
      </c>
      <c r="C10" s="27">
        <v>37</v>
      </c>
      <c r="D10" s="27">
        <v>114720</v>
      </c>
      <c r="E10" s="27">
        <v>7</v>
      </c>
      <c r="F10" s="27">
        <v>10</v>
      </c>
      <c r="G10" s="27">
        <v>3547</v>
      </c>
      <c r="H10" s="27">
        <v>23</v>
      </c>
      <c r="I10" s="27">
        <v>27</v>
      </c>
      <c r="J10" s="33">
        <v>111173</v>
      </c>
      <c r="K10" s="24">
        <f t="shared" si="0"/>
        <v>0</v>
      </c>
      <c r="L10" s="24">
        <f t="shared" si="1"/>
        <v>0</v>
      </c>
      <c r="M10" s="24">
        <f t="shared" si="2"/>
        <v>0</v>
      </c>
    </row>
    <row r="11" spans="1:13" ht="12" customHeight="1">
      <c r="A11" s="45" t="s">
        <v>242</v>
      </c>
      <c r="B11" s="27">
        <v>48</v>
      </c>
      <c r="C11" s="27">
        <v>48</v>
      </c>
      <c r="D11" s="27">
        <v>54099</v>
      </c>
      <c r="E11" s="27">
        <v>28</v>
      </c>
      <c r="F11" s="27">
        <v>28</v>
      </c>
      <c r="G11" s="27">
        <v>5388</v>
      </c>
      <c r="H11" s="27">
        <v>20</v>
      </c>
      <c r="I11" s="27">
        <v>20</v>
      </c>
      <c r="J11" s="33">
        <v>48711</v>
      </c>
      <c r="K11" s="24">
        <f t="shared" si="0"/>
        <v>0</v>
      </c>
      <c r="L11" s="24">
        <f t="shared" si="1"/>
        <v>0</v>
      </c>
      <c r="M11" s="24">
        <f t="shared" si="2"/>
        <v>0</v>
      </c>
    </row>
    <row r="12" spans="1:13" ht="12" customHeight="1">
      <c r="A12" s="45" t="s">
        <v>243</v>
      </c>
      <c r="B12" s="27">
        <v>88</v>
      </c>
      <c r="C12" s="27">
        <v>89</v>
      </c>
      <c r="D12" s="27">
        <v>47692</v>
      </c>
      <c r="E12" s="27">
        <v>55</v>
      </c>
      <c r="F12" s="27">
        <v>56</v>
      </c>
      <c r="G12" s="27">
        <v>6502</v>
      </c>
      <c r="H12" s="27">
        <v>33</v>
      </c>
      <c r="I12" s="27">
        <v>33</v>
      </c>
      <c r="J12" s="33">
        <v>41190</v>
      </c>
      <c r="K12" s="24">
        <f t="shared" si="0"/>
        <v>0</v>
      </c>
      <c r="L12" s="24">
        <f t="shared" si="1"/>
        <v>0</v>
      </c>
      <c r="M12" s="24">
        <f t="shared" si="2"/>
        <v>0</v>
      </c>
    </row>
    <row r="13" spans="1:13" ht="12" customHeight="1">
      <c r="A13" s="45" t="s">
        <v>244</v>
      </c>
      <c r="B13" s="27">
        <v>148</v>
      </c>
      <c r="C13" s="27">
        <v>77</v>
      </c>
      <c r="D13" s="27">
        <v>64918</v>
      </c>
      <c r="E13" s="27">
        <v>37</v>
      </c>
      <c r="F13" s="27">
        <v>39</v>
      </c>
      <c r="G13" s="27">
        <v>6987</v>
      </c>
      <c r="H13" s="27">
        <v>111</v>
      </c>
      <c r="I13" s="27">
        <v>38</v>
      </c>
      <c r="J13" s="33">
        <v>57931</v>
      </c>
      <c r="K13" s="24">
        <f t="shared" si="0"/>
        <v>0</v>
      </c>
      <c r="L13" s="24">
        <f t="shared" si="1"/>
        <v>0</v>
      </c>
      <c r="M13" s="24">
        <f t="shared" si="2"/>
        <v>0</v>
      </c>
    </row>
    <row r="14" spans="1:13" s="8" customFormat="1" ht="12" customHeight="1">
      <c r="A14" s="45" t="s">
        <v>245</v>
      </c>
      <c r="B14" s="27">
        <v>18</v>
      </c>
      <c r="C14" s="27">
        <v>18</v>
      </c>
      <c r="D14" s="27">
        <v>22943</v>
      </c>
      <c r="E14" s="27">
        <v>5</v>
      </c>
      <c r="F14" s="27">
        <v>5</v>
      </c>
      <c r="G14" s="27">
        <v>926</v>
      </c>
      <c r="H14" s="27">
        <v>13</v>
      </c>
      <c r="I14" s="27">
        <v>13</v>
      </c>
      <c r="J14" s="33">
        <v>22017</v>
      </c>
      <c r="K14" s="24">
        <f t="shared" si="0"/>
        <v>0</v>
      </c>
      <c r="L14" s="24">
        <f t="shared" si="1"/>
        <v>0</v>
      </c>
      <c r="M14" s="24">
        <f t="shared" si="2"/>
        <v>0</v>
      </c>
    </row>
    <row r="15" spans="1:13" ht="12" customHeight="1">
      <c r="A15" s="45" t="s">
        <v>246</v>
      </c>
      <c r="B15" s="27">
        <v>42</v>
      </c>
      <c r="C15" s="27">
        <v>42</v>
      </c>
      <c r="D15" s="27">
        <v>43649</v>
      </c>
      <c r="E15" s="27">
        <v>12</v>
      </c>
      <c r="F15" s="27">
        <v>12</v>
      </c>
      <c r="G15" s="27">
        <v>1109</v>
      </c>
      <c r="H15" s="27">
        <v>30</v>
      </c>
      <c r="I15" s="27">
        <v>30</v>
      </c>
      <c r="J15" s="33">
        <v>42540</v>
      </c>
      <c r="K15" s="24">
        <f t="shared" si="0"/>
        <v>0</v>
      </c>
      <c r="L15" s="24">
        <f t="shared" si="1"/>
        <v>0</v>
      </c>
      <c r="M15" s="24">
        <f t="shared" si="2"/>
        <v>0</v>
      </c>
    </row>
    <row r="16" spans="1:13" ht="12" customHeight="1">
      <c r="A16" s="45" t="s">
        <v>247</v>
      </c>
      <c r="B16" s="27">
        <v>4</v>
      </c>
      <c r="C16" s="27">
        <v>2</v>
      </c>
      <c r="D16" s="27">
        <v>3452</v>
      </c>
      <c r="E16" s="27">
        <v>0</v>
      </c>
      <c r="F16" s="27">
        <v>0</v>
      </c>
      <c r="G16" s="27">
        <v>0</v>
      </c>
      <c r="H16" s="27">
        <v>4</v>
      </c>
      <c r="I16" s="27">
        <v>2</v>
      </c>
      <c r="J16" s="33">
        <v>3452</v>
      </c>
      <c r="K16" s="24">
        <f t="shared" si="0"/>
        <v>0</v>
      </c>
      <c r="L16" s="24">
        <f t="shared" si="1"/>
        <v>0</v>
      </c>
      <c r="M16" s="24">
        <f t="shared" si="2"/>
        <v>0</v>
      </c>
    </row>
    <row r="17" spans="1:13" ht="12" customHeight="1">
      <c r="A17" s="45" t="s">
        <v>248</v>
      </c>
      <c r="B17" s="27">
        <v>20</v>
      </c>
      <c r="C17" s="27">
        <v>28</v>
      </c>
      <c r="D17" s="27">
        <v>10550</v>
      </c>
      <c r="E17" s="27">
        <v>11</v>
      </c>
      <c r="F17" s="27">
        <v>19</v>
      </c>
      <c r="G17" s="27">
        <v>2045</v>
      </c>
      <c r="H17" s="27">
        <v>9</v>
      </c>
      <c r="I17" s="27">
        <v>9</v>
      </c>
      <c r="J17" s="33">
        <v>8505</v>
      </c>
      <c r="K17" s="24">
        <f t="shared" si="0"/>
        <v>0</v>
      </c>
      <c r="L17" s="24">
        <f t="shared" si="1"/>
        <v>0</v>
      </c>
      <c r="M17" s="24">
        <f t="shared" si="2"/>
        <v>0</v>
      </c>
    </row>
    <row r="18" spans="1:13" ht="12" customHeight="1">
      <c r="A18" s="45" t="s">
        <v>249</v>
      </c>
      <c r="B18" s="27">
        <v>119</v>
      </c>
      <c r="C18" s="27">
        <v>191</v>
      </c>
      <c r="D18" s="27">
        <v>143068</v>
      </c>
      <c r="E18" s="27">
        <v>46</v>
      </c>
      <c r="F18" s="27">
        <v>50</v>
      </c>
      <c r="G18" s="27">
        <v>7697</v>
      </c>
      <c r="H18" s="27">
        <v>73</v>
      </c>
      <c r="I18" s="27">
        <v>141</v>
      </c>
      <c r="J18" s="33">
        <v>135371</v>
      </c>
      <c r="K18" s="24">
        <f t="shared" si="0"/>
        <v>0</v>
      </c>
      <c r="L18" s="24">
        <f t="shared" si="1"/>
        <v>0</v>
      </c>
      <c r="M18" s="24">
        <f t="shared" si="2"/>
        <v>0</v>
      </c>
    </row>
    <row r="19" spans="1:13" ht="12" customHeight="1">
      <c r="A19" s="45" t="s">
        <v>250</v>
      </c>
      <c r="B19" s="27">
        <v>122</v>
      </c>
      <c r="C19" s="27">
        <v>149</v>
      </c>
      <c r="D19" s="27">
        <v>157573</v>
      </c>
      <c r="E19" s="27">
        <v>52</v>
      </c>
      <c r="F19" s="27">
        <v>77</v>
      </c>
      <c r="G19" s="27">
        <v>10329</v>
      </c>
      <c r="H19" s="27">
        <v>70</v>
      </c>
      <c r="I19" s="27">
        <v>72</v>
      </c>
      <c r="J19" s="33">
        <v>147244</v>
      </c>
      <c r="K19" s="24">
        <f t="shared" si="0"/>
        <v>0</v>
      </c>
      <c r="L19" s="24">
        <f t="shared" si="1"/>
        <v>0</v>
      </c>
      <c r="M19" s="24">
        <f t="shared" si="2"/>
        <v>0</v>
      </c>
    </row>
    <row r="20" spans="1:13" ht="12" customHeight="1">
      <c r="A20" s="45" t="s">
        <v>251</v>
      </c>
      <c r="B20" s="27">
        <v>31</v>
      </c>
      <c r="C20" s="27">
        <v>27</v>
      </c>
      <c r="D20" s="27">
        <v>23585</v>
      </c>
      <c r="E20" s="27">
        <v>13</v>
      </c>
      <c r="F20" s="27">
        <v>12</v>
      </c>
      <c r="G20" s="27">
        <v>4835</v>
      </c>
      <c r="H20" s="27">
        <v>18</v>
      </c>
      <c r="I20" s="27">
        <v>15</v>
      </c>
      <c r="J20" s="33">
        <v>18750</v>
      </c>
      <c r="K20" s="24">
        <f t="shared" si="0"/>
        <v>0</v>
      </c>
      <c r="L20" s="24">
        <f t="shared" si="1"/>
        <v>0</v>
      </c>
      <c r="M20" s="24">
        <f t="shared" si="2"/>
        <v>0</v>
      </c>
    </row>
    <row r="21" spans="1:13" ht="12" customHeight="1">
      <c r="A21" s="45" t="s">
        <v>252</v>
      </c>
      <c r="B21" s="27">
        <v>7</v>
      </c>
      <c r="C21" s="27">
        <v>8</v>
      </c>
      <c r="D21" s="27">
        <v>1851</v>
      </c>
      <c r="E21" s="27">
        <v>5</v>
      </c>
      <c r="F21" s="27">
        <v>6</v>
      </c>
      <c r="G21" s="27">
        <v>1621</v>
      </c>
      <c r="H21" s="27">
        <v>2</v>
      </c>
      <c r="I21" s="27">
        <v>2</v>
      </c>
      <c r="J21" s="33">
        <v>230</v>
      </c>
      <c r="K21" s="24">
        <f t="shared" si="0"/>
        <v>0</v>
      </c>
      <c r="L21" s="24">
        <f t="shared" si="1"/>
        <v>0</v>
      </c>
      <c r="M21" s="24">
        <f t="shared" si="2"/>
        <v>0</v>
      </c>
    </row>
    <row r="22" spans="1:13" s="8" customFormat="1" ht="12" customHeight="1">
      <c r="A22" s="45" t="s">
        <v>253</v>
      </c>
      <c r="B22" s="27">
        <v>33</v>
      </c>
      <c r="C22" s="27">
        <v>42</v>
      </c>
      <c r="D22" s="27">
        <v>15558</v>
      </c>
      <c r="E22" s="27">
        <v>17</v>
      </c>
      <c r="F22" s="27">
        <v>20</v>
      </c>
      <c r="G22" s="27">
        <v>7985</v>
      </c>
      <c r="H22" s="27">
        <v>16</v>
      </c>
      <c r="I22" s="27">
        <v>22</v>
      </c>
      <c r="J22" s="33">
        <v>7573</v>
      </c>
      <c r="K22" s="24">
        <f t="shared" si="0"/>
        <v>0</v>
      </c>
      <c r="L22" s="24">
        <f t="shared" si="1"/>
        <v>0</v>
      </c>
      <c r="M22" s="24">
        <f t="shared" si="2"/>
        <v>0</v>
      </c>
    </row>
    <row r="23" spans="1:13" ht="12" customHeight="1">
      <c r="A23" s="45" t="s">
        <v>254</v>
      </c>
      <c r="B23" s="27">
        <v>11</v>
      </c>
      <c r="C23" s="27">
        <v>10</v>
      </c>
      <c r="D23" s="27">
        <v>3842</v>
      </c>
      <c r="E23" s="27">
        <v>4</v>
      </c>
      <c r="F23" s="27">
        <v>3</v>
      </c>
      <c r="G23" s="27">
        <v>522</v>
      </c>
      <c r="H23" s="27">
        <v>7</v>
      </c>
      <c r="I23" s="27">
        <v>7</v>
      </c>
      <c r="J23" s="33">
        <v>3320</v>
      </c>
      <c r="K23" s="24">
        <f t="shared" si="0"/>
        <v>0</v>
      </c>
      <c r="L23" s="24">
        <f t="shared" si="1"/>
        <v>0</v>
      </c>
      <c r="M23" s="24">
        <f t="shared" si="2"/>
        <v>0</v>
      </c>
    </row>
    <row r="24" spans="1:13" ht="12" customHeight="1">
      <c r="A24" s="45" t="s">
        <v>255</v>
      </c>
      <c r="B24" s="27">
        <v>28</v>
      </c>
      <c r="C24" s="27">
        <v>42</v>
      </c>
      <c r="D24" s="27">
        <v>24601</v>
      </c>
      <c r="E24" s="27">
        <v>10</v>
      </c>
      <c r="F24" s="27">
        <v>17</v>
      </c>
      <c r="G24" s="27">
        <v>4130</v>
      </c>
      <c r="H24" s="27">
        <v>18</v>
      </c>
      <c r="I24" s="27">
        <v>25</v>
      </c>
      <c r="J24" s="33">
        <v>20471</v>
      </c>
      <c r="K24" s="24">
        <f t="shared" si="0"/>
        <v>0</v>
      </c>
      <c r="L24" s="24">
        <f t="shared" si="1"/>
        <v>0</v>
      </c>
      <c r="M24" s="24">
        <f t="shared" si="2"/>
        <v>0</v>
      </c>
    </row>
    <row r="25" spans="1:13" ht="12" customHeight="1">
      <c r="A25" s="45" t="s">
        <v>256</v>
      </c>
      <c r="B25" s="27">
        <v>67</v>
      </c>
      <c r="C25" s="27">
        <v>94</v>
      </c>
      <c r="D25" s="27">
        <v>24826</v>
      </c>
      <c r="E25" s="27">
        <v>52</v>
      </c>
      <c r="F25" s="27">
        <v>73</v>
      </c>
      <c r="G25" s="27">
        <v>16078</v>
      </c>
      <c r="H25" s="27">
        <v>15</v>
      </c>
      <c r="I25" s="27">
        <v>21</v>
      </c>
      <c r="J25" s="33">
        <v>8748</v>
      </c>
      <c r="K25" s="24">
        <f t="shared" si="0"/>
        <v>0</v>
      </c>
      <c r="L25" s="24">
        <f t="shared" si="1"/>
        <v>0</v>
      </c>
      <c r="M25" s="24">
        <f t="shared" si="2"/>
        <v>0</v>
      </c>
    </row>
    <row r="26" spans="1:13" ht="12" customHeight="1">
      <c r="A26" s="45" t="s">
        <v>257</v>
      </c>
      <c r="B26" s="27">
        <v>242</v>
      </c>
      <c r="C26" s="27">
        <v>307</v>
      </c>
      <c r="D26" s="27">
        <v>96949</v>
      </c>
      <c r="E26" s="27">
        <v>139</v>
      </c>
      <c r="F26" s="27">
        <v>159</v>
      </c>
      <c r="G26" s="27">
        <v>28039</v>
      </c>
      <c r="H26" s="27">
        <v>103</v>
      </c>
      <c r="I26" s="27">
        <v>148</v>
      </c>
      <c r="J26" s="33">
        <v>68910</v>
      </c>
      <c r="K26" s="24">
        <f t="shared" si="0"/>
        <v>0</v>
      </c>
      <c r="L26" s="24">
        <f t="shared" si="1"/>
        <v>0</v>
      </c>
      <c r="M26" s="24">
        <f t="shared" si="2"/>
        <v>0</v>
      </c>
    </row>
    <row r="27" spans="1:13" ht="12" customHeight="1">
      <c r="A27" s="45" t="s">
        <v>258</v>
      </c>
      <c r="B27" s="27">
        <v>46</v>
      </c>
      <c r="C27" s="27">
        <v>45</v>
      </c>
      <c r="D27" s="27">
        <v>12860</v>
      </c>
      <c r="E27" s="27">
        <v>30</v>
      </c>
      <c r="F27" s="27">
        <v>30</v>
      </c>
      <c r="G27" s="27">
        <v>3411</v>
      </c>
      <c r="H27" s="27">
        <v>16</v>
      </c>
      <c r="I27" s="27">
        <v>15</v>
      </c>
      <c r="J27" s="33">
        <v>9449</v>
      </c>
      <c r="K27" s="24">
        <f t="shared" si="0"/>
        <v>0</v>
      </c>
      <c r="L27" s="24">
        <f t="shared" si="1"/>
        <v>0</v>
      </c>
      <c r="M27" s="24">
        <f t="shared" si="2"/>
        <v>0</v>
      </c>
    </row>
    <row r="28" spans="1:13" ht="12" customHeight="1">
      <c r="A28" s="45" t="s">
        <v>259</v>
      </c>
      <c r="B28" s="27">
        <v>178</v>
      </c>
      <c r="C28" s="27">
        <v>176</v>
      </c>
      <c r="D28" s="27">
        <v>77447</v>
      </c>
      <c r="E28" s="27">
        <v>100</v>
      </c>
      <c r="F28" s="27">
        <v>105</v>
      </c>
      <c r="G28" s="27">
        <v>27370</v>
      </c>
      <c r="H28" s="27">
        <v>78</v>
      </c>
      <c r="I28" s="27">
        <v>71</v>
      </c>
      <c r="J28" s="33">
        <v>50077</v>
      </c>
      <c r="K28" s="24">
        <f t="shared" si="0"/>
        <v>0</v>
      </c>
      <c r="L28" s="24">
        <f t="shared" si="1"/>
        <v>0</v>
      </c>
      <c r="M28" s="24">
        <f t="shared" si="2"/>
        <v>0</v>
      </c>
    </row>
    <row r="29" spans="1:13" s="8" customFormat="1" ht="12" customHeight="1">
      <c r="A29" s="44" t="s">
        <v>260</v>
      </c>
      <c r="B29" s="23">
        <v>160</v>
      </c>
      <c r="C29" s="23">
        <v>740</v>
      </c>
      <c r="D29" s="23">
        <v>249121</v>
      </c>
      <c r="E29" s="23">
        <v>108</v>
      </c>
      <c r="F29" s="23">
        <v>589</v>
      </c>
      <c r="G29" s="23">
        <v>120933</v>
      </c>
      <c r="H29" s="23">
        <v>52</v>
      </c>
      <c r="I29" s="23">
        <v>151</v>
      </c>
      <c r="J29" s="32">
        <v>128188</v>
      </c>
      <c r="K29" s="28">
        <f t="shared" si="0"/>
        <v>0</v>
      </c>
      <c r="L29" s="28">
        <f t="shared" si="1"/>
        <v>0</v>
      </c>
      <c r="M29" s="28">
        <f t="shared" si="2"/>
        <v>0</v>
      </c>
    </row>
    <row r="30" spans="1:13" s="8" customFormat="1" ht="12" customHeight="1">
      <c r="A30" s="44" t="s">
        <v>261</v>
      </c>
      <c r="B30" s="23">
        <v>419</v>
      </c>
      <c r="C30" s="23">
        <v>622</v>
      </c>
      <c r="D30" s="23">
        <v>185450</v>
      </c>
      <c r="E30" s="23">
        <v>276</v>
      </c>
      <c r="F30" s="23">
        <v>461</v>
      </c>
      <c r="G30" s="23">
        <v>53109</v>
      </c>
      <c r="H30" s="23">
        <v>143</v>
      </c>
      <c r="I30" s="23">
        <v>161</v>
      </c>
      <c r="J30" s="32">
        <v>132341</v>
      </c>
      <c r="K30" s="28">
        <f t="shared" si="0"/>
        <v>0</v>
      </c>
      <c r="L30" s="28">
        <f t="shared" si="1"/>
        <v>0</v>
      </c>
      <c r="M30" s="28">
        <f t="shared" si="2"/>
        <v>0</v>
      </c>
    </row>
    <row r="31" spans="1:13" s="8" customFormat="1" ht="12" customHeight="1">
      <c r="A31" s="44" t="s">
        <v>262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32">
        <v>0</v>
      </c>
      <c r="K31" s="28">
        <f t="shared" si="0"/>
        <v>0</v>
      </c>
      <c r="L31" s="28">
        <f t="shared" si="1"/>
        <v>0</v>
      </c>
      <c r="M31" s="28">
        <f t="shared" si="2"/>
        <v>0</v>
      </c>
    </row>
    <row r="32" spans="1:13" ht="12" customHeight="1">
      <c r="A32" s="45" t="s">
        <v>263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33">
        <v>0</v>
      </c>
      <c r="K32" s="24">
        <f t="shared" si="0"/>
        <v>0</v>
      </c>
      <c r="L32" s="24">
        <f t="shared" si="1"/>
        <v>0</v>
      </c>
      <c r="M32" s="24">
        <f t="shared" si="2"/>
        <v>0</v>
      </c>
    </row>
    <row r="33" spans="1:13" ht="12" customHeight="1">
      <c r="A33" s="45" t="s">
        <v>264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33">
        <v>0</v>
      </c>
      <c r="K33" s="24">
        <f t="shared" si="0"/>
        <v>0</v>
      </c>
      <c r="L33" s="24">
        <f t="shared" si="1"/>
        <v>0</v>
      </c>
      <c r="M33" s="24">
        <f t="shared" si="2"/>
        <v>0</v>
      </c>
    </row>
    <row r="34" spans="1:13" s="8" customFormat="1" ht="22.5" customHeight="1">
      <c r="A34" s="46" t="s">
        <v>265</v>
      </c>
      <c r="B34" s="29">
        <v>2</v>
      </c>
      <c r="C34" s="29">
        <v>2</v>
      </c>
      <c r="D34" s="29">
        <v>542</v>
      </c>
      <c r="E34" s="29">
        <v>2</v>
      </c>
      <c r="F34" s="29">
        <v>2</v>
      </c>
      <c r="G34" s="29">
        <v>542</v>
      </c>
      <c r="H34" s="29">
        <v>0</v>
      </c>
      <c r="I34" s="29">
        <v>0</v>
      </c>
      <c r="J34" s="34">
        <v>0</v>
      </c>
      <c r="K34" s="24">
        <f>B34-E34-H34</f>
        <v>0</v>
      </c>
      <c r="L34" s="24">
        <f>C34-F34-I34</f>
        <v>0</v>
      </c>
      <c r="M34" s="24">
        <f>D34-G34-J34</f>
        <v>0</v>
      </c>
    </row>
    <row r="35" spans="1:13" s="8" customFormat="1" ht="22.5" customHeight="1">
      <c r="A35" s="46" t="s">
        <v>268</v>
      </c>
      <c r="B35" s="29">
        <v>4</v>
      </c>
      <c r="C35" s="29">
        <v>3</v>
      </c>
      <c r="D35" s="29">
        <v>11766</v>
      </c>
      <c r="E35" s="29">
        <v>0</v>
      </c>
      <c r="F35" s="29">
        <v>0</v>
      </c>
      <c r="G35" s="29">
        <v>0</v>
      </c>
      <c r="H35" s="29">
        <v>4</v>
      </c>
      <c r="I35" s="29">
        <v>3</v>
      </c>
      <c r="J35" s="34">
        <v>11766</v>
      </c>
      <c r="K35" s="24">
        <f t="shared" si="0"/>
        <v>0</v>
      </c>
      <c r="L35" s="24">
        <f t="shared" si="1"/>
        <v>0</v>
      </c>
      <c r="M35" s="24">
        <f t="shared" si="2"/>
        <v>0</v>
      </c>
    </row>
    <row r="36" spans="1:13" s="50" customFormat="1" ht="14.25" customHeight="1">
      <c r="A36" s="51" t="s">
        <v>269</v>
      </c>
      <c r="B36" s="47"/>
      <c r="C36" s="47"/>
      <c r="D36" s="47"/>
      <c r="E36" s="47"/>
      <c r="F36" s="47"/>
      <c r="G36" s="47"/>
      <c r="H36" s="47"/>
      <c r="I36" s="47"/>
      <c r="J36" s="48"/>
      <c r="K36" s="49"/>
      <c r="L36" s="49"/>
      <c r="M36" s="49"/>
    </row>
    <row r="37" spans="1:10" ht="15" customHeight="1">
      <c r="A37" s="62" t="s">
        <v>61</v>
      </c>
      <c r="B37" s="59" t="s">
        <v>57</v>
      </c>
      <c r="C37" s="60"/>
      <c r="D37" s="61"/>
      <c r="E37" s="59" t="s">
        <v>230</v>
      </c>
      <c r="F37" s="60"/>
      <c r="G37" s="61"/>
      <c r="H37" s="59" t="s">
        <v>231</v>
      </c>
      <c r="I37" s="60"/>
      <c r="J37" s="61"/>
    </row>
    <row r="38" spans="1:10" ht="24" customHeight="1">
      <c r="A38" s="65"/>
      <c r="B38" s="39" t="s">
        <v>232</v>
      </c>
      <c r="C38" s="39" t="s">
        <v>0</v>
      </c>
      <c r="D38" s="39" t="s">
        <v>233</v>
      </c>
      <c r="E38" s="39" t="s">
        <v>232</v>
      </c>
      <c r="F38" s="39" t="s">
        <v>0</v>
      </c>
      <c r="G38" s="39" t="s">
        <v>233</v>
      </c>
      <c r="H38" s="39" t="s">
        <v>232</v>
      </c>
      <c r="I38" s="39" t="s">
        <v>0</v>
      </c>
      <c r="J38" s="39" t="s">
        <v>233</v>
      </c>
    </row>
    <row r="39" spans="1:10" ht="21" customHeight="1">
      <c r="A39" s="66"/>
      <c r="B39" s="40" t="s">
        <v>234</v>
      </c>
      <c r="C39" s="40" t="s">
        <v>235</v>
      </c>
      <c r="D39" s="40" t="s">
        <v>236</v>
      </c>
      <c r="E39" s="40" t="s">
        <v>234</v>
      </c>
      <c r="F39" s="40" t="s">
        <v>235</v>
      </c>
      <c r="G39" s="40" t="s">
        <v>236</v>
      </c>
      <c r="H39" s="40" t="s">
        <v>234</v>
      </c>
      <c r="I39" s="40" t="s">
        <v>235</v>
      </c>
      <c r="J39" s="40" t="s">
        <v>236</v>
      </c>
    </row>
    <row r="40" spans="1:13" s="8" customFormat="1" ht="12" customHeight="1">
      <c r="A40" s="31" t="s">
        <v>237</v>
      </c>
      <c r="B40" s="23">
        <v>146</v>
      </c>
      <c r="C40" s="23">
        <v>313</v>
      </c>
      <c r="D40" s="23">
        <v>88713</v>
      </c>
      <c r="E40" s="23">
        <v>72</v>
      </c>
      <c r="F40" s="23">
        <v>240</v>
      </c>
      <c r="G40" s="23">
        <v>28278</v>
      </c>
      <c r="H40" s="23">
        <v>74</v>
      </c>
      <c r="I40" s="23">
        <v>73</v>
      </c>
      <c r="J40" s="32">
        <v>60435</v>
      </c>
      <c r="K40" s="24">
        <f aca="true" t="shared" si="3" ref="K40:K67">B40-E40-H40</f>
        <v>0</v>
      </c>
      <c r="L40" s="24">
        <f aca="true" t="shared" si="4" ref="L40:L67">C40-F40-I40</f>
        <v>0</v>
      </c>
      <c r="M40" s="24">
        <f aca="true" t="shared" si="5" ref="M40:M67">D40-G40-J40</f>
        <v>0</v>
      </c>
    </row>
    <row r="41" spans="1:13" s="8" customFormat="1" ht="12" customHeight="1">
      <c r="A41" s="44" t="s">
        <v>238</v>
      </c>
      <c r="B41" s="23">
        <v>107</v>
      </c>
      <c r="C41" s="23">
        <v>113</v>
      </c>
      <c r="D41" s="23">
        <v>62472</v>
      </c>
      <c r="E41" s="23">
        <v>47</v>
      </c>
      <c r="F41" s="23">
        <v>54</v>
      </c>
      <c r="G41" s="23">
        <v>10132</v>
      </c>
      <c r="H41" s="23">
        <v>60</v>
      </c>
      <c r="I41" s="23">
        <v>59</v>
      </c>
      <c r="J41" s="32">
        <v>52340</v>
      </c>
      <c r="K41" s="24">
        <f t="shared" si="3"/>
        <v>0</v>
      </c>
      <c r="L41" s="24">
        <f t="shared" si="4"/>
        <v>0</v>
      </c>
      <c r="M41" s="24">
        <f t="shared" si="5"/>
        <v>0</v>
      </c>
    </row>
    <row r="42" spans="1:13" ht="12" customHeight="1">
      <c r="A42" s="45" t="s">
        <v>239</v>
      </c>
      <c r="B42" s="27">
        <v>12</v>
      </c>
      <c r="C42" s="27">
        <v>16</v>
      </c>
      <c r="D42" s="27">
        <v>9219</v>
      </c>
      <c r="E42" s="27">
        <v>9</v>
      </c>
      <c r="F42" s="27">
        <v>13</v>
      </c>
      <c r="G42" s="27">
        <v>2553</v>
      </c>
      <c r="H42" s="27">
        <v>3</v>
      </c>
      <c r="I42" s="27">
        <v>3</v>
      </c>
      <c r="J42" s="33">
        <v>6666</v>
      </c>
      <c r="K42" s="24">
        <f t="shared" si="3"/>
        <v>0</v>
      </c>
      <c r="L42" s="24">
        <f t="shared" si="4"/>
        <v>0</v>
      </c>
      <c r="M42" s="24">
        <f t="shared" si="5"/>
        <v>0</v>
      </c>
    </row>
    <row r="43" spans="1:13" ht="12" customHeight="1">
      <c r="A43" s="45" t="s">
        <v>240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33">
        <v>0</v>
      </c>
      <c r="K43" s="24">
        <f t="shared" si="3"/>
        <v>0</v>
      </c>
      <c r="L43" s="24">
        <f t="shared" si="4"/>
        <v>0</v>
      </c>
      <c r="M43" s="24">
        <f t="shared" si="5"/>
        <v>0</v>
      </c>
    </row>
    <row r="44" spans="1:13" ht="12" customHeight="1">
      <c r="A44" s="45" t="s">
        <v>241</v>
      </c>
      <c r="B44" s="27">
        <v>2</v>
      </c>
      <c r="C44" s="27">
        <v>2</v>
      </c>
      <c r="D44" s="27">
        <v>3473</v>
      </c>
      <c r="E44" s="27">
        <v>0</v>
      </c>
      <c r="F44" s="27">
        <v>0</v>
      </c>
      <c r="G44" s="27">
        <v>0</v>
      </c>
      <c r="H44" s="27">
        <v>2</v>
      </c>
      <c r="I44" s="27">
        <v>2</v>
      </c>
      <c r="J44" s="33">
        <v>3473</v>
      </c>
      <c r="K44" s="24">
        <f t="shared" si="3"/>
        <v>0</v>
      </c>
      <c r="L44" s="24">
        <f t="shared" si="4"/>
        <v>0</v>
      </c>
      <c r="M44" s="24">
        <f t="shared" si="5"/>
        <v>0</v>
      </c>
    </row>
    <row r="45" spans="1:13" ht="12" customHeight="1">
      <c r="A45" s="45" t="s">
        <v>242</v>
      </c>
      <c r="B45" s="27">
        <v>5</v>
      </c>
      <c r="C45" s="27">
        <v>5</v>
      </c>
      <c r="D45" s="27">
        <v>671</v>
      </c>
      <c r="E45" s="27">
        <v>3</v>
      </c>
      <c r="F45" s="27">
        <v>3</v>
      </c>
      <c r="G45" s="27">
        <v>267</v>
      </c>
      <c r="H45" s="27">
        <v>2</v>
      </c>
      <c r="I45" s="27">
        <v>2</v>
      </c>
      <c r="J45" s="33">
        <v>404</v>
      </c>
      <c r="K45" s="24">
        <f t="shared" si="3"/>
        <v>0</v>
      </c>
      <c r="L45" s="24">
        <f t="shared" si="4"/>
        <v>0</v>
      </c>
      <c r="M45" s="24">
        <f t="shared" si="5"/>
        <v>0</v>
      </c>
    </row>
    <row r="46" spans="1:13" ht="12" customHeight="1">
      <c r="A46" s="45" t="s">
        <v>243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33">
        <v>0</v>
      </c>
      <c r="K46" s="24">
        <f t="shared" si="3"/>
        <v>0</v>
      </c>
      <c r="L46" s="24">
        <f t="shared" si="4"/>
        <v>0</v>
      </c>
      <c r="M46" s="24">
        <f t="shared" si="5"/>
        <v>0</v>
      </c>
    </row>
    <row r="47" spans="1:13" ht="12" customHeight="1">
      <c r="A47" s="45" t="s">
        <v>244</v>
      </c>
      <c r="B47" s="27">
        <v>14</v>
      </c>
      <c r="C47" s="27">
        <v>0</v>
      </c>
      <c r="D47" s="27">
        <v>1673</v>
      </c>
      <c r="E47" s="27">
        <v>0</v>
      </c>
      <c r="F47" s="27">
        <v>0</v>
      </c>
      <c r="G47" s="27">
        <v>0</v>
      </c>
      <c r="H47" s="27">
        <v>14</v>
      </c>
      <c r="I47" s="27">
        <v>0</v>
      </c>
      <c r="J47" s="33">
        <v>1673</v>
      </c>
      <c r="K47" s="24">
        <f t="shared" si="3"/>
        <v>0</v>
      </c>
      <c r="L47" s="24">
        <f t="shared" si="4"/>
        <v>0</v>
      </c>
      <c r="M47" s="24">
        <f t="shared" si="5"/>
        <v>0</v>
      </c>
    </row>
    <row r="48" spans="1:13" s="8" customFormat="1" ht="12" customHeight="1">
      <c r="A48" s="45" t="s">
        <v>245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33">
        <v>0</v>
      </c>
      <c r="K48" s="24">
        <f t="shared" si="3"/>
        <v>0</v>
      </c>
      <c r="L48" s="24">
        <f t="shared" si="4"/>
        <v>0</v>
      </c>
      <c r="M48" s="24">
        <f t="shared" si="5"/>
        <v>0</v>
      </c>
    </row>
    <row r="49" spans="1:13" ht="12" customHeight="1">
      <c r="A49" s="45" t="s">
        <v>246</v>
      </c>
      <c r="B49" s="27">
        <v>6</v>
      </c>
      <c r="C49" s="27">
        <v>6</v>
      </c>
      <c r="D49" s="27">
        <v>3814</v>
      </c>
      <c r="E49" s="27">
        <v>2</v>
      </c>
      <c r="F49" s="27">
        <v>2</v>
      </c>
      <c r="G49" s="27">
        <v>232</v>
      </c>
      <c r="H49" s="27">
        <v>4</v>
      </c>
      <c r="I49" s="27">
        <v>4</v>
      </c>
      <c r="J49" s="33">
        <v>3582</v>
      </c>
      <c r="K49" s="24">
        <f t="shared" si="3"/>
        <v>0</v>
      </c>
      <c r="L49" s="24">
        <f t="shared" si="4"/>
        <v>0</v>
      </c>
      <c r="M49" s="24">
        <f t="shared" si="5"/>
        <v>0</v>
      </c>
    </row>
    <row r="50" spans="1:13" ht="12" customHeight="1">
      <c r="A50" s="45" t="s">
        <v>247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33">
        <v>0</v>
      </c>
      <c r="K50" s="24">
        <f t="shared" si="3"/>
        <v>0</v>
      </c>
      <c r="L50" s="24">
        <f t="shared" si="4"/>
        <v>0</v>
      </c>
      <c r="M50" s="24">
        <f t="shared" si="5"/>
        <v>0</v>
      </c>
    </row>
    <row r="51" spans="1:13" ht="12" customHeight="1">
      <c r="A51" s="45" t="s">
        <v>248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33">
        <v>0</v>
      </c>
      <c r="K51" s="24">
        <f t="shared" si="3"/>
        <v>0</v>
      </c>
      <c r="L51" s="24">
        <f t="shared" si="4"/>
        <v>0</v>
      </c>
      <c r="M51" s="24">
        <f t="shared" si="5"/>
        <v>0</v>
      </c>
    </row>
    <row r="52" spans="1:13" ht="12" customHeight="1">
      <c r="A52" s="45" t="s">
        <v>249</v>
      </c>
      <c r="B52" s="27">
        <v>3</v>
      </c>
      <c r="C52" s="27">
        <v>3</v>
      </c>
      <c r="D52" s="27">
        <v>930</v>
      </c>
      <c r="E52" s="27">
        <v>1</v>
      </c>
      <c r="F52" s="27">
        <v>1</v>
      </c>
      <c r="G52" s="27">
        <v>142</v>
      </c>
      <c r="H52" s="27">
        <v>2</v>
      </c>
      <c r="I52" s="27">
        <v>2</v>
      </c>
      <c r="J52" s="33">
        <v>788</v>
      </c>
      <c r="K52" s="24">
        <f t="shared" si="3"/>
        <v>0</v>
      </c>
      <c r="L52" s="24">
        <f t="shared" si="4"/>
        <v>0</v>
      </c>
      <c r="M52" s="24">
        <f t="shared" si="5"/>
        <v>0</v>
      </c>
    </row>
    <row r="53" spans="1:13" ht="12" customHeight="1">
      <c r="A53" s="45" t="s">
        <v>250</v>
      </c>
      <c r="B53" s="27">
        <v>6</v>
      </c>
      <c r="C53" s="27">
        <v>8</v>
      </c>
      <c r="D53" s="27">
        <v>12461</v>
      </c>
      <c r="E53" s="27">
        <v>2</v>
      </c>
      <c r="F53" s="27">
        <v>2</v>
      </c>
      <c r="G53" s="27">
        <v>485</v>
      </c>
      <c r="H53" s="27">
        <v>4</v>
      </c>
      <c r="I53" s="27">
        <v>6</v>
      </c>
      <c r="J53" s="33">
        <v>11976</v>
      </c>
      <c r="K53" s="24">
        <f t="shared" si="3"/>
        <v>0</v>
      </c>
      <c r="L53" s="24">
        <f t="shared" si="4"/>
        <v>0</v>
      </c>
      <c r="M53" s="24">
        <f t="shared" si="5"/>
        <v>0</v>
      </c>
    </row>
    <row r="54" spans="1:13" ht="12" customHeight="1">
      <c r="A54" s="45" t="s">
        <v>251</v>
      </c>
      <c r="B54" s="27">
        <v>6</v>
      </c>
      <c r="C54" s="27">
        <v>6</v>
      </c>
      <c r="D54" s="27">
        <v>2067</v>
      </c>
      <c r="E54" s="27">
        <v>3</v>
      </c>
      <c r="F54" s="27">
        <v>3</v>
      </c>
      <c r="G54" s="27">
        <v>321</v>
      </c>
      <c r="H54" s="27">
        <v>3</v>
      </c>
      <c r="I54" s="27">
        <v>3</v>
      </c>
      <c r="J54" s="33">
        <v>1746</v>
      </c>
      <c r="K54" s="24">
        <f t="shared" si="3"/>
        <v>0</v>
      </c>
      <c r="L54" s="24">
        <f t="shared" si="4"/>
        <v>0</v>
      </c>
      <c r="M54" s="24">
        <f t="shared" si="5"/>
        <v>0</v>
      </c>
    </row>
    <row r="55" spans="1:13" ht="12" customHeight="1">
      <c r="A55" s="45" t="s">
        <v>252</v>
      </c>
      <c r="B55" s="27">
        <v>1</v>
      </c>
      <c r="C55" s="27">
        <v>1</v>
      </c>
      <c r="D55" s="27">
        <v>225</v>
      </c>
      <c r="E55" s="27">
        <v>1</v>
      </c>
      <c r="F55" s="27">
        <v>1</v>
      </c>
      <c r="G55" s="27">
        <v>225</v>
      </c>
      <c r="H55" s="27">
        <v>0</v>
      </c>
      <c r="I55" s="27">
        <v>0</v>
      </c>
      <c r="J55" s="33">
        <v>0</v>
      </c>
      <c r="K55" s="24">
        <f t="shared" si="3"/>
        <v>0</v>
      </c>
      <c r="L55" s="24">
        <f t="shared" si="4"/>
        <v>0</v>
      </c>
      <c r="M55" s="24">
        <f t="shared" si="5"/>
        <v>0</v>
      </c>
    </row>
    <row r="56" spans="1:13" s="8" customFormat="1" ht="12" customHeight="1">
      <c r="A56" s="45" t="s">
        <v>253</v>
      </c>
      <c r="B56" s="27">
        <v>3</v>
      </c>
      <c r="C56" s="27">
        <v>8</v>
      </c>
      <c r="D56" s="27">
        <v>1036</v>
      </c>
      <c r="E56" s="27">
        <v>2</v>
      </c>
      <c r="F56" s="27">
        <v>2</v>
      </c>
      <c r="G56" s="27">
        <v>359</v>
      </c>
      <c r="H56" s="27">
        <v>1</v>
      </c>
      <c r="I56" s="27">
        <v>6</v>
      </c>
      <c r="J56" s="33">
        <v>677</v>
      </c>
      <c r="K56" s="24">
        <f t="shared" si="3"/>
        <v>0</v>
      </c>
      <c r="L56" s="24">
        <f t="shared" si="4"/>
        <v>0</v>
      </c>
      <c r="M56" s="24">
        <f t="shared" si="5"/>
        <v>0</v>
      </c>
    </row>
    <row r="57" spans="1:13" ht="12" customHeight="1">
      <c r="A57" s="45" t="s">
        <v>254</v>
      </c>
      <c r="B57" s="27">
        <v>4</v>
      </c>
      <c r="C57" s="27">
        <v>4</v>
      </c>
      <c r="D57" s="27">
        <v>1379</v>
      </c>
      <c r="E57" s="27">
        <v>2</v>
      </c>
      <c r="F57" s="27">
        <v>2</v>
      </c>
      <c r="G57" s="27">
        <v>332</v>
      </c>
      <c r="H57" s="27">
        <v>2</v>
      </c>
      <c r="I57" s="27">
        <v>2</v>
      </c>
      <c r="J57" s="33">
        <v>1047</v>
      </c>
      <c r="K57" s="24">
        <f t="shared" si="3"/>
        <v>0</v>
      </c>
      <c r="L57" s="24">
        <f t="shared" si="4"/>
        <v>0</v>
      </c>
      <c r="M57" s="24">
        <f t="shared" si="5"/>
        <v>0</v>
      </c>
    </row>
    <row r="58" spans="1:13" ht="12" customHeight="1">
      <c r="A58" s="45" t="s">
        <v>255</v>
      </c>
      <c r="B58" s="27">
        <v>7</v>
      </c>
      <c r="C58" s="27">
        <v>11</v>
      </c>
      <c r="D58" s="27">
        <v>3247</v>
      </c>
      <c r="E58" s="27">
        <v>1</v>
      </c>
      <c r="F58" s="27">
        <v>2</v>
      </c>
      <c r="G58" s="27">
        <v>411</v>
      </c>
      <c r="H58" s="27">
        <v>6</v>
      </c>
      <c r="I58" s="27">
        <v>9</v>
      </c>
      <c r="J58" s="33">
        <v>2836</v>
      </c>
      <c r="K58" s="24">
        <f t="shared" si="3"/>
        <v>0</v>
      </c>
      <c r="L58" s="24">
        <f t="shared" si="4"/>
        <v>0</v>
      </c>
      <c r="M58" s="24">
        <f t="shared" si="5"/>
        <v>0</v>
      </c>
    </row>
    <row r="59" spans="1:13" ht="12" customHeight="1">
      <c r="A59" s="45" t="s">
        <v>256</v>
      </c>
      <c r="B59" s="27">
        <v>7</v>
      </c>
      <c r="C59" s="27">
        <v>7</v>
      </c>
      <c r="D59" s="27">
        <v>923</v>
      </c>
      <c r="E59" s="27">
        <v>6</v>
      </c>
      <c r="F59" s="27">
        <v>6</v>
      </c>
      <c r="G59" s="27">
        <v>877</v>
      </c>
      <c r="H59" s="27">
        <v>1</v>
      </c>
      <c r="I59" s="27">
        <v>1</v>
      </c>
      <c r="J59" s="33">
        <v>46</v>
      </c>
      <c r="K59" s="24">
        <f t="shared" si="3"/>
        <v>0</v>
      </c>
      <c r="L59" s="24">
        <f t="shared" si="4"/>
        <v>0</v>
      </c>
      <c r="M59" s="24">
        <f t="shared" si="5"/>
        <v>0</v>
      </c>
    </row>
    <row r="60" spans="1:13" ht="12" customHeight="1">
      <c r="A60" s="45" t="s">
        <v>257</v>
      </c>
      <c r="B60" s="27">
        <v>15</v>
      </c>
      <c r="C60" s="27">
        <v>20</v>
      </c>
      <c r="D60" s="27">
        <v>13359</v>
      </c>
      <c r="E60" s="27">
        <v>7</v>
      </c>
      <c r="F60" s="27">
        <v>9</v>
      </c>
      <c r="G60" s="27">
        <v>2958</v>
      </c>
      <c r="H60" s="27">
        <v>8</v>
      </c>
      <c r="I60" s="27">
        <v>11</v>
      </c>
      <c r="J60" s="33">
        <v>10401</v>
      </c>
      <c r="K60" s="24">
        <f t="shared" si="3"/>
        <v>0</v>
      </c>
      <c r="L60" s="24">
        <f t="shared" si="4"/>
        <v>0</v>
      </c>
      <c r="M60" s="24">
        <f t="shared" si="5"/>
        <v>0</v>
      </c>
    </row>
    <row r="61" spans="1:13" ht="12" customHeight="1">
      <c r="A61" s="45" t="s">
        <v>258</v>
      </c>
      <c r="B61" s="27">
        <v>3</v>
      </c>
      <c r="C61" s="27">
        <v>3</v>
      </c>
      <c r="D61" s="27">
        <v>230</v>
      </c>
      <c r="E61" s="27">
        <v>3</v>
      </c>
      <c r="F61" s="27">
        <v>3</v>
      </c>
      <c r="G61" s="27">
        <v>230</v>
      </c>
      <c r="H61" s="27">
        <v>0</v>
      </c>
      <c r="I61" s="27">
        <v>0</v>
      </c>
      <c r="J61" s="33">
        <v>0</v>
      </c>
      <c r="K61" s="24">
        <f t="shared" si="3"/>
        <v>0</v>
      </c>
      <c r="L61" s="24">
        <f t="shared" si="4"/>
        <v>0</v>
      </c>
      <c r="M61" s="24">
        <f t="shared" si="5"/>
        <v>0</v>
      </c>
    </row>
    <row r="62" spans="1:13" ht="12" customHeight="1">
      <c r="A62" s="45" t="s">
        <v>259</v>
      </c>
      <c r="B62" s="27">
        <v>13</v>
      </c>
      <c r="C62" s="27">
        <v>13</v>
      </c>
      <c r="D62" s="27">
        <v>7765</v>
      </c>
      <c r="E62" s="27">
        <v>5</v>
      </c>
      <c r="F62" s="27">
        <v>5</v>
      </c>
      <c r="G62" s="27">
        <v>740</v>
      </c>
      <c r="H62" s="27">
        <v>8</v>
      </c>
      <c r="I62" s="27">
        <v>8</v>
      </c>
      <c r="J62" s="33">
        <v>7025</v>
      </c>
      <c r="K62" s="24">
        <f t="shared" si="3"/>
        <v>0</v>
      </c>
      <c r="L62" s="24">
        <f t="shared" si="4"/>
        <v>0</v>
      </c>
      <c r="M62" s="24">
        <f t="shared" si="5"/>
        <v>0</v>
      </c>
    </row>
    <row r="63" spans="1:13" s="8" customFormat="1" ht="12" customHeight="1">
      <c r="A63" s="44" t="s">
        <v>260</v>
      </c>
      <c r="B63" s="23">
        <v>10</v>
      </c>
      <c r="C63" s="23">
        <v>45</v>
      </c>
      <c r="D63" s="23">
        <v>7836</v>
      </c>
      <c r="E63" s="23">
        <v>8</v>
      </c>
      <c r="F63" s="23">
        <v>44</v>
      </c>
      <c r="G63" s="23">
        <v>7513</v>
      </c>
      <c r="H63" s="23">
        <v>2</v>
      </c>
      <c r="I63" s="23">
        <v>1</v>
      </c>
      <c r="J63" s="32">
        <v>323</v>
      </c>
      <c r="K63" s="28">
        <f t="shared" si="3"/>
        <v>0</v>
      </c>
      <c r="L63" s="28">
        <f t="shared" si="4"/>
        <v>0</v>
      </c>
      <c r="M63" s="28">
        <f t="shared" si="5"/>
        <v>0</v>
      </c>
    </row>
    <row r="64" spans="1:13" s="8" customFormat="1" ht="12" customHeight="1">
      <c r="A64" s="44" t="s">
        <v>261</v>
      </c>
      <c r="B64" s="23">
        <v>29</v>
      </c>
      <c r="C64" s="23">
        <v>155</v>
      </c>
      <c r="D64" s="23">
        <v>18405</v>
      </c>
      <c r="E64" s="23">
        <v>17</v>
      </c>
      <c r="F64" s="23">
        <v>142</v>
      </c>
      <c r="G64" s="23">
        <v>10633</v>
      </c>
      <c r="H64" s="23">
        <v>12</v>
      </c>
      <c r="I64" s="23">
        <v>13</v>
      </c>
      <c r="J64" s="32">
        <v>7772</v>
      </c>
      <c r="K64" s="28">
        <f t="shared" si="3"/>
        <v>0</v>
      </c>
      <c r="L64" s="28">
        <f t="shared" si="4"/>
        <v>0</v>
      </c>
      <c r="M64" s="28">
        <f t="shared" si="5"/>
        <v>0</v>
      </c>
    </row>
    <row r="65" spans="1:13" s="8" customFormat="1" ht="12" customHeight="1">
      <c r="A65" s="44" t="s">
        <v>262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32">
        <v>0</v>
      </c>
      <c r="K65" s="28">
        <f t="shared" si="3"/>
        <v>0</v>
      </c>
      <c r="L65" s="28">
        <f t="shared" si="4"/>
        <v>0</v>
      </c>
      <c r="M65" s="28">
        <f t="shared" si="5"/>
        <v>0</v>
      </c>
    </row>
    <row r="66" spans="1:13" ht="12" customHeight="1">
      <c r="A66" s="45" t="s">
        <v>263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33">
        <v>0</v>
      </c>
      <c r="K66" s="24">
        <f t="shared" si="3"/>
        <v>0</v>
      </c>
      <c r="L66" s="24">
        <f t="shared" si="4"/>
        <v>0</v>
      </c>
      <c r="M66" s="24">
        <f t="shared" si="5"/>
        <v>0</v>
      </c>
    </row>
    <row r="67" spans="1:13" ht="12" customHeight="1">
      <c r="A67" s="45" t="s">
        <v>264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33">
        <v>0</v>
      </c>
      <c r="K67" s="24">
        <f t="shared" si="3"/>
        <v>0</v>
      </c>
      <c r="L67" s="24">
        <f t="shared" si="4"/>
        <v>0</v>
      </c>
      <c r="M67" s="24">
        <f t="shared" si="5"/>
        <v>0</v>
      </c>
    </row>
    <row r="68" spans="1:13" s="8" customFormat="1" ht="22.5" customHeight="1">
      <c r="A68" s="46" t="s">
        <v>265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4">
        <v>0</v>
      </c>
      <c r="K68" s="24">
        <f aca="true" t="shared" si="6" ref="K68:M69">B68-E68-H68</f>
        <v>0</v>
      </c>
      <c r="L68" s="24">
        <f t="shared" si="6"/>
        <v>0</v>
      </c>
      <c r="M68" s="24">
        <f t="shared" si="6"/>
        <v>0</v>
      </c>
    </row>
    <row r="69" spans="1:13" s="8" customFormat="1" ht="22.5" customHeight="1">
      <c r="A69" s="46" t="s">
        <v>268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34">
        <v>0</v>
      </c>
      <c r="K69" s="24">
        <f t="shared" si="6"/>
        <v>0</v>
      </c>
      <c r="L69" s="24">
        <f t="shared" si="6"/>
        <v>0</v>
      </c>
      <c r="M69" s="24">
        <f t="shared" si="6"/>
        <v>0</v>
      </c>
    </row>
    <row r="70" spans="1:13" s="50" customFormat="1" ht="14.25" customHeight="1">
      <c r="A70" s="51" t="s">
        <v>270</v>
      </c>
      <c r="B70" s="47"/>
      <c r="C70" s="47"/>
      <c r="D70" s="47"/>
      <c r="E70" s="47"/>
      <c r="F70" s="47"/>
      <c r="G70" s="47"/>
      <c r="H70" s="47"/>
      <c r="I70" s="47"/>
      <c r="J70" s="48"/>
      <c r="K70" s="49"/>
      <c r="L70" s="49"/>
      <c r="M70" s="49"/>
    </row>
    <row r="71" spans="1:10" ht="15" customHeight="1">
      <c r="A71" s="62" t="s">
        <v>61</v>
      </c>
      <c r="B71" s="59" t="s">
        <v>57</v>
      </c>
      <c r="C71" s="60"/>
      <c r="D71" s="61"/>
      <c r="E71" s="59" t="s">
        <v>230</v>
      </c>
      <c r="F71" s="60"/>
      <c r="G71" s="61"/>
      <c r="H71" s="59" t="s">
        <v>231</v>
      </c>
      <c r="I71" s="60"/>
      <c r="J71" s="61"/>
    </row>
    <row r="72" spans="1:10" ht="24" customHeight="1">
      <c r="A72" s="65"/>
      <c r="B72" s="39" t="s">
        <v>232</v>
      </c>
      <c r="C72" s="39" t="s">
        <v>0</v>
      </c>
      <c r="D72" s="39" t="s">
        <v>233</v>
      </c>
      <c r="E72" s="39" t="s">
        <v>232</v>
      </c>
      <c r="F72" s="39" t="s">
        <v>0</v>
      </c>
      <c r="G72" s="39" t="s">
        <v>233</v>
      </c>
      <c r="H72" s="39" t="s">
        <v>232</v>
      </c>
      <c r="I72" s="39" t="s">
        <v>0</v>
      </c>
      <c r="J72" s="39" t="s">
        <v>233</v>
      </c>
    </row>
    <row r="73" spans="1:10" ht="21" customHeight="1">
      <c r="A73" s="66"/>
      <c r="B73" s="40" t="s">
        <v>234</v>
      </c>
      <c r="C73" s="40" t="s">
        <v>235</v>
      </c>
      <c r="D73" s="40" t="s">
        <v>236</v>
      </c>
      <c r="E73" s="40" t="s">
        <v>234</v>
      </c>
      <c r="F73" s="40" t="s">
        <v>235</v>
      </c>
      <c r="G73" s="40" t="s">
        <v>236</v>
      </c>
      <c r="H73" s="40" t="s">
        <v>234</v>
      </c>
      <c r="I73" s="40" t="s">
        <v>235</v>
      </c>
      <c r="J73" s="40" t="s">
        <v>236</v>
      </c>
    </row>
    <row r="74" spans="1:13" s="8" customFormat="1" ht="12" customHeight="1">
      <c r="A74" s="31" t="s">
        <v>237</v>
      </c>
      <c r="B74" s="23">
        <v>126</v>
      </c>
      <c r="C74" s="23">
        <v>203</v>
      </c>
      <c r="D74" s="23">
        <v>69220</v>
      </c>
      <c r="E74" s="23">
        <v>62</v>
      </c>
      <c r="F74" s="23">
        <v>112</v>
      </c>
      <c r="G74" s="23">
        <v>23284</v>
      </c>
      <c r="H74" s="23">
        <v>64</v>
      </c>
      <c r="I74" s="23">
        <v>91</v>
      </c>
      <c r="J74" s="32">
        <v>45936</v>
      </c>
      <c r="K74" s="24">
        <f aca="true" t="shared" si="7" ref="K74:K101">B74-E74-H74</f>
        <v>0</v>
      </c>
      <c r="L74" s="24">
        <f aca="true" t="shared" si="8" ref="L74:L101">C74-F74-I74</f>
        <v>0</v>
      </c>
      <c r="M74" s="24">
        <f aca="true" t="shared" si="9" ref="M74:M101">D74-G74-J74</f>
        <v>0</v>
      </c>
    </row>
    <row r="75" spans="1:13" s="8" customFormat="1" ht="12" customHeight="1">
      <c r="A75" s="44" t="s">
        <v>238</v>
      </c>
      <c r="B75" s="23">
        <v>81</v>
      </c>
      <c r="C75" s="23">
        <v>102</v>
      </c>
      <c r="D75" s="23">
        <v>35015</v>
      </c>
      <c r="E75" s="23">
        <v>38</v>
      </c>
      <c r="F75" s="23">
        <v>45</v>
      </c>
      <c r="G75" s="23">
        <v>8869</v>
      </c>
      <c r="H75" s="23">
        <v>43</v>
      </c>
      <c r="I75" s="23">
        <v>57</v>
      </c>
      <c r="J75" s="32">
        <v>26146</v>
      </c>
      <c r="K75" s="24">
        <f t="shared" si="7"/>
        <v>0</v>
      </c>
      <c r="L75" s="24">
        <f t="shared" si="8"/>
        <v>0</v>
      </c>
      <c r="M75" s="24">
        <f t="shared" si="9"/>
        <v>0</v>
      </c>
    </row>
    <row r="76" spans="1:13" ht="12" customHeight="1">
      <c r="A76" s="45" t="s">
        <v>239</v>
      </c>
      <c r="B76" s="27">
        <v>10</v>
      </c>
      <c r="C76" s="27">
        <v>22</v>
      </c>
      <c r="D76" s="27">
        <v>10892</v>
      </c>
      <c r="E76" s="27">
        <v>5</v>
      </c>
      <c r="F76" s="27">
        <v>13</v>
      </c>
      <c r="G76" s="27">
        <v>1813</v>
      </c>
      <c r="H76" s="27">
        <v>5</v>
      </c>
      <c r="I76" s="27">
        <v>9</v>
      </c>
      <c r="J76" s="33">
        <v>9079</v>
      </c>
      <c r="K76" s="24">
        <f t="shared" si="7"/>
        <v>0</v>
      </c>
      <c r="L76" s="24">
        <f t="shared" si="8"/>
        <v>0</v>
      </c>
      <c r="M76" s="24">
        <f t="shared" si="9"/>
        <v>0</v>
      </c>
    </row>
    <row r="77" spans="1:13" ht="12" customHeight="1">
      <c r="A77" s="45" t="s">
        <v>240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33">
        <v>0</v>
      </c>
      <c r="K77" s="24">
        <f t="shared" si="7"/>
        <v>0</v>
      </c>
      <c r="L77" s="24">
        <f t="shared" si="8"/>
        <v>0</v>
      </c>
      <c r="M77" s="24">
        <f t="shared" si="9"/>
        <v>0</v>
      </c>
    </row>
    <row r="78" spans="1:13" ht="12" customHeight="1">
      <c r="A78" s="45" t="s">
        <v>241</v>
      </c>
      <c r="B78" s="27">
        <v>2</v>
      </c>
      <c r="C78" s="27">
        <v>1</v>
      </c>
      <c r="D78" s="27">
        <v>1799</v>
      </c>
      <c r="E78" s="27">
        <v>1</v>
      </c>
      <c r="F78" s="27">
        <v>1</v>
      </c>
      <c r="G78" s="27">
        <v>650</v>
      </c>
      <c r="H78" s="27">
        <v>1</v>
      </c>
      <c r="I78" s="27">
        <v>0</v>
      </c>
      <c r="J78" s="33">
        <v>1149</v>
      </c>
      <c r="K78" s="24">
        <f t="shared" si="7"/>
        <v>0</v>
      </c>
      <c r="L78" s="24">
        <f t="shared" si="8"/>
        <v>0</v>
      </c>
      <c r="M78" s="24">
        <f t="shared" si="9"/>
        <v>0</v>
      </c>
    </row>
    <row r="79" spans="1:13" ht="12" customHeight="1">
      <c r="A79" s="45" t="s">
        <v>242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33">
        <v>0</v>
      </c>
      <c r="K79" s="24">
        <f t="shared" si="7"/>
        <v>0</v>
      </c>
      <c r="L79" s="24">
        <f t="shared" si="8"/>
        <v>0</v>
      </c>
      <c r="M79" s="24">
        <f t="shared" si="9"/>
        <v>0</v>
      </c>
    </row>
    <row r="80" spans="1:13" ht="12" customHeight="1">
      <c r="A80" s="45" t="s">
        <v>243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33">
        <v>0</v>
      </c>
      <c r="K80" s="24">
        <f t="shared" si="7"/>
        <v>0</v>
      </c>
      <c r="L80" s="24">
        <f t="shared" si="8"/>
        <v>0</v>
      </c>
      <c r="M80" s="24">
        <f t="shared" si="9"/>
        <v>0</v>
      </c>
    </row>
    <row r="81" spans="1:13" ht="12" customHeight="1">
      <c r="A81" s="45" t="s">
        <v>244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33">
        <v>0</v>
      </c>
      <c r="K81" s="24">
        <f t="shared" si="7"/>
        <v>0</v>
      </c>
      <c r="L81" s="24">
        <f t="shared" si="8"/>
        <v>0</v>
      </c>
      <c r="M81" s="24">
        <f t="shared" si="9"/>
        <v>0</v>
      </c>
    </row>
    <row r="82" spans="1:13" s="8" customFormat="1" ht="12" customHeight="1">
      <c r="A82" s="45" t="s">
        <v>245</v>
      </c>
      <c r="B82" s="27">
        <v>5</v>
      </c>
      <c r="C82" s="27">
        <v>5</v>
      </c>
      <c r="D82" s="27">
        <v>5788</v>
      </c>
      <c r="E82" s="27">
        <v>1</v>
      </c>
      <c r="F82" s="27">
        <v>1</v>
      </c>
      <c r="G82" s="27">
        <v>107</v>
      </c>
      <c r="H82" s="27">
        <v>4</v>
      </c>
      <c r="I82" s="27">
        <v>4</v>
      </c>
      <c r="J82" s="33">
        <v>5681</v>
      </c>
      <c r="K82" s="24">
        <f t="shared" si="7"/>
        <v>0</v>
      </c>
      <c r="L82" s="24">
        <f t="shared" si="8"/>
        <v>0</v>
      </c>
      <c r="M82" s="24">
        <f t="shared" si="9"/>
        <v>0</v>
      </c>
    </row>
    <row r="83" spans="1:13" ht="12" customHeight="1">
      <c r="A83" s="45" t="s">
        <v>246</v>
      </c>
      <c r="B83" s="27">
        <v>1</v>
      </c>
      <c r="C83" s="27">
        <v>1</v>
      </c>
      <c r="D83" s="27">
        <v>90</v>
      </c>
      <c r="E83" s="27">
        <v>1</v>
      </c>
      <c r="F83" s="27">
        <v>1</v>
      </c>
      <c r="G83" s="27">
        <v>90</v>
      </c>
      <c r="H83" s="27">
        <v>0</v>
      </c>
      <c r="I83" s="27">
        <v>0</v>
      </c>
      <c r="J83" s="33">
        <v>0</v>
      </c>
      <c r="K83" s="24">
        <f t="shared" si="7"/>
        <v>0</v>
      </c>
      <c r="L83" s="24">
        <f t="shared" si="8"/>
        <v>0</v>
      </c>
      <c r="M83" s="24">
        <f t="shared" si="9"/>
        <v>0</v>
      </c>
    </row>
    <row r="84" spans="1:13" ht="12" customHeight="1">
      <c r="A84" s="45" t="s">
        <v>247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33">
        <v>0</v>
      </c>
      <c r="K84" s="24">
        <f t="shared" si="7"/>
        <v>0</v>
      </c>
      <c r="L84" s="24">
        <f t="shared" si="8"/>
        <v>0</v>
      </c>
      <c r="M84" s="24">
        <f t="shared" si="9"/>
        <v>0</v>
      </c>
    </row>
    <row r="85" spans="1:13" ht="12" customHeight="1">
      <c r="A85" s="45" t="s">
        <v>248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33">
        <v>0</v>
      </c>
      <c r="K85" s="24">
        <f t="shared" si="7"/>
        <v>0</v>
      </c>
      <c r="L85" s="24">
        <f t="shared" si="8"/>
        <v>0</v>
      </c>
      <c r="M85" s="24">
        <f t="shared" si="9"/>
        <v>0</v>
      </c>
    </row>
    <row r="86" spans="1:13" ht="12" customHeight="1">
      <c r="A86" s="45" t="s">
        <v>249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33">
        <v>0</v>
      </c>
      <c r="K86" s="24">
        <f t="shared" si="7"/>
        <v>0</v>
      </c>
      <c r="L86" s="24">
        <f t="shared" si="8"/>
        <v>0</v>
      </c>
      <c r="M86" s="24">
        <f t="shared" si="9"/>
        <v>0</v>
      </c>
    </row>
    <row r="87" spans="1:13" ht="12" customHeight="1">
      <c r="A87" s="45" t="s">
        <v>250</v>
      </c>
      <c r="B87" s="27">
        <v>6</v>
      </c>
      <c r="C87" s="27">
        <v>7</v>
      </c>
      <c r="D87" s="27">
        <v>3020</v>
      </c>
      <c r="E87" s="27">
        <v>2</v>
      </c>
      <c r="F87" s="27">
        <v>2</v>
      </c>
      <c r="G87" s="27">
        <v>251</v>
      </c>
      <c r="H87" s="27">
        <v>4</v>
      </c>
      <c r="I87" s="27">
        <v>5</v>
      </c>
      <c r="J87" s="33">
        <v>2769</v>
      </c>
      <c r="K87" s="24">
        <f t="shared" si="7"/>
        <v>0</v>
      </c>
      <c r="L87" s="24">
        <f t="shared" si="8"/>
        <v>0</v>
      </c>
      <c r="M87" s="24">
        <f t="shared" si="9"/>
        <v>0</v>
      </c>
    </row>
    <row r="88" spans="1:13" ht="12" customHeight="1">
      <c r="A88" s="45" t="s">
        <v>251</v>
      </c>
      <c r="B88" s="27">
        <v>5</v>
      </c>
      <c r="C88" s="27">
        <v>5</v>
      </c>
      <c r="D88" s="27">
        <v>667</v>
      </c>
      <c r="E88" s="27">
        <v>2</v>
      </c>
      <c r="F88" s="27">
        <v>2</v>
      </c>
      <c r="G88" s="27">
        <v>254</v>
      </c>
      <c r="H88" s="27">
        <v>3</v>
      </c>
      <c r="I88" s="27">
        <v>3</v>
      </c>
      <c r="J88" s="33">
        <v>413</v>
      </c>
      <c r="K88" s="24">
        <f t="shared" si="7"/>
        <v>0</v>
      </c>
      <c r="L88" s="24">
        <f t="shared" si="8"/>
        <v>0</v>
      </c>
      <c r="M88" s="24">
        <f t="shared" si="9"/>
        <v>0</v>
      </c>
    </row>
    <row r="89" spans="1:13" ht="12" customHeight="1">
      <c r="A89" s="45" t="s">
        <v>252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33">
        <v>0</v>
      </c>
      <c r="K89" s="24">
        <f t="shared" si="7"/>
        <v>0</v>
      </c>
      <c r="L89" s="24">
        <f t="shared" si="8"/>
        <v>0</v>
      </c>
      <c r="M89" s="24">
        <f t="shared" si="9"/>
        <v>0</v>
      </c>
    </row>
    <row r="90" spans="1:13" s="8" customFormat="1" ht="12" customHeight="1">
      <c r="A90" s="45" t="s">
        <v>253</v>
      </c>
      <c r="B90" s="27">
        <v>3</v>
      </c>
      <c r="C90" s="27">
        <v>3</v>
      </c>
      <c r="D90" s="27">
        <v>1222</v>
      </c>
      <c r="E90" s="27">
        <v>0</v>
      </c>
      <c r="F90" s="27">
        <v>0</v>
      </c>
      <c r="G90" s="27">
        <v>0</v>
      </c>
      <c r="H90" s="27">
        <v>3</v>
      </c>
      <c r="I90" s="27">
        <v>3</v>
      </c>
      <c r="J90" s="33">
        <v>1222</v>
      </c>
      <c r="K90" s="24">
        <f t="shared" si="7"/>
        <v>0</v>
      </c>
      <c r="L90" s="24">
        <f t="shared" si="8"/>
        <v>0</v>
      </c>
      <c r="M90" s="24">
        <f t="shared" si="9"/>
        <v>0</v>
      </c>
    </row>
    <row r="91" spans="1:13" ht="12" customHeight="1">
      <c r="A91" s="45" t="s">
        <v>254</v>
      </c>
      <c r="B91" s="27">
        <v>1</v>
      </c>
      <c r="C91" s="27">
        <v>0</v>
      </c>
      <c r="D91" s="27">
        <v>107</v>
      </c>
      <c r="E91" s="27">
        <v>1</v>
      </c>
      <c r="F91" s="27">
        <v>0</v>
      </c>
      <c r="G91" s="27">
        <v>107</v>
      </c>
      <c r="H91" s="27">
        <v>0</v>
      </c>
      <c r="I91" s="27">
        <v>0</v>
      </c>
      <c r="J91" s="33">
        <v>0</v>
      </c>
      <c r="K91" s="24">
        <f t="shared" si="7"/>
        <v>0</v>
      </c>
      <c r="L91" s="24">
        <f t="shared" si="8"/>
        <v>0</v>
      </c>
      <c r="M91" s="24">
        <f t="shared" si="9"/>
        <v>0</v>
      </c>
    </row>
    <row r="92" spans="1:13" ht="12" customHeight="1">
      <c r="A92" s="45" t="s">
        <v>255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33">
        <v>0</v>
      </c>
      <c r="K92" s="24">
        <f t="shared" si="7"/>
        <v>0</v>
      </c>
      <c r="L92" s="24">
        <f t="shared" si="8"/>
        <v>0</v>
      </c>
      <c r="M92" s="24">
        <f t="shared" si="9"/>
        <v>0</v>
      </c>
    </row>
    <row r="93" spans="1:13" ht="12" customHeight="1">
      <c r="A93" s="45" t="s">
        <v>256</v>
      </c>
      <c r="B93" s="27">
        <v>4</v>
      </c>
      <c r="C93" s="27">
        <v>9</v>
      </c>
      <c r="D93" s="27">
        <v>1554</v>
      </c>
      <c r="E93" s="27">
        <v>2</v>
      </c>
      <c r="F93" s="27">
        <v>2</v>
      </c>
      <c r="G93" s="27">
        <v>269</v>
      </c>
      <c r="H93" s="27">
        <v>2</v>
      </c>
      <c r="I93" s="27">
        <v>7</v>
      </c>
      <c r="J93" s="33">
        <v>1285</v>
      </c>
      <c r="K93" s="24">
        <f t="shared" si="7"/>
        <v>0</v>
      </c>
      <c r="L93" s="24">
        <f t="shared" si="8"/>
        <v>0</v>
      </c>
      <c r="M93" s="24">
        <f t="shared" si="9"/>
        <v>0</v>
      </c>
    </row>
    <row r="94" spans="1:13" ht="12" customHeight="1">
      <c r="A94" s="45" t="s">
        <v>257</v>
      </c>
      <c r="B94" s="27">
        <v>23</v>
      </c>
      <c r="C94" s="27">
        <v>28</v>
      </c>
      <c r="D94" s="27">
        <v>5203</v>
      </c>
      <c r="E94" s="27">
        <v>10</v>
      </c>
      <c r="F94" s="27">
        <v>10</v>
      </c>
      <c r="G94" s="27">
        <v>3103</v>
      </c>
      <c r="H94" s="27">
        <v>13</v>
      </c>
      <c r="I94" s="27">
        <v>18</v>
      </c>
      <c r="J94" s="33">
        <v>2100</v>
      </c>
      <c r="K94" s="24">
        <f t="shared" si="7"/>
        <v>0</v>
      </c>
      <c r="L94" s="24">
        <f t="shared" si="8"/>
        <v>0</v>
      </c>
      <c r="M94" s="24">
        <f t="shared" si="9"/>
        <v>0</v>
      </c>
    </row>
    <row r="95" spans="1:13" ht="12" customHeight="1">
      <c r="A95" s="45" t="s">
        <v>258</v>
      </c>
      <c r="B95" s="27">
        <v>6</v>
      </c>
      <c r="C95" s="27">
        <v>6</v>
      </c>
      <c r="D95" s="27">
        <v>2520</v>
      </c>
      <c r="E95" s="27">
        <v>2</v>
      </c>
      <c r="F95" s="27">
        <v>2</v>
      </c>
      <c r="G95" s="27">
        <v>521</v>
      </c>
      <c r="H95" s="27">
        <v>4</v>
      </c>
      <c r="I95" s="27">
        <v>4</v>
      </c>
      <c r="J95" s="33">
        <v>1999</v>
      </c>
      <c r="K95" s="24">
        <f t="shared" si="7"/>
        <v>0</v>
      </c>
      <c r="L95" s="24">
        <f t="shared" si="8"/>
        <v>0</v>
      </c>
      <c r="M95" s="24">
        <f t="shared" si="9"/>
        <v>0</v>
      </c>
    </row>
    <row r="96" spans="1:13" ht="12" customHeight="1">
      <c r="A96" s="45" t="s">
        <v>259</v>
      </c>
      <c r="B96" s="27">
        <v>15</v>
      </c>
      <c r="C96" s="27">
        <v>15</v>
      </c>
      <c r="D96" s="27">
        <v>2153</v>
      </c>
      <c r="E96" s="27">
        <v>11</v>
      </c>
      <c r="F96" s="27">
        <v>11</v>
      </c>
      <c r="G96" s="27">
        <v>1704</v>
      </c>
      <c r="H96" s="27">
        <v>4</v>
      </c>
      <c r="I96" s="27">
        <v>4</v>
      </c>
      <c r="J96" s="33">
        <v>449</v>
      </c>
      <c r="K96" s="24">
        <f t="shared" si="7"/>
        <v>0</v>
      </c>
      <c r="L96" s="24">
        <f t="shared" si="8"/>
        <v>0</v>
      </c>
      <c r="M96" s="24">
        <f t="shared" si="9"/>
        <v>0</v>
      </c>
    </row>
    <row r="97" spans="1:13" s="8" customFormat="1" ht="12" customHeight="1">
      <c r="A97" s="44" t="s">
        <v>260</v>
      </c>
      <c r="B97" s="23">
        <v>9</v>
      </c>
      <c r="C97" s="23">
        <v>62</v>
      </c>
      <c r="D97" s="23">
        <v>12344</v>
      </c>
      <c r="E97" s="23">
        <v>7</v>
      </c>
      <c r="F97" s="23">
        <v>46</v>
      </c>
      <c r="G97" s="23">
        <v>10063</v>
      </c>
      <c r="H97" s="23">
        <v>2</v>
      </c>
      <c r="I97" s="23">
        <v>16</v>
      </c>
      <c r="J97" s="32">
        <v>2281</v>
      </c>
      <c r="K97" s="28">
        <f t="shared" si="7"/>
        <v>0</v>
      </c>
      <c r="L97" s="28">
        <f t="shared" si="8"/>
        <v>0</v>
      </c>
      <c r="M97" s="28">
        <f t="shared" si="9"/>
        <v>0</v>
      </c>
    </row>
    <row r="98" spans="1:13" s="8" customFormat="1" ht="12" customHeight="1">
      <c r="A98" s="44" t="s">
        <v>261</v>
      </c>
      <c r="B98" s="23">
        <v>36</v>
      </c>
      <c r="C98" s="23">
        <v>39</v>
      </c>
      <c r="D98" s="23">
        <v>21861</v>
      </c>
      <c r="E98" s="23">
        <v>17</v>
      </c>
      <c r="F98" s="23">
        <v>21</v>
      </c>
      <c r="G98" s="23">
        <v>4352</v>
      </c>
      <c r="H98" s="23">
        <v>19</v>
      </c>
      <c r="I98" s="23">
        <v>18</v>
      </c>
      <c r="J98" s="32">
        <v>17509</v>
      </c>
      <c r="K98" s="28">
        <f t="shared" si="7"/>
        <v>0</v>
      </c>
      <c r="L98" s="28">
        <f t="shared" si="8"/>
        <v>0</v>
      </c>
      <c r="M98" s="28">
        <f t="shared" si="9"/>
        <v>0</v>
      </c>
    </row>
    <row r="99" spans="1:13" s="8" customFormat="1" ht="12" customHeight="1">
      <c r="A99" s="44" t="s">
        <v>262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32">
        <v>0</v>
      </c>
      <c r="K99" s="28">
        <f t="shared" si="7"/>
        <v>0</v>
      </c>
      <c r="L99" s="28">
        <f t="shared" si="8"/>
        <v>0</v>
      </c>
      <c r="M99" s="28">
        <f t="shared" si="9"/>
        <v>0</v>
      </c>
    </row>
    <row r="100" spans="1:13" ht="12" customHeight="1">
      <c r="A100" s="45" t="s">
        <v>263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33">
        <v>0</v>
      </c>
      <c r="K100" s="24">
        <f t="shared" si="7"/>
        <v>0</v>
      </c>
      <c r="L100" s="24">
        <f t="shared" si="8"/>
        <v>0</v>
      </c>
      <c r="M100" s="24">
        <f t="shared" si="9"/>
        <v>0</v>
      </c>
    </row>
    <row r="101" spans="1:13" ht="12" customHeight="1">
      <c r="A101" s="45" t="s">
        <v>264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33">
        <v>0</v>
      </c>
      <c r="K101" s="24">
        <f t="shared" si="7"/>
        <v>0</v>
      </c>
      <c r="L101" s="24">
        <f t="shared" si="8"/>
        <v>0</v>
      </c>
      <c r="M101" s="24">
        <f t="shared" si="9"/>
        <v>0</v>
      </c>
    </row>
    <row r="102" spans="1:13" s="8" customFormat="1" ht="22.5" customHeight="1">
      <c r="A102" s="46" t="s">
        <v>265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4">
        <v>0</v>
      </c>
      <c r="K102" s="24">
        <f aca="true" t="shared" si="10" ref="K102:M103">B102-E102-H102</f>
        <v>0</v>
      </c>
      <c r="L102" s="24">
        <f t="shared" si="10"/>
        <v>0</v>
      </c>
      <c r="M102" s="24">
        <f t="shared" si="10"/>
        <v>0</v>
      </c>
    </row>
    <row r="103" spans="1:13" s="8" customFormat="1" ht="22.5" customHeight="1">
      <c r="A103" s="46" t="s">
        <v>268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4">
        <v>0</v>
      </c>
      <c r="K103" s="24">
        <f t="shared" si="10"/>
        <v>0</v>
      </c>
      <c r="L103" s="24">
        <f t="shared" si="10"/>
        <v>0</v>
      </c>
      <c r="M103" s="24">
        <f t="shared" si="10"/>
        <v>0</v>
      </c>
    </row>
    <row r="104" spans="1:13" s="50" customFormat="1" ht="14.25" customHeight="1">
      <c r="A104" s="51" t="s">
        <v>272</v>
      </c>
      <c r="B104" s="47"/>
      <c r="C104" s="47"/>
      <c r="D104" s="47"/>
      <c r="E104" s="47"/>
      <c r="F104" s="47"/>
      <c r="G104" s="47"/>
      <c r="H104" s="47"/>
      <c r="I104" s="47"/>
      <c r="J104" s="48"/>
      <c r="K104" s="49"/>
      <c r="L104" s="49"/>
      <c r="M104" s="49"/>
    </row>
    <row r="105" spans="1:10" ht="15" customHeight="1">
      <c r="A105" s="62" t="s">
        <v>61</v>
      </c>
      <c r="B105" s="59" t="s">
        <v>57</v>
      </c>
      <c r="C105" s="60"/>
      <c r="D105" s="61"/>
      <c r="E105" s="59" t="s">
        <v>230</v>
      </c>
      <c r="F105" s="60"/>
      <c r="G105" s="61"/>
      <c r="H105" s="59" t="s">
        <v>231</v>
      </c>
      <c r="I105" s="60"/>
      <c r="J105" s="61"/>
    </row>
    <row r="106" spans="1:10" ht="24" customHeight="1">
      <c r="A106" s="65"/>
      <c r="B106" s="39" t="s">
        <v>232</v>
      </c>
      <c r="C106" s="39" t="s">
        <v>0</v>
      </c>
      <c r="D106" s="39" t="s">
        <v>233</v>
      </c>
      <c r="E106" s="39" t="s">
        <v>232</v>
      </c>
      <c r="F106" s="39" t="s">
        <v>0</v>
      </c>
      <c r="G106" s="39" t="s">
        <v>233</v>
      </c>
      <c r="H106" s="39" t="s">
        <v>232</v>
      </c>
      <c r="I106" s="39" t="s">
        <v>0</v>
      </c>
      <c r="J106" s="39" t="s">
        <v>233</v>
      </c>
    </row>
    <row r="107" spans="1:10" ht="21" customHeight="1">
      <c r="A107" s="66"/>
      <c r="B107" s="40" t="s">
        <v>234</v>
      </c>
      <c r="C107" s="40" t="s">
        <v>235</v>
      </c>
      <c r="D107" s="40" t="s">
        <v>236</v>
      </c>
      <c r="E107" s="40" t="s">
        <v>234</v>
      </c>
      <c r="F107" s="40" t="s">
        <v>235</v>
      </c>
      <c r="G107" s="40" t="s">
        <v>236</v>
      </c>
      <c r="H107" s="40" t="s">
        <v>234</v>
      </c>
      <c r="I107" s="40" t="s">
        <v>235</v>
      </c>
      <c r="J107" s="40" t="s">
        <v>236</v>
      </c>
    </row>
    <row r="108" spans="1:13" s="8" customFormat="1" ht="12" customHeight="1">
      <c r="A108" s="31" t="s">
        <v>237</v>
      </c>
      <c r="B108" s="23">
        <v>166</v>
      </c>
      <c r="C108" s="23">
        <v>287</v>
      </c>
      <c r="D108" s="23">
        <v>214114</v>
      </c>
      <c r="E108" s="23">
        <v>74</v>
      </c>
      <c r="F108" s="23">
        <v>157</v>
      </c>
      <c r="G108" s="23">
        <v>26346</v>
      </c>
      <c r="H108" s="23">
        <v>92</v>
      </c>
      <c r="I108" s="23">
        <v>130</v>
      </c>
      <c r="J108" s="32">
        <v>187768</v>
      </c>
      <c r="K108" s="24">
        <f aca="true" t="shared" si="11" ref="K108:K137">B108-E108-H108</f>
        <v>0</v>
      </c>
      <c r="L108" s="24">
        <f aca="true" t="shared" si="12" ref="L108:L137">C108-F108-I108</f>
        <v>0</v>
      </c>
      <c r="M108" s="24">
        <f aca="true" t="shared" si="13" ref="M108:M137">D108-G108-J108</f>
        <v>0</v>
      </c>
    </row>
    <row r="109" spans="1:13" s="8" customFormat="1" ht="12" customHeight="1">
      <c r="A109" s="44" t="s">
        <v>238</v>
      </c>
      <c r="B109" s="23">
        <v>124</v>
      </c>
      <c r="C109" s="23">
        <v>190</v>
      </c>
      <c r="D109" s="23">
        <v>147278</v>
      </c>
      <c r="E109" s="23">
        <v>59</v>
      </c>
      <c r="F109" s="23">
        <v>99</v>
      </c>
      <c r="G109" s="23">
        <v>17282</v>
      </c>
      <c r="H109" s="23">
        <v>65</v>
      </c>
      <c r="I109" s="23">
        <v>91</v>
      </c>
      <c r="J109" s="32">
        <v>129996</v>
      </c>
      <c r="K109" s="24">
        <f t="shared" si="11"/>
        <v>0</v>
      </c>
      <c r="L109" s="24">
        <f t="shared" si="12"/>
        <v>0</v>
      </c>
      <c r="M109" s="24">
        <f t="shared" si="13"/>
        <v>0</v>
      </c>
    </row>
    <row r="110" spans="1:13" ht="12" customHeight="1">
      <c r="A110" s="45" t="s">
        <v>239</v>
      </c>
      <c r="B110" s="27">
        <v>20</v>
      </c>
      <c r="C110" s="27">
        <v>40</v>
      </c>
      <c r="D110" s="27">
        <v>32399</v>
      </c>
      <c r="E110" s="27">
        <v>12</v>
      </c>
      <c r="F110" s="27">
        <v>30</v>
      </c>
      <c r="G110" s="27">
        <v>3004</v>
      </c>
      <c r="H110" s="27">
        <v>8</v>
      </c>
      <c r="I110" s="27">
        <v>10</v>
      </c>
      <c r="J110" s="33">
        <v>29395</v>
      </c>
      <c r="K110" s="24">
        <f t="shared" si="11"/>
        <v>0</v>
      </c>
      <c r="L110" s="24">
        <f t="shared" si="12"/>
        <v>0</v>
      </c>
      <c r="M110" s="24">
        <f t="shared" si="13"/>
        <v>0</v>
      </c>
    </row>
    <row r="111" spans="1:13" ht="12" customHeight="1">
      <c r="A111" s="45" t="s">
        <v>240</v>
      </c>
      <c r="B111" s="27">
        <v>2</v>
      </c>
      <c r="C111" s="27">
        <v>2</v>
      </c>
      <c r="D111" s="27">
        <v>401</v>
      </c>
      <c r="E111" s="27">
        <v>2</v>
      </c>
      <c r="F111" s="27">
        <v>2</v>
      </c>
      <c r="G111" s="27">
        <v>401</v>
      </c>
      <c r="H111" s="27">
        <v>0</v>
      </c>
      <c r="I111" s="27">
        <v>0</v>
      </c>
      <c r="J111" s="33">
        <v>0</v>
      </c>
      <c r="K111" s="24">
        <f t="shared" si="11"/>
        <v>0</v>
      </c>
      <c r="L111" s="24">
        <f t="shared" si="12"/>
        <v>0</v>
      </c>
      <c r="M111" s="24">
        <f t="shared" si="13"/>
        <v>0</v>
      </c>
    </row>
    <row r="112" spans="1:13" ht="12" customHeight="1">
      <c r="A112" s="45" t="s">
        <v>241</v>
      </c>
      <c r="B112" s="27">
        <v>3</v>
      </c>
      <c r="C112" s="27">
        <v>12</v>
      </c>
      <c r="D112" s="27">
        <v>46580</v>
      </c>
      <c r="E112" s="27">
        <v>0</v>
      </c>
      <c r="F112" s="27">
        <v>0</v>
      </c>
      <c r="G112" s="27">
        <v>0</v>
      </c>
      <c r="H112" s="27">
        <v>3</v>
      </c>
      <c r="I112" s="27">
        <v>12</v>
      </c>
      <c r="J112" s="33">
        <v>46580</v>
      </c>
      <c r="K112" s="24">
        <f t="shared" si="11"/>
        <v>0</v>
      </c>
      <c r="L112" s="24">
        <f t="shared" si="12"/>
        <v>0</v>
      </c>
      <c r="M112" s="24">
        <f t="shared" si="13"/>
        <v>0</v>
      </c>
    </row>
    <row r="113" spans="1:13" ht="12" customHeight="1">
      <c r="A113" s="45" t="s">
        <v>242</v>
      </c>
      <c r="B113" s="27">
        <v>5</v>
      </c>
      <c r="C113" s="27">
        <v>5</v>
      </c>
      <c r="D113" s="27">
        <v>922</v>
      </c>
      <c r="E113" s="27">
        <v>5</v>
      </c>
      <c r="F113" s="27">
        <v>5</v>
      </c>
      <c r="G113" s="27">
        <v>922</v>
      </c>
      <c r="H113" s="27">
        <v>0</v>
      </c>
      <c r="I113" s="27">
        <v>0</v>
      </c>
      <c r="J113" s="33">
        <v>0</v>
      </c>
      <c r="K113" s="24">
        <f t="shared" si="11"/>
        <v>0</v>
      </c>
      <c r="L113" s="24">
        <f t="shared" si="12"/>
        <v>0</v>
      </c>
      <c r="M113" s="24">
        <f t="shared" si="13"/>
        <v>0</v>
      </c>
    </row>
    <row r="114" spans="1:13" ht="12" customHeight="1">
      <c r="A114" s="45" t="s">
        <v>243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33">
        <v>0</v>
      </c>
      <c r="K114" s="24">
        <f t="shared" si="11"/>
        <v>0</v>
      </c>
      <c r="L114" s="24">
        <f t="shared" si="12"/>
        <v>0</v>
      </c>
      <c r="M114" s="24">
        <f t="shared" si="13"/>
        <v>0</v>
      </c>
    </row>
    <row r="115" spans="1:13" ht="12" customHeight="1">
      <c r="A115" s="45" t="s">
        <v>244</v>
      </c>
      <c r="B115" s="27">
        <v>17</v>
      </c>
      <c r="C115" s="27">
        <v>0</v>
      </c>
      <c r="D115" s="27">
        <v>4554</v>
      </c>
      <c r="E115" s="27">
        <v>0</v>
      </c>
      <c r="F115" s="27">
        <v>0</v>
      </c>
      <c r="G115" s="27">
        <v>0</v>
      </c>
      <c r="H115" s="27">
        <v>17</v>
      </c>
      <c r="I115" s="27">
        <v>0</v>
      </c>
      <c r="J115" s="33">
        <v>4554</v>
      </c>
      <c r="K115" s="24">
        <f t="shared" si="11"/>
        <v>0</v>
      </c>
      <c r="L115" s="24">
        <f t="shared" si="12"/>
        <v>0</v>
      </c>
      <c r="M115" s="24">
        <f t="shared" si="13"/>
        <v>0</v>
      </c>
    </row>
    <row r="116" spans="1:13" s="8" customFormat="1" ht="12" customHeight="1">
      <c r="A116" s="45" t="s">
        <v>245</v>
      </c>
      <c r="B116" s="27">
        <v>2</v>
      </c>
      <c r="C116" s="27">
        <v>2</v>
      </c>
      <c r="D116" s="27">
        <v>1844</v>
      </c>
      <c r="E116" s="27">
        <v>0</v>
      </c>
      <c r="F116" s="27">
        <v>0</v>
      </c>
      <c r="G116" s="27">
        <v>0</v>
      </c>
      <c r="H116" s="27">
        <v>2</v>
      </c>
      <c r="I116" s="27">
        <v>2</v>
      </c>
      <c r="J116" s="33">
        <v>1844</v>
      </c>
      <c r="K116" s="24">
        <f t="shared" si="11"/>
        <v>0</v>
      </c>
      <c r="L116" s="24">
        <f t="shared" si="12"/>
        <v>0</v>
      </c>
      <c r="M116" s="24">
        <f t="shared" si="13"/>
        <v>0</v>
      </c>
    </row>
    <row r="117" spans="1:13" ht="12" customHeight="1">
      <c r="A117" s="45" t="s">
        <v>246</v>
      </c>
      <c r="B117" s="27">
        <v>1</v>
      </c>
      <c r="C117" s="27">
        <v>1</v>
      </c>
      <c r="D117" s="27">
        <v>774</v>
      </c>
      <c r="E117" s="27">
        <v>0</v>
      </c>
      <c r="F117" s="27">
        <v>0</v>
      </c>
      <c r="G117" s="27">
        <v>0</v>
      </c>
      <c r="H117" s="27">
        <v>1</v>
      </c>
      <c r="I117" s="27">
        <v>1</v>
      </c>
      <c r="J117" s="33">
        <v>774</v>
      </c>
      <c r="K117" s="24">
        <f t="shared" si="11"/>
        <v>0</v>
      </c>
      <c r="L117" s="24">
        <f t="shared" si="12"/>
        <v>0</v>
      </c>
      <c r="M117" s="24">
        <f t="shared" si="13"/>
        <v>0</v>
      </c>
    </row>
    <row r="118" spans="1:13" ht="12" customHeight="1">
      <c r="A118" s="45" t="s">
        <v>247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33">
        <v>0</v>
      </c>
      <c r="K118" s="24">
        <f t="shared" si="11"/>
        <v>0</v>
      </c>
      <c r="L118" s="24">
        <f t="shared" si="12"/>
        <v>0</v>
      </c>
      <c r="M118" s="24">
        <f t="shared" si="13"/>
        <v>0</v>
      </c>
    </row>
    <row r="119" spans="1:13" ht="12" customHeight="1">
      <c r="A119" s="45" t="s">
        <v>248</v>
      </c>
      <c r="B119" s="27">
        <v>2</v>
      </c>
      <c r="C119" s="27">
        <v>2</v>
      </c>
      <c r="D119" s="27">
        <v>4875</v>
      </c>
      <c r="E119" s="27">
        <v>1</v>
      </c>
      <c r="F119" s="27">
        <v>1</v>
      </c>
      <c r="G119" s="27">
        <v>50</v>
      </c>
      <c r="H119" s="27">
        <v>1</v>
      </c>
      <c r="I119" s="27">
        <v>1</v>
      </c>
      <c r="J119" s="33">
        <v>4825</v>
      </c>
      <c r="K119" s="24">
        <f t="shared" si="11"/>
        <v>0</v>
      </c>
      <c r="L119" s="24">
        <f t="shared" si="12"/>
        <v>0</v>
      </c>
      <c r="M119" s="24">
        <f t="shared" si="13"/>
        <v>0</v>
      </c>
    </row>
    <row r="120" spans="1:13" ht="12" customHeight="1">
      <c r="A120" s="45" t="s">
        <v>249</v>
      </c>
      <c r="B120" s="27">
        <v>9</v>
      </c>
      <c r="C120" s="27">
        <v>9</v>
      </c>
      <c r="D120" s="27">
        <v>5319</v>
      </c>
      <c r="E120" s="27">
        <v>3</v>
      </c>
      <c r="F120" s="27">
        <v>3</v>
      </c>
      <c r="G120" s="27">
        <v>351</v>
      </c>
      <c r="H120" s="27">
        <v>6</v>
      </c>
      <c r="I120" s="27">
        <v>6</v>
      </c>
      <c r="J120" s="33">
        <v>4968</v>
      </c>
      <c r="K120" s="24">
        <f t="shared" si="11"/>
        <v>0</v>
      </c>
      <c r="L120" s="24">
        <f t="shared" si="12"/>
        <v>0</v>
      </c>
      <c r="M120" s="24">
        <f t="shared" si="13"/>
        <v>0</v>
      </c>
    </row>
    <row r="121" spans="1:13" ht="12" customHeight="1">
      <c r="A121" s="45" t="s">
        <v>250</v>
      </c>
      <c r="B121" s="27">
        <v>15</v>
      </c>
      <c r="C121" s="27">
        <v>16</v>
      </c>
      <c r="D121" s="27">
        <v>24235</v>
      </c>
      <c r="E121" s="27">
        <v>8</v>
      </c>
      <c r="F121" s="27">
        <v>10</v>
      </c>
      <c r="G121" s="27">
        <v>1216</v>
      </c>
      <c r="H121" s="27">
        <v>7</v>
      </c>
      <c r="I121" s="27">
        <v>6</v>
      </c>
      <c r="J121" s="33">
        <v>23019</v>
      </c>
      <c r="K121" s="24">
        <f t="shared" si="11"/>
        <v>0</v>
      </c>
      <c r="L121" s="24">
        <f t="shared" si="12"/>
        <v>0</v>
      </c>
      <c r="M121" s="24">
        <f t="shared" si="13"/>
        <v>0</v>
      </c>
    </row>
    <row r="122" spans="1:13" ht="12" customHeight="1">
      <c r="A122" s="45" t="s">
        <v>251</v>
      </c>
      <c r="B122" s="27">
        <v>6</v>
      </c>
      <c r="C122" s="27">
        <v>6</v>
      </c>
      <c r="D122" s="27">
        <v>1254</v>
      </c>
      <c r="E122" s="27">
        <v>4</v>
      </c>
      <c r="F122" s="27">
        <v>4</v>
      </c>
      <c r="G122" s="27">
        <v>647</v>
      </c>
      <c r="H122" s="27">
        <v>2</v>
      </c>
      <c r="I122" s="27">
        <v>2</v>
      </c>
      <c r="J122" s="33">
        <v>607</v>
      </c>
      <c r="K122" s="24">
        <f t="shared" si="11"/>
        <v>0</v>
      </c>
      <c r="L122" s="24">
        <f t="shared" si="12"/>
        <v>0</v>
      </c>
      <c r="M122" s="24">
        <f t="shared" si="13"/>
        <v>0</v>
      </c>
    </row>
    <row r="123" spans="1:13" ht="12" customHeight="1">
      <c r="A123" s="45" t="s">
        <v>252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33">
        <v>0</v>
      </c>
      <c r="K123" s="24">
        <f t="shared" si="11"/>
        <v>0</v>
      </c>
      <c r="L123" s="24">
        <f t="shared" si="12"/>
        <v>0</v>
      </c>
      <c r="M123" s="24">
        <f t="shared" si="13"/>
        <v>0</v>
      </c>
    </row>
    <row r="124" spans="1:13" s="8" customFormat="1" ht="12" customHeight="1">
      <c r="A124" s="45" t="s">
        <v>253</v>
      </c>
      <c r="B124" s="27">
        <v>1</v>
      </c>
      <c r="C124" s="27">
        <v>1</v>
      </c>
      <c r="D124" s="27">
        <v>170</v>
      </c>
      <c r="E124" s="27">
        <v>0</v>
      </c>
      <c r="F124" s="27">
        <v>0</v>
      </c>
      <c r="G124" s="27">
        <v>0</v>
      </c>
      <c r="H124" s="27">
        <v>1</v>
      </c>
      <c r="I124" s="27">
        <v>1</v>
      </c>
      <c r="J124" s="33">
        <v>170</v>
      </c>
      <c r="K124" s="24">
        <f t="shared" si="11"/>
        <v>0</v>
      </c>
      <c r="L124" s="24">
        <f t="shared" si="12"/>
        <v>0</v>
      </c>
      <c r="M124" s="24">
        <f t="shared" si="13"/>
        <v>0</v>
      </c>
    </row>
    <row r="125" spans="1:13" ht="12" customHeight="1">
      <c r="A125" s="45" t="s">
        <v>254</v>
      </c>
      <c r="B125" s="27">
        <v>1</v>
      </c>
      <c r="C125" s="27">
        <v>1</v>
      </c>
      <c r="D125" s="27">
        <v>234</v>
      </c>
      <c r="E125" s="27">
        <v>0</v>
      </c>
      <c r="F125" s="27">
        <v>0</v>
      </c>
      <c r="G125" s="27">
        <v>0</v>
      </c>
      <c r="H125" s="27">
        <v>1</v>
      </c>
      <c r="I125" s="27">
        <v>1</v>
      </c>
      <c r="J125" s="33">
        <v>234</v>
      </c>
      <c r="K125" s="24">
        <f t="shared" si="11"/>
        <v>0</v>
      </c>
      <c r="L125" s="24">
        <f t="shared" si="12"/>
        <v>0</v>
      </c>
      <c r="M125" s="24">
        <f t="shared" si="13"/>
        <v>0</v>
      </c>
    </row>
    <row r="126" spans="1:13" ht="12" customHeight="1">
      <c r="A126" s="45" t="s">
        <v>255</v>
      </c>
      <c r="B126" s="27">
        <v>1</v>
      </c>
      <c r="C126" s="27">
        <v>3</v>
      </c>
      <c r="D126" s="27">
        <v>306</v>
      </c>
      <c r="E126" s="27">
        <v>1</v>
      </c>
      <c r="F126" s="27">
        <v>3</v>
      </c>
      <c r="G126" s="27">
        <v>306</v>
      </c>
      <c r="H126" s="27">
        <v>0</v>
      </c>
      <c r="I126" s="27">
        <v>0</v>
      </c>
      <c r="J126" s="33">
        <v>0</v>
      </c>
      <c r="K126" s="24">
        <f t="shared" si="11"/>
        <v>0</v>
      </c>
      <c r="L126" s="24">
        <f t="shared" si="12"/>
        <v>0</v>
      </c>
      <c r="M126" s="24">
        <f t="shared" si="13"/>
        <v>0</v>
      </c>
    </row>
    <row r="127" spans="1:13" ht="12" customHeight="1">
      <c r="A127" s="45" t="s">
        <v>256</v>
      </c>
      <c r="B127" s="27">
        <v>3</v>
      </c>
      <c r="C127" s="27">
        <v>20</v>
      </c>
      <c r="D127" s="27">
        <v>7285</v>
      </c>
      <c r="E127" s="27">
        <v>3</v>
      </c>
      <c r="F127" s="27">
        <v>20</v>
      </c>
      <c r="G127" s="27">
        <v>7285</v>
      </c>
      <c r="H127" s="27">
        <v>0</v>
      </c>
      <c r="I127" s="27">
        <v>0</v>
      </c>
      <c r="J127" s="33">
        <v>0</v>
      </c>
      <c r="K127" s="24">
        <f t="shared" si="11"/>
        <v>0</v>
      </c>
      <c r="L127" s="24">
        <f t="shared" si="12"/>
        <v>0</v>
      </c>
      <c r="M127" s="24">
        <f t="shared" si="13"/>
        <v>0</v>
      </c>
    </row>
    <row r="128" spans="1:13" ht="12" customHeight="1">
      <c r="A128" s="45" t="s">
        <v>257</v>
      </c>
      <c r="B128" s="27">
        <v>18</v>
      </c>
      <c r="C128" s="27">
        <v>53</v>
      </c>
      <c r="D128" s="27">
        <v>9776</v>
      </c>
      <c r="E128" s="27">
        <v>9</v>
      </c>
      <c r="F128" s="27">
        <v>9</v>
      </c>
      <c r="G128" s="27">
        <v>1161</v>
      </c>
      <c r="H128" s="27">
        <v>9</v>
      </c>
      <c r="I128" s="27">
        <v>44</v>
      </c>
      <c r="J128" s="33">
        <v>8615</v>
      </c>
      <c r="K128" s="24">
        <f t="shared" si="11"/>
        <v>0</v>
      </c>
      <c r="L128" s="24">
        <f t="shared" si="12"/>
        <v>0</v>
      </c>
      <c r="M128" s="24">
        <f t="shared" si="13"/>
        <v>0</v>
      </c>
    </row>
    <row r="129" spans="1:13" ht="12" customHeight="1">
      <c r="A129" s="45" t="s">
        <v>258</v>
      </c>
      <c r="B129" s="27">
        <v>1</v>
      </c>
      <c r="C129" s="27">
        <v>1</v>
      </c>
      <c r="D129" s="27">
        <v>55</v>
      </c>
      <c r="E129" s="27">
        <v>1</v>
      </c>
      <c r="F129" s="27">
        <v>1</v>
      </c>
      <c r="G129" s="27">
        <v>55</v>
      </c>
      <c r="H129" s="27">
        <v>0</v>
      </c>
      <c r="I129" s="27">
        <v>0</v>
      </c>
      <c r="J129" s="33">
        <v>0</v>
      </c>
      <c r="K129" s="24">
        <f t="shared" si="11"/>
        <v>0</v>
      </c>
      <c r="L129" s="24">
        <f t="shared" si="12"/>
        <v>0</v>
      </c>
      <c r="M129" s="24">
        <f t="shared" si="13"/>
        <v>0</v>
      </c>
    </row>
    <row r="130" spans="1:13" ht="12" customHeight="1">
      <c r="A130" s="45" t="s">
        <v>259</v>
      </c>
      <c r="B130" s="27">
        <v>17</v>
      </c>
      <c r="C130" s="27">
        <v>16</v>
      </c>
      <c r="D130" s="27">
        <v>6295</v>
      </c>
      <c r="E130" s="27">
        <v>10</v>
      </c>
      <c r="F130" s="27">
        <v>11</v>
      </c>
      <c r="G130" s="27">
        <v>1884</v>
      </c>
      <c r="H130" s="27">
        <v>7</v>
      </c>
      <c r="I130" s="27">
        <v>5</v>
      </c>
      <c r="J130" s="33">
        <v>4411</v>
      </c>
      <c r="K130" s="24">
        <f t="shared" si="11"/>
        <v>0</v>
      </c>
      <c r="L130" s="24">
        <f t="shared" si="12"/>
        <v>0</v>
      </c>
      <c r="M130" s="24">
        <f t="shared" si="13"/>
        <v>0</v>
      </c>
    </row>
    <row r="131" spans="1:13" s="8" customFormat="1" ht="12" customHeight="1">
      <c r="A131" s="44" t="s">
        <v>260</v>
      </c>
      <c r="B131" s="23">
        <v>18</v>
      </c>
      <c r="C131" s="23">
        <v>70</v>
      </c>
      <c r="D131" s="23">
        <v>35871</v>
      </c>
      <c r="E131" s="23">
        <v>8</v>
      </c>
      <c r="F131" s="23">
        <v>48</v>
      </c>
      <c r="G131" s="23">
        <v>7650</v>
      </c>
      <c r="H131" s="23">
        <v>10</v>
      </c>
      <c r="I131" s="23">
        <v>22</v>
      </c>
      <c r="J131" s="32">
        <v>28221</v>
      </c>
      <c r="K131" s="28">
        <f t="shared" si="11"/>
        <v>0</v>
      </c>
      <c r="L131" s="28">
        <f t="shared" si="12"/>
        <v>0</v>
      </c>
      <c r="M131" s="28">
        <f t="shared" si="13"/>
        <v>0</v>
      </c>
    </row>
    <row r="132" spans="1:13" s="8" customFormat="1" ht="12" customHeight="1">
      <c r="A132" s="44" t="s">
        <v>261</v>
      </c>
      <c r="B132" s="23">
        <v>24</v>
      </c>
      <c r="C132" s="23">
        <v>27</v>
      </c>
      <c r="D132" s="23">
        <v>30965</v>
      </c>
      <c r="E132" s="23">
        <v>7</v>
      </c>
      <c r="F132" s="23">
        <v>10</v>
      </c>
      <c r="G132" s="23">
        <v>1414</v>
      </c>
      <c r="H132" s="23">
        <v>17</v>
      </c>
      <c r="I132" s="23">
        <v>17</v>
      </c>
      <c r="J132" s="32">
        <v>29551</v>
      </c>
      <c r="K132" s="28">
        <f t="shared" si="11"/>
        <v>0</v>
      </c>
      <c r="L132" s="28">
        <f t="shared" si="12"/>
        <v>0</v>
      </c>
      <c r="M132" s="28">
        <f t="shared" si="13"/>
        <v>0</v>
      </c>
    </row>
    <row r="133" spans="1:13" s="8" customFormat="1" ht="12" customHeight="1">
      <c r="A133" s="44" t="s">
        <v>262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32">
        <v>0</v>
      </c>
      <c r="K133" s="28">
        <f t="shared" si="11"/>
        <v>0</v>
      </c>
      <c r="L133" s="28">
        <f t="shared" si="12"/>
        <v>0</v>
      </c>
      <c r="M133" s="28">
        <f t="shared" si="13"/>
        <v>0</v>
      </c>
    </row>
    <row r="134" spans="1:13" ht="12" customHeight="1">
      <c r="A134" s="45" t="s">
        <v>263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33">
        <v>0</v>
      </c>
      <c r="K134" s="24">
        <f t="shared" si="11"/>
        <v>0</v>
      </c>
      <c r="L134" s="24">
        <f t="shared" si="12"/>
        <v>0</v>
      </c>
      <c r="M134" s="24">
        <f t="shared" si="13"/>
        <v>0</v>
      </c>
    </row>
    <row r="135" spans="1:13" ht="12" customHeight="1">
      <c r="A135" s="45" t="s">
        <v>264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33">
        <v>0</v>
      </c>
      <c r="K135" s="24">
        <f t="shared" si="11"/>
        <v>0</v>
      </c>
      <c r="L135" s="24">
        <f t="shared" si="12"/>
        <v>0</v>
      </c>
      <c r="M135" s="24">
        <f t="shared" si="13"/>
        <v>0</v>
      </c>
    </row>
    <row r="136" spans="1:13" s="8" customFormat="1" ht="22.5" customHeight="1">
      <c r="A136" s="46" t="s">
        <v>265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34">
        <v>0</v>
      </c>
      <c r="K136" s="24">
        <f t="shared" si="11"/>
        <v>0</v>
      </c>
      <c r="L136" s="24">
        <f t="shared" si="12"/>
        <v>0</v>
      </c>
      <c r="M136" s="24">
        <f t="shared" si="13"/>
        <v>0</v>
      </c>
    </row>
    <row r="137" spans="1:13" s="8" customFormat="1" ht="22.5" customHeight="1">
      <c r="A137" s="46" t="s">
        <v>268</v>
      </c>
      <c r="B137" s="29">
        <v>0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34">
        <v>0</v>
      </c>
      <c r="K137" s="24">
        <f t="shared" si="11"/>
        <v>0</v>
      </c>
      <c r="L137" s="24">
        <f t="shared" si="12"/>
        <v>0</v>
      </c>
      <c r="M137" s="24">
        <f t="shared" si="13"/>
        <v>0</v>
      </c>
    </row>
    <row r="138" spans="1:10" ht="12" customHeight="1">
      <c r="A138" s="58" t="s">
        <v>266</v>
      </c>
      <c r="B138" s="58"/>
      <c r="C138" s="58"/>
      <c r="D138" s="58"/>
      <c r="E138" s="58"/>
      <c r="F138" s="58"/>
      <c r="G138" s="58"/>
      <c r="H138" s="58"/>
      <c r="I138" s="58"/>
      <c r="J138" s="58"/>
    </row>
    <row r="139" spans="1:10" ht="15.75" customHeight="1">
      <c r="A139" s="38" t="s">
        <v>267</v>
      </c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3" s="50" customFormat="1" ht="14.25" customHeight="1">
      <c r="A140" s="51" t="s">
        <v>273</v>
      </c>
      <c r="B140" s="47"/>
      <c r="C140" s="47"/>
      <c r="D140" s="47"/>
      <c r="E140" s="47"/>
      <c r="F140" s="47"/>
      <c r="G140" s="47"/>
      <c r="H140" s="47"/>
      <c r="I140" s="47"/>
      <c r="J140" s="48"/>
      <c r="K140" s="49"/>
      <c r="L140" s="49"/>
      <c r="M140" s="49"/>
    </row>
    <row r="141" spans="1:10" ht="15" customHeight="1">
      <c r="A141" s="62" t="s">
        <v>61</v>
      </c>
      <c r="B141" s="59" t="s">
        <v>57</v>
      </c>
      <c r="C141" s="60"/>
      <c r="D141" s="61"/>
      <c r="E141" s="59" t="s">
        <v>230</v>
      </c>
      <c r="F141" s="60"/>
      <c r="G141" s="61"/>
      <c r="H141" s="59" t="s">
        <v>231</v>
      </c>
      <c r="I141" s="60"/>
      <c r="J141" s="61"/>
    </row>
    <row r="142" spans="1:10" ht="24" customHeight="1">
      <c r="A142" s="65"/>
      <c r="B142" s="39" t="s">
        <v>232</v>
      </c>
      <c r="C142" s="39" t="s">
        <v>0</v>
      </c>
      <c r="D142" s="39" t="s">
        <v>233</v>
      </c>
      <c r="E142" s="39" t="s">
        <v>232</v>
      </c>
      <c r="F142" s="39" t="s">
        <v>0</v>
      </c>
      <c r="G142" s="39" t="s">
        <v>233</v>
      </c>
      <c r="H142" s="39" t="s">
        <v>232</v>
      </c>
      <c r="I142" s="39" t="s">
        <v>0</v>
      </c>
      <c r="J142" s="39" t="s">
        <v>233</v>
      </c>
    </row>
    <row r="143" spans="1:10" ht="21" customHeight="1">
      <c r="A143" s="66"/>
      <c r="B143" s="40" t="s">
        <v>234</v>
      </c>
      <c r="C143" s="40" t="s">
        <v>235</v>
      </c>
      <c r="D143" s="40" t="s">
        <v>236</v>
      </c>
      <c r="E143" s="40" t="s">
        <v>234</v>
      </c>
      <c r="F143" s="40" t="s">
        <v>235</v>
      </c>
      <c r="G143" s="40" t="s">
        <v>236</v>
      </c>
      <c r="H143" s="40" t="s">
        <v>234</v>
      </c>
      <c r="I143" s="40" t="s">
        <v>235</v>
      </c>
      <c r="J143" s="40" t="s">
        <v>236</v>
      </c>
    </row>
    <row r="144" spans="1:13" s="8" customFormat="1" ht="12" customHeight="1">
      <c r="A144" s="31" t="s">
        <v>237</v>
      </c>
      <c r="B144" s="23">
        <v>180</v>
      </c>
      <c r="C144" s="23">
        <v>249</v>
      </c>
      <c r="D144" s="23">
        <v>131272</v>
      </c>
      <c r="E144" s="23">
        <v>95</v>
      </c>
      <c r="F144" s="23">
        <v>174</v>
      </c>
      <c r="G144" s="23">
        <v>27877</v>
      </c>
      <c r="H144" s="23">
        <v>85</v>
      </c>
      <c r="I144" s="23">
        <v>75</v>
      </c>
      <c r="J144" s="32">
        <v>103395</v>
      </c>
      <c r="K144" s="24">
        <f aca="true" t="shared" si="14" ref="K144:K173">B144-E144-H144</f>
        <v>0</v>
      </c>
      <c r="L144" s="24">
        <f aca="true" t="shared" si="15" ref="L144:L173">C144-F144-I144</f>
        <v>0</v>
      </c>
      <c r="M144" s="24">
        <f aca="true" t="shared" si="16" ref="M144:M173">D144-G144-J144</f>
        <v>0</v>
      </c>
    </row>
    <row r="145" spans="1:13" s="8" customFormat="1" ht="12" customHeight="1">
      <c r="A145" s="44" t="s">
        <v>238</v>
      </c>
      <c r="B145" s="23">
        <v>153</v>
      </c>
      <c r="C145" s="23">
        <v>181</v>
      </c>
      <c r="D145" s="23">
        <v>103697</v>
      </c>
      <c r="E145" s="23">
        <v>80</v>
      </c>
      <c r="F145" s="23">
        <v>116</v>
      </c>
      <c r="G145" s="23">
        <v>20035</v>
      </c>
      <c r="H145" s="23">
        <v>73</v>
      </c>
      <c r="I145" s="23">
        <v>65</v>
      </c>
      <c r="J145" s="32">
        <v>83662</v>
      </c>
      <c r="K145" s="24">
        <f t="shared" si="14"/>
        <v>0</v>
      </c>
      <c r="L145" s="24">
        <f t="shared" si="15"/>
        <v>0</v>
      </c>
      <c r="M145" s="24">
        <f t="shared" si="16"/>
        <v>0</v>
      </c>
    </row>
    <row r="146" spans="1:13" ht="12" customHeight="1">
      <c r="A146" s="45" t="s">
        <v>239</v>
      </c>
      <c r="B146" s="27">
        <v>17</v>
      </c>
      <c r="C146" s="27">
        <v>47</v>
      </c>
      <c r="D146" s="27">
        <v>14116</v>
      </c>
      <c r="E146" s="27">
        <v>12</v>
      </c>
      <c r="F146" s="27">
        <v>41</v>
      </c>
      <c r="G146" s="27">
        <v>7134</v>
      </c>
      <c r="H146" s="27">
        <v>5</v>
      </c>
      <c r="I146" s="27">
        <v>6</v>
      </c>
      <c r="J146" s="33">
        <v>6982</v>
      </c>
      <c r="K146" s="24">
        <f t="shared" si="14"/>
        <v>0</v>
      </c>
      <c r="L146" s="24">
        <f t="shared" si="15"/>
        <v>0</v>
      </c>
      <c r="M146" s="24">
        <f t="shared" si="16"/>
        <v>0</v>
      </c>
    </row>
    <row r="147" spans="1:13" ht="12" customHeight="1">
      <c r="A147" s="45" t="s">
        <v>240</v>
      </c>
      <c r="B147" s="27">
        <v>1</v>
      </c>
      <c r="C147" s="27">
        <v>1</v>
      </c>
      <c r="D147" s="27">
        <v>98</v>
      </c>
      <c r="E147" s="27">
        <v>1</v>
      </c>
      <c r="F147" s="27">
        <v>1</v>
      </c>
      <c r="G147" s="27">
        <v>98</v>
      </c>
      <c r="H147" s="27">
        <v>0</v>
      </c>
      <c r="I147" s="27">
        <v>0</v>
      </c>
      <c r="J147" s="33">
        <v>0</v>
      </c>
      <c r="K147" s="24">
        <f t="shared" si="14"/>
        <v>0</v>
      </c>
      <c r="L147" s="24">
        <f t="shared" si="15"/>
        <v>0</v>
      </c>
      <c r="M147" s="24">
        <f t="shared" si="16"/>
        <v>0</v>
      </c>
    </row>
    <row r="148" spans="1:13" ht="12" customHeight="1">
      <c r="A148" s="45" t="s">
        <v>241</v>
      </c>
      <c r="B148" s="27">
        <v>1</v>
      </c>
      <c r="C148" s="27">
        <v>1</v>
      </c>
      <c r="D148" s="27">
        <v>2606</v>
      </c>
      <c r="E148" s="27">
        <v>0</v>
      </c>
      <c r="F148" s="27">
        <v>0</v>
      </c>
      <c r="G148" s="27">
        <v>0</v>
      </c>
      <c r="H148" s="27">
        <v>1</v>
      </c>
      <c r="I148" s="27">
        <v>1</v>
      </c>
      <c r="J148" s="33">
        <v>2606</v>
      </c>
      <c r="K148" s="24">
        <f t="shared" si="14"/>
        <v>0</v>
      </c>
      <c r="L148" s="24">
        <f t="shared" si="15"/>
        <v>0</v>
      </c>
      <c r="M148" s="24">
        <f t="shared" si="16"/>
        <v>0</v>
      </c>
    </row>
    <row r="149" spans="1:13" ht="12" customHeight="1">
      <c r="A149" s="45" t="s">
        <v>242</v>
      </c>
      <c r="B149" s="27">
        <v>6</v>
      </c>
      <c r="C149" s="27">
        <v>6</v>
      </c>
      <c r="D149" s="27">
        <v>517</v>
      </c>
      <c r="E149" s="27">
        <v>5</v>
      </c>
      <c r="F149" s="27">
        <v>5</v>
      </c>
      <c r="G149" s="27">
        <v>484</v>
      </c>
      <c r="H149" s="27">
        <v>1</v>
      </c>
      <c r="I149" s="27">
        <v>1</v>
      </c>
      <c r="J149" s="33">
        <v>33</v>
      </c>
      <c r="K149" s="24">
        <f t="shared" si="14"/>
        <v>0</v>
      </c>
      <c r="L149" s="24">
        <f t="shared" si="15"/>
        <v>0</v>
      </c>
      <c r="M149" s="24">
        <f t="shared" si="16"/>
        <v>0</v>
      </c>
    </row>
    <row r="150" spans="1:13" ht="12" customHeight="1">
      <c r="A150" s="45" t="s">
        <v>243</v>
      </c>
      <c r="B150" s="27">
        <v>8</v>
      </c>
      <c r="C150" s="27">
        <v>8</v>
      </c>
      <c r="D150" s="27">
        <v>13963</v>
      </c>
      <c r="E150" s="27">
        <v>5</v>
      </c>
      <c r="F150" s="27">
        <v>5</v>
      </c>
      <c r="G150" s="27">
        <v>705</v>
      </c>
      <c r="H150" s="27">
        <v>3</v>
      </c>
      <c r="I150" s="27">
        <v>3</v>
      </c>
      <c r="J150" s="33">
        <v>13258</v>
      </c>
      <c r="K150" s="24">
        <f t="shared" si="14"/>
        <v>0</v>
      </c>
      <c r="L150" s="24">
        <f t="shared" si="15"/>
        <v>0</v>
      </c>
      <c r="M150" s="24">
        <f t="shared" si="16"/>
        <v>0</v>
      </c>
    </row>
    <row r="151" spans="1:13" ht="12" customHeight="1">
      <c r="A151" s="45" t="s">
        <v>244</v>
      </c>
      <c r="B151" s="27">
        <v>8</v>
      </c>
      <c r="C151" s="27">
        <v>0</v>
      </c>
      <c r="D151" s="27">
        <v>6987</v>
      </c>
      <c r="E151" s="27">
        <v>0</v>
      </c>
      <c r="F151" s="27">
        <v>0</v>
      </c>
      <c r="G151" s="27">
        <v>0</v>
      </c>
      <c r="H151" s="27">
        <v>8</v>
      </c>
      <c r="I151" s="27">
        <v>0</v>
      </c>
      <c r="J151" s="33">
        <v>6987</v>
      </c>
      <c r="K151" s="24">
        <f t="shared" si="14"/>
        <v>0</v>
      </c>
      <c r="L151" s="24">
        <f t="shared" si="15"/>
        <v>0</v>
      </c>
      <c r="M151" s="24">
        <f t="shared" si="16"/>
        <v>0</v>
      </c>
    </row>
    <row r="152" spans="1:13" s="8" customFormat="1" ht="12" customHeight="1">
      <c r="A152" s="45" t="s">
        <v>245</v>
      </c>
      <c r="B152" s="27">
        <v>3</v>
      </c>
      <c r="C152" s="27">
        <v>3</v>
      </c>
      <c r="D152" s="27">
        <v>9762</v>
      </c>
      <c r="E152" s="27">
        <v>0</v>
      </c>
      <c r="F152" s="27">
        <v>0</v>
      </c>
      <c r="G152" s="27">
        <v>0</v>
      </c>
      <c r="H152" s="27">
        <v>3</v>
      </c>
      <c r="I152" s="27">
        <v>3</v>
      </c>
      <c r="J152" s="33">
        <v>9762</v>
      </c>
      <c r="K152" s="24">
        <f t="shared" si="14"/>
        <v>0</v>
      </c>
      <c r="L152" s="24">
        <f t="shared" si="15"/>
        <v>0</v>
      </c>
      <c r="M152" s="24">
        <f t="shared" si="16"/>
        <v>0</v>
      </c>
    </row>
    <row r="153" spans="1:13" ht="12" customHeight="1">
      <c r="A153" s="45" t="s">
        <v>246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33">
        <v>0</v>
      </c>
      <c r="K153" s="24">
        <f t="shared" si="14"/>
        <v>0</v>
      </c>
      <c r="L153" s="24">
        <f t="shared" si="15"/>
        <v>0</v>
      </c>
      <c r="M153" s="24">
        <f t="shared" si="16"/>
        <v>0</v>
      </c>
    </row>
    <row r="154" spans="1:13" ht="12" customHeight="1">
      <c r="A154" s="45" t="s">
        <v>247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33">
        <v>0</v>
      </c>
      <c r="K154" s="24">
        <f t="shared" si="14"/>
        <v>0</v>
      </c>
      <c r="L154" s="24">
        <f t="shared" si="15"/>
        <v>0</v>
      </c>
      <c r="M154" s="24">
        <f t="shared" si="16"/>
        <v>0</v>
      </c>
    </row>
    <row r="155" spans="1:13" ht="12" customHeight="1">
      <c r="A155" s="45" t="s">
        <v>248</v>
      </c>
      <c r="B155" s="27">
        <v>1</v>
      </c>
      <c r="C155" s="27">
        <v>0</v>
      </c>
      <c r="D155" s="27">
        <v>16</v>
      </c>
      <c r="E155" s="27">
        <v>0</v>
      </c>
      <c r="F155" s="27">
        <v>0</v>
      </c>
      <c r="G155" s="27">
        <v>0</v>
      </c>
      <c r="H155" s="27">
        <v>1</v>
      </c>
      <c r="I155" s="27">
        <v>0</v>
      </c>
      <c r="J155" s="33">
        <v>16</v>
      </c>
      <c r="K155" s="24">
        <f t="shared" si="14"/>
        <v>0</v>
      </c>
      <c r="L155" s="24">
        <f t="shared" si="15"/>
        <v>0</v>
      </c>
      <c r="M155" s="24">
        <f t="shared" si="16"/>
        <v>0</v>
      </c>
    </row>
    <row r="156" spans="1:13" ht="12" customHeight="1">
      <c r="A156" s="45" t="s">
        <v>249</v>
      </c>
      <c r="B156" s="27">
        <v>15</v>
      </c>
      <c r="C156" s="27">
        <v>19</v>
      </c>
      <c r="D156" s="27">
        <v>3878</v>
      </c>
      <c r="E156" s="27">
        <v>6</v>
      </c>
      <c r="F156" s="27">
        <v>10</v>
      </c>
      <c r="G156" s="27">
        <v>1706</v>
      </c>
      <c r="H156" s="27">
        <v>9</v>
      </c>
      <c r="I156" s="27">
        <v>9</v>
      </c>
      <c r="J156" s="33">
        <v>2172</v>
      </c>
      <c r="K156" s="24">
        <f t="shared" si="14"/>
        <v>0</v>
      </c>
      <c r="L156" s="24">
        <f t="shared" si="15"/>
        <v>0</v>
      </c>
      <c r="M156" s="24">
        <f t="shared" si="16"/>
        <v>0</v>
      </c>
    </row>
    <row r="157" spans="1:13" ht="12" customHeight="1">
      <c r="A157" s="45" t="s">
        <v>250</v>
      </c>
      <c r="B157" s="27">
        <v>15</v>
      </c>
      <c r="C157" s="27">
        <v>15</v>
      </c>
      <c r="D157" s="27">
        <v>20819</v>
      </c>
      <c r="E157" s="27">
        <v>3</v>
      </c>
      <c r="F157" s="27">
        <v>3</v>
      </c>
      <c r="G157" s="27">
        <v>168</v>
      </c>
      <c r="H157" s="27">
        <v>12</v>
      </c>
      <c r="I157" s="27">
        <v>12</v>
      </c>
      <c r="J157" s="33">
        <v>20651</v>
      </c>
      <c r="K157" s="24">
        <f t="shared" si="14"/>
        <v>0</v>
      </c>
      <c r="L157" s="24">
        <f t="shared" si="15"/>
        <v>0</v>
      </c>
      <c r="M157" s="24">
        <f t="shared" si="16"/>
        <v>0</v>
      </c>
    </row>
    <row r="158" spans="1:13" ht="12" customHeight="1">
      <c r="A158" s="45" t="s">
        <v>251</v>
      </c>
      <c r="B158" s="27">
        <v>9</v>
      </c>
      <c r="C158" s="27">
        <v>9</v>
      </c>
      <c r="D158" s="27">
        <v>17141</v>
      </c>
      <c r="E158" s="27">
        <v>3</v>
      </c>
      <c r="F158" s="27">
        <v>3</v>
      </c>
      <c r="G158" s="27">
        <v>3342</v>
      </c>
      <c r="H158" s="27">
        <v>6</v>
      </c>
      <c r="I158" s="27">
        <v>6</v>
      </c>
      <c r="J158" s="33">
        <v>13799</v>
      </c>
      <c r="K158" s="24">
        <f t="shared" si="14"/>
        <v>0</v>
      </c>
      <c r="L158" s="24">
        <f t="shared" si="15"/>
        <v>0</v>
      </c>
      <c r="M158" s="24">
        <f t="shared" si="16"/>
        <v>0</v>
      </c>
    </row>
    <row r="159" spans="1:13" ht="12" customHeight="1">
      <c r="A159" s="45" t="s">
        <v>252</v>
      </c>
      <c r="B159" s="27">
        <v>2</v>
      </c>
      <c r="C159" s="27">
        <v>2</v>
      </c>
      <c r="D159" s="27">
        <v>87</v>
      </c>
      <c r="E159" s="27">
        <v>2</v>
      </c>
      <c r="F159" s="27">
        <v>2</v>
      </c>
      <c r="G159" s="27">
        <v>87</v>
      </c>
      <c r="H159" s="27">
        <v>0</v>
      </c>
      <c r="I159" s="27">
        <v>0</v>
      </c>
      <c r="J159" s="33">
        <v>0</v>
      </c>
      <c r="K159" s="24">
        <f t="shared" si="14"/>
        <v>0</v>
      </c>
      <c r="L159" s="24">
        <f t="shared" si="15"/>
        <v>0</v>
      </c>
      <c r="M159" s="24">
        <f t="shared" si="16"/>
        <v>0</v>
      </c>
    </row>
    <row r="160" spans="1:13" s="8" customFormat="1" ht="12" customHeight="1">
      <c r="A160" s="45" t="s">
        <v>253</v>
      </c>
      <c r="B160" s="27">
        <v>2</v>
      </c>
      <c r="C160" s="27">
        <v>2</v>
      </c>
      <c r="D160" s="27">
        <v>1082</v>
      </c>
      <c r="E160" s="27">
        <v>0</v>
      </c>
      <c r="F160" s="27">
        <v>0</v>
      </c>
      <c r="G160" s="27">
        <v>0</v>
      </c>
      <c r="H160" s="27">
        <v>2</v>
      </c>
      <c r="I160" s="27">
        <v>2</v>
      </c>
      <c r="J160" s="33">
        <v>1082</v>
      </c>
      <c r="K160" s="24">
        <f t="shared" si="14"/>
        <v>0</v>
      </c>
      <c r="L160" s="24">
        <f t="shared" si="15"/>
        <v>0</v>
      </c>
      <c r="M160" s="24">
        <f t="shared" si="16"/>
        <v>0</v>
      </c>
    </row>
    <row r="161" spans="1:13" ht="12" customHeight="1">
      <c r="A161" s="45" t="s">
        <v>254</v>
      </c>
      <c r="B161" s="27">
        <v>1</v>
      </c>
      <c r="C161" s="27">
        <v>1</v>
      </c>
      <c r="D161" s="27">
        <v>333</v>
      </c>
      <c r="E161" s="27">
        <v>0</v>
      </c>
      <c r="F161" s="27">
        <v>0</v>
      </c>
      <c r="G161" s="27">
        <v>0</v>
      </c>
      <c r="H161" s="27">
        <v>1</v>
      </c>
      <c r="I161" s="27">
        <v>1</v>
      </c>
      <c r="J161" s="33">
        <v>333</v>
      </c>
      <c r="K161" s="24">
        <f t="shared" si="14"/>
        <v>0</v>
      </c>
      <c r="L161" s="24">
        <f t="shared" si="15"/>
        <v>0</v>
      </c>
      <c r="M161" s="24">
        <f t="shared" si="16"/>
        <v>0</v>
      </c>
    </row>
    <row r="162" spans="1:13" ht="12" customHeight="1">
      <c r="A162" s="45" t="s">
        <v>255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33">
        <v>0</v>
      </c>
      <c r="K162" s="24">
        <f t="shared" si="14"/>
        <v>0</v>
      </c>
      <c r="L162" s="24">
        <f t="shared" si="15"/>
        <v>0</v>
      </c>
      <c r="M162" s="24">
        <f t="shared" si="16"/>
        <v>0</v>
      </c>
    </row>
    <row r="163" spans="1:13" ht="12" customHeight="1">
      <c r="A163" s="45" t="s">
        <v>256</v>
      </c>
      <c r="B163" s="27">
        <v>4</v>
      </c>
      <c r="C163" s="27">
        <v>5</v>
      </c>
      <c r="D163" s="27">
        <v>1609</v>
      </c>
      <c r="E163" s="27">
        <v>3</v>
      </c>
      <c r="F163" s="27">
        <v>4</v>
      </c>
      <c r="G163" s="27">
        <v>730</v>
      </c>
      <c r="H163" s="27">
        <v>1</v>
      </c>
      <c r="I163" s="27">
        <v>1</v>
      </c>
      <c r="J163" s="33">
        <v>879</v>
      </c>
      <c r="K163" s="24">
        <f t="shared" si="14"/>
        <v>0</v>
      </c>
      <c r="L163" s="24">
        <f t="shared" si="15"/>
        <v>0</v>
      </c>
      <c r="M163" s="24">
        <f t="shared" si="16"/>
        <v>0</v>
      </c>
    </row>
    <row r="164" spans="1:13" ht="12" customHeight="1">
      <c r="A164" s="45" t="s">
        <v>257</v>
      </c>
      <c r="B164" s="27">
        <v>30</v>
      </c>
      <c r="C164" s="27">
        <v>32</v>
      </c>
      <c r="D164" s="27">
        <v>5427</v>
      </c>
      <c r="E164" s="27">
        <v>22</v>
      </c>
      <c r="F164" s="27">
        <v>24</v>
      </c>
      <c r="G164" s="27">
        <v>3019</v>
      </c>
      <c r="H164" s="27">
        <v>8</v>
      </c>
      <c r="I164" s="27">
        <v>8</v>
      </c>
      <c r="J164" s="33">
        <v>2408</v>
      </c>
      <c r="K164" s="24">
        <f t="shared" si="14"/>
        <v>0</v>
      </c>
      <c r="L164" s="24">
        <f t="shared" si="15"/>
        <v>0</v>
      </c>
      <c r="M164" s="24">
        <f t="shared" si="16"/>
        <v>0</v>
      </c>
    </row>
    <row r="165" spans="1:13" ht="12" customHeight="1">
      <c r="A165" s="45" t="s">
        <v>258</v>
      </c>
      <c r="B165" s="27">
        <v>9</v>
      </c>
      <c r="C165" s="27">
        <v>9</v>
      </c>
      <c r="D165" s="27">
        <v>744</v>
      </c>
      <c r="E165" s="27">
        <v>6</v>
      </c>
      <c r="F165" s="27">
        <v>6</v>
      </c>
      <c r="G165" s="27">
        <v>509</v>
      </c>
      <c r="H165" s="27">
        <v>3</v>
      </c>
      <c r="I165" s="27">
        <v>3</v>
      </c>
      <c r="J165" s="33">
        <v>235</v>
      </c>
      <c r="K165" s="24">
        <f t="shared" si="14"/>
        <v>0</v>
      </c>
      <c r="L165" s="24">
        <f t="shared" si="15"/>
        <v>0</v>
      </c>
      <c r="M165" s="24">
        <f t="shared" si="16"/>
        <v>0</v>
      </c>
    </row>
    <row r="166" spans="1:13" ht="12" customHeight="1">
      <c r="A166" s="45" t="s">
        <v>259</v>
      </c>
      <c r="B166" s="27">
        <v>21</v>
      </c>
      <c r="C166" s="27">
        <v>21</v>
      </c>
      <c r="D166" s="27">
        <v>4512</v>
      </c>
      <c r="E166" s="27">
        <v>12</v>
      </c>
      <c r="F166" s="27">
        <v>12</v>
      </c>
      <c r="G166" s="27">
        <v>2053</v>
      </c>
      <c r="H166" s="27">
        <v>9</v>
      </c>
      <c r="I166" s="27">
        <v>9</v>
      </c>
      <c r="J166" s="33">
        <v>2459</v>
      </c>
      <c r="K166" s="24">
        <f t="shared" si="14"/>
        <v>0</v>
      </c>
      <c r="L166" s="24">
        <f t="shared" si="15"/>
        <v>0</v>
      </c>
      <c r="M166" s="24">
        <f t="shared" si="16"/>
        <v>0</v>
      </c>
    </row>
    <row r="167" spans="1:13" s="8" customFormat="1" ht="12" customHeight="1">
      <c r="A167" s="44" t="s">
        <v>260</v>
      </c>
      <c r="B167" s="23">
        <v>9</v>
      </c>
      <c r="C167" s="23">
        <v>51</v>
      </c>
      <c r="D167" s="23">
        <v>17694</v>
      </c>
      <c r="E167" s="23">
        <v>7</v>
      </c>
      <c r="F167" s="23">
        <v>50</v>
      </c>
      <c r="G167" s="23">
        <v>6707</v>
      </c>
      <c r="H167" s="23">
        <v>2</v>
      </c>
      <c r="I167" s="23">
        <v>1</v>
      </c>
      <c r="J167" s="32">
        <v>10987</v>
      </c>
      <c r="K167" s="28">
        <f t="shared" si="14"/>
        <v>0</v>
      </c>
      <c r="L167" s="28">
        <f t="shared" si="15"/>
        <v>0</v>
      </c>
      <c r="M167" s="28">
        <f t="shared" si="16"/>
        <v>0</v>
      </c>
    </row>
    <row r="168" spans="1:13" s="8" customFormat="1" ht="12" customHeight="1">
      <c r="A168" s="44" t="s">
        <v>261</v>
      </c>
      <c r="B168" s="23">
        <v>18</v>
      </c>
      <c r="C168" s="23">
        <v>17</v>
      </c>
      <c r="D168" s="23">
        <v>9881</v>
      </c>
      <c r="E168" s="23">
        <v>8</v>
      </c>
      <c r="F168" s="23">
        <v>8</v>
      </c>
      <c r="G168" s="23">
        <v>1135</v>
      </c>
      <c r="H168" s="23">
        <v>10</v>
      </c>
      <c r="I168" s="23">
        <v>9</v>
      </c>
      <c r="J168" s="32">
        <v>8746</v>
      </c>
      <c r="K168" s="28">
        <f t="shared" si="14"/>
        <v>0</v>
      </c>
      <c r="L168" s="28">
        <f t="shared" si="15"/>
        <v>0</v>
      </c>
      <c r="M168" s="28">
        <f t="shared" si="16"/>
        <v>0</v>
      </c>
    </row>
    <row r="169" spans="1:13" s="8" customFormat="1" ht="12" customHeight="1">
      <c r="A169" s="44" t="s">
        <v>262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32">
        <v>0</v>
      </c>
      <c r="K169" s="28">
        <f t="shared" si="14"/>
        <v>0</v>
      </c>
      <c r="L169" s="28">
        <f t="shared" si="15"/>
        <v>0</v>
      </c>
      <c r="M169" s="28">
        <f t="shared" si="16"/>
        <v>0</v>
      </c>
    </row>
    <row r="170" spans="1:13" ht="12" customHeight="1">
      <c r="A170" s="45" t="s">
        <v>263</v>
      </c>
      <c r="B170" s="27">
        <v>0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33">
        <v>0</v>
      </c>
      <c r="K170" s="24">
        <f t="shared" si="14"/>
        <v>0</v>
      </c>
      <c r="L170" s="24">
        <f t="shared" si="15"/>
        <v>0</v>
      </c>
      <c r="M170" s="24">
        <f t="shared" si="16"/>
        <v>0</v>
      </c>
    </row>
    <row r="171" spans="1:13" ht="12" customHeight="1">
      <c r="A171" s="45" t="s">
        <v>264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33">
        <v>0</v>
      </c>
      <c r="K171" s="24">
        <f t="shared" si="14"/>
        <v>0</v>
      </c>
      <c r="L171" s="24">
        <f t="shared" si="15"/>
        <v>0</v>
      </c>
      <c r="M171" s="24">
        <f t="shared" si="16"/>
        <v>0</v>
      </c>
    </row>
    <row r="172" spans="1:13" s="8" customFormat="1" ht="22.5" customHeight="1">
      <c r="A172" s="46" t="s">
        <v>265</v>
      </c>
      <c r="B172" s="29">
        <v>0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34">
        <v>0</v>
      </c>
      <c r="K172" s="24">
        <f t="shared" si="14"/>
        <v>0</v>
      </c>
      <c r="L172" s="24">
        <f t="shared" si="15"/>
        <v>0</v>
      </c>
      <c r="M172" s="24">
        <f t="shared" si="16"/>
        <v>0</v>
      </c>
    </row>
    <row r="173" spans="1:13" s="8" customFormat="1" ht="22.5" customHeight="1">
      <c r="A173" s="46" t="s">
        <v>268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34">
        <v>0</v>
      </c>
      <c r="K173" s="24">
        <f t="shared" si="14"/>
        <v>0</v>
      </c>
      <c r="L173" s="24">
        <f t="shared" si="15"/>
        <v>0</v>
      </c>
      <c r="M173" s="24">
        <f t="shared" si="16"/>
        <v>0</v>
      </c>
    </row>
    <row r="174" spans="1:10" ht="12" customHeight="1">
      <c r="A174" s="58" t="s">
        <v>266</v>
      </c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5.75" customHeight="1">
      <c r="A175" s="38" t="s">
        <v>267</v>
      </c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3" s="50" customFormat="1" ht="14.25" customHeight="1">
      <c r="A176" s="51" t="s">
        <v>274</v>
      </c>
      <c r="B176" s="47"/>
      <c r="C176" s="47"/>
      <c r="D176" s="47"/>
      <c r="E176" s="47"/>
      <c r="F176" s="47"/>
      <c r="G176" s="47"/>
      <c r="H176" s="47"/>
      <c r="I176" s="47"/>
      <c r="J176" s="48"/>
      <c r="K176" s="49"/>
      <c r="L176" s="49"/>
      <c r="M176" s="49"/>
    </row>
    <row r="177" spans="1:10" ht="15" customHeight="1">
      <c r="A177" s="62" t="s">
        <v>61</v>
      </c>
      <c r="B177" s="59" t="s">
        <v>57</v>
      </c>
      <c r="C177" s="60"/>
      <c r="D177" s="61"/>
      <c r="E177" s="59" t="s">
        <v>230</v>
      </c>
      <c r="F177" s="60"/>
      <c r="G177" s="61"/>
      <c r="H177" s="59" t="s">
        <v>231</v>
      </c>
      <c r="I177" s="60"/>
      <c r="J177" s="61"/>
    </row>
    <row r="178" spans="1:10" ht="24" customHeight="1">
      <c r="A178" s="65"/>
      <c r="B178" s="39" t="s">
        <v>232</v>
      </c>
      <c r="C178" s="39" t="s">
        <v>0</v>
      </c>
      <c r="D178" s="39" t="s">
        <v>233</v>
      </c>
      <c r="E178" s="39" t="s">
        <v>232</v>
      </c>
      <c r="F178" s="39" t="s">
        <v>0</v>
      </c>
      <c r="G178" s="39" t="s">
        <v>233</v>
      </c>
      <c r="H178" s="39" t="s">
        <v>232</v>
      </c>
      <c r="I178" s="39" t="s">
        <v>0</v>
      </c>
      <c r="J178" s="39" t="s">
        <v>233</v>
      </c>
    </row>
    <row r="179" spans="1:10" ht="21" customHeight="1">
      <c r="A179" s="66"/>
      <c r="B179" s="40" t="s">
        <v>234</v>
      </c>
      <c r="C179" s="40" t="s">
        <v>235</v>
      </c>
      <c r="D179" s="40" t="s">
        <v>236</v>
      </c>
      <c r="E179" s="40" t="s">
        <v>234</v>
      </c>
      <c r="F179" s="40" t="s">
        <v>235</v>
      </c>
      <c r="G179" s="40" t="s">
        <v>236</v>
      </c>
      <c r="H179" s="40" t="s">
        <v>234</v>
      </c>
      <c r="I179" s="40" t="s">
        <v>235</v>
      </c>
      <c r="J179" s="40" t="s">
        <v>236</v>
      </c>
    </row>
    <row r="180" spans="1:13" s="8" customFormat="1" ht="12" customHeight="1">
      <c r="A180" s="31" t="s">
        <v>237</v>
      </c>
      <c r="B180" s="23">
        <v>187</v>
      </c>
      <c r="C180" s="23">
        <v>217</v>
      </c>
      <c r="D180" s="23">
        <v>139278</v>
      </c>
      <c r="E180" s="23">
        <v>92</v>
      </c>
      <c r="F180" s="23">
        <v>131</v>
      </c>
      <c r="G180" s="23">
        <v>17640</v>
      </c>
      <c r="H180" s="23">
        <v>95</v>
      </c>
      <c r="I180" s="23">
        <v>86</v>
      </c>
      <c r="J180" s="32">
        <v>121638</v>
      </c>
      <c r="K180" s="24">
        <f aca="true" t="shared" si="17" ref="K180:K209">B180-E180-H180</f>
        <v>0</v>
      </c>
      <c r="L180" s="24">
        <f aca="true" t="shared" si="18" ref="L180:L209">C180-F180-I180</f>
        <v>0</v>
      </c>
      <c r="M180" s="24">
        <f aca="true" t="shared" si="19" ref="M180:M209">D180-G180-J180</f>
        <v>0</v>
      </c>
    </row>
    <row r="181" spans="1:13" s="8" customFormat="1" ht="12" customHeight="1">
      <c r="A181" s="44" t="s">
        <v>238</v>
      </c>
      <c r="B181" s="23">
        <v>137</v>
      </c>
      <c r="C181" s="23">
        <v>144</v>
      </c>
      <c r="D181" s="23">
        <v>109570</v>
      </c>
      <c r="E181" s="23">
        <v>62</v>
      </c>
      <c r="F181" s="23">
        <v>82</v>
      </c>
      <c r="G181" s="23">
        <v>13493</v>
      </c>
      <c r="H181" s="23">
        <v>75</v>
      </c>
      <c r="I181" s="23">
        <v>62</v>
      </c>
      <c r="J181" s="32">
        <v>96077</v>
      </c>
      <c r="K181" s="24">
        <f t="shared" si="17"/>
        <v>0</v>
      </c>
      <c r="L181" s="24">
        <f t="shared" si="18"/>
        <v>0</v>
      </c>
      <c r="M181" s="24">
        <f t="shared" si="19"/>
        <v>0</v>
      </c>
    </row>
    <row r="182" spans="1:13" ht="12" customHeight="1">
      <c r="A182" s="45" t="s">
        <v>239</v>
      </c>
      <c r="B182" s="27">
        <v>21</v>
      </c>
      <c r="C182" s="27">
        <v>34</v>
      </c>
      <c r="D182" s="27">
        <v>23482</v>
      </c>
      <c r="E182" s="27">
        <v>10</v>
      </c>
      <c r="F182" s="27">
        <v>23</v>
      </c>
      <c r="G182" s="27">
        <v>2126</v>
      </c>
      <c r="H182" s="27">
        <v>11</v>
      </c>
      <c r="I182" s="27">
        <v>11</v>
      </c>
      <c r="J182" s="33">
        <v>21356</v>
      </c>
      <c r="K182" s="24">
        <f t="shared" si="17"/>
        <v>0</v>
      </c>
      <c r="L182" s="24">
        <f t="shared" si="18"/>
        <v>0</v>
      </c>
      <c r="M182" s="24">
        <f t="shared" si="19"/>
        <v>0</v>
      </c>
    </row>
    <row r="183" spans="1:13" ht="12" customHeight="1">
      <c r="A183" s="45" t="s">
        <v>240</v>
      </c>
      <c r="B183" s="27">
        <v>1</v>
      </c>
      <c r="C183" s="27">
        <v>1</v>
      </c>
      <c r="D183" s="27">
        <v>89</v>
      </c>
      <c r="E183" s="27">
        <v>1</v>
      </c>
      <c r="F183" s="27">
        <v>1</v>
      </c>
      <c r="G183" s="27">
        <v>89</v>
      </c>
      <c r="H183" s="27">
        <v>0</v>
      </c>
      <c r="I183" s="27">
        <v>0</v>
      </c>
      <c r="J183" s="33">
        <v>0</v>
      </c>
      <c r="K183" s="24">
        <f t="shared" si="17"/>
        <v>0</v>
      </c>
      <c r="L183" s="24">
        <f t="shared" si="18"/>
        <v>0</v>
      </c>
      <c r="M183" s="24">
        <f t="shared" si="19"/>
        <v>0</v>
      </c>
    </row>
    <row r="184" spans="1:13" ht="12" customHeight="1">
      <c r="A184" s="45" t="s">
        <v>241</v>
      </c>
      <c r="B184" s="27">
        <v>3</v>
      </c>
      <c r="C184" s="27">
        <v>3</v>
      </c>
      <c r="D184" s="27">
        <v>2732</v>
      </c>
      <c r="E184" s="27">
        <v>2</v>
      </c>
      <c r="F184" s="27">
        <v>2</v>
      </c>
      <c r="G184" s="27">
        <v>690</v>
      </c>
      <c r="H184" s="27">
        <v>1</v>
      </c>
      <c r="I184" s="27">
        <v>1</v>
      </c>
      <c r="J184" s="33">
        <v>2042</v>
      </c>
      <c r="K184" s="24">
        <f t="shared" si="17"/>
        <v>0</v>
      </c>
      <c r="L184" s="24">
        <f t="shared" si="18"/>
        <v>0</v>
      </c>
      <c r="M184" s="24">
        <f t="shared" si="19"/>
        <v>0</v>
      </c>
    </row>
    <row r="185" spans="1:13" ht="12" customHeight="1">
      <c r="A185" s="45" t="s">
        <v>242</v>
      </c>
      <c r="B185" s="27">
        <v>5</v>
      </c>
      <c r="C185" s="27">
        <v>5</v>
      </c>
      <c r="D185" s="27">
        <v>9973</v>
      </c>
      <c r="E185" s="27">
        <v>2</v>
      </c>
      <c r="F185" s="27">
        <v>2</v>
      </c>
      <c r="G185" s="27">
        <v>397</v>
      </c>
      <c r="H185" s="27">
        <v>3</v>
      </c>
      <c r="I185" s="27">
        <v>3</v>
      </c>
      <c r="J185" s="33">
        <v>9576</v>
      </c>
      <c r="K185" s="24">
        <f t="shared" si="17"/>
        <v>0</v>
      </c>
      <c r="L185" s="24">
        <f t="shared" si="18"/>
        <v>0</v>
      </c>
      <c r="M185" s="24">
        <f t="shared" si="19"/>
        <v>0</v>
      </c>
    </row>
    <row r="186" spans="1:13" ht="12" customHeight="1">
      <c r="A186" s="45" t="s">
        <v>243</v>
      </c>
      <c r="B186" s="27">
        <v>2</v>
      </c>
      <c r="C186" s="27">
        <v>2</v>
      </c>
      <c r="D186" s="27">
        <v>288</v>
      </c>
      <c r="E186" s="27">
        <v>2</v>
      </c>
      <c r="F186" s="27">
        <v>2</v>
      </c>
      <c r="G186" s="27">
        <v>288</v>
      </c>
      <c r="H186" s="27">
        <v>0</v>
      </c>
      <c r="I186" s="27">
        <v>0</v>
      </c>
      <c r="J186" s="33">
        <v>0</v>
      </c>
      <c r="K186" s="24">
        <f t="shared" si="17"/>
        <v>0</v>
      </c>
      <c r="L186" s="24">
        <f t="shared" si="18"/>
        <v>0</v>
      </c>
      <c r="M186" s="24">
        <f t="shared" si="19"/>
        <v>0</v>
      </c>
    </row>
    <row r="187" spans="1:13" ht="12" customHeight="1">
      <c r="A187" s="45" t="s">
        <v>244</v>
      </c>
      <c r="B187" s="27">
        <v>28</v>
      </c>
      <c r="C187" s="27">
        <v>0</v>
      </c>
      <c r="D187" s="27">
        <v>4414</v>
      </c>
      <c r="E187" s="27">
        <v>0</v>
      </c>
      <c r="F187" s="27">
        <v>0</v>
      </c>
      <c r="G187" s="27">
        <v>0</v>
      </c>
      <c r="H187" s="27">
        <v>28</v>
      </c>
      <c r="I187" s="27">
        <v>0</v>
      </c>
      <c r="J187" s="33">
        <v>4414</v>
      </c>
      <c r="K187" s="24">
        <f t="shared" si="17"/>
        <v>0</v>
      </c>
      <c r="L187" s="24">
        <f t="shared" si="18"/>
        <v>0</v>
      </c>
      <c r="M187" s="24">
        <f t="shared" si="19"/>
        <v>0</v>
      </c>
    </row>
    <row r="188" spans="1:13" s="8" customFormat="1" ht="12" customHeight="1">
      <c r="A188" s="45" t="s">
        <v>245</v>
      </c>
      <c r="B188" s="27">
        <v>2</v>
      </c>
      <c r="C188" s="27">
        <v>2</v>
      </c>
      <c r="D188" s="27">
        <v>609</v>
      </c>
      <c r="E188" s="27">
        <v>1</v>
      </c>
      <c r="F188" s="27">
        <v>1</v>
      </c>
      <c r="G188" s="27">
        <v>404</v>
      </c>
      <c r="H188" s="27">
        <v>1</v>
      </c>
      <c r="I188" s="27">
        <v>1</v>
      </c>
      <c r="J188" s="33">
        <v>205</v>
      </c>
      <c r="K188" s="24">
        <f t="shared" si="17"/>
        <v>0</v>
      </c>
      <c r="L188" s="24">
        <f t="shared" si="18"/>
        <v>0</v>
      </c>
      <c r="M188" s="24">
        <f t="shared" si="19"/>
        <v>0</v>
      </c>
    </row>
    <row r="189" spans="1:13" ht="12" customHeight="1">
      <c r="A189" s="45" t="s">
        <v>246</v>
      </c>
      <c r="B189" s="27">
        <v>3</v>
      </c>
      <c r="C189" s="27">
        <v>3</v>
      </c>
      <c r="D189" s="27">
        <v>7963</v>
      </c>
      <c r="E189" s="27">
        <v>0</v>
      </c>
      <c r="F189" s="27">
        <v>0</v>
      </c>
      <c r="G189" s="27">
        <v>0</v>
      </c>
      <c r="H189" s="27">
        <v>3</v>
      </c>
      <c r="I189" s="27">
        <v>3</v>
      </c>
      <c r="J189" s="33">
        <v>7963</v>
      </c>
      <c r="K189" s="24">
        <f t="shared" si="17"/>
        <v>0</v>
      </c>
      <c r="L189" s="24">
        <f t="shared" si="18"/>
        <v>0</v>
      </c>
      <c r="M189" s="24">
        <f t="shared" si="19"/>
        <v>0</v>
      </c>
    </row>
    <row r="190" spans="1:13" ht="12" customHeight="1">
      <c r="A190" s="45" t="s">
        <v>247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33">
        <v>0</v>
      </c>
      <c r="K190" s="24">
        <f t="shared" si="17"/>
        <v>0</v>
      </c>
      <c r="L190" s="24">
        <f t="shared" si="18"/>
        <v>0</v>
      </c>
      <c r="M190" s="24">
        <f t="shared" si="19"/>
        <v>0</v>
      </c>
    </row>
    <row r="191" spans="1:13" ht="12" customHeight="1">
      <c r="A191" s="45" t="s">
        <v>248</v>
      </c>
      <c r="B191" s="27">
        <v>7</v>
      </c>
      <c r="C191" s="27">
        <v>8</v>
      </c>
      <c r="D191" s="27">
        <v>3896</v>
      </c>
      <c r="E191" s="27">
        <v>5</v>
      </c>
      <c r="F191" s="27">
        <v>5</v>
      </c>
      <c r="G191" s="27">
        <v>720</v>
      </c>
      <c r="H191" s="27">
        <v>2</v>
      </c>
      <c r="I191" s="27">
        <v>3</v>
      </c>
      <c r="J191" s="33">
        <v>3176</v>
      </c>
      <c r="K191" s="24">
        <f t="shared" si="17"/>
        <v>0</v>
      </c>
      <c r="L191" s="24">
        <f t="shared" si="18"/>
        <v>0</v>
      </c>
      <c r="M191" s="24">
        <f t="shared" si="19"/>
        <v>0</v>
      </c>
    </row>
    <row r="192" spans="1:13" ht="12" customHeight="1">
      <c r="A192" s="45" t="s">
        <v>249</v>
      </c>
      <c r="B192" s="27">
        <v>9</v>
      </c>
      <c r="C192" s="27">
        <v>22</v>
      </c>
      <c r="D192" s="27">
        <v>15176</v>
      </c>
      <c r="E192" s="27">
        <v>6</v>
      </c>
      <c r="F192" s="27">
        <v>6</v>
      </c>
      <c r="G192" s="27">
        <v>910</v>
      </c>
      <c r="H192" s="27">
        <v>3</v>
      </c>
      <c r="I192" s="27">
        <v>16</v>
      </c>
      <c r="J192" s="33">
        <v>14266</v>
      </c>
      <c r="K192" s="24">
        <f t="shared" si="17"/>
        <v>0</v>
      </c>
      <c r="L192" s="24">
        <f t="shared" si="18"/>
        <v>0</v>
      </c>
      <c r="M192" s="24">
        <f t="shared" si="19"/>
        <v>0</v>
      </c>
    </row>
    <row r="193" spans="1:13" ht="12" customHeight="1">
      <c r="A193" s="45" t="s">
        <v>250</v>
      </c>
      <c r="B193" s="27">
        <v>8</v>
      </c>
      <c r="C193" s="27">
        <v>8</v>
      </c>
      <c r="D193" s="27">
        <v>25196</v>
      </c>
      <c r="E193" s="27">
        <v>3</v>
      </c>
      <c r="F193" s="27">
        <v>3</v>
      </c>
      <c r="G193" s="27">
        <v>707</v>
      </c>
      <c r="H193" s="27">
        <v>5</v>
      </c>
      <c r="I193" s="27">
        <v>5</v>
      </c>
      <c r="J193" s="33">
        <v>24489</v>
      </c>
      <c r="K193" s="24">
        <f t="shared" si="17"/>
        <v>0</v>
      </c>
      <c r="L193" s="24">
        <f t="shared" si="18"/>
        <v>0</v>
      </c>
      <c r="M193" s="24">
        <f t="shared" si="19"/>
        <v>0</v>
      </c>
    </row>
    <row r="194" spans="1:13" ht="12" customHeight="1">
      <c r="A194" s="45" t="s">
        <v>251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33">
        <v>0</v>
      </c>
      <c r="K194" s="24">
        <f t="shared" si="17"/>
        <v>0</v>
      </c>
      <c r="L194" s="24">
        <f t="shared" si="18"/>
        <v>0</v>
      </c>
      <c r="M194" s="24">
        <f t="shared" si="19"/>
        <v>0</v>
      </c>
    </row>
    <row r="195" spans="1:13" ht="12" customHeight="1">
      <c r="A195" s="45" t="s">
        <v>252</v>
      </c>
      <c r="B195" s="27">
        <v>1</v>
      </c>
      <c r="C195" s="27">
        <v>1</v>
      </c>
      <c r="D195" s="27">
        <v>1266</v>
      </c>
      <c r="E195" s="27">
        <v>1</v>
      </c>
      <c r="F195" s="27">
        <v>1</v>
      </c>
      <c r="G195" s="27">
        <v>1266</v>
      </c>
      <c r="H195" s="27">
        <v>0</v>
      </c>
      <c r="I195" s="27">
        <v>0</v>
      </c>
      <c r="J195" s="33">
        <v>0</v>
      </c>
      <c r="K195" s="24">
        <f t="shared" si="17"/>
        <v>0</v>
      </c>
      <c r="L195" s="24">
        <f t="shared" si="18"/>
        <v>0</v>
      </c>
      <c r="M195" s="24">
        <f t="shared" si="19"/>
        <v>0</v>
      </c>
    </row>
    <row r="196" spans="1:13" s="8" customFormat="1" ht="12" customHeight="1">
      <c r="A196" s="45" t="s">
        <v>253</v>
      </c>
      <c r="B196" s="27">
        <v>3</v>
      </c>
      <c r="C196" s="27">
        <v>3</v>
      </c>
      <c r="D196" s="27">
        <v>595</v>
      </c>
      <c r="E196" s="27">
        <v>1</v>
      </c>
      <c r="F196" s="27">
        <v>1</v>
      </c>
      <c r="G196" s="27">
        <v>223</v>
      </c>
      <c r="H196" s="27">
        <v>2</v>
      </c>
      <c r="I196" s="27">
        <v>2</v>
      </c>
      <c r="J196" s="33">
        <v>372</v>
      </c>
      <c r="K196" s="24">
        <f t="shared" si="17"/>
        <v>0</v>
      </c>
      <c r="L196" s="24">
        <f t="shared" si="18"/>
        <v>0</v>
      </c>
      <c r="M196" s="24">
        <f t="shared" si="19"/>
        <v>0</v>
      </c>
    </row>
    <row r="197" spans="1:13" ht="12" customHeight="1">
      <c r="A197" s="45" t="s">
        <v>254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33">
        <v>0</v>
      </c>
      <c r="K197" s="24">
        <f t="shared" si="17"/>
        <v>0</v>
      </c>
      <c r="L197" s="24">
        <f t="shared" si="18"/>
        <v>0</v>
      </c>
      <c r="M197" s="24">
        <f t="shared" si="19"/>
        <v>0</v>
      </c>
    </row>
    <row r="198" spans="1:13" ht="12" customHeight="1">
      <c r="A198" s="45" t="s">
        <v>255</v>
      </c>
      <c r="B198" s="27">
        <v>3</v>
      </c>
      <c r="C198" s="27">
        <v>6</v>
      </c>
      <c r="D198" s="27">
        <v>630</v>
      </c>
      <c r="E198" s="27">
        <v>1</v>
      </c>
      <c r="F198" s="27">
        <v>1</v>
      </c>
      <c r="G198" s="27">
        <v>102</v>
      </c>
      <c r="H198" s="27">
        <v>2</v>
      </c>
      <c r="I198" s="27">
        <v>5</v>
      </c>
      <c r="J198" s="33">
        <v>528</v>
      </c>
      <c r="K198" s="24">
        <f t="shared" si="17"/>
        <v>0</v>
      </c>
      <c r="L198" s="24">
        <f t="shared" si="18"/>
        <v>0</v>
      </c>
      <c r="M198" s="24">
        <f t="shared" si="19"/>
        <v>0</v>
      </c>
    </row>
    <row r="199" spans="1:13" ht="12" customHeight="1">
      <c r="A199" s="45" t="s">
        <v>256</v>
      </c>
      <c r="B199" s="27">
        <v>6</v>
      </c>
      <c r="C199" s="27">
        <v>8</v>
      </c>
      <c r="D199" s="27">
        <v>1458</v>
      </c>
      <c r="E199" s="27">
        <v>5</v>
      </c>
      <c r="F199" s="27">
        <v>7</v>
      </c>
      <c r="G199" s="27">
        <v>1417</v>
      </c>
      <c r="H199" s="27">
        <v>1</v>
      </c>
      <c r="I199" s="27">
        <v>1</v>
      </c>
      <c r="J199" s="33">
        <v>41</v>
      </c>
      <c r="K199" s="24">
        <f t="shared" si="17"/>
        <v>0</v>
      </c>
      <c r="L199" s="24">
        <f t="shared" si="18"/>
        <v>0</v>
      </c>
      <c r="M199" s="24">
        <f t="shared" si="19"/>
        <v>0</v>
      </c>
    </row>
    <row r="200" spans="1:13" ht="12" customHeight="1">
      <c r="A200" s="45" t="s">
        <v>257</v>
      </c>
      <c r="B200" s="27">
        <v>15</v>
      </c>
      <c r="C200" s="27">
        <v>15</v>
      </c>
      <c r="D200" s="27">
        <v>3405</v>
      </c>
      <c r="E200" s="27">
        <v>11</v>
      </c>
      <c r="F200" s="27">
        <v>11</v>
      </c>
      <c r="G200" s="27">
        <v>2111</v>
      </c>
      <c r="H200" s="27">
        <v>4</v>
      </c>
      <c r="I200" s="27">
        <v>4</v>
      </c>
      <c r="J200" s="33">
        <v>1294</v>
      </c>
      <c r="K200" s="24">
        <f t="shared" si="17"/>
        <v>0</v>
      </c>
      <c r="L200" s="24">
        <f t="shared" si="18"/>
        <v>0</v>
      </c>
      <c r="M200" s="24">
        <f t="shared" si="19"/>
        <v>0</v>
      </c>
    </row>
    <row r="201" spans="1:13" ht="12" customHeight="1">
      <c r="A201" s="45" t="s">
        <v>258</v>
      </c>
      <c r="B201" s="27">
        <v>2</v>
      </c>
      <c r="C201" s="27">
        <v>2</v>
      </c>
      <c r="D201" s="27">
        <v>513</v>
      </c>
      <c r="E201" s="27">
        <v>1</v>
      </c>
      <c r="F201" s="27">
        <v>1</v>
      </c>
      <c r="G201" s="27">
        <v>79</v>
      </c>
      <c r="H201" s="27">
        <v>1</v>
      </c>
      <c r="I201" s="27">
        <v>1</v>
      </c>
      <c r="J201" s="33">
        <v>434</v>
      </c>
      <c r="K201" s="24">
        <f t="shared" si="17"/>
        <v>0</v>
      </c>
      <c r="L201" s="24">
        <f t="shared" si="18"/>
        <v>0</v>
      </c>
      <c r="M201" s="24">
        <f t="shared" si="19"/>
        <v>0</v>
      </c>
    </row>
    <row r="202" spans="1:13" ht="12" customHeight="1">
      <c r="A202" s="45" t="s">
        <v>259</v>
      </c>
      <c r="B202" s="27">
        <v>18</v>
      </c>
      <c r="C202" s="27">
        <v>21</v>
      </c>
      <c r="D202" s="27">
        <v>7885</v>
      </c>
      <c r="E202" s="27">
        <v>10</v>
      </c>
      <c r="F202" s="27">
        <v>15</v>
      </c>
      <c r="G202" s="27">
        <v>1964</v>
      </c>
      <c r="H202" s="27">
        <v>8</v>
      </c>
      <c r="I202" s="27">
        <v>6</v>
      </c>
      <c r="J202" s="33">
        <v>5921</v>
      </c>
      <c r="K202" s="24">
        <f t="shared" si="17"/>
        <v>0</v>
      </c>
      <c r="L202" s="24">
        <f t="shared" si="18"/>
        <v>0</v>
      </c>
      <c r="M202" s="24">
        <f t="shared" si="19"/>
        <v>0</v>
      </c>
    </row>
    <row r="203" spans="1:13" s="8" customFormat="1" ht="12" customHeight="1">
      <c r="A203" s="44" t="s">
        <v>260</v>
      </c>
      <c r="B203" s="23">
        <v>8</v>
      </c>
      <c r="C203" s="23">
        <v>27</v>
      </c>
      <c r="D203" s="23">
        <v>15049</v>
      </c>
      <c r="E203" s="23">
        <v>5</v>
      </c>
      <c r="F203" s="23">
        <v>24</v>
      </c>
      <c r="G203" s="23">
        <v>2693</v>
      </c>
      <c r="H203" s="23">
        <v>3</v>
      </c>
      <c r="I203" s="23">
        <v>3</v>
      </c>
      <c r="J203" s="32">
        <v>12356</v>
      </c>
      <c r="K203" s="28">
        <f t="shared" si="17"/>
        <v>0</v>
      </c>
      <c r="L203" s="28">
        <f t="shared" si="18"/>
        <v>0</v>
      </c>
      <c r="M203" s="28">
        <f t="shared" si="19"/>
        <v>0</v>
      </c>
    </row>
    <row r="204" spans="1:13" s="8" customFormat="1" ht="12" customHeight="1">
      <c r="A204" s="44" t="s">
        <v>261</v>
      </c>
      <c r="B204" s="23">
        <v>40</v>
      </c>
      <c r="C204" s="23">
        <v>44</v>
      </c>
      <c r="D204" s="23">
        <v>13333</v>
      </c>
      <c r="E204" s="23">
        <v>25</v>
      </c>
      <c r="F204" s="23">
        <v>25</v>
      </c>
      <c r="G204" s="23">
        <v>1454</v>
      </c>
      <c r="H204" s="23">
        <v>15</v>
      </c>
      <c r="I204" s="23">
        <v>19</v>
      </c>
      <c r="J204" s="32">
        <v>11879</v>
      </c>
      <c r="K204" s="28">
        <f t="shared" si="17"/>
        <v>0</v>
      </c>
      <c r="L204" s="28">
        <f t="shared" si="18"/>
        <v>0</v>
      </c>
      <c r="M204" s="28">
        <f t="shared" si="19"/>
        <v>0</v>
      </c>
    </row>
    <row r="205" spans="1:13" s="8" customFormat="1" ht="12" customHeight="1">
      <c r="A205" s="44" t="s">
        <v>262</v>
      </c>
      <c r="B205" s="23">
        <v>0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32">
        <v>0</v>
      </c>
      <c r="K205" s="28">
        <f t="shared" si="17"/>
        <v>0</v>
      </c>
      <c r="L205" s="28">
        <f t="shared" si="18"/>
        <v>0</v>
      </c>
      <c r="M205" s="28">
        <f t="shared" si="19"/>
        <v>0</v>
      </c>
    </row>
    <row r="206" spans="1:13" ht="12" customHeight="1">
      <c r="A206" s="45" t="s">
        <v>263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33">
        <v>0</v>
      </c>
      <c r="K206" s="24">
        <f t="shared" si="17"/>
        <v>0</v>
      </c>
      <c r="L206" s="24">
        <f t="shared" si="18"/>
        <v>0</v>
      </c>
      <c r="M206" s="24">
        <f t="shared" si="19"/>
        <v>0</v>
      </c>
    </row>
    <row r="207" spans="1:13" ht="12" customHeight="1">
      <c r="A207" s="45" t="s">
        <v>264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33">
        <v>0</v>
      </c>
      <c r="K207" s="24">
        <f t="shared" si="17"/>
        <v>0</v>
      </c>
      <c r="L207" s="24">
        <f t="shared" si="18"/>
        <v>0</v>
      </c>
      <c r="M207" s="24">
        <f t="shared" si="19"/>
        <v>0</v>
      </c>
    </row>
    <row r="208" spans="1:13" s="8" customFormat="1" ht="22.5" customHeight="1">
      <c r="A208" s="46" t="s">
        <v>265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34">
        <v>0</v>
      </c>
      <c r="K208" s="24">
        <f t="shared" si="17"/>
        <v>0</v>
      </c>
      <c r="L208" s="24">
        <f t="shared" si="18"/>
        <v>0</v>
      </c>
      <c r="M208" s="24">
        <f t="shared" si="19"/>
        <v>0</v>
      </c>
    </row>
    <row r="209" spans="1:13" s="8" customFormat="1" ht="22.5" customHeight="1">
      <c r="A209" s="46" t="s">
        <v>268</v>
      </c>
      <c r="B209" s="29">
        <v>2</v>
      </c>
      <c r="C209" s="29">
        <v>2</v>
      </c>
      <c r="D209" s="29">
        <v>1326</v>
      </c>
      <c r="E209" s="29">
        <v>0</v>
      </c>
      <c r="F209" s="29">
        <v>0</v>
      </c>
      <c r="G209" s="29">
        <v>0</v>
      </c>
      <c r="H209" s="29">
        <v>2</v>
      </c>
      <c r="I209" s="29">
        <v>2</v>
      </c>
      <c r="J209" s="34">
        <v>1326</v>
      </c>
      <c r="K209" s="24">
        <f t="shared" si="17"/>
        <v>0</v>
      </c>
      <c r="L209" s="24">
        <f t="shared" si="18"/>
        <v>0</v>
      </c>
      <c r="M209" s="24">
        <f t="shared" si="19"/>
        <v>0</v>
      </c>
    </row>
    <row r="210" spans="1:10" ht="12" customHeight="1">
      <c r="A210" s="58" t="s">
        <v>266</v>
      </c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customHeight="1">
      <c r="A211" s="38" t="s">
        <v>267</v>
      </c>
      <c r="B211" s="13"/>
      <c r="C211" s="13"/>
      <c r="D211" s="13"/>
      <c r="E211" s="13"/>
      <c r="F211" s="13"/>
      <c r="G211" s="13"/>
      <c r="H211" s="13"/>
      <c r="I211" s="13"/>
      <c r="J211" s="13"/>
    </row>
    <row r="213" spans="1:13" s="50" customFormat="1" ht="14.25" customHeight="1">
      <c r="A213" s="51" t="s">
        <v>275</v>
      </c>
      <c r="B213" s="47"/>
      <c r="C213" s="47"/>
      <c r="D213" s="47"/>
      <c r="E213" s="47"/>
      <c r="F213" s="47"/>
      <c r="G213" s="47"/>
      <c r="H213" s="47"/>
      <c r="I213" s="47"/>
      <c r="J213" s="48"/>
      <c r="K213" s="49"/>
      <c r="L213" s="49"/>
      <c r="M213" s="49"/>
    </row>
    <row r="214" spans="1:10" ht="15" customHeight="1">
      <c r="A214" s="62" t="s">
        <v>61</v>
      </c>
      <c r="B214" s="59" t="s">
        <v>57</v>
      </c>
      <c r="C214" s="60"/>
      <c r="D214" s="61"/>
      <c r="E214" s="59" t="s">
        <v>230</v>
      </c>
      <c r="F214" s="60"/>
      <c r="G214" s="61"/>
      <c r="H214" s="59" t="s">
        <v>231</v>
      </c>
      <c r="I214" s="60"/>
      <c r="J214" s="61"/>
    </row>
    <row r="215" spans="1:10" ht="24" customHeight="1">
      <c r="A215" s="65"/>
      <c r="B215" s="39" t="s">
        <v>232</v>
      </c>
      <c r="C215" s="39" t="s">
        <v>0</v>
      </c>
      <c r="D215" s="39" t="s">
        <v>233</v>
      </c>
      <c r="E215" s="39" t="s">
        <v>232</v>
      </c>
      <c r="F215" s="39" t="s">
        <v>0</v>
      </c>
      <c r="G215" s="39" t="s">
        <v>233</v>
      </c>
      <c r="H215" s="39" t="s">
        <v>232</v>
      </c>
      <c r="I215" s="39" t="s">
        <v>0</v>
      </c>
      <c r="J215" s="39" t="s">
        <v>233</v>
      </c>
    </row>
    <row r="216" spans="1:10" ht="21" customHeight="1">
      <c r="A216" s="66"/>
      <c r="B216" s="40" t="s">
        <v>234</v>
      </c>
      <c r="C216" s="40" t="s">
        <v>235</v>
      </c>
      <c r="D216" s="40" t="s">
        <v>236</v>
      </c>
      <c r="E216" s="40" t="s">
        <v>234</v>
      </c>
      <c r="F216" s="40" t="s">
        <v>235</v>
      </c>
      <c r="G216" s="40" t="s">
        <v>236</v>
      </c>
      <c r="H216" s="40" t="s">
        <v>234</v>
      </c>
      <c r="I216" s="40" t="s">
        <v>235</v>
      </c>
      <c r="J216" s="40" t="s">
        <v>236</v>
      </c>
    </row>
    <row r="217" spans="1:13" s="8" customFormat="1" ht="12" customHeight="1">
      <c r="A217" s="31" t="s">
        <v>237</v>
      </c>
      <c r="B217" s="23">
        <v>160</v>
      </c>
      <c r="C217" s="23">
        <v>224</v>
      </c>
      <c r="D217" s="23">
        <v>98369</v>
      </c>
      <c r="E217" s="23">
        <v>93</v>
      </c>
      <c r="F217" s="23">
        <v>165</v>
      </c>
      <c r="G217" s="23">
        <v>22943</v>
      </c>
      <c r="H217" s="23">
        <v>67</v>
      </c>
      <c r="I217" s="23">
        <v>59</v>
      </c>
      <c r="J217" s="32">
        <v>75426</v>
      </c>
      <c r="K217" s="24">
        <f aca="true" t="shared" si="20" ref="K217:K246">B217-E217-H217</f>
        <v>0</v>
      </c>
      <c r="L217" s="24">
        <f aca="true" t="shared" si="21" ref="L217:L246">C217-F217-I217</f>
        <v>0</v>
      </c>
      <c r="M217" s="24">
        <f aca="true" t="shared" si="22" ref="M217:M246">D217-G217-J217</f>
        <v>0</v>
      </c>
    </row>
    <row r="218" spans="1:13" s="8" customFormat="1" ht="12" customHeight="1">
      <c r="A218" s="44" t="s">
        <v>238</v>
      </c>
      <c r="B218" s="23">
        <v>136</v>
      </c>
      <c r="C218" s="23">
        <v>164</v>
      </c>
      <c r="D218" s="23">
        <v>81363</v>
      </c>
      <c r="E218" s="23">
        <v>75</v>
      </c>
      <c r="F218" s="23">
        <v>111</v>
      </c>
      <c r="G218" s="23">
        <v>13722</v>
      </c>
      <c r="H218" s="23">
        <v>61</v>
      </c>
      <c r="I218" s="23">
        <v>53</v>
      </c>
      <c r="J218" s="32">
        <v>67641</v>
      </c>
      <c r="K218" s="24">
        <f t="shared" si="20"/>
        <v>0</v>
      </c>
      <c r="L218" s="24">
        <f t="shared" si="21"/>
        <v>0</v>
      </c>
      <c r="M218" s="24">
        <f t="shared" si="22"/>
        <v>0</v>
      </c>
    </row>
    <row r="219" spans="1:13" ht="12" customHeight="1">
      <c r="A219" s="45" t="s">
        <v>239</v>
      </c>
      <c r="B219" s="27">
        <v>16</v>
      </c>
      <c r="C219" s="27">
        <v>24</v>
      </c>
      <c r="D219" s="27">
        <v>7146</v>
      </c>
      <c r="E219" s="27">
        <v>9</v>
      </c>
      <c r="F219" s="27">
        <v>17</v>
      </c>
      <c r="G219" s="27">
        <v>2210</v>
      </c>
      <c r="H219" s="27">
        <v>7</v>
      </c>
      <c r="I219" s="27">
        <v>7</v>
      </c>
      <c r="J219" s="33">
        <v>4936</v>
      </c>
      <c r="K219" s="24">
        <f t="shared" si="20"/>
        <v>0</v>
      </c>
      <c r="L219" s="24">
        <f t="shared" si="21"/>
        <v>0</v>
      </c>
      <c r="M219" s="24">
        <f t="shared" si="22"/>
        <v>0</v>
      </c>
    </row>
    <row r="220" spans="1:13" ht="12" customHeight="1">
      <c r="A220" s="45" t="s">
        <v>240</v>
      </c>
      <c r="B220" s="27">
        <v>2</v>
      </c>
      <c r="C220" s="27">
        <v>2</v>
      </c>
      <c r="D220" s="27">
        <v>14883</v>
      </c>
      <c r="E220" s="27">
        <v>0</v>
      </c>
      <c r="F220" s="27">
        <v>0</v>
      </c>
      <c r="G220" s="27">
        <v>0</v>
      </c>
      <c r="H220" s="27">
        <v>2</v>
      </c>
      <c r="I220" s="27">
        <v>2</v>
      </c>
      <c r="J220" s="33">
        <v>14883</v>
      </c>
      <c r="K220" s="24">
        <f t="shared" si="20"/>
        <v>0</v>
      </c>
      <c r="L220" s="24">
        <f t="shared" si="21"/>
        <v>0</v>
      </c>
      <c r="M220" s="24">
        <f t="shared" si="22"/>
        <v>0</v>
      </c>
    </row>
    <row r="221" spans="1:13" ht="12" customHeight="1">
      <c r="A221" s="45" t="s">
        <v>241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33">
        <v>0</v>
      </c>
      <c r="K221" s="24">
        <f t="shared" si="20"/>
        <v>0</v>
      </c>
      <c r="L221" s="24">
        <f t="shared" si="21"/>
        <v>0</v>
      </c>
      <c r="M221" s="24">
        <f t="shared" si="22"/>
        <v>0</v>
      </c>
    </row>
    <row r="222" spans="1:13" ht="12" customHeight="1">
      <c r="A222" s="45" t="s">
        <v>242</v>
      </c>
      <c r="B222" s="27">
        <v>1</v>
      </c>
      <c r="C222" s="27">
        <v>1</v>
      </c>
      <c r="D222" s="27">
        <v>146</v>
      </c>
      <c r="E222" s="27">
        <v>1</v>
      </c>
      <c r="F222" s="27">
        <v>1</v>
      </c>
      <c r="G222" s="27">
        <v>146</v>
      </c>
      <c r="H222" s="27">
        <v>0</v>
      </c>
      <c r="I222" s="27">
        <v>0</v>
      </c>
      <c r="J222" s="33">
        <v>0</v>
      </c>
      <c r="K222" s="24">
        <f t="shared" si="20"/>
        <v>0</v>
      </c>
      <c r="L222" s="24">
        <f t="shared" si="21"/>
        <v>0</v>
      </c>
      <c r="M222" s="24">
        <f t="shared" si="22"/>
        <v>0</v>
      </c>
    </row>
    <row r="223" spans="1:13" ht="12" customHeight="1">
      <c r="A223" s="45" t="s">
        <v>243</v>
      </c>
      <c r="B223" s="27">
        <v>19</v>
      </c>
      <c r="C223" s="27">
        <v>19</v>
      </c>
      <c r="D223" s="27">
        <v>10366</v>
      </c>
      <c r="E223" s="27">
        <v>13</v>
      </c>
      <c r="F223" s="27">
        <v>13</v>
      </c>
      <c r="G223" s="27">
        <v>1523</v>
      </c>
      <c r="H223" s="27">
        <v>6</v>
      </c>
      <c r="I223" s="27">
        <v>6</v>
      </c>
      <c r="J223" s="33">
        <v>8843</v>
      </c>
      <c r="K223" s="24">
        <f t="shared" si="20"/>
        <v>0</v>
      </c>
      <c r="L223" s="24">
        <f t="shared" si="21"/>
        <v>0</v>
      </c>
      <c r="M223" s="24">
        <f t="shared" si="22"/>
        <v>0</v>
      </c>
    </row>
    <row r="224" spans="1:13" ht="12" customHeight="1">
      <c r="A224" s="45" t="s">
        <v>244</v>
      </c>
      <c r="B224" s="27">
        <v>11</v>
      </c>
      <c r="C224" s="27">
        <v>7</v>
      </c>
      <c r="D224" s="27">
        <v>2167</v>
      </c>
      <c r="E224" s="27">
        <v>5</v>
      </c>
      <c r="F224" s="27">
        <v>5</v>
      </c>
      <c r="G224" s="27">
        <v>652</v>
      </c>
      <c r="H224" s="27">
        <v>6</v>
      </c>
      <c r="I224" s="27">
        <v>2</v>
      </c>
      <c r="J224" s="33">
        <v>1515</v>
      </c>
      <c r="K224" s="24">
        <f t="shared" si="20"/>
        <v>0</v>
      </c>
      <c r="L224" s="24">
        <f t="shared" si="21"/>
        <v>0</v>
      </c>
      <c r="M224" s="24">
        <f t="shared" si="22"/>
        <v>0</v>
      </c>
    </row>
    <row r="225" spans="1:13" s="8" customFormat="1" ht="12" customHeight="1">
      <c r="A225" s="45" t="s">
        <v>245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33">
        <v>0</v>
      </c>
      <c r="K225" s="24">
        <f t="shared" si="20"/>
        <v>0</v>
      </c>
      <c r="L225" s="24">
        <f t="shared" si="21"/>
        <v>0</v>
      </c>
      <c r="M225" s="24">
        <f t="shared" si="22"/>
        <v>0</v>
      </c>
    </row>
    <row r="226" spans="1:13" ht="12" customHeight="1">
      <c r="A226" s="45" t="s">
        <v>246</v>
      </c>
      <c r="B226" s="27">
        <v>5</v>
      </c>
      <c r="C226" s="27">
        <v>5</v>
      </c>
      <c r="D226" s="27">
        <v>339</v>
      </c>
      <c r="E226" s="27">
        <v>2</v>
      </c>
      <c r="F226" s="27">
        <v>2</v>
      </c>
      <c r="G226" s="27">
        <v>130</v>
      </c>
      <c r="H226" s="27">
        <v>3</v>
      </c>
      <c r="I226" s="27">
        <v>3</v>
      </c>
      <c r="J226" s="33">
        <v>209</v>
      </c>
      <c r="K226" s="24">
        <f t="shared" si="20"/>
        <v>0</v>
      </c>
      <c r="L226" s="24">
        <f t="shared" si="21"/>
        <v>0</v>
      </c>
      <c r="M226" s="24">
        <f t="shared" si="22"/>
        <v>0</v>
      </c>
    </row>
    <row r="227" spans="1:13" ht="12" customHeight="1">
      <c r="A227" s="45" t="s">
        <v>247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33">
        <v>0</v>
      </c>
      <c r="K227" s="24">
        <f t="shared" si="20"/>
        <v>0</v>
      </c>
      <c r="L227" s="24">
        <f t="shared" si="21"/>
        <v>0</v>
      </c>
      <c r="M227" s="24">
        <f t="shared" si="22"/>
        <v>0</v>
      </c>
    </row>
    <row r="228" spans="1:13" ht="12" customHeight="1">
      <c r="A228" s="45" t="s">
        <v>248</v>
      </c>
      <c r="B228" s="27">
        <v>1</v>
      </c>
      <c r="C228" s="27">
        <v>1</v>
      </c>
      <c r="D228" s="27">
        <v>167</v>
      </c>
      <c r="E228" s="27">
        <v>0</v>
      </c>
      <c r="F228" s="27">
        <v>0</v>
      </c>
      <c r="G228" s="27">
        <v>0</v>
      </c>
      <c r="H228" s="27">
        <v>1</v>
      </c>
      <c r="I228" s="27">
        <v>1</v>
      </c>
      <c r="J228" s="33">
        <v>167</v>
      </c>
      <c r="K228" s="24">
        <f t="shared" si="20"/>
        <v>0</v>
      </c>
      <c r="L228" s="24">
        <f t="shared" si="21"/>
        <v>0</v>
      </c>
      <c r="M228" s="24">
        <f t="shared" si="22"/>
        <v>0</v>
      </c>
    </row>
    <row r="229" spans="1:13" ht="12" customHeight="1">
      <c r="A229" s="45" t="s">
        <v>249</v>
      </c>
      <c r="B229" s="27">
        <v>12</v>
      </c>
      <c r="C229" s="27">
        <v>12</v>
      </c>
      <c r="D229" s="27">
        <v>19905</v>
      </c>
      <c r="E229" s="27">
        <v>5</v>
      </c>
      <c r="F229" s="27">
        <v>5</v>
      </c>
      <c r="G229" s="27">
        <v>382</v>
      </c>
      <c r="H229" s="27">
        <v>7</v>
      </c>
      <c r="I229" s="27">
        <v>7</v>
      </c>
      <c r="J229" s="33">
        <v>19523</v>
      </c>
      <c r="K229" s="24">
        <f t="shared" si="20"/>
        <v>0</v>
      </c>
      <c r="L229" s="24">
        <f t="shared" si="21"/>
        <v>0</v>
      </c>
      <c r="M229" s="24">
        <f t="shared" si="22"/>
        <v>0</v>
      </c>
    </row>
    <row r="230" spans="1:13" ht="12" customHeight="1">
      <c r="A230" s="45" t="s">
        <v>250</v>
      </c>
      <c r="B230" s="27">
        <v>15</v>
      </c>
      <c r="C230" s="27">
        <v>36</v>
      </c>
      <c r="D230" s="27">
        <v>10951</v>
      </c>
      <c r="E230" s="27">
        <v>7</v>
      </c>
      <c r="F230" s="27">
        <v>30</v>
      </c>
      <c r="G230" s="27">
        <v>2531</v>
      </c>
      <c r="H230" s="27">
        <v>8</v>
      </c>
      <c r="I230" s="27">
        <v>6</v>
      </c>
      <c r="J230" s="33">
        <v>8420</v>
      </c>
      <c r="K230" s="24">
        <f t="shared" si="20"/>
        <v>0</v>
      </c>
      <c r="L230" s="24">
        <f t="shared" si="21"/>
        <v>0</v>
      </c>
      <c r="M230" s="24">
        <f t="shared" si="22"/>
        <v>0</v>
      </c>
    </row>
    <row r="231" spans="1:13" ht="12" customHeight="1">
      <c r="A231" s="45" t="s">
        <v>251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33">
        <v>0</v>
      </c>
      <c r="K231" s="24">
        <f t="shared" si="20"/>
        <v>0</v>
      </c>
      <c r="L231" s="24">
        <f t="shared" si="21"/>
        <v>0</v>
      </c>
      <c r="M231" s="24">
        <f t="shared" si="22"/>
        <v>0</v>
      </c>
    </row>
    <row r="232" spans="1:13" ht="12" customHeight="1">
      <c r="A232" s="45" t="s">
        <v>252</v>
      </c>
      <c r="B232" s="27">
        <v>2</v>
      </c>
      <c r="C232" s="27">
        <v>3</v>
      </c>
      <c r="D232" s="27">
        <v>93</v>
      </c>
      <c r="E232" s="27">
        <v>1</v>
      </c>
      <c r="F232" s="27">
        <v>2</v>
      </c>
      <c r="G232" s="27">
        <v>43</v>
      </c>
      <c r="H232" s="27">
        <v>1</v>
      </c>
      <c r="I232" s="27">
        <v>1</v>
      </c>
      <c r="J232" s="33">
        <v>50</v>
      </c>
      <c r="K232" s="24">
        <f t="shared" si="20"/>
        <v>0</v>
      </c>
      <c r="L232" s="24">
        <f t="shared" si="21"/>
        <v>0</v>
      </c>
      <c r="M232" s="24">
        <f t="shared" si="22"/>
        <v>0</v>
      </c>
    </row>
    <row r="233" spans="1:13" s="8" customFormat="1" ht="12" customHeight="1">
      <c r="A233" s="45" t="s">
        <v>253</v>
      </c>
      <c r="B233" s="27">
        <v>4</v>
      </c>
      <c r="C233" s="27">
        <v>5</v>
      </c>
      <c r="D233" s="27">
        <v>813</v>
      </c>
      <c r="E233" s="27">
        <v>4</v>
      </c>
      <c r="F233" s="27">
        <v>5</v>
      </c>
      <c r="G233" s="27">
        <v>813</v>
      </c>
      <c r="H233" s="27">
        <v>0</v>
      </c>
      <c r="I233" s="27">
        <v>0</v>
      </c>
      <c r="J233" s="33">
        <v>0</v>
      </c>
      <c r="K233" s="24">
        <f t="shared" si="20"/>
        <v>0</v>
      </c>
      <c r="L233" s="24">
        <f t="shared" si="21"/>
        <v>0</v>
      </c>
      <c r="M233" s="24">
        <f t="shared" si="22"/>
        <v>0</v>
      </c>
    </row>
    <row r="234" spans="1:13" ht="12" customHeight="1">
      <c r="A234" s="45" t="s">
        <v>254</v>
      </c>
      <c r="B234" s="27">
        <v>2</v>
      </c>
      <c r="C234" s="27">
        <v>2</v>
      </c>
      <c r="D234" s="27">
        <v>251</v>
      </c>
      <c r="E234" s="27">
        <v>1</v>
      </c>
      <c r="F234" s="27">
        <v>1</v>
      </c>
      <c r="G234" s="27">
        <v>83</v>
      </c>
      <c r="H234" s="27">
        <v>1</v>
      </c>
      <c r="I234" s="27">
        <v>1</v>
      </c>
      <c r="J234" s="33">
        <v>168</v>
      </c>
      <c r="K234" s="24">
        <f t="shared" si="20"/>
        <v>0</v>
      </c>
      <c r="L234" s="24">
        <f t="shared" si="21"/>
        <v>0</v>
      </c>
      <c r="M234" s="24">
        <f t="shared" si="22"/>
        <v>0</v>
      </c>
    </row>
    <row r="235" spans="1:13" ht="12" customHeight="1">
      <c r="A235" s="45" t="s">
        <v>255</v>
      </c>
      <c r="B235" s="27">
        <v>1</v>
      </c>
      <c r="C235" s="27">
        <v>1</v>
      </c>
      <c r="D235" s="27">
        <v>50</v>
      </c>
      <c r="E235" s="27">
        <v>0</v>
      </c>
      <c r="F235" s="27">
        <v>0</v>
      </c>
      <c r="G235" s="27">
        <v>0</v>
      </c>
      <c r="H235" s="27">
        <v>1</v>
      </c>
      <c r="I235" s="27">
        <v>1</v>
      </c>
      <c r="J235" s="33">
        <v>50</v>
      </c>
      <c r="K235" s="24">
        <f t="shared" si="20"/>
        <v>0</v>
      </c>
      <c r="L235" s="24">
        <f t="shared" si="21"/>
        <v>0</v>
      </c>
      <c r="M235" s="24">
        <f t="shared" si="22"/>
        <v>0</v>
      </c>
    </row>
    <row r="236" spans="1:13" ht="12" customHeight="1">
      <c r="A236" s="45" t="s">
        <v>256</v>
      </c>
      <c r="B236" s="27">
        <v>4</v>
      </c>
      <c r="C236" s="27">
        <v>4</v>
      </c>
      <c r="D236" s="27">
        <v>2157</v>
      </c>
      <c r="E236" s="27">
        <v>3</v>
      </c>
      <c r="F236" s="27">
        <v>3</v>
      </c>
      <c r="G236" s="27">
        <v>431</v>
      </c>
      <c r="H236" s="27">
        <v>1</v>
      </c>
      <c r="I236" s="27">
        <v>1</v>
      </c>
      <c r="J236" s="33">
        <v>1726</v>
      </c>
      <c r="K236" s="24">
        <f t="shared" si="20"/>
        <v>0</v>
      </c>
      <c r="L236" s="24">
        <f t="shared" si="21"/>
        <v>0</v>
      </c>
      <c r="M236" s="24">
        <f t="shared" si="22"/>
        <v>0</v>
      </c>
    </row>
    <row r="237" spans="1:13" ht="12" customHeight="1">
      <c r="A237" s="45" t="s">
        <v>257</v>
      </c>
      <c r="B237" s="27">
        <v>26</v>
      </c>
      <c r="C237" s="27">
        <v>27</v>
      </c>
      <c r="D237" s="27">
        <v>7718</v>
      </c>
      <c r="E237" s="27">
        <v>15</v>
      </c>
      <c r="F237" s="27">
        <v>18</v>
      </c>
      <c r="G237" s="27">
        <v>3488</v>
      </c>
      <c r="H237" s="27">
        <v>11</v>
      </c>
      <c r="I237" s="27">
        <v>9</v>
      </c>
      <c r="J237" s="33">
        <v>4230</v>
      </c>
      <c r="K237" s="24">
        <f t="shared" si="20"/>
        <v>0</v>
      </c>
      <c r="L237" s="24">
        <f t="shared" si="21"/>
        <v>0</v>
      </c>
      <c r="M237" s="24">
        <f t="shared" si="22"/>
        <v>0</v>
      </c>
    </row>
    <row r="238" spans="1:13" ht="12" customHeight="1">
      <c r="A238" s="45" t="s">
        <v>258</v>
      </c>
      <c r="B238" s="27">
        <v>2</v>
      </c>
      <c r="C238" s="27">
        <v>2</v>
      </c>
      <c r="D238" s="27">
        <v>95</v>
      </c>
      <c r="E238" s="27">
        <v>2</v>
      </c>
      <c r="F238" s="27">
        <v>2</v>
      </c>
      <c r="G238" s="27">
        <v>95</v>
      </c>
      <c r="H238" s="27">
        <v>0</v>
      </c>
      <c r="I238" s="27">
        <v>0</v>
      </c>
      <c r="J238" s="33">
        <v>0</v>
      </c>
      <c r="K238" s="24">
        <f t="shared" si="20"/>
        <v>0</v>
      </c>
      <c r="L238" s="24">
        <f t="shared" si="21"/>
        <v>0</v>
      </c>
      <c r="M238" s="24">
        <f t="shared" si="22"/>
        <v>0</v>
      </c>
    </row>
    <row r="239" spans="1:13" ht="12" customHeight="1">
      <c r="A239" s="45" t="s">
        <v>259</v>
      </c>
      <c r="B239" s="27">
        <v>13</v>
      </c>
      <c r="C239" s="27">
        <v>13</v>
      </c>
      <c r="D239" s="27">
        <v>4116</v>
      </c>
      <c r="E239" s="27">
        <v>7</v>
      </c>
      <c r="F239" s="27">
        <v>7</v>
      </c>
      <c r="G239" s="27">
        <v>1195</v>
      </c>
      <c r="H239" s="27">
        <v>6</v>
      </c>
      <c r="I239" s="27">
        <v>6</v>
      </c>
      <c r="J239" s="33">
        <v>2921</v>
      </c>
      <c r="K239" s="24">
        <f t="shared" si="20"/>
        <v>0</v>
      </c>
      <c r="L239" s="24">
        <f t="shared" si="21"/>
        <v>0</v>
      </c>
      <c r="M239" s="24">
        <f t="shared" si="22"/>
        <v>0</v>
      </c>
    </row>
    <row r="240" spans="1:13" s="8" customFormat="1" ht="12" customHeight="1">
      <c r="A240" s="44" t="s">
        <v>260</v>
      </c>
      <c r="B240" s="23">
        <v>11</v>
      </c>
      <c r="C240" s="23">
        <v>31</v>
      </c>
      <c r="D240" s="23">
        <v>11423</v>
      </c>
      <c r="E240" s="23">
        <v>8</v>
      </c>
      <c r="F240" s="23">
        <v>28</v>
      </c>
      <c r="G240" s="23">
        <v>5422</v>
      </c>
      <c r="H240" s="23">
        <v>3</v>
      </c>
      <c r="I240" s="23">
        <v>3</v>
      </c>
      <c r="J240" s="32">
        <v>6001</v>
      </c>
      <c r="K240" s="28">
        <f t="shared" si="20"/>
        <v>0</v>
      </c>
      <c r="L240" s="28">
        <f t="shared" si="21"/>
        <v>0</v>
      </c>
      <c r="M240" s="28">
        <f t="shared" si="22"/>
        <v>0</v>
      </c>
    </row>
    <row r="241" spans="1:13" s="8" customFormat="1" ht="12" customHeight="1">
      <c r="A241" s="44" t="s">
        <v>261</v>
      </c>
      <c r="B241" s="23">
        <v>12</v>
      </c>
      <c r="C241" s="23">
        <v>28</v>
      </c>
      <c r="D241" s="23">
        <v>5209</v>
      </c>
      <c r="E241" s="23">
        <v>9</v>
      </c>
      <c r="F241" s="23">
        <v>25</v>
      </c>
      <c r="G241" s="23">
        <v>3425</v>
      </c>
      <c r="H241" s="23">
        <v>3</v>
      </c>
      <c r="I241" s="23">
        <v>3</v>
      </c>
      <c r="J241" s="32">
        <v>1784</v>
      </c>
      <c r="K241" s="28">
        <f t="shared" si="20"/>
        <v>0</v>
      </c>
      <c r="L241" s="28">
        <f t="shared" si="21"/>
        <v>0</v>
      </c>
      <c r="M241" s="28">
        <f t="shared" si="22"/>
        <v>0</v>
      </c>
    </row>
    <row r="242" spans="1:13" s="8" customFormat="1" ht="12" customHeight="1">
      <c r="A242" s="44" t="s">
        <v>262</v>
      </c>
      <c r="B242" s="23">
        <v>0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32">
        <v>0</v>
      </c>
      <c r="K242" s="28">
        <f t="shared" si="20"/>
        <v>0</v>
      </c>
      <c r="L242" s="28">
        <f t="shared" si="21"/>
        <v>0</v>
      </c>
      <c r="M242" s="28">
        <f t="shared" si="22"/>
        <v>0</v>
      </c>
    </row>
    <row r="243" spans="1:13" ht="12" customHeight="1">
      <c r="A243" s="45" t="s">
        <v>263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33">
        <v>0</v>
      </c>
      <c r="K243" s="24">
        <f t="shared" si="20"/>
        <v>0</v>
      </c>
      <c r="L243" s="24">
        <f t="shared" si="21"/>
        <v>0</v>
      </c>
      <c r="M243" s="24">
        <f t="shared" si="22"/>
        <v>0</v>
      </c>
    </row>
    <row r="244" spans="1:13" ht="12" customHeight="1">
      <c r="A244" s="45" t="s">
        <v>264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33">
        <v>0</v>
      </c>
      <c r="K244" s="24">
        <f t="shared" si="20"/>
        <v>0</v>
      </c>
      <c r="L244" s="24">
        <f t="shared" si="21"/>
        <v>0</v>
      </c>
      <c r="M244" s="24">
        <f t="shared" si="22"/>
        <v>0</v>
      </c>
    </row>
    <row r="245" spans="1:13" s="8" customFormat="1" ht="22.5" customHeight="1">
      <c r="A245" s="46" t="s">
        <v>265</v>
      </c>
      <c r="B245" s="29">
        <v>1</v>
      </c>
      <c r="C245" s="29">
        <v>1</v>
      </c>
      <c r="D245" s="29">
        <v>374</v>
      </c>
      <c r="E245" s="29">
        <v>1</v>
      </c>
      <c r="F245" s="29">
        <v>1</v>
      </c>
      <c r="G245" s="29">
        <v>374</v>
      </c>
      <c r="H245" s="29">
        <v>0</v>
      </c>
      <c r="I245" s="29">
        <v>0</v>
      </c>
      <c r="J245" s="34">
        <v>0</v>
      </c>
      <c r="K245" s="24">
        <f t="shared" si="20"/>
        <v>0</v>
      </c>
      <c r="L245" s="24">
        <f t="shared" si="21"/>
        <v>0</v>
      </c>
      <c r="M245" s="24">
        <f t="shared" si="22"/>
        <v>0</v>
      </c>
    </row>
    <row r="246" spans="1:13" s="8" customFormat="1" ht="22.5" customHeight="1">
      <c r="A246" s="46" t="s">
        <v>268</v>
      </c>
      <c r="B246" s="29">
        <v>0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34">
        <v>0</v>
      </c>
      <c r="K246" s="24">
        <f t="shared" si="20"/>
        <v>0</v>
      </c>
      <c r="L246" s="24">
        <f t="shared" si="21"/>
        <v>0</v>
      </c>
      <c r="M246" s="24">
        <f t="shared" si="22"/>
        <v>0</v>
      </c>
    </row>
    <row r="247" spans="1:10" ht="12" customHeight="1">
      <c r="A247" s="58" t="s">
        <v>266</v>
      </c>
      <c r="B247" s="58"/>
      <c r="C247" s="58"/>
      <c r="D247" s="58"/>
      <c r="E247" s="58"/>
      <c r="F247" s="58"/>
      <c r="G247" s="58"/>
      <c r="H247" s="58"/>
      <c r="I247" s="58"/>
      <c r="J247" s="58"/>
    </row>
    <row r="248" spans="1:10" ht="15.75" customHeight="1">
      <c r="A248" s="38" t="s">
        <v>267</v>
      </c>
      <c r="B248" s="13"/>
      <c r="C248" s="13"/>
      <c r="D248" s="13"/>
      <c r="E248" s="13"/>
      <c r="F248" s="13"/>
      <c r="G248" s="13"/>
      <c r="H248" s="13"/>
      <c r="I248" s="13"/>
      <c r="J248" s="13"/>
    </row>
    <row r="250" spans="1:13" s="50" customFormat="1" ht="14.25" customHeight="1">
      <c r="A250" s="51" t="s">
        <v>276</v>
      </c>
      <c r="B250" s="47"/>
      <c r="C250" s="47"/>
      <c r="D250" s="47"/>
      <c r="E250" s="47"/>
      <c r="F250" s="47"/>
      <c r="G250" s="47"/>
      <c r="H250" s="47"/>
      <c r="I250" s="47"/>
      <c r="J250" s="48"/>
      <c r="K250" s="49"/>
      <c r="L250" s="49"/>
      <c r="M250" s="49"/>
    </row>
    <row r="251" spans="1:10" ht="15" customHeight="1">
      <c r="A251" s="62" t="s">
        <v>61</v>
      </c>
      <c r="B251" s="59" t="s">
        <v>57</v>
      </c>
      <c r="C251" s="60"/>
      <c r="D251" s="61"/>
      <c r="E251" s="59" t="s">
        <v>230</v>
      </c>
      <c r="F251" s="60"/>
      <c r="G251" s="61"/>
      <c r="H251" s="59" t="s">
        <v>231</v>
      </c>
      <c r="I251" s="60"/>
      <c r="J251" s="61"/>
    </row>
    <row r="252" spans="1:10" ht="24" customHeight="1">
      <c r="A252" s="65"/>
      <c r="B252" s="39" t="s">
        <v>232</v>
      </c>
      <c r="C252" s="39" t="s">
        <v>0</v>
      </c>
      <c r="D252" s="39" t="s">
        <v>233</v>
      </c>
      <c r="E252" s="39" t="s">
        <v>232</v>
      </c>
      <c r="F252" s="39" t="s">
        <v>0</v>
      </c>
      <c r="G252" s="39" t="s">
        <v>233</v>
      </c>
      <c r="H252" s="39" t="s">
        <v>232</v>
      </c>
      <c r="I252" s="39" t="s">
        <v>0</v>
      </c>
      <c r="J252" s="39" t="s">
        <v>233</v>
      </c>
    </row>
    <row r="253" spans="1:10" ht="21" customHeight="1">
      <c r="A253" s="66"/>
      <c r="B253" s="40" t="s">
        <v>234</v>
      </c>
      <c r="C253" s="40" t="s">
        <v>235</v>
      </c>
      <c r="D253" s="40" t="s">
        <v>236</v>
      </c>
      <c r="E253" s="40" t="s">
        <v>234</v>
      </c>
      <c r="F253" s="40" t="s">
        <v>235</v>
      </c>
      <c r="G253" s="40" t="s">
        <v>236</v>
      </c>
      <c r="H253" s="40" t="s">
        <v>234</v>
      </c>
      <c r="I253" s="40" t="s">
        <v>235</v>
      </c>
      <c r="J253" s="40" t="s">
        <v>236</v>
      </c>
    </row>
    <row r="254" spans="1:13" s="8" customFormat="1" ht="12" customHeight="1">
      <c r="A254" s="31" t="s">
        <v>237</v>
      </c>
      <c r="B254" s="23">
        <v>194</v>
      </c>
      <c r="C254" s="23">
        <v>275</v>
      </c>
      <c r="D254" s="23">
        <v>77941</v>
      </c>
      <c r="E254" s="23">
        <v>128</v>
      </c>
      <c r="F254" s="23">
        <v>203</v>
      </c>
      <c r="G254" s="23">
        <v>26350</v>
      </c>
      <c r="H254" s="23">
        <v>66</v>
      </c>
      <c r="I254" s="23">
        <v>72</v>
      </c>
      <c r="J254" s="32">
        <v>51591</v>
      </c>
      <c r="K254" s="24">
        <f aca="true" t="shared" si="23" ref="K254:K283">B254-E254-H254</f>
        <v>0</v>
      </c>
      <c r="L254" s="24">
        <f aca="true" t="shared" si="24" ref="L254:L283">C254-F254-I254</f>
        <v>0</v>
      </c>
      <c r="M254" s="24">
        <f aca="true" t="shared" si="25" ref="M254:M283">D254-G254-J254</f>
        <v>0</v>
      </c>
    </row>
    <row r="255" spans="1:13" s="8" customFormat="1" ht="12" customHeight="1">
      <c r="A255" s="44" t="s">
        <v>238</v>
      </c>
      <c r="B255" s="23">
        <v>133</v>
      </c>
      <c r="C255" s="23">
        <v>184</v>
      </c>
      <c r="D255" s="23">
        <v>65998</v>
      </c>
      <c r="E255" s="23">
        <v>76</v>
      </c>
      <c r="F255" s="23">
        <v>126</v>
      </c>
      <c r="G255" s="23">
        <v>16744</v>
      </c>
      <c r="H255" s="23">
        <v>57</v>
      </c>
      <c r="I255" s="23">
        <v>58</v>
      </c>
      <c r="J255" s="32">
        <v>49254</v>
      </c>
      <c r="K255" s="24">
        <f t="shared" si="23"/>
        <v>0</v>
      </c>
      <c r="L255" s="24">
        <f t="shared" si="24"/>
        <v>0</v>
      </c>
      <c r="M255" s="24">
        <f t="shared" si="25"/>
        <v>0</v>
      </c>
    </row>
    <row r="256" spans="1:13" ht="12" customHeight="1">
      <c r="A256" s="45" t="s">
        <v>239</v>
      </c>
      <c r="B256" s="27">
        <v>17</v>
      </c>
      <c r="C256" s="27">
        <v>57</v>
      </c>
      <c r="D256" s="27">
        <v>13345</v>
      </c>
      <c r="E256" s="27">
        <v>10</v>
      </c>
      <c r="F256" s="27">
        <v>48</v>
      </c>
      <c r="G256" s="27">
        <v>4958</v>
      </c>
      <c r="H256" s="27">
        <v>7</v>
      </c>
      <c r="I256" s="27">
        <v>9</v>
      </c>
      <c r="J256" s="33">
        <v>8387</v>
      </c>
      <c r="K256" s="24">
        <f t="shared" si="23"/>
        <v>0</v>
      </c>
      <c r="L256" s="24">
        <f t="shared" si="24"/>
        <v>0</v>
      </c>
      <c r="M256" s="24">
        <f t="shared" si="25"/>
        <v>0</v>
      </c>
    </row>
    <row r="257" spans="1:13" ht="12" customHeight="1">
      <c r="A257" s="45" t="s">
        <v>240</v>
      </c>
      <c r="B257" s="27">
        <v>1</v>
      </c>
      <c r="C257" s="27">
        <v>1</v>
      </c>
      <c r="D257" s="27">
        <v>43</v>
      </c>
      <c r="E257" s="27">
        <v>1</v>
      </c>
      <c r="F257" s="27">
        <v>1</v>
      </c>
      <c r="G257" s="27">
        <v>43</v>
      </c>
      <c r="H257" s="27">
        <v>0</v>
      </c>
      <c r="I257" s="27">
        <v>0</v>
      </c>
      <c r="J257" s="33">
        <v>0</v>
      </c>
      <c r="K257" s="24">
        <f t="shared" si="23"/>
        <v>0</v>
      </c>
      <c r="L257" s="24">
        <f t="shared" si="24"/>
        <v>0</v>
      </c>
      <c r="M257" s="24">
        <f t="shared" si="25"/>
        <v>0</v>
      </c>
    </row>
    <row r="258" spans="1:13" ht="12" customHeight="1">
      <c r="A258" s="45" t="s">
        <v>241</v>
      </c>
      <c r="B258" s="27">
        <v>1</v>
      </c>
      <c r="C258" s="27">
        <v>2</v>
      </c>
      <c r="D258" s="27">
        <v>2330</v>
      </c>
      <c r="E258" s="27">
        <v>0</v>
      </c>
      <c r="F258" s="27">
        <v>0</v>
      </c>
      <c r="G258" s="27">
        <v>0</v>
      </c>
      <c r="H258" s="27">
        <v>1</v>
      </c>
      <c r="I258" s="27">
        <v>2</v>
      </c>
      <c r="J258" s="33">
        <v>2330</v>
      </c>
      <c r="K258" s="24">
        <f t="shared" si="23"/>
        <v>0</v>
      </c>
      <c r="L258" s="24">
        <f t="shared" si="24"/>
        <v>0</v>
      </c>
      <c r="M258" s="24">
        <f t="shared" si="25"/>
        <v>0</v>
      </c>
    </row>
    <row r="259" spans="1:13" ht="12" customHeight="1">
      <c r="A259" s="45" t="s">
        <v>242</v>
      </c>
      <c r="B259" s="27">
        <v>5</v>
      </c>
      <c r="C259" s="27">
        <v>5</v>
      </c>
      <c r="D259" s="27">
        <v>2289</v>
      </c>
      <c r="E259" s="27">
        <v>4</v>
      </c>
      <c r="F259" s="27">
        <v>4</v>
      </c>
      <c r="G259" s="27">
        <v>1815</v>
      </c>
      <c r="H259" s="27">
        <v>1</v>
      </c>
      <c r="I259" s="27">
        <v>1</v>
      </c>
      <c r="J259" s="33">
        <v>474</v>
      </c>
      <c r="K259" s="24">
        <f t="shared" si="23"/>
        <v>0</v>
      </c>
      <c r="L259" s="24">
        <f t="shared" si="24"/>
        <v>0</v>
      </c>
      <c r="M259" s="24">
        <f t="shared" si="25"/>
        <v>0</v>
      </c>
    </row>
    <row r="260" spans="1:13" ht="12" customHeight="1">
      <c r="A260" s="45" t="s">
        <v>243</v>
      </c>
      <c r="B260" s="27">
        <v>19</v>
      </c>
      <c r="C260" s="27">
        <v>19</v>
      </c>
      <c r="D260" s="27">
        <v>2928</v>
      </c>
      <c r="E260" s="27">
        <v>14</v>
      </c>
      <c r="F260" s="27">
        <v>14</v>
      </c>
      <c r="G260" s="27">
        <v>1428</v>
      </c>
      <c r="H260" s="27">
        <v>5</v>
      </c>
      <c r="I260" s="27">
        <v>5</v>
      </c>
      <c r="J260" s="33">
        <v>1500</v>
      </c>
      <c r="K260" s="24">
        <f t="shared" si="23"/>
        <v>0</v>
      </c>
      <c r="L260" s="24">
        <f t="shared" si="24"/>
        <v>0</v>
      </c>
      <c r="M260" s="24">
        <f t="shared" si="25"/>
        <v>0</v>
      </c>
    </row>
    <row r="261" spans="1:13" ht="12" customHeight="1">
      <c r="A261" s="45" t="s">
        <v>244</v>
      </c>
      <c r="B261" s="27">
        <v>13</v>
      </c>
      <c r="C261" s="27">
        <v>11</v>
      </c>
      <c r="D261" s="27">
        <v>8827</v>
      </c>
      <c r="E261" s="27">
        <v>8</v>
      </c>
      <c r="F261" s="27">
        <v>8</v>
      </c>
      <c r="G261" s="27">
        <v>1234</v>
      </c>
      <c r="H261" s="27">
        <v>5</v>
      </c>
      <c r="I261" s="27">
        <v>3</v>
      </c>
      <c r="J261" s="33">
        <v>7593</v>
      </c>
      <c r="K261" s="24">
        <f t="shared" si="23"/>
        <v>0</v>
      </c>
      <c r="L261" s="24">
        <f t="shared" si="24"/>
        <v>0</v>
      </c>
      <c r="M261" s="24">
        <f t="shared" si="25"/>
        <v>0</v>
      </c>
    </row>
    <row r="262" spans="1:13" s="8" customFormat="1" ht="12" customHeight="1">
      <c r="A262" s="45" t="s">
        <v>245</v>
      </c>
      <c r="B262" s="27">
        <v>4</v>
      </c>
      <c r="C262" s="27">
        <v>4</v>
      </c>
      <c r="D262" s="27">
        <v>420</v>
      </c>
      <c r="E262" s="27">
        <v>3</v>
      </c>
      <c r="F262" s="27">
        <v>3</v>
      </c>
      <c r="G262" s="27">
        <v>415</v>
      </c>
      <c r="H262" s="27">
        <v>1</v>
      </c>
      <c r="I262" s="27">
        <v>1</v>
      </c>
      <c r="J262" s="33">
        <v>5</v>
      </c>
      <c r="K262" s="24">
        <f t="shared" si="23"/>
        <v>0</v>
      </c>
      <c r="L262" s="24">
        <f t="shared" si="24"/>
        <v>0</v>
      </c>
      <c r="M262" s="24">
        <f t="shared" si="25"/>
        <v>0</v>
      </c>
    </row>
    <row r="263" spans="1:13" ht="12" customHeight="1">
      <c r="A263" s="45" t="s">
        <v>246</v>
      </c>
      <c r="B263" s="27">
        <v>6</v>
      </c>
      <c r="C263" s="27">
        <v>6</v>
      </c>
      <c r="D263" s="27">
        <v>8850</v>
      </c>
      <c r="E263" s="27">
        <v>1</v>
      </c>
      <c r="F263" s="27">
        <v>1</v>
      </c>
      <c r="G263" s="27">
        <v>71</v>
      </c>
      <c r="H263" s="27">
        <v>5</v>
      </c>
      <c r="I263" s="27">
        <v>5</v>
      </c>
      <c r="J263" s="33">
        <v>8779</v>
      </c>
      <c r="K263" s="24">
        <f t="shared" si="23"/>
        <v>0</v>
      </c>
      <c r="L263" s="24">
        <f t="shared" si="24"/>
        <v>0</v>
      </c>
      <c r="M263" s="24">
        <f t="shared" si="25"/>
        <v>0</v>
      </c>
    </row>
    <row r="264" spans="1:13" ht="12" customHeight="1">
      <c r="A264" s="45" t="s">
        <v>247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33">
        <v>0</v>
      </c>
      <c r="K264" s="24">
        <f t="shared" si="23"/>
        <v>0</v>
      </c>
      <c r="L264" s="24">
        <f t="shared" si="24"/>
        <v>0</v>
      </c>
      <c r="M264" s="24">
        <f t="shared" si="25"/>
        <v>0</v>
      </c>
    </row>
    <row r="265" spans="1:13" ht="12" customHeight="1">
      <c r="A265" s="45" t="s">
        <v>248</v>
      </c>
      <c r="B265" s="27">
        <v>2</v>
      </c>
      <c r="C265" s="27">
        <v>2</v>
      </c>
      <c r="D265" s="27">
        <v>157</v>
      </c>
      <c r="E265" s="27">
        <v>1</v>
      </c>
      <c r="F265" s="27">
        <v>1</v>
      </c>
      <c r="G265" s="27">
        <v>48</v>
      </c>
      <c r="H265" s="27">
        <v>1</v>
      </c>
      <c r="I265" s="27">
        <v>1</v>
      </c>
      <c r="J265" s="33">
        <v>109</v>
      </c>
      <c r="K265" s="24">
        <f t="shared" si="23"/>
        <v>0</v>
      </c>
      <c r="L265" s="24">
        <f t="shared" si="24"/>
        <v>0</v>
      </c>
      <c r="M265" s="24">
        <f t="shared" si="25"/>
        <v>0</v>
      </c>
    </row>
    <row r="266" spans="1:13" ht="12" customHeight="1">
      <c r="A266" s="45" t="s">
        <v>249</v>
      </c>
      <c r="B266" s="27">
        <v>8</v>
      </c>
      <c r="C266" s="27">
        <v>8</v>
      </c>
      <c r="D266" s="27">
        <v>5110</v>
      </c>
      <c r="E266" s="27">
        <v>3</v>
      </c>
      <c r="F266" s="27">
        <v>3</v>
      </c>
      <c r="G266" s="27">
        <v>287</v>
      </c>
      <c r="H266" s="27">
        <v>5</v>
      </c>
      <c r="I266" s="27">
        <v>5</v>
      </c>
      <c r="J266" s="33">
        <v>4823</v>
      </c>
      <c r="K266" s="24">
        <f t="shared" si="23"/>
        <v>0</v>
      </c>
      <c r="L266" s="24">
        <f t="shared" si="24"/>
        <v>0</v>
      </c>
      <c r="M266" s="24">
        <f t="shared" si="25"/>
        <v>0</v>
      </c>
    </row>
    <row r="267" spans="1:13" ht="12" customHeight="1">
      <c r="A267" s="45" t="s">
        <v>250</v>
      </c>
      <c r="B267" s="27">
        <v>8</v>
      </c>
      <c r="C267" s="27">
        <v>8</v>
      </c>
      <c r="D267" s="27">
        <v>2690</v>
      </c>
      <c r="E267" s="27">
        <v>6</v>
      </c>
      <c r="F267" s="27">
        <v>6</v>
      </c>
      <c r="G267" s="27">
        <v>1893</v>
      </c>
      <c r="H267" s="27">
        <v>2</v>
      </c>
      <c r="I267" s="27">
        <v>2</v>
      </c>
      <c r="J267" s="33">
        <v>797</v>
      </c>
      <c r="K267" s="24">
        <f t="shared" si="23"/>
        <v>0</v>
      </c>
      <c r="L267" s="24">
        <f t="shared" si="24"/>
        <v>0</v>
      </c>
      <c r="M267" s="24">
        <f t="shared" si="25"/>
        <v>0</v>
      </c>
    </row>
    <row r="268" spans="1:13" ht="12" customHeight="1">
      <c r="A268" s="45" t="s">
        <v>251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33">
        <v>0</v>
      </c>
      <c r="K268" s="24">
        <f t="shared" si="23"/>
        <v>0</v>
      </c>
      <c r="L268" s="24">
        <f t="shared" si="24"/>
        <v>0</v>
      </c>
      <c r="M268" s="24">
        <f t="shared" si="25"/>
        <v>0</v>
      </c>
    </row>
    <row r="269" spans="1:13" ht="12" customHeight="1">
      <c r="A269" s="45" t="s">
        <v>252</v>
      </c>
      <c r="B269" s="27">
        <v>1</v>
      </c>
      <c r="C269" s="27">
        <v>1</v>
      </c>
      <c r="D269" s="27">
        <v>180</v>
      </c>
      <c r="E269" s="27">
        <v>0</v>
      </c>
      <c r="F269" s="27">
        <v>0</v>
      </c>
      <c r="G269" s="27">
        <v>0</v>
      </c>
      <c r="H269" s="27">
        <v>1</v>
      </c>
      <c r="I269" s="27">
        <v>1</v>
      </c>
      <c r="J269" s="33">
        <v>180</v>
      </c>
      <c r="K269" s="24">
        <f t="shared" si="23"/>
        <v>0</v>
      </c>
      <c r="L269" s="24">
        <f t="shared" si="24"/>
        <v>0</v>
      </c>
      <c r="M269" s="24">
        <f t="shared" si="25"/>
        <v>0</v>
      </c>
    </row>
    <row r="270" spans="1:13" s="8" customFormat="1" ht="12" customHeight="1">
      <c r="A270" s="45" t="s">
        <v>253</v>
      </c>
      <c r="B270" s="27">
        <v>2</v>
      </c>
      <c r="C270" s="27">
        <v>2</v>
      </c>
      <c r="D270" s="27">
        <v>262</v>
      </c>
      <c r="E270" s="27">
        <v>2</v>
      </c>
      <c r="F270" s="27">
        <v>2</v>
      </c>
      <c r="G270" s="27">
        <v>262</v>
      </c>
      <c r="H270" s="27">
        <v>0</v>
      </c>
      <c r="I270" s="27">
        <v>0</v>
      </c>
      <c r="J270" s="33">
        <v>0</v>
      </c>
      <c r="K270" s="24">
        <f t="shared" si="23"/>
        <v>0</v>
      </c>
      <c r="L270" s="24">
        <f t="shared" si="24"/>
        <v>0</v>
      </c>
      <c r="M270" s="24">
        <f t="shared" si="25"/>
        <v>0</v>
      </c>
    </row>
    <row r="271" spans="1:13" ht="12" customHeight="1">
      <c r="A271" s="45" t="s">
        <v>254</v>
      </c>
      <c r="B271" s="27">
        <v>1</v>
      </c>
      <c r="C271" s="27">
        <v>1</v>
      </c>
      <c r="D271" s="27">
        <v>120</v>
      </c>
      <c r="E271" s="27">
        <v>0</v>
      </c>
      <c r="F271" s="27">
        <v>0</v>
      </c>
      <c r="G271" s="27">
        <v>0</v>
      </c>
      <c r="H271" s="27">
        <v>1</v>
      </c>
      <c r="I271" s="27">
        <v>1</v>
      </c>
      <c r="J271" s="33">
        <v>120</v>
      </c>
      <c r="K271" s="24">
        <f t="shared" si="23"/>
        <v>0</v>
      </c>
      <c r="L271" s="24">
        <f t="shared" si="24"/>
        <v>0</v>
      </c>
      <c r="M271" s="24">
        <f t="shared" si="25"/>
        <v>0</v>
      </c>
    </row>
    <row r="272" spans="1:13" ht="12" customHeight="1">
      <c r="A272" s="45" t="s">
        <v>255</v>
      </c>
      <c r="B272" s="27">
        <v>4</v>
      </c>
      <c r="C272" s="27">
        <v>6</v>
      </c>
      <c r="D272" s="27">
        <v>3559</v>
      </c>
      <c r="E272" s="27">
        <v>2</v>
      </c>
      <c r="F272" s="27">
        <v>3</v>
      </c>
      <c r="G272" s="27">
        <v>550</v>
      </c>
      <c r="H272" s="27">
        <v>2</v>
      </c>
      <c r="I272" s="27">
        <v>3</v>
      </c>
      <c r="J272" s="33">
        <v>3009</v>
      </c>
      <c r="K272" s="24">
        <f t="shared" si="23"/>
        <v>0</v>
      </c>
      <c r="L272" s="24">
        <f t="shared" si="24"/>
        <v>0</v>
      </c>
      <c r="M272" s="24">
        <f t="shared" si="25"/>
        <v>0</v>
      </c>
    </row>
    <row r="273" spans="1:13" ht="12" customHeight="1">
      <c r="A273" s="45" t="s">
        <v>256</v>
      </c>
      <c r="B273" s="27">
        <v>6</v>
      </c>
      <c r="C273" s="27">
        <v>6</v>
      </c>
      <c r="D273" s="27">
        <v>2906</v>
      </c>
      <c r="E273" s="27">
        <v>3</v>
      </c>
      <c r="F273" s="27">
        <v>3</v>
      </c>
      <c r="G273" s="27">
        <v>414</v>
      </c>
      <c r="H273" s="27">
        <v>3</v>
      </c>
      <c r="I273" s="27">
        <v>3</v>
      </c>
      <c r="J273" s="33">
        <v>2492</v>
      </c>
      <c r="K273" s="24">
        <f t="shared" si="23"/>
        <v>0</v>
      </c>
      <c r="L273" s="24">
        <f t="shared" si="24"/>
        <v>0</v>
      </c>
      <c r="M273" s="24">
        <f t="shared" si="25"/>
        <v>0</v>
      </c>
    </row>
    <row r="274" spans="1:13" ht="12" customHeight="1">
      <c r="A274" s="45" t="s">
        <v>257</v>
      </c>
      <c r="B274" s="27">
        <v>23</v>
      </c>
      <c r="C274" s="27">
        <v>34</v>
      </c>
      <c r="D274" s="27">
        <v>5668</v>
      </c>
      <c r="E274" s="27">
        <v>13</v>
      </c>
      <c r="F274" s="27">
        <v>24</v>
      </c>
      <c r="G274" s="27">
        <v>2455</v>
      </c>
      <c r="H274" s="27">
        <v>10</v>
      </c>
      <c r="I274" s="27">
        <v>10</v>
      </c>
      <c r="J274" s="33">
        <v>3213</v>
      </c>
      <c r="K274" s="24">
        <f t="shared" si="23"/>
        <v>0</v>
      </c>
      <c r="L274" s="24">
        <f t="shared" si="24"/>
        <v>0</v>
      </c>
      <c r="M274" s="24">
        <f t="shared" si="25"/>
        <v>0</v>
      </c>
    </row>
    <row r="275" spans="1:13" ht="12" customHeight="1">
      <c r="A275" s="45" t="s">
        <v>258</v>
      </c>
      <c r="B275" s="27">
        <v>4</v>
      </c>
      <c r="C275" s="27">
        <v>4</v>
      </c>
      <c r="D275" s="27">
        <v>2648</v>
      </c>
      <c r="E275" s="27">
        <v>1</v>
      </c>
      <c r="F275" s="27">
        <v>1</v>
      </c>
      <c r="G275" s="27">
        <v>110</v>
      </c>
      <c r="H275" s="27">
        <v>3</v>
      </c>
      <c r="I275" s="27">
        <v>3</v>
      </c>
      <c r="J275" s="33">
        <v>2538</v>
      </c>
      <c r="K275" s="24">
        <f t="shared" si="23"/>
        <v>0</v>
      </c>
      <c r="L275" s="24">
        <f t="shared" si="24"/>
        <v>0</v>
      </c>
      <c r="M275" s="24">
        <f t="shared" si="25"/>
        <v>0</v>
      </c>
    </row>
    <row r="276" spans="1:13" ht="12" customHeight="1">
      <c r="A276" s="45" t="s">
        <v>259</v>
      </c>
      <c r="B276" s="27">
        <v>8</v>
      </c>
      <c r="C276" s="27">
        <v>7</v>
      </c>
      <c r="D276" s="27">
        <v>3666</v>
      </c>
      <c r="E276" s="27">
        <v>4</v>
      </c>
      <c r="F276" s="27">
        <v>4</v>
      </c>
      <c r="G276" s="27">
        <v>761</v>
      </c>
      <c r="H276" s="27">
        <v>4</v>
      </c>
      <c r="I276" s="27">
        <v>3</v>
      </c>
      <c r="J276" s="33">
        <v>2905</v>
      </c>
      <c r="K276" s="24">
        <f t="shared" si="23"/>
        <v>0</v>
      </c>
      <c r="L276" s="24">
        <f t="shared" si="24"/>
        <v>0</v>
      </c>
      <c r="M276" s="24">
        <f t="shared" si="25"/>
        <v>0</v>
      </c>
    </row>
    <row r="277" spans="1:13" s="8" customFormat="1" ht="12" customHeight="1">
      <c r="A277" s="44" t="s">
        <v>260</v>
      </c>
      <c r="B277" s="23">
        <v>10</v>
      </c>
      <c r="C277" s="23">
        <v>35</v>
      </c>
      <c r="D277" s="23">
        <v>6438</v>
      </c>
      <c r="E277" s="23">
        <v>9</v>
      </c>
      <c r="F277" s="23">
        <v>34</v>
      </c>
      <c r="G277" s="23">
        <v>6212</v>
      </c>
      <c r="H277" s="23">
        <v>1</v>
      </c>
      <c r="I277" s="23">
        <v>1</v>
      </c>
      <c r="J277" s="32">
        <v>226</v>
      </c>
      <c r="K277" s="28">
        <f t="shared" si="23"/>
        <v>0</v>
      </c>
      <c r="L277" s="28">
        <f t="shared" si="24"/>
        <v>0</v>
      </c>
      <c r="M277" s="28">
        <f t="shared" si="25"/>
        <v>0</v>
      </c>
    </row>
    <row r="278" spans="1:13" s="8" customFormat="1" ht="12" customHeight="1">
      <c r="A278" s="44" t="s">
        <v>261</v>
      </c>
      <c r="B278" s="23">
        <v>50</v>
      </c>
      <c r="C278" s="23">
        <v>55</v>
      </c>
      <c r="D278" s="23">
        <v>5337</v>
      </c>
      <c r="E278" s="23">
        <v>42</v>
      </c>
      <c r="F278" s="23">
        <v>42</v>
      </c>
      <c r="G278" s="23">
        <v>3226</v>
      </c>
      <c r="H278" s="23">
        <v>8</v>
      </c>
      <c r="I278" s="23">
        <v>13</v>
      </c>
      <c r="J278" s="32">
        <v>2111</v>
      </c>
      <c r="K278" s="28">
        <f t="shared" si="23"/>
        <v>0</v>
      </c>
      <c r="L278" s="28">
        <f t="shared" si="24"/>
        <v>0</v>
      </c>
      <c r="M278" s="28">
        <f t="shared" si="25"/>
        <v>0</v>
      </c>
    </row>
    <row r="279" spans="1:13" s="8" customFormat="1" ht="12" customHeight="1">
      <c r="A279" s="44" t="s">
        <v>262</v>
      </c>
      <c r="B279" s="23">
        <v>0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32">
        <v>0</v>
      </c>
      <c r="K279" s="28">
        <f t="shared" si="23"/>
        <v>0</v>
      </c>
      <c r="L279" s="28">
        <f t="shared" si="24"/>
        <v>0</v>
      </c>
      <c r="M279" s="28">
        <f t="shared" si="25"/>
        <v>0</v>
      </c>
    </row>
    <row r="280" spans="1:13" ht="12" customHeight="1">
      <c r="A280" s="45" t="s">
        <v>263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33">
        <v>0</v>
      </c>
      <c r="K280" s="24">
        <f t="shared" si="23"/>
        <v>0</v>
      </c>
      <c r="L280" s="24">
        <f t="shared" si="24"/>
        <v>0</v>
      </c>
      <c r="M280" s="24">
        <f t="shared" si="25"/>
        <v>0</v>
      </c>
    </row>
    <row r="281" spans="1:13" ht="12" customHeight="1">
      <c r="A281" s="45" t="s">
        <v>264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33">
        <v>0</v>
      </c>
      <c r="K281" s="24">
        <f t="shared" si="23"/>
        <v>0</v>
      </c>
      <c r="L281" s="24">
        <f t="shared" si="24"/>
        <v>0</v>
      </c>
      <c r="M281" s="24">
        <f t="shared" si="25"/>
        <v>0</v>
      </c>
    </row>
    <row r="282" spans="1:13" s="8" customFormat="1" ht="22.5" customHeight="1">
      <c r="A282" s="46" t="s">
        <v>265</v>
      </c>
      <c r="B282" s="29">
        <v>1</v>
      </c>
      <c r="C282" s="29">
        <v>1</v>
      </c>
      <c r="D282" s="29">
        <v>168</v>
      </c>
      <c r="E282" s="29">
        <v>1</v>
      </c>
      <c r="F282" s="29">
        <v>1</v>
      </c>
      <c r="G282" s="29">
        <v>168</v>
      </c>
      <c r="H282" s="29">
        <v>0</v>
      </c>
      <c r="I282" s="29">
        <v>0</v>
      </c>
      <c r="J282" s="34">
        <v>0</v>
      </c>
      <c r="K282" s="24">
        <f t="shared" si="23"/>
        <v>0</v>
      </c>
      <c r="L282" s="24">
        <f t="shared" si="24"/>
        <v>0</v>
      </c>
      <c r="M282" s="24">
        <f t="shared" si="25"/>
        <v>0</v>
      </c>
    </row>
    <row r="283" spans="1:13" s="8" customFormat="1" ht="22.5" customHeight="1">
      <c r="A283" s="46" t="s">
        <v>268</v>
      </c>
      <c r="B283" s="29">
        <v>0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34">
        <v>0</v>
      </c>
      <c r="K283" s="24">
        <f t="shared" si="23"/>
        <v>0</v>
      </c>
      <c r="L283" s="24">
        <f t="shared" si="24"/>
        <v>0</v>
      </c>
      <c r="M283" s="24">
        <f t="shared" si="25"/>
        <v>0</v>
      </c>
    </row>
    <row r="284" spans="1:10" ht="12" customHeight="1">
      <c r="A284" s="58" t="s">
        <v>266</v>
      </c>
      <c r="B284" s="58"/>
      <c r="C284" s="58"/>
      <c r="D284" s="58"/>
      <c r="E284" s="58"/>
      <c r="F284" s="58"/>
      <c r="G284" s="58"/>
      <c r="H284" s="58"/>
      <c r="I284" s="58"/>
      <c r="J284" s="58"/>
    </row>
    <row r="285" spans="1:10" ht="15.75" customHeight="1">
      <c r="A285" s="38" t="s">
        <v>267</v>
      </c>
      <c r="B285" s="13"/>
      <c r="C285" s="13"/>
      <c r="D285" s="13"/>
      <c r="E285" s="13"/>
      <c r="F285" s="13"/>
      <c r="G285" s="13"/>
      <c r="H285" s="13"/>
      <c r="I285" s="13"/>
      <c r="J285" s="13"/>
    </row>
    <row r="287" spans="1:10" ht="12">
      <c r="A287" s="51" t="s">
        <v>277</v>
      </c>
      <c r="B287" s="47"/>
      <c r="C287" s="47"/>
      <c r="D287" s="47"/>
      <c r="E287" s="47"/>
      <c r="F287" s="47"/>
      <c r="G287" s="47"/>
      <c r="H287" s="47"/>
      <c r="I287" s="47"/>
      <c r="J287" s="48"/>
    </row>
    <row r="288" spans="1:10" ht="12">
      <c r="A288" s="62" t="s">
        <v>61</v>
      </c>
      <c r="B288" s="59" t="s">
        <v>57</v>
      </c>
      <c r="C288" s="60"/>
      <c r="D288" s="61"/>
      <c r="E288" s="59" t="s">
        <v>230</v>
      </c>
      <c r="F288" s="60"/>
      <c r="G288" s="61"/>
      <c r="H288" s="59" t="s">
        <v>231</v>
      </c>
      <c r="I288" s="60"/>
      <c r="J288" s="61"/>
    </row>
    <row r="289" spans="1:10" ht="21.75">
      <c r="A289" s="65"/>
      <c r="B289" s="39" t="s">
        <v>232</v>
      </c>
      <c r="C289" s="39" t="s">
        <v>0</v>
      </c>
      <c r="D289" s="39" t="s">
        <v>233</v>
      </c>
      <c r="E289" s="39" t="s">
        <v>232</v>
      </c>
      <c r="F289" s="39" t="s">
        <v>0</v>
      </c>
      <c r="G289" s="39" t="s">
        <v>233</v>
      </c>
      <c r="H289" s="39" t="s">
        <v>232</v>
      </c>
      <c r="I289" s="39" t="s">
        <v>0</v>
      </c>
      <c r="J289" s="39" t="s">
        <v>233</v>
      </c>
    </row>
    <row r="290" spans="1:10" ht="22.5">
      <c r="A290" s="66"/>
      <c r="B290" s="40" t="s">
        <v>234</v>
      </c>
      <c r="C290" s="40" t="s">
        <v>235</v>
      </c>
      <c r="D290" s="40" t="s">
        <v>236</v>
      </c>
      <c r="E290" s="40" t="s">
        <v>234</v>
      </c>
      <c r="F290" s="40" t="s">
        <v>235</v>
      </c>
      <c r="G290" s="40" t="s">
        <v>236</v>
      </c>
      <c r="H290" s="40" t="s">
        <v>234</v>
      </c>
      <c r="I290" s="40" t="s">
        <v>235</v>
      </c>
      <c r="J290" s="40" t="s">
        <v>236</v>
      </c>
    </row>
    <row r="291" spans="1:10" ht="12">
      <c r="A291" s="31" t="s">
        <v>237</v>
      </c>
      <c r="B291" s="23">
        <v>264</v>
      </c>
      <c r="C291" s="23">
        <v>410</v>
      </c>
      <c r="D291" s="23">
        <v>200954</v>
      </c>
      <c r="E291" s="23">
        <v>178</v>
      </c>
      <c r="F291" s="23">
        <v>266</v>
      </c>
      <c r="G291" s="23">
        <v>45972</v>
      </c>
      <c r="H291" s="23">
        <v>86</v>
      </c>
      <c r="I291" s="23">
        <v>144</v>
      </c>
      <c r="J291" s="32">
        <v>154982</v>
      </c>
    </row>
    <row r="292" spans="1:10" ht="12">
      <c r="A292" s="44" t="s">
        <v>238</v>
      </c>
      <c r="B292" s="23">
        <v>128</v>
      </c>
      <c r="C292" s="23">
        <v>137</v>
      </c>
      <c r="D292" s="23">
        <v>114754</v>
      </c>
      <c r="E292" s="23">
        <v>60</v>
      </c>
      <c r="F292" s="23">
        <v>70</v>
      </c>
      <c r="G292" s="23">
        <v>11841</v>
      </c>
      <c r="H292" s="23">
        <v>68</v>
      </c>
      <c r="I292" s="23">
        <v>67</v>
      </c>
      <c r="J292" s="32">
        <v>102913</v>
      </c>
    </row>
    <row r="293" spans="1:10" ht="12">
      <c r="A293" s="45" t="s">
        <v>239</v>
      </c>
      <c r="B293" s="27">
        <v>11</v>
      </c>
      <c r="C293" s="27">
        <v>11</v>
      </c>
      <c r="D293" s="27">
        <v>29747</v>
      </c>
      <c r="E293" s="27">
        <v>6</v>
      </c>
      <c r="F293" s="27">
        <v>6</v>
      </c>
      <c r="G293" s="27">
        <v>725</v>
      </c>
      <c r="H293" s="27">
        <v>5</v>
      </c>
      <c r="I293" s="27">
        <v>5</v>
      </c>
      <c r="J293" s="33">
        <v>29022</v>
      </c>
    </row>
    <row r="294" spans="1:10" ht="12">
      <c r="A294" s="45" t="s">
        <v>240</v>
      </c>
      <c r="B294" s="27">
        <v>1</v>
      </c>
      <c r="C294" s="27">
        <v>2</v>
      </c>
      <c r="D294" s="27">
        <v>2685</v>
      </c>
      <c r="E294" s="27">
        <v>0</v>
      </c>
      <c r="F294" s="27">
        <v>0</v>
      </c>
      <c r="G294" s="27">
        <v>0</v>
      </c>
      <c r="H294" s="27">
        <v>1</v>
      </c>
      <c r="I294" s="27">
        <v>2</v>
      </c>
      <c r="J294" s="33">
        <v>2685</v>
      </c>
    </row>
    <row r="295" spans="1:10" ht="12">
      <c r="A295" s="45" t="s">
        <v>241</v>
      </c>
      <c r="B295" s="27">
        <v>7</v>
      </c>
      <c r="C295" s="27">
        <v>6</v>
      </c>
      <c r="D295" s="27">
        <v>6606</v>
      </c>
      <c r="E295" s="27">
        <v>3</v>
      </c>
      <c r="F295" s="27">
        <v>4</v>
      </c>
      <c r="G295" s="27">
        <v>1664</v>
      </c>
      <c r="H295" s="27">
        <v>4</v>
      </c>
      <c r="I295" s="27">
        <v>2</v>
      </c>
      <c r="J295" s="33">
        <v>4942</v>
      </c>
    </row>
    <row r="296" spans="1:10" ht="12">
      <c r="A296" s="45" t="s">
        <v>242</v>
      </c>
      <c r="B296" s="27">
        <v>5</v>
      </c>
      <c r="C296" s="27">
        <v>5</v>
      </c>
      <c r="D296" s="27">
        <v>6151</v>
      </c>
      <c r="E296" s="27">
        <v>3</v>
      </c>
      <c r="F296" s="27">
        <v>3</v>
      </c>
      <c r="G296" s="27">
        <v>658</v>
      </c>
      <c r="H296" s="27">
        <v>2</v>
      </c>
      <c r="I296" s="27">
        <v>2</v>
      </c>
      <c r="J296" s="33">
        <v>5493</v>
      </c>
    </row>
    <row r="297" spans="1:10" ht="12">
      <c r="A297" s="45" t="s">
        <v>243</v>
      </c>
      <c r="B297" s="27">
        <v>2</v>
      </c>
      <c r="C297" s="27">
        <v>2</v>
      </c>
      <c r="D297" s="27">
        <v>140</v>
      </c>
      <c r="E297" s="27">
        <v>0</v>
      </c>
      <c r="F297" s="27">
        <v>0</v>
      </c>
      <c r="G297" s="27">
        <v>0</v>
      </c>
      <c r="H297" s="27">
        <v>2</v>
      </c>
      <c r="I297" s="27">
        <v>2</v>
      </c>
      <c r="J297" s="33">
        <v>140</v>
      </c>
    </row>
    <row r="298" spans="1:10" ht="12">
      <c r="A298" s="45" t="s">
        <v>244</v>
      </c>
      <c r="B298" s="27">
        <v>21</v>
      </c>
      <c r="C298" s="27">
        <v>21</v>
      </c>
      <c r="D298" s="27">
        <v>19521</v>
      </c>
      <c r="E298" s="27">
        <v>6</v>
      </c>
      <c r="F298" s="27">
        <v>7</v>
      </c>
      <c r="G298" s="27">
        <v>675</v>
      </c>
      <c r="H298" s="27">
        <v>15</v>
      </c>
      <c r="I298" s="27">
        <v>14</v>
      </c>
      <c r="J298" s="33">
        <v>18846</v>
      </c>
    </row>
    <row r="299" spans="1:10" ht="12">
      <c r="A299" s="45" t="s">
        <v>245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33">
        <v>0</v>
      </c>
    </row>
    <row r="300" spans="1:10" ht="12">
      <c r="A300" s="45" t="s">
        <v>246</v>
      </c>
      <c r="B300" s="27">
        <v>5</v>
      </c>
      <c r="C300" s="27">
        <v>5</v>
      </c>
      <c r="D300" s="27">
        <v>2453</v>
      </c>
      <c r="E300" s="27">
        <v>2</v>
      </c>
      <c r="F300" s="27">
        <v>2</v>
      </c>
      <c r="G300" s="27">
        <v>290</v>
      </c>
      <c r="H300" s="27">
        <v>3</v>
      </c>
      <c r="I300" s="27">
        <v>3</v>
      </c>
      <c r="J300" s="33">
        <v>2163</v>
      </c>
    </row>
    <row r="301" spans="1:10" ht="12">
      <c r="A301" s="45" t="s">
        <v>247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33">
        <v>0</v>
      </c>
    </row>
    <row r="302" spans="1:10" ht="12">
      <c r="A302" s="45" t="s">
        <v>248</v>
      </c>
      <c r="B302" s="27">
        <v>4</v>
      </c>
      <c r="C302" s="27">
        <v>12</v>
      </c>
      <c r="D302" s="27">
        <v>1222</v>
      </c>
      <c r="E302" s="27">
        <v>3</v>
      </c>
      <c r="F302" s="27">
        <v>11</v>
      </c>
      <c r="G302" s="27">
        <v>1160</v>
      </c>
      <c r="H302" s="27">
        <v>1</v>
      </c>
      <c r="I302" s="27">
        <v>1</v>
      </c>
      <c r="J302" s="33">
        <v>62</v>
      </c>
    </row>
    <row r="303" spans="1:10" ht="12">
      <c r="A303" s="45" t="s">
        <v>249</v>
      </c>
      <c r="B303" s="27">
        <v>11</v>
      </c>
      <c r="C303" s="27">
        <v>12</v>
      </c>
      <c r="D303" s="27">
        <v>23781</v>
      </c>
      <c r="E303" s="27">
        <v>3</v>
      </c>
      <c r="F303" s="27">
        <v>3</v>
      </c>
      <c r="G303" s="27">
        <v>367</v>
      </c>
      <c r="H303" s="27">
        <v>8</v>
      </c>
      <c r="I303" s="27">
        <v>9</v>
      </c>
      <c r="J303" s="33">
        <v>23414</v>
      </c>
    </row>
    <row r="304" spans="1:10" ht="12">
      <c r="A304" s="45" t="s">
        <v>250</v>
      </c>
      <c r="B304" s="27">
        <v>12</v>
      </c>
      <c r="C304" s="27">
        <v>12</v>
      </c>
      <c r="D304" s="27">
        <v>6786</v>
      </c>
      <c r="E304" s="27">
        <v>5</v>
      </c>
      <c r="F304" s="27">
        <v>5</v>
      </c>
      <c r="G304" s="27">
        <v>752</v>
      </c>
      <c r="H304" s="27">
        <v>7</v>
      </c>
      <c r="I304" s="27">
        <v>7</v>
      </c>
      <c r="J304" s="33">
        <v>6034</v>
      </c>
    </row>
    <row r="305" spans="1:10" ht="12">
      <c r="A305" s="45" t="s">
        <v>251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33">
        <v>0</v>
      </c>
    </row>
    <row r="306" spans="1:10" ht="12">
      <c r="A306" s="45" t="s">
        <v>252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33">
        <v>0</v>
      </c>
    </row>
    <row r="307" spans="1:10" ht="12">
      <c r="A307" s="45" t="s">
        <v>253</v>
      </c>
      <c r="B307" s="27">
        <v>1</v>
      </c>
      <c r="C307" s="27">
        <v>1</v>
      </c>
      <c r="D307" s="27">
        <v>1466</v>
      </c>
      <c r="E307" s="27">
        <v>0</v>
      </c>
      <c r="F307" s="27">
        <v>0</v>
      </c>
      <c r="G307" s="27">
        <v>0</v>
      </c>
      <c r="H307" s="27">
        <v>1</v>
      </c>
      <c r="I307" s="27">
        <v>1</v>
      </c>
      <c r="J307" s="33">
        <v>1466</v>
      </c>
    </row>
    <row r="308" spans="1:10" ht="12">
      <c r="A308" s="45" t="s">
        <v>254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33">
        <v>0</v>
      </c>
    </row>
    <row r="309" spans="1:10" ht="12">
      <c r="A309" s="45" t="s">
        <v>255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33">
        <v>0</v>
      </c>
    </row>
    <row r="310" spans="1:10" ht="12">
      <c r="A310" s="45" t="s">
        <v>256</v>
      </c>
      <c r="B310" s="27">
        <v>8</v>
      </c>
      <c r="C310" s="27">
        <v>8</v>
      </c>
      <c r="D310" s="27">
        <v>1301</v>
      </c>
      <c r="E310" s="27">
        <v>8</v>
      </c>
      <c r="F310" s="27">
        <v>8</v>
      </c>
      <c r="G310" s="27">
        <v>1301</v>
      </c>
      <c r="H310" s="27">
        <v>0</v>
      </c>
      <c r="I310" s="27">
        <v>0</v>
      </c>
      <c r="J310" s="33">
        <v>0</v>
      </c>
    </row>
    <row r="311" spans="1:10" ht="12">
      <c r="A311" s="45" t="s">
        <v>257</v>
      </c>
      <c r="B311" s="27">
        <v>23</v>
      </c>
      <c r="C311" s="27">
        <v>24</v>
      </c>
      <c r="D311" s="27">
        <v>8208</v>
      </c>
      <c r="E311" s="27">
        <v>11</v>
      </c>
      <c r="F311" s="27">
        <v>10</v>
      </c>
      <c r="G311" s="27">
        <v>1795</v>
      </c>
      <c r="H311" s="27">
        <v>12</v>
      </c>
      <c r="I311" s="27">
        <v>14</v>
      </c>
      <c r="J311" s="33">
        <v>6413</v>
      </c>
    </row>
    <row r="312" spans="1:10" ht="12">
      <c r="A312" s="45" t="s">
        <v>258</v>
      </c>
      <c r="B312" s="27">
        <v>1</v>
      </c>
      <c r="C312" s="27">
        <v>1</v>
      </c>
      <c r="D312" s="27">
        <v>68</v>
      </c>
      <c r="E312" s="27">
        <v>0</v>
      </c>
      <c r="F312" s="27">
        <v>0</v>
      </c>
      <c r="G312" s="27">
        <v>0</v>
      </c>
      <c r="H312" s="27">
        <v>1</v>
      </c>
      <c r="I312" s="27">
        <v>1</v>
      </c>
      <c r="J312" s="33">
        <v>68</v>
      </c>
    </row>
    <row r="313" spans="1:10" ht="12">
      <c r="A313" s="45" t="s">
        <v>259</v>
      </c>
      <c r="B313" s="27">
        <v>16</v>
      </c>
      <c r="C313" s="27">
        <v>15</v>
      </c>
      <c r="D313" s="27">
        <v>4619</v>
      </c>
      <c r="E313" s="27">
        <v>10</v>
      </c>
      <c r="F313" s="27">
        <v>11</v>
      </c>
      <c r="G313" s="27">
        <v>2454</v>
      </c>
      <c r="H313" s="27">
        <v>6</v>
      </c>
      <c r="I313" s="27">
        <v>4</v>
      </c>
      <c r="J313" s="33">
        <v>2165</v>
      </c>
    </row>
    <row r="314" spans="1:10" ht="12">
      <c r="A314" s="44" t="s">
        <v>260</v>
      </c>
      <c r="B314" s="23">
        <v>23</v>
      </c>
      <c r="C314" s="23">
        <v>147</v>
      </c>
      <c r="D314" s="23">
        <v>65034</v>
      </c>
      <c r="E314" s="23">
        <v>16</v>
      </c>
      <c r="F314" s="23">
        <v>85</v>
      </c>
      <c r="G314" s="23">
        <v>27229</v>
      </c>
      <c r="H314" s="23">
        <v>7</v>
      </c>
      <c r="I314" s="23">
        <v>62</v>
      </c>
      <c r="J314" s="32">
        <v>37805</v>
      </c>
    </row>
    <row r="315" spans="1:10" ht="12">
      <c r="A315" s="44" t="s">
        <v>261</v>
      </c>
      <c r="B315" s="23">
        <v>113</v>
      </c>
      <c r="C315" s="23">
        <v>126</v>
      </c>
      <c r="D315" s="23">
        <v>21166</v>
      </c>
      <c r="E315" s="23">
        <v>102</v>
      </c>
      <c r="F315" s="23">
        <v>111</v>
      </c>
      <c r="G315" s="23">
        <v>6902</v>
      </c>
      <c r="H315" s="23">
        <v>11</v>
      </c>
      <c r="I315" s="23">
        <v>15</v>
      </c>
      <c r="J315" s="32">
        <v>14264</v>
      </c>
    </row>
    <row r="316" spans="1:10" ht="12">
      <c r="A316" s="44" t="s">
        <v>262</v>
      </c>
      <c r="B316" s="23">
        <v>0</v>
      </c>
      <c r="C316" s="23">
        <v>0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32">
        <v>0</v>
      </c>
    </row>
    <row r="317" spans="1:10" ht="12">
      <c r="A317" s="45" t="s">
        <v>263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33">
        <v>0</v>
      </c>
    </row>
    <row r="318" spans="1:10" ht="12">
      <c r="A318" s="45" t="s">
        <v>264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33">
        <v>0</v>
      </c>
    </row>
    <row r="319" spans="1:10" ht="22.5">
      <c r="A319" s="46" t="s">
        <v>265</v>
      </c>
      <c r="B319" s="29">
        <v>0</v>
      </c>
      <c r="C319" s="29">
        <v>0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34">
        <v>0</v>
      </c>
    </row>
    <row r="320" spans="1:10" ht="22.5">
      <c r="A320" s="46" t="s">
        <v>268</v>
      </c>
      <c r="B320" s="29">
        <v>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34">
        <v>0</v>
      </c>
    </row>
    <row r="321" spans="1:10" ht="12">
      <c r="A321" s="58" t="s">
        <v>266</v>
      </c>
      <c r="B321" s="58"/>
      <c r="C321" s="58"/>
      <c r="D321" s="58"/>
      <c r="E321" s="58"/>
      <c r="F321" s="58"/>
      <c r="G321" s="58"/>
      <c r="H321" s="58"/>
      <c r="I321" s="58"/>
      <c r="J321" s="58"/>
    </row>
    <row r="322" spans="1:10" ht="12">
      <c r="A322" s="38" t="s">
        <v>267</v>
      </c>
      <c r="B322" s="13"/>
      <c r="C322" s="13"/>
      <c r="D322" s="13"/>
      <c r="E322" s="13"/>
      <c r="F322" s="13"/>
      <c r="G322" s="13"/>
      <c r="H322" s="13"/>
      <c r="I322" s="13"/>
      <c r="J322" s="13"/>
    </row>
    <row r="324" spans="1:10" ht="12">
      <c r="A324" s="51" t="s">
        <v>278</v>
      </c>
      <c r="B324" s="47"/>
      <c r="C324" s="47"/>
      <c r="D324" s="47"/>
      <c r="E324" s="47"/>
      <c r="F324" s="47"/>
      <c r="G324" s="47"/>
      <c r="H324" s="47"/>
      <c r="I324" s="47"/>
      <c r="J324" s="48"/>
    </row>
    <row r="325" spans="1:10" ht="12">
      <c r="A325" s="62" t="s">
        <v>61</v>
      </c>
      <c r="B325" s="59" t="s">
        <v>57</v>
      </c>
      <c r="C325" s="60"/>
      <c r="D325" s="61"/>
      <c r="E325" s="59" t="s">
        <v>230</v>
      </c>
      <c r="F325" s="60"/>
      <c r="G325" s="61"/>
      <c r="H325" s="59" t="s">
        <v>231</v>
      </c>
      <c r="I325" s="60"/>
      <c r="J325" s="61"/>
    </row>
    <row r="326" spans="1:10" ht="21.75">
      <c r="A326" s="65"/>
      <c r="B326" s="39" t="s">
        <v>232</v>
      </c>
      <c r="C326" s="39" t="s">
        <v>0</v>
      </c>
      <c r="D326" s="39" t="s">
        <v>233</v>
      </c>
      <c r="E326" s="39" t="s">
        <v>232</v>
      </c>
      <c r="F326" s="39" t="s">
        <v>0</v>
      </c>
      <c r="G326" s="39" t="s">
        <v>233</v>
      </c>
      <c r="H326" s="39" t="s">
        <v>232</v>
      </c>
      <c r="I326" s="39" t="s">
        <v>0</v>
      </c>
      <c r="J326" s="39" t="s">
        <v>233</v>
      </c>
    </row>
    <row r="327" spans="1:10" ht="22.5">
      <c r="A327" s="66"/>
      <c r="B327" s="40" t="s">
        <v>234</v>
      </c>
      <c r="C327" s="40" t="s">
        <v>235</v>
      </c>
      <c r="D327" s="40" t="s">
        <v>236</v>
      </c>
      <c r="E327" s="40" t="s">
        <v>234</v>
      </c>
      <c r="F327" s="40" t="s">
        <v>235</v>
      </c>
      <c r="G327" s="40" t="s">
        <v>236</v>
      </c>
      <c r="H327" s="40" t="s">
        <v>234</v>
      </c>
      <c r="I327" s="40" t="s">
        <v>235</v>
      </c>
      <c r="J327" s="40" t="s">
        <v>236</v>
      </c>
    </row>
    <row r="328" spans="1:10" ht="12">
      <c r="A328" s="31" t="s">
        <v>237</v>
      </c>
      <c r="B328" s="23">
        <v>124</v>
      </c>
      <c r="C328" s="23">
        <v>229</v>
      </c>
      <c r="D328" s="23">
        <v>109248</v>
      </c>
      <c r="E328" s="23">
        <v>68</v>
      </c>
      <c r="F328" s="23">
        <v>174</v>
      </c>
      <c r="G328" s="23">
        <v>35797</v>
      </c>
      <c r="H328" s="23">
        <v>56</v>
      </c>
      <c r="I328" s="23">
        <v>55</v>
      </c>
      <c r="J328" s="32">
        <v>73451</v>
      </c>
    </row>
    <row r="329" spans="1:10" ht="12">
      <c r="A329" s="44" t="s">
        <v>238</v>
      </c>
      <c r="B329" s="23">
        <v>93</v>
      </c>
      <c r="C329" s="23">
        <v>110</v>
      </c>
      <c r="D329" s="23">
        <v>82297</v>
      </c>
      <c r="E329" s="23">
        <v>48</v>
      </c>
      <c r="F329" s="23">
        <v>65</v>
      </c>
      <c r="G329" s="23">
        <v>13038</v>
      </c>
      <c r="H329" s="23">
        <v>45</v>
      </c>
      <c r="I329" s="23">
        <v>45</v>
      </c>
      <c r="J329" s="32">
        <v>69259</v>
      </c>
    </row>
    <row r="330" spans="1:10" ht="12">
      <c r="A330" s="45" t="s">
        <v>239</v>
      </c>
      <c r="B330" s="27">
        <v>12</v>
      </c>
      <c r="C330" s="27">
        <v>25</v>
      </c>
      <c r="D330" s="27">
        <v>11123</v>
      </c>
      <c r="E330" s="27">
        <v>4</v>
      </c>
      <c r="F330" s="27">
        <v>17</v>
      </c>
      <c r="G330" s="27">
        <v>786</v>
      </c>
      <c r="H330" s="27">
        <v>8</v>
      </c>
      <c r="I330" s="27">
        <v>8</v>
      </c>
      <c r="J330" s="33">
        <v>10337</v>
      </c>
    </row>
    <row r="331" spans="1:10" ht="12">
      <c r="A331" s="45" t="s">
        <v>240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33">
        <v>0</v>
      </c>
    </row>
    <row r="332" spans="1:10" ht="12">
      <c r="A332" s="45" t="s">
        <v>241</v>
      </c>
      <c r="B332" s="27">
        <v>4</v>
      </c>
      <c r="C332" s="27">
        <v>3</v>
      </c>
      <c r="D332" s="27">
        <v>25836</v>
      </c>
      <c r="E332" s="27">
        <v>0</v>
      </c>
      <c r="F332" s="27">
        <v>0</v>
      </c>
      <c r="G332" s="27">
        <v>0</v>
      </c>
      <c r="H332" s="27">
        <v>4</v>
      </c>
      <c r="I332" s="27">
        <v>3</v>
      </c>
      <c r="J332" s="33">
        <v>25836</v>
      </c>
    </row>
    <row r="333" spans="1:10" ht="12">
      <c r="A333" s="45" t="s">
        <v>242</v>
      </c>
      <c r="B333" s="27">
        <v>3</v>
      </c>
      <c r="C333" s="27">
        <v>3</v>
      </c>
      <c r="D333" s="27">
        <v>1486</v>
      </c>
      <c r="E333" s="27">
        <v>1</v>
      </c>
      <c r="F333" s="27">
        <v>1</v>
      </c>
      <c r="G333" s="27">
        <v>137</v>
      </c>
      <c r="H333" s="27">
        <v>2</v>
      </c>
      <c r="I333" s="27">
        <v>2</v>
      </c>
      <c r="J333" s="33">
        <v>1349</v>
      </c>
    </row>
    <row r="334" spans="1:10" ht="12">
      <c r="A334" s="45" t="s">
        <v>243</v>
      </c>
      <c r="B334" s="27">
        <v>7</v>
      </c>
      <c r="C334" s="27">
        <v>7</v>
      </c>
      <c r="D334" s="27">
        <v>3608</v>
      </c>
      <c r="E334" s="27">
        <v>4</v>
      </c>
      <c r="F334" s="27">
        <v>4</v>
      </c>
      <c r="G334" s="27">
        <v>368</v>
      </c>
      <c r="H334" s="27">
        <v>3</v>
      </c>
      <c r="I334" s="27">
        <v>3</v>
      </c>
      <c r="J334" s="33">
        <v>3240</v>
      </c>
    </row>
    <row r="335" spans="1:10" ht="12">
      <c r="A335" s="45" t="s">
        <v>244</v>
      </c>
      <c r="B335" s="27">
        <v>7</v>
      </c>
      <c r="C335" s="27">
        <v>7</v>
      </c>
      <c r="D335" s="27">
        <v>2316</v>
      </c>
      <c r="E335" s="27">
        <v>4</v>
      </c>
      <c r="F335" s="27">
        <v>4</v>
      </c>
      <c r="G335" s="27">
        <v>277</v>
      </c>
      <c r="H335" s="27">
        <v>3</v>
      </c>
      <c r="I335" s="27">
        <v>3</v>
      </c>
      <c r="J335" s="33">
        <v>2039</v>
      </c>
    </row>
    <row r="336" spans="1:10" ht="12">
      <c r="A336" s="45" t="s">
        <v>245</v>
      </c>
      <c r="B336" s="27">
        <v>1</v>
      </c>
      <c r="C336" s="27">
        <v>1</v>
      </c>
      <c r="D336" s="27">
        <v>3339</v>
      </c>
      <c r="E336" s="27">
        <v>0</v>
      </c>
      <c r="F336" s="27">
        <v>0</v>
      </c>
      <c r="G336" s="27">
        <v>0</v>
      </c>
      <c r="H336" s="27">
        <v>1</v>
      </c>
      <c r="I336" s="27">
        <v>1</v>
      </c>
      <c r="J336" s="33">
        <v>3339</v>
      </c>
    </row>
    <row r="337" spans="1:10" ht="12">
      <c r="A337" s="45" t="s">
        <v>246</v>
      </c>
      <c r="B337" s="27">
        <v>3</v>
      </c>
      <c r="C337" s="27">
        <v>4</v>
      </c>
      <c r="D337" s="27">
        <v>2590</v>
      </c>
      <c r="E337" s="27">
        <v>0</v>
      </c>
      <c r="F337" s="27">
        <v>0</v>
      </c>
      <c r="G337" s="27">
        <v>0</v>
      </c>
      <c r="H337" s="27">
        <v>3</v>
      </c>
      <c r="I337" s="27">
        <v>4</v>
      </c>
      <c r="J337" s="33">
        <v>2590</v>
      </c>
    </row>
    <row r="338" spans="1:10" ht="12">
      <c r="A338" s="45" t="s">
        <v>247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33">
        <v>0</v>
      </c>
    </row>
    <row r="339" spans="1:10" ht="12">
      <c r="A339" s="45" t="s">
        <v>248</v>
      </c>
      <c r="B339" s="27">
        <v>2</v>
      </c>
      <c r="C339" s="27">
        <v>2</v>
      </c>
      <c r="D339" s="27">
        <v>150</v>
      </c>
      <c r="E339" s="27">
        <v>0</v>
      </c>
      <c r="F339" s="27">
        <v>0</v>
      </c>
      <c r="G339" s="27">
        <v>0</v>
      </c>
      <c r="H339" s="27">
        <v>2</v>
      </c>
      <c r="I339" s="27">
        <v>2</v>
      </c>
      <c r="J339" s="33">
        <v>150</v>
      </c>
    </row>
    <row r="340" spans="1:10" ht="12">
      <c r="A340" s="45" t="s">
        <v>249</v>
      </c>
      <c r="B340" s="27">
        <v>13</v>
      </c>
      <c r="C340" s="27">
        <v>13</v>
      </c>
      <c r="D340" s="27">
        <v>12202</v>
      </c>
      <c r="E340" s="27">
        <v>6</v>
      </c>
      <c r="F340" s="27">
        <v>6</v>
      </c>
      <c r="G340" s="27">
        <v>1082</v>
      </c>
      <c r="H340" s="27">
        <v>7</v>
      </c>
      <c r="I340" s="27">
        <v>7</v>
      </c>
      <c r="J340" s="33">
        <v>11120</v>
      </c>
    </row>
    <row r="341" spans="1:10" ht="12">
      <c r="A341" s="45" t="s">
        <v>250</v>
      </c>
      <c r="B341" s="27">
        <v>7</v>
      </c>
      <c r="C341" s="27">
        <v>7</v>
      </c>
      <c r="D341" s="27">
        <v>3938</v>
      </c>
      <c r="E341" s="27">
        <v>4</v>
      </c>
      <c r="F341" s="27">
        <v>4</v>
      </c>
      <c r="G341" s="27">
        <v>782</v>
      </c>
      <c r="H341" s="27">
        <v>3</v>
      </c>
      <c r="I341" s="27">
        <v>3</v>
      </c>
      <c r="J341" s="33">
        <v>3156</v>
      </c>
    </row>
    <row r="342" spans="1:10" ht="12">
      <c r="A342" s="45" t="s">
        <v>251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33">
        <v>0</v>
      </c>
    </row>
    <row r="343" spans="1:10" ht="12">
      <c r="A343" s="45" t="s">
        <v>252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33">
        <v>0</v>
      </c>
    </row>
    <row r="344" spans="1:10" ht="12">
      <c r="A344" s="45" t="s">
        <v>253</v>
      </c>
      <c r="B344" s="27">
        <v>5</v>
      </c>
      <c r="C344" s="27">
        <v>6</v>
      </c>
      <c r="D344" s="27">
        <v>6006</v>
      </c>
      <c r="E344" s="27">
        <v>5</v>
      </c>
      <c r="F344" s="27">
        <v>6</v>
      </c>
      <c r="G344" s="27">
        <v>6006</v>
      </c>
      <c r="H344" s="27">
        <v>0</v>
      </c>
      <c r="I344" s="27">
        <v>0</v>
      </c>
      <c r="J344" s="33">
        <v>0</v>
      </c>
    </row>
    <row r="345" spans="1:10" ht="12">
      <c r="A345" s="45" t="s">
        <v>254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33">
        <v>0</v>
      </c>
    </row>
    <row r="346" spans="1:10" ht="12">
      <c r="A346" s="45" t="s">
        <v>255</v>
      </c>
      <c r="B346" s="27">
        <v>1</v>
      </c>
      <c r="C346" s="27">
        <v>1</v>
      </c>
      <c r="D346" s="27">
        <v>548</v>
      </c>
      <c r="E346" s="27">
        <v>0</v>
      </c>
      <c r="F346" s="27">
        <v>0</v>
      </c>
      <c r="G346" s="27">
        <v>0</v>
      </c>
      <c r="H346" s="27">
        <v>1</v>
      </c>
      <c r="I346" s="27">
        <v>1</v>
      </c>
      <c r="J346" s="33">
        <v>548</v>
      </c>
    </row>
    <row r="347" spans="1:10" ht="12">
      <c r="A347" s="45" t="s">
        <v>256</v>
      </c>
      <c r="B347" s="27">
        <v>5</v>
      </c>
      <c r="C347" s="27">
        <v>6</v>
      </c>
      <c r="D347" s="27">
        <v>2077</v>
      </c>
      <c r="E347" s="27">
        <v>3</v>
      </c>
      <c r="F347" s="27">
        <v>4</v>
      </c>
      <c r="G347" s="27">
        <v>1166</v>
      </c>
      <c r="H347" s="27">
        <v>2</v>
      </c>
      <c r="I347" s="27">
        <v>2</v>
      </c>
      <c r="J347" s="33">
        <v>911</v>
      </c>
    </row>
    <row r="348" spans="1:10" ht="12">
      <c r="A348" s="45" t="s">
        <v>257</v>
      </c>
      <c r="B348" s="27">
        <v>16</v>
      </c>
      <c r="C348" s="27">
        <v>18</v>
      </c>
      <c r="D348" s="27">
        <v>3594</v>
      </c>
      <c r="E348" s="27">
        <v>14</v>
      </c>
      <c r="F348" s="27">
        <v>16</v>
      </c>
      <c r="G348" s="27">
        <v>1673</v>
      </c>
      <c r="H348" s="27">
        <v>2</v>
      </c>
      <c r="I348" s="27">
        <v>2</v>
      </c>
      <c r="J348" s="33">
        <v>1921</v>
      </c>
    </row>
    <row r="349" spans="1:10" ht="12">
      <c r="A349" s="45" t="s">
        <v>258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33">
        <v>0</v>
      </c>
    </row>
    <row r="350" spans="1:10" ht="12">
      <c r="A350" s="45" t="s">
        <v>259</v>
      </c>
      <c r="B350" s="27">
        <v>7</v>
      </c>
      <c r="C350" s="27">
        <v>7</v>
      </c>
      <c r="D350" s="27">
        <v>3484</v>
      </c>
      <c r="E350" s="27">
        <v>3</v>
      </c>
      <c r="F350" s="27">
        <v>3</v>
      </c>
      <c r="G350" s="27">
        <v>761</v>
      </c>
      <c r="H350" s="27">
        <v>4</v>
      </c>
      <c r="I350" s="27">
        <v>4</v>
      </c>
      <c r="J350" s="33">
        <v>2723</v>
      </c>
    </row>
    <row r="351" spans="1:10" ht="12">
      <c r="A351" s="44" t="s">
        <v>260</v>
      </c>
      <c r="B351" s="23">
        <v>13</v>
      </c>
      <c r="C351" s="23">
        <v>101</v>
      </c>
      <c r="D351" s="23">
        <v>22023</v>
      </c>
      <c r="E351" s="23">
        <v>10</v>
      </c>
      <c r="F351" s="23">
        <v>99</v>
      </c>
      <c r="G351" s="23">
        <v>20439</v>
      </c>
      <c r="H351" s="23">
        <v>3</v>
      </c>
      <c r="I351" s="23">
        <v>2</v>
      </c>
      <c r="J351" s="32">
        <v>1584</v>
      </c>
    </row>
    <row r="352" spans="1:10" ht="12">
      <c r="A352" s="44" t="s">
        <v>261</v>
      </c>
      <c r="B352" s="23">
        <v>18</v>
      </c>
      <c r="C352" s="23">
        <v>18</v>
      </c>
      <c r="D352" s="23">
        <v>4928</v>
      </c>
      <c r="E352" s="23">
        <v>10</v>
      </c>
      <c r="F352" s="23">
        <v>10</v>
      </c>
      <c r="G352" s="23">
        <v>2320</v>
      </c>
      <c r="H352" s="23">
        <v>8</v>
      </c>
      <c r="I352" s="23">
        <v>8</v>
      </c>
      <c r="J352" s="32">
        <v>2608</v>
      </c>
    </row>
    <row r="353" spans="1:10" ht="12">
      <c r="A353" s="44" t="s">
        <v>262</v>
      </c>
      <c r="B353" s="23">
        <v>0</v>
      </c>
      <c r="C353" s="23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32">
        <v>0</v>
      </c>
    </row>
    <row r="354" spans="1:10" ht="12">
      <c r="A354" s="45" t="s">
        <v>263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33">
        <v>0</v>
      </c>
    </row>
    <row r="355" spans="1:10" ht="12">
      <c r="A355" s="45" t="s">
        <v>264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33">
        <v>0</v>
      </c>
    </row>
    <row r="356" spans="1:10" ht="22.5">
      <c r="A356" s="46" t="s">
        <v>265</v>
      </c>
      <c r="B356" s="29">
        <v>0</v>
      </c>
      <c r="C356" s="29">
        <v>0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34">
        <v>0</v>
      </c>
    </row>
    <row r="357" spans="1:10" ht="22.5">
      <c r="A357" s="46" t="s">
        <v>268</v>
      </c>
      <c r="B357" s="29">
        <v>0</v>
      </c>
      <c r="C357" s="29">
        <v>0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34">
        <v>0</v>
      </c>
    </row>
    <row r="358" spans="1:10" ht="12">
      <c r="A358" s="58" t="s">
        <v>266</v>
      </c>
      <c r="B358" s="58"/>
      <c r="C358" s="58"/>
      <c r="D358" s="58"/>
      <c r="E358" s="58"/>
      <c r="F358" s="58"/>
      <c r="G358" s="58"/>
      <c r="H358" s="58"/>
      <c r="I358" s="58"/>
      <c r="J358" s="58"/>
    </row>
    <row r="359" spans="1:10" ht="12">
      <c r="A359" s="38" t="s">
        <v>267</v>
      </c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ht="12">
      <c r="A360" s="51" t="s">
        <v>279</v>
      </c>
      <c r="B360" s="47"/>
      <c r="C360" s="47"/>
      <c r="D360" s="47"/>
      <c r="E360" s="47"/>
      <c r="F360" s="47"/>
      <c r="G360" s="47"/>
      <c r="H360" s="47"/>
      <c r="I360" s="47"/>
      <c r="J360" s="48"/>
    </row>
    <row r="361" spans="1:10" ht="12">
      <c r="A361" s="62" t="s">
        <v>61</v>
      </c>
      <c r="B361" s="59" t="s">
        <v>57</v>
      </c>
      <c r="C361" s="60"/>
      <c r="D361" s="61"/>
      <c r="E361" s="59" t="s">
        <v>230</v>
      </c>
      <c r="F361" s="60"/>
      <c r="G361" s="61"/>
      <c r="H361" s="59" t="s">
        <v>231</v>
      </c>
      <c r="I361" s="60"/>
      <c r="J361" s="61"/>
    </row>
    <row r="362" spans="1:10" ht="21.75">
      <c r="A362" s="65"/>
      <c r="B362" s="39" t="s">
        <v>232</v>
      </c>
      <c r="C362" s="39" t="s">
        <v>0</v>
      </c>
      <c r="D362" s="39" t="s">
        <v>233</v>
      </c>
      <c r="E362" s="39" t="s">
        <v>232</v>
      </c>
      <c r="F362" s="39" t="s">
        <v>0</v>
      </c>
      <c r="G362" s="39" t="s">
        <v>233</v>
      </c>
      <c r="H362" s="39" t="s">
        <v>232</v>
      </c>
      <c r="I362" s="39" t="s">
        <v>0</v>
      </c>
      <c r="J362" s="39" t="s">
        <v>233</v>
      </c>
    </row>
    <row r="363" spans="1:10" ht="22.5">
      <c r="A363" s="66"/>
      <c r="B363" s="40" t="s">
        <v>234</v>
      </c>
      <c r="C363" s="40" t="s">
        <v>235</v>
      </c>
      <c r="D363" s="40" t="s">
        <v>236</v>
      </c>
      <c r="E363" s="40" t="s">
        <v>234</v>
      </c>
      <c r="F363" s="40" t="s">
        <v>235</v>
      </c>
      <c r="G363" s="40" t="s">
        <v>236</v>
      </c>
      <c r="H363" s="40" t="s">
        <v>234</v>
      </c>
      <c r="I363" s="40" t="s">
        <v>235</v>
      </c>
      <c r="J363" s="40" t="s">
        <v>236</v>
      </c>
    </row>
    <row r="364" spans="1:10" ht="12">
      <c r="A364" s="31" t="s">
        <v>237</v>
      </c>
      <c r="B364" s="23">
        <v>141</v>
      </c>
      <c r="C364" s="23">
        <v>197</v>
      </c>
      <c r="D364" s="23">
        <v>119682</v>
      </c>
      <c r="E364" s="23">
        <v>70</v>
      </c>
      <c r="F364" s="23">
        <v>102</v>
      </c>
      <c r="G364" s="23">
        <v>20703</v>
      </c>
      <c r="H364" s="23">
        <v>71</v>
      </c>
      <c r="I364" s="23">
        <v>95</v>
      </c>
      <c r="J364" s="32">
        <v>98979</v>
      </c>
    </row>
    <row r="365" spans="1:10" ht="12">
      <c r="A365" s="44" t="s">
        <v>238</v>
      </c>
      <c r="B365" s="23">
        <v>92</v>
      </c>
      <c r="C365" s="23">
        <v>101</v>
      </c>
      <c r="D365" s="23">
        <v>82535</v>
      </c>
      <c r="E365" s="23">
        <v>43</v>
      </c>
      <c r="F365" s="23">
        <v>46</v>
      </c>
      <c r="G365" s="23">
        <v>7846</v>
      </c>
      <c r="H365" s="23">
        <v>49</v>
      </c>
      <c r="I365" s="23">
        <v>55</v>
      </c>
      <c r="J365" s="32">
        <v>74689</v>
      </c>
    </row>
    <row r="366" spans="1:10" ht="12">
      <c r="A366" s="45" t="s">
        <v>239</v>
      </c>
      <c r="B366" s="27">
        <v>8</v>
      </c>
      <c r="C366" s="27">
        <v>10</v>
      </c>
      <c r="D366" s="27">
        <v>3920</v>
      </c>
      <c r="E366" s="27">
        <v>6</v>
      </c>
      <c r="F366" s="27">
        <v>7</v>
      </c>
      <c r="G366" s="27">
        <v>1375</v>
      </c>
      <c r="H366" s="27">
        <v>2</v>
      </c>
      <c r="I366" s="27">
        <v>3</v>
      </c>
      <c r="J366" s="33">
        <v>2545</v>
      </c>
    </row>
    <row r="367" spans="1:10" ht="12">
      <c r="A367" s="45" t="s">
        <v>240</v>
      </c>
      <c r="B367" s="27">
        <v>4</v>
      </c>
      <c r="C367" s="27">
        <v>4</v>
      </c>
      <c r="D367" s="27">
        <v>3177</v>
      </c>
      <c r="E367" s="27">
        <v>1</v>
      </c>
      <c r="F367" s="27">
        <v>1</v>
      </c>
      <c r="G367" s="27">
        <v>21</v>
      </c>
      <c r="H367" s="27">
        <v>3</v>
      </c>
      <c r="I367" s="27">
        <v>3</v>
      </c>
      <c r="J367" s="33">
        <v>3156</v>
      </c>
    </row>
    <row r="368" spans="1:10" ht="12">
      <c r="A368" s="45" t="s">
        <v>241</v>
      </c>
      <c r="B368" s="27">
        <v>2</v>
      </c>
      <c r="C368" s="27">
        <v>4</v>
      </c>
      <c r="D368" s="27">
        <v>1294</v>
      </c>
      <c r="E368" s="27">
        <v>1</v>
      </c>
      <c r="F368" s="27">
        <v>3</v>
      </c>
      <c r="G368" s="27">
        <v>543</v>
      </c>
      <c r="H368" s="27">
        <v>1</v>
      </c>
      <c r="I368" s="27">
        <v>1</v>
      </c>
      <c r="J368" s="33">
        <v>751</v>
      </c>
    </row>
    <row r="369" spans="1:10" ht="12">
      <c r="A369" s="45" t="s">
        <v>242</v>
      </c>
      <c r="B369" s="27">
        <v>1</v>
      </c>
      <c r="C369" s="27">
        <v>1</v>
      </c>
      <c r="D369" s="27">
        <v>18861</v>
      </c>
      <c r="E369" s="27">
        <v>0</v>
      </c>
      <c r="F369" s="27">
        <v>0</v>
      </c>
      <c r="G369" s="27">
        <v>0</v>
      </c>
      <c r="H369" s="27">
        <v>1</v>
      </c>
      <c r="I369" s="27">
        <v>1</v>
      </c>
      <c r="J369" s="33">
        <v>18861</v>
      </c>
    </row>
    <row r="370" spans="1:10" ht="12">
      <c r="A370" s="45" t="s">
        <v>243</v>
      </c>
      <c r="B370" s="27">
        <v>6</v>
      </c>
      <c r="C370" s="27">
        <v>6</v>
      </c>
      <c r="D370" s="27">
        <v>3292</v>
      </c>
      <c r="E370" s="27">
        <v>3</v>
      </c>
      <c r="F370" s="27">
        <v>3</v>
      </c>
      <c r="G370" s="27">
        <v>364</v>
      </c>
      <c r="H370" s="27">
        <v>3</v>
      </c>
      <c r="I370" s="27">
        <v>3</v>
      </c>
      <c r="J370" s="33">
        <v>2928</v>
      </c>
    </row>
    <row r="371" spans="1:10" ht="12">
      <c r="A371" s="45" t="s">
        <v>244</v>
      </c>
      <c r="B371" s="27">
        <v>7</v>
      </c>
      <c r="C371" s="27">
        <v>6</v>
      </c>
      <c r="D371" s="27">
        <v>1237</v>
      </c>
      <c r="E371" s="27">
        <v>3</v>
      </c>
      <c r="F371" s="27">
        <v>3</v>
      </c>
      <c r="G371" s="27">
        <v>428</v>
      </c>
      <c r="H371" s="27">
        <v>4</v>
      </c>
      <c r="I371" s="27">
        <v>3</v>
      </c>
      <c r="J371" s="33">
        <v>809</v>
      </c>
    </row>
    <row r="372" spans="1:10" ht="12">
      <c r="A372" s="45" t="s">
        <v>245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33">
        <v>0</v>
      </c>
    </row>
    <row r="373" spans="1:10" ht="12">
      <c r="A373" s="45" t="s">
        <v>246</v>
      </c>
      <c r="B373" s="27">
        <v>1</v>
      </c>
      <c r="C373" s="27">
        <v>1</v>
      </c>
      <c r="D373" s="27">
        <v>72</v>
      </c>
      <c r="E373" s="27">
        <v>0</v>
      </c>
      <c r="F373" s="27">
        <v>0</v>
      </c>
      <c r="G373" s="27">
        <v>0</v>
      </c>
      <c r="H373" s="27">
        <v>1</v>
      </c>
      <c r="I373" s="27">
        <v>1</v>
      </c>
      <c r="J373" s="33">
        <v>72</v>
      </c>
    </row>
    <row r="374" spans="1:10" ht="12">
      <c r="A374" s="45" t="s">
        <v>247</v>
      </c>
      <c r="B374" s="27">
        <v>1</v>
      </c>
      <c r="C374" s="27">
        <v>1</v>
      </c>
      <c r="D374" s="27">
        <v>22</v>
      </c>
      <c r="E374" s="27">
        <v>0</v>
      </c>
      <c r="F374" s="27">
        <v>0</v>
      </c>
      <c r="G374" s="27">
        <v>0</v>
      </c>
      <c r="H374" s="27">
        <v>1</v>
      </c>
      <c r="I374" s="27">
        <v>1</v>
      </c>
      <c r="J374" s="33">
        <v>22</v>
      </c>
    </row>
    <row r="375" spans="1:10" ht="12">
      <c r="A375" s="45" t="s">
        <v>248</v>
      </c>
      <c r="B375" s="27">
        <v>1</v>
      </c>
      <c r="C375" s="27">
        <v>1</v>
      </c>
      <c r="D375" s="27">
        <v>67</v>
      </c>
      <c r="E375" s="27">
        <v>1</v>
      </c>
      <c r="F375" s="27">
        <v>1</v>
      </c>
      <c r="G375" s="27">
        <v>67</v>
      </c>
      <c r="H375" s="27">
        <v>0</v>
      </c>
      <c r="I375" s="27">
        <v>0</v>
      </c>
      <c r="J375" s="33">
        <v>0</v>
      </c>
    </row>
    <row r="376" spans="1:10" ht="12">
      <c r="A376" s="45" t="s">
        <v>249</v>
      </c>
      <c r="B376" s="27">
        <v>8</v>
      </c>
      <c r="C376" s="27">
        <v>15</v>
      </c>
      <c r="D376" s="27">
        <v>12969</v>
      </c>
      <c r="E376" s="27">
        <v>2</v>
      </c>
      <c r="F376" s="27">
        <v>2</v>
      </c>
      <c r="G376" s="27">
        <v>236</v>
      </c>
      <c r="H376" s="27">
        <v>6</v>
      </c>
      <c r="I376" s="27">
        <v>13</v>
      </c>
      <c r="J376" s="33">
        <v>12733</v>
      </c>
    </row>
    <row r="377" spans="1:10" ht="12">
      <c r="A377" s="45" t="s">
        <v>250</v>
      </c>
      <c r="B377" s="27">
        <v>7</v>
      </c>
      <c r="C377" s="27">
        <v>7</v>
      </c>
      <c r="D377" s="27">
        <v>4713</v>
      </c>
      <c r="E377" s="27">
        <v>3</v>
      </c>
      <c r="F377" s="27">
        <v>3</v>
      </c>
      <c r="G377" s="27">
        <v>338</v>
      </c>
      <c r="H377" s="27">
        <v>4</v>
      </c>
      <c r="I377" s="27">
        <v>4</v>
      </c>
      <c r="J377" s="33">
        <v>4375</v>
      </c>
    </row>
    <row r="378" spans="1:10" ht="12">
      <c r="A378" s="45" t="s">
        <v>251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33">
        <v>0</v>
      </c>
    </row>
    <row r="379" spans="1:10" ht="12">
      <c r="A379" s="45" t="s">
        <v>252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33">
        <v>0</v>
      </c>
    </row>
    <row r="380" spans="1:10" ht="12">
      <c r="A380" s="45" t="s">
        <v>253</v>
      </c>
      <c r="B380" s="27">
        <v>1</v>
      </c>
      <c r="C380" s="27">
        <v>1</v>
      </c>
      <c r="D380" s="27">
        <v>83</v>
      </c>
      <c r="E380" s="27">
        <v>0</v>
      </c>
      <c r="F380" s="27">
        <v>0</v>
      </c>
      <c r="G380" s="27">
        <v>0</v>
      </c>
      <c r="H380" s="27">
        <v>1</v>
      </c>
      <c r="I380" s="27">
        <v>1</v>
      </c>
      <c r="J380" s="33">
        <v>83</v>
      </c>
    </row>
    <row r="381" spans="1:10" ht="12">
      <c r="A381" s="45" t="s">
        <v>254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33">
        <v>0</v>
      </c>
    </row>
    <row r="382" spans="1:10" ht="12">
      <c r="A382" s="45" t="s">
        <v>255</v>
      </c>
      <c r="B382" s="27">
        <v>4</v>
      </c>
      <c r="C382" s="27">
        <v>4</v>
      </c>
      <c r="D382" s="27">
        <v>10818</v>
      </c>
      <c r="E382" s="27">
        <v>0</v>
      </c>
      <c r="F382" s="27">
        <v>0</v>
      </c>
      <c r="G382" s="27">
        <v>0</v>
      </c>
      <c r="H382" s="27">
        <v>4</v>
      </c>
      <c r="I382" s="27">
        <v>4</v>
      </c>
      <c r="J382" s="33">
        <v>10818</v>
      </c>
    </row>
    <row r="383" spans="1:10" ht="12">
      <c r="A383" s="45" t="s">
        <v>256</v>
      </c>
      <c r="B383" s="27">
        <v>1</v>
      </c>
      <c r="C383" s="27">
        <v>1</v>
      </c>
      <c r="D383" s="27">
        <v>227</v>
      </c>
      <c r="E383" s="27">
        <v>1</v>
      </c>
      <c r="F383" s="27">
        <v>1</v>
      </c>
      <c r="G383" s="27">
        <v>227</v>
      </c>
      <c r="H383" s="27">
        <v>0</v>
      </c>
      <c r="I383" s="27">
        <v>0</v>
      </c>
      <c r="J383" s="33">
        <v>0</v>
      </c>
    </row>
    <row r="384" spans="1:10" ht="12">
      <c r="A384" s="45" t="s">
        <v>257</v>
      </c>
      <c r="B384" s="27">
        <v>15</v>
      </c>
      <c r="C384" s="27">
        <v>14</v>
      </c>
      <c r="D384" s="27">
        <v>10263</v>
      </c>
      <c r="E384" s="27">
        <v>6</v>
      </c>
      <c r="F384" s="27">
        <v>6</v>
      </c>
      <c r="G384" s="27">
        <v>1279</v>
      </c>
      <c r="H384" s="27">
        <v>9</v>
      </c>
      <c r="I384" s="27">
        <v>8</v>
      </c>
      <c r="J384" s="33">
        <v>8984</v>
      </c>
    </row>
    <row r="385" spans="1:10" ht="12">
      <c r="A385" s="45" t="s">
        <v>258</v>
      </c>
      <c r="B385" s="27">
        <v>7</v>
      </c>
      <c r="C385" s="27">
        <v>7</v>
      </c>
      <c r="D385" s="27">
        <v>788</v>
      </c>
      <c r="E385" s="27">
        <v>5</v>
      </c>
      <c r="F385" s="27">
        <v>5</v>
      </c>
      <c r="G385" s="27">
        <v>514</v>
      </c>
      <c r="H385" s="27">
        <v>2</v>
      </c>
      <c r="I385" s="27">
        <v>2</v>
      </c>
      <c r="J385" s="33">
        <v>274</v>
      </c>
    </row>
    <row r="386" spans="1:10" ht="12">
      <c r="A386" s="45" t="s">
        <v>259</v>
      </c>
      <c r="B386" s="27">
        <v>18</v>
      </c>
      <c r="C386" s="27">
        <v>18</v>
      </c>
      <c r="D386" s="27">
        <v>10732</v>
      </c>
      <c r="E386" s="27">
        <v>11</v>
      </c>
      <c r="F386" s="27">
        <v>11</v>
      </c>
      <c r="G386" s="27">
        <v>2454</v>
      </c>
      <c r="H386" s="27">
        <v>7</v>
      </c>
      <c r="I386" s="27">
        <v>7</v>
      </c>
      <c r="J386" s="33">
        <v>8278</v>
      </c>
    </row>
    <row r="387" spans="1:10" ht="12">
      <c r="A387" s="44" t="s">
        <v>260</v>
      </c>
      <c r="B387" s="23">
        <v>19</v>
      </c>
      <c r="C387" s="23">
        <v>58</v>
      </c>
      <c r="D387" s="23">
        <v>17204</v>
      </c>
      <c r="E387" s="23">
        <v>10</v>
      </c>
      <c r="F387" s="23">
        <v>31</v>
      </c>
      <c r="G387" s="23">
        <v>4903</v>
      </c>
      <c r="H387" s="23">
        <v>9</v>
      </c>
      <c r="I387" s="23">
        <v>27</v>
      </c>
      <c r="J387" s="32">
        <v>12301</v>
      </c>
    </row>
    <row r="388" spans="1:10" ht="12">
      <c r="A388" s="44" t="s">
        <v>261</v>
      </c>
      <c r="B388" s="23">
        <v>29</v>
      </c>
      <c r="C388" s="23">
        <v>38</v>
      </c>
      <c r="D388" s="23">
        <v>19743</v>
      </c>
      <c r="E388" s="23">
        <v>17</v>
      </c>
      <c r="F388" s="23">
        <v>25</v>
      </c>
      <c r="G388" s="23">
        <v>7954</v>
      </c>
      <c r="H388" s="23">
        <v>12</v>
      </c>
      <c r="I388" s="23">
        <v>13</v>
      </c>
      <c r="J388" s="32">
        <v>11789</v>
      </c>
    </row>
    <row r="389" spans="1:10" ht="12">
      <c r="A389" s="44" t="s">
        <v>262</v>
      </c>
      <c r="B389" s="23">
        <v>0</v>
      </c>
      <c r="C389" s="23">
        <v>0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32">
        <v>0</v>
      </c>
    </row>
    <row r="390" spans="1:10" ht="12">
      <c r="A390" s="45" t="s">
        <v>263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33">
        <v>0</v>
      </c>
    </row>
    <row r="391" spans="1:10" ht="12">
      <c r="A391" s="45" t="s">
        <v>264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33">
        <v>0</v>
      </c>
    </row>
    <row r="392" spans="1:10" ht="22.5">
      <c r="A392" s="46" t="s">
        <v>265</v>
      </c>
      <c r="B392" s="29">
        <v>0</v>
      </c>
      <c r="C392" s="29">
        <v>0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34">
        <v>0</v>
      </c>
    </row>
    <row r="393" spans="1:10" ht="22.5">
      <c r="A393" s="46" t="s">
        <v>268</v>
      </c>
      <c r="B393" s="29">
        <v>1</v>
      </c>
      <c r="C393" s="29">
        <v>0</v>
      </c>
      <c r="D393" s="29">
        <v>200</v>
      </c>
      <c r="E393" s="29">
        <v>0</v>
      </c>
      <c r="F393" s="29">
        <v>0</v>
      </c>
      <c r="G393" s="29">
        <v>0</v>
      </c>
      <c r="H393" s="29">
        <v>1</v>
      </c>
      <c r="I393" s="29">
        <v>0</v>
      </c>
      <c r="J393" s="34">
        <v>200</v>
      </c>
    </row>
    <row r="394" spans="1:10" ht="12">
      <c r="A394" s="58" t="s">
        <v>266</v>
      </c>
      <c r="B394" s="58"/>
      <c r="C394" s="58"/>
      <c r="D394" s="58"/>
      <c r="E394" s="58"/>
      <c r="F394" s="58"/>
      <c r="G394" s="58"/>
      <c r="H394" s="58"/>
      <c r="I394" s="58"/>
      <c r="J394" s="58"/>
    </row>
    <row r="395" spans="1:10" ht="12">
      <c r="A395" s="38" t="s">
        <v>267</v>
      </c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1:10" ht="12">
      <c r="A396" s="51" t="s">
        <v>281</v>
      </c>
      <c r="B396" s="47"/>
      <c r="C396" s="47"/>
      <c r="D396" s="47"/>
      <c r="E396" s="47"/>
      <c r="F396" s="47"/>
      <c r="G396" s="47"/>
      <c r="H396" s="47"/>
      <c r="I396" s="47"/>
      <c r="J396" s="48"/>
    </row>
    <row r="397" spans="1:10" ht="12">
      <c r="A397" s="62" t="s">
        <v>61</v>
      </c>
      <c r="B397" s="59" t="s">
        <v>57</v>
      </c>
      <c r="C397" s="60"/>
      <c r="D397" s="61"/>
      <c r="E397" s="59" t="s">
        <v>230</v>
      </c>
      <c r="F397" s="60"/>
      <c r="G397" s="61"/>
      <c r="H397" s="59" t="s">
        <v>231</v>
      </c>
      <c r="I397" s="60"/>
      <c r="J397" s="61"/>
    </row>
    <row r="398" spans="1:10" ht="21.75">
      <c r="A398" s="65"/>
      <c r="B398" s="39" t="s">
        <v>232</v>
      </c>
      <c r="C398" s="39" t="s">
        <v>0</v>
      </c>
      <c r="D398" s="39" t="s">
        <v>233</v>
      </c>
      <c r="E398" s="39" t="s">
        <v>232</v>
      </c>
      <c r="F398" s="39" t="s">
        <v>0</v>
      </c>
      <c r="G398" s="39" t="s">
        <v>233</v>
      </c>
      <c r="H398" s="39" t="s">
        <v>232</v>
      </c>
      <c r="I398" s="39" t="s">
        <v>0</v>
      </c>
      <c r="J398" s="39" t="s">
        <v>233</v>
      </c>
    </row>
    <row r="399" spans="1:10" ht="22.5">
      <c r="A399" s="66"/>
      <c r="B399" s="40" t="s">
        <v>234</v>
      </c>
      <c r="C399" s="40" t="s">
        <v>235</v>
      </c>
      <c r="D399" s="40" t="s">
        <v>236</v>
      </c>
      <c r="E399" s="40" t="s">
        <v>234</v>
      </c>
      <c r="F399" s="40" t="s">
        <v>235</v>
      </c>
      <c r="G399" s="40" t="s">
        <v>236</v>
      </c>
      <c r="H399" s="40" t="s">
        <v>234</v>
      </c>
      <c r="I399" s="40" t="s">
        <v>235</v>
      </c>
      <c r="J399" s="40" t="s">
        <v>236</v>
      </c>
    </row>
    <row r="400" spans="1:10" ht="12">
      <c r="A400" s="31" t="s">
        <v>237</v>
      </c>
      <c r="B400" s="23">
        <v>174</v>
      </c>
      <c r="C400" s="23">
        <v>212</v>
      </c>
      <c r="D400" s="23">
        <v>175665</v>
      </c>
      <c r="E400" s="23">
        <v>96</v>
      </c>
      <c r="F400" s="23">
        <v>118</v>
      </c>
      <c r="G400" s="23">
        <v>33238</v>
      </c>
      <c r="H400" s="23">
        <v>78</v>
      </c>
      <c r="I400" s="23">
        <v>94</v>
      </c>
      <c r="J400" s="32">
        <v>142427</v>
      </c>
    </row>
    <row r="401" spans="1:10" ht="12">
      <c r="A401" s="44" t="s">
        <v>238</v>
      </c>
      <c r="B401" s="23">
        <v>143</v>
      </c>
      <c r="C401" s="23">
        <v>161</v>
      </c>
      <c r="D401" s="23">
        <v>135242</v>
      </c>
      <c r="E401" s="23">
        <v>80</v>
      </c>
      <c r="F401" s="23">
        <v>87</v>
      </c>
      <c r="G401" s="23">
        <v>23616</v>
      </c>
      <c r="H401" s="23">
        <v>63</v>
      </c>
      <c r="I401" s="23">
        <v>74</v>
      </c>
      <c r="J401" s="32">
        <v>111626</v>
      </c>
    </row>
    <row r="402" spans="1:10" ht="12">
      <c r="A402" s="45" t="s">
        <v>239</v>
      </c>
      <c r="B402" s="27">
        <v>18</v>
      </c>
      <c r="C402" s="27">
        <v>31</v>
      </c>
      <c r="D402" s="27">
        <v>12438</v>
      </c>
      <c r="E402" s="27">
        <v>11</v>
      </c>
      <c r="F402" s="27">
        <v>24</v>
      </c>
      <c r="G402" s="27">
        <v>3199</v>
      </c>
      <c r="H402" s="27">
        <v>7</v>
      </c>
      <c r="I402" s="27">
        <v>7</v>
      </c>
      <c r="J402" s="33">
        <v>9239</v>
      </c>
    </row>
    <row r="403" spans="1:10" ht="12">
      <c r="A403" s="45" t="s">
        <v>240</v>
      </c>
      <c r="B403" s="27">
        <v>5</v>
      </c>
      <c r="C403" s="27">
        <v>1</v>
      </c>
      <c r="D403" s="27">
        <v>1804</v>
      </c>
      <c r="E403" s="27">
        <v>4</v>
      </c>
      <c r="F403" s="27">
        <v>0</v>
      </c>
      <c r="G403" s="27">
        <v>594</v>
      </c>
      <c r="H403" s="27">
        <v>1</v>
      </c>
      <c r="I403" s="27">
        <v>1</v>
      </c>
      <c r="J403" s="33">
        <v>1210</v>
      </c>
    </row>
    <row r="404" spans="1:10" ht="12">
      <c r="A404" s="45" t="s">
        <v>241</v>
      </c>
      <c r="B404" s="27">
        <v>4</v>
      </c>
      <c r="C404" s="27">
        <v>2</v>
      </c>
      <c r="D404" s="27">
        <v>17666</v>
      </c>
      <c r="E404" s="27">
        <v>0</v>
      </c>
      <c r="F404" s="27">
        <v>0</v>
      </c>
      <c r="G404" s="27">
        <v>0</v>
      </c>
      <c r="H404" s="27">
        <v>4</v>
      </c>
      <c r="I404" s="27">
        <v>2</v>
      </c>
      <c r="J404" s="33">
        <v>17666</v>
      </c>
    </row>
    <row r="405" spans="1:10" ht="12">
      <c r="A405" s="45" t="s">
        <v>242</v>
      </c>
      <c r="B405" s="27">
        <v>4</v>
      </c>
      <c r="C405" s="27">
        <v>4</v>
      </c>
      <c r="D405" s="27">
        <v>2051</v>
      </c>
      <c r="E405" s="27">
        <v>2</v>
      </c>
      <c r="F405" s="27">
        <v>2</v>
      </c>
      <c r="G405" s="27">
        <v>265</v>
      </c>
      <c r="H405" s="27">
        <v>2</v>
      </c>
      <c r="I405" s="27">
        <v>2</v>
      </c>
      <c r="J405" s="33">
        <v>1786</v>
      </c>
    </row>
    <row r="406" spans="1:10" ht="12">
      <c r="A406" s="45" t="s">
        <v>243</v>
      </c>
      <c r="B406" s="27">
        <v>10</v>
      </c>
      <c r="C406" s="27">
        <v>10</v>
      </c>
      <c r="D406" s="27">
        <v>3816</v>
      </c>
      <c r="E406" s="27">
        <v>6</v>
      </c>
      <c r="F406" s="27">
        <v>6</v>
      </c>
      <c r="G406" s="27">
        <v>695</v>
      </c>
      <c r="H406" s="27">
        <v>4</v>
      </c>
      <c r="I406" s="27">
        <v>4</v>
      </c>
      <c r="J406" s="33">
        <v>3121</v>
      </c>
    </row>
    <row r="407" spans="1:10" ht="12">
      <c r="A407" s="45" t="s">
        <v>244</v>
      </c>
      <c r="B407" s="27">
        <v>5</v>
      </c>
      <c r="C407" s="27">
        <v>5</v>
      </c>
      <c r="D407" s="27">
        <v>2461</v>
      </c>
      <c r="E407" s="27">
        <v>3</v>
      </c>
      <c r="F407" s="27">
        <v>3</v>
      </c>
      <c r="G407" s="27">
        <v>276</v>
      </c>
      <c r="H407" s="27">
        <v>2</v>
      </c>
      <c r="I407" s="27">
        <v>2</v>
      </c>
      <c r="J407" s="33">
        <v>2185</v>
      </c>
    </row>
    <row r="408" spans="1:10" ht="12">
      <c r="A408" s="45" t="s">
        <v>245</v>
      </c>
      <c r="B408" s="27">
        <v>0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33">
        <v>0</v>
      </c>
    </row>
    <row r="409" spans="1:10" ht="12">
      <c r="A409" s="45" t="s">
        <v>246</v>
      </c>
      <c r="B409" s="27">
        <v>9</v>
      </c>
      <c r="C409" s="27">
        <v>8</v>
      </c>
      <c r="D409" s="27">
        <v>15925</v>
      </c>
      <c r="E409" s="27">
        <v>4</v>
      </c>
      <c r="F409" s="27">
        <v>4</v>
      </c>
      <c r="G409" s="27">
        <v>296</v>
      </c>
      <c r="H409" s="27">
        <v>5</v>
      </c>
      <c r="I409" s="27">
        <v>4</v>
      </c>
      <c r="J409" s="33">
        <v>15629</v>
      </c>
    </row>
    <row r="410" spans="1:10" ht="12">
      <c r="A410" s="45" t="s">
        <v>247</v>
      </c>
      <c r="B410" s="27">
        <v>1</v>
      </c>
      <c r="C410" s="27">
        <v>1</v>
      </c>
      <c r="D410" s="27">
        <v>1982</v>
      </c>
      <c r="E410" s="27">
        <v>0</v>
      </c>
      <c r="F410" s="27">
        <v>0</v>
      </c>
      <c r="G410" s="27">
        <v>0</v>
      </c>
      <c r="H410" s="27">
        <v>1</v>
      </c>
      <c r="I410" s="27">
        <v>1</v>
      </c>
      <c r="J410" s="33">
        <v>1982</v>
      </c>
    </row>
    <row r="411" spans="1:10" ht="12">
      <c r="A411" s="45" t="s">
        <v>248</v>
      </c>
      <c r="B411" s="27">
        <v>0</v>
      </c>
      <c r="C411" s="27">
        <v>0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33">
        <v>0</v>
      </c>
    </row>
    <row r="412" spans="1:10" ht="12">
      <c r="A412" s="45" t="s">
        <v>249</v>
      </c>
      <c r="B412" s="27">
        <v>11</v>
      </c>
      <c r="C412" s="27">
        <v>15</v>
      </c>
      <c r="D412" s="27">
        <v>3021</v>
      </c>
      <c r="E412" s="27">
        <v>7</v>
      </c>
      <c r="F412" s="27">
        <v>7</v>
      </c>
      <c r="G412" s="27">
        <v>1465</v>
      </c>
      <c r="H412" s="27">
        <v>4</v>
      </c>
      <c r="I412" s="27">
        <v>8</v>
      </c>
      <c r="J412" s="33">
        <v>1556</v>
      </c>
    </row>
    <row r="413" spans="1:10" ht="12">
      <c r="A413" s="45" t="s">
        <v>250</v>
      </c>
      <c r="B413" s="27">
        <v>12</v>
      </c>
      <c r="C413" s="27">
        <v>14</v>
      </c>
      <c r="D413" s="27">
        <v>30584</v>
      </c>
      <c r="E413" s="27">
        <v>6</v>
      </c>
      <c r="F413" s="27">
        <v>6</v>
      </c>
      <c r="G413" s="27">
        <v>736</v>
      </c>
      <c r="H413" s="27">
        <v>6</v>
      </c>
      <c r="I413" s="27">
        <v>8</v>
      </c>
      <c r="J413" s="33">
        <v>29848</v>
      </c>
    </row>
    <row r="414" spans="1:10" ht="12">
      <c r="A414" s="45" t="s">
        <v>251</v>
      </c>
      <c r="B414" s="27">
        <v>1</v>
      </c>
      <c r="C414" s="27">
        <v>1</v>
      </c>
      <c r="D414" s="27">
        <v>74</v>
      </c>
      <c r="E414" s="27">
        <v>0</v>
      </c>
      <c r="F414" s="27">
        <v>0</v>
      </c>
      <c r="G414" s="27">
        <v>0</v>
      </c>
      <c r="H414" s="27">
        <v>1</v>
      </c>
      <c r="I414" s="27">
        <v>1</v>
      </c>
      <c r="J414" s="33">
        <v>74</v>
      </c>
    </row>
    <row r="415" spans="1:10" ht="12">
      <c r="A415" s="45" t="s">
        <v>252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33">
        <v>0</v>
      </c>
    </row>
    <row r="416" spans="1:10" ht="12">
      <c r="A416" s="45" t="s">
        <v>253</v>
      </c>
      <c r="B416" s="27">
        <v>2</v>
      </c>
      <c r="C416" s="27">
        <v>2</v>
      </c>
      <c r="D416" s="27">
        <v>261</v>
      </c>
      <c r="E416" s="27">
        <v>2</v>
      </c>
      <c r="F416" s="27">
        <v>2</v>
      </c>
      <c r="G416" s="27">
        <v>261</v>
      </c>
      <c r="H416" s="27">
        <v>0</v>
      </c>
      <c r="I416" s="27">
        <v>0</v>
      </c>
      <c r="J416" s="33">
        <v>0</v>
      </c>
    </row>
    <row r="417" spans="1:10" ht="12">
      <c r="A417" s="45" t="s">
        <v>254</v>
      </c>
      <c r="B417" s="27">
        <v>1</v>
      </c>
      <c r="C417" s="27">
        <v>1</v>
      </c>
      <c r="D417" s="27">
        <v>1418</v>
      </c>
      <c r="E417" s="27">
        <v>0</v>
      </c>
      <c r="F417" s="27">
        <v>0</v>
      </c>
      <c r="G417" s="27">
        <v>0</v>
      </c>
      <c r="H417" s="27">
        <v>1</v>
      </c>
      <c r="I417" s="27">
        <v>1</v>
      </c>
      <c r="J417" s="33">
        <v>1418</v>
      </c>
    </row>
    <row r="418" spans="1:10" ht="12">
      <c r="A418" s="45" t="s">
        <v>255</v>
      </c>
      <c r="B418" s="27">
        <v>3</v>
      </c>
      <c r="C418" s="27">
        <v>4</v>
      </c>
      <c r="D418" s="27">
        <v>4941</v>
      </c>
      <c r="E418" s="27">
        <v>1</v>
      </c>
      <c r="F418" s="27">
        <v>2</v>
      </c>
      <c r="G418" s="27">
        <v>2259</v>
      </c>
      <c r="H418" s="27">
        <v>2</v>
      </c>
      <c r="I418" s="27">
        <v>2</v>
      </c>
      <c r="J418" s="33">
        <v>2682</v>
      </c>
    </row>
    <row r="419" spans="1:10" ht="12">
      <c r="A419" s="45" t="s">
        <v>256</v>
      </c>
      <c r="B419" s="27">
        <v>7</v>
      </c>
      <c r="C419" s="27">
        <v>8</v>
      </c>
      <c r="D419" s="27">
        <v>1124</v>
      </c>
      <c r="E419" s="27">
        <v>5</v>
      </c>
      <c r="F419" s="27">
        <v>5</v>
      </c>
      <c r="G419" s="27">
        <v>654</v>
      </c>
      <c r="H419" s="27">
        <v>2</v>
      </c>
      <c r="I419" s="27">
        <v>3</v>
      </c>
      <c r="J419" s="33">
        <v>470</v>
      </c>
    </row>
    <row r="420" spans="1:10" ht="12">
      <c r="A420" s="45" t="s">
        <v>257</v>
      </c>
      <c r="B420" s="27">
        <v>25</v>
      </c>
      <c r="C420" s="27">
        <v>30</v>
      </c>
      <c r="D420" s="27">
        <v>16092</v>
      </c>
      <c r="E420" s="27">
        <v>14</v>
      </c>
      <c r="F420" s="27">
        <v>13</v>
      </c>
      <c r="G420" s="27">
        <v>2201</v>
      </c>
      <c r="H420" s="27">
        <v>11</v>
      </c>
      <c r="I420" s="27">
        <v>17</v>
      </c>
      <c r="J420" s="33">
        <v>13891</v>
      </c>
    </row>
    <row r="421" spans="1:10" ht="12">
      <c r="A421" s="45" t="s">
        <v>258</v>
      </c>
      <c r="B421" s="27">
        <v>3</v>
      </c>
      <c r="C421" s="27">
        <v>2</v>
      </c>
      <c r="D421" s="27">
        <v>3983</v>
      </c>
      <c r="E421" s="27">
        <v>1</v>
      </c>
      <c r="F421" s="27">
        <v>1</v>
      </c>
      <c r="G421" s="27">
        <v>82</v>
      </c>
      <c r="H421" s="27">
        <v>2</v>
      </c>
      <c r="I421" s="27">
        <v>1</v>
      </c>
      <c r="J421" s="33">
        <v>3901</v>
      </c>
    </row>
    <row r="422" spans="1:10" ht="12">
      <c r="A422" s="45" t="s">
        <v>259</v>
      </c>
      <c r="B422" s="27">
        <v>22</v>
      </c>
      <c r="C422" s="27">
        <v>22</v>
      </c>
      <c r="D422" s="27">
        <v>15601</v>
      </c>
      <c r="E422" s="27">
        <v>14</v>
      </c>
      <c r="F422" s="27">
        <v>12</v>
      </c>
      <c r="G422" s="27">
        <v>10633</v>
      </c>
      <c r="H422" s="27">
        <v>8</v>
      </c>
      <c r="I422" s="27">
        <v>10</v>
      </c>
      <c r="J422" s="33">
        <v>4968</v>
      </c>
    </row>
    <row r="423" spans="1:10" ht="12">
      <c r="A423" s="44" t="s">
        <v>260</v>
      </c>
      <c r="B423" s="23">
        <v>11</v>
      </c>
      <c r="C423" s="23">
        <v>25</v>
      </c>
      <c r="D423" s="23">
        <v>16631</v>
      </c>
      <c r="E423" s="23">
        <v>7</v>
      </c>
      <c r="F423" s="23">
        <v>21</v>
      </c>
      <c r="G423" s="23">
        <v>3871</v>
      </c>
      <c r="H423" s="23">
        <v>4</v>
      </c>
      <c r="I423" s="23">
        <v>4</v>
      </c>
      <c r="J423" s="32">
        <v>12760</v>
      </c>
    </row>
    <row r="424" spans="1:10" ht="12">
      <c r="A424" s="44" t="s">
        <v>261</v>
      </c>
      <c r="B424" s="23">
        <v>19</v>
      </c>
      <c r="C424" s="23">
        <v>25</v>
      </c>
      <c r="D424" s="23">
        <v>13552</v>
      </c>
      <c r="E424" s="23">
        <v>9</v>
      </c>
      <c r="F424" s="23">
        <v>10</v>
      </c>
      <c r="G424" s="23">
        <v>5751</v>
      </c>
      <c r="H424" s="23">
        <v>10</v>
      </c>
      <c r="I424" s="23">
        <v>15</v>
      </c>
      <c r="J424" s="32">
        <v>7801</v>
      </c>
    </row>
    <row r="425" spans="1:10" ht="12">
      <c r="A425" s="44" t="s">
        <v>262</v>
      </c>
      <c r="B425" s="23">
        <v>0</v>
      </c>
      <c r="C425" s="23">
        <v>0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32">
        <v>0</v>
      </c>
    </row>
    <row r="426" spans="1:10" ht="12">
      <c r="A426" s="45" t="s">
        <v>263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33">
        <v>0</v>
      </c>
    </row>
    <row r="427" spans="1:10" ht="12">
      <c r="A427" s="45" t="s">
        <v>264</v>
      </c>
      <c r="B427" s="27">
        <v>0</v>
      </c>
      <c r="C427" s="27">
        <v>0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33">
        <v>0</v>
      </c>
    </row>
    <row r="428" spans="1:10" ht="22.5">
      <c r="A428" s="46" t="s">
        <v>265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34">
        <v>0</v>
      </c>
    </row>
    <row r="429" spans="1:10" ht="22.5">
      <c r="A429" s="46" t="s">
        <v>268</v>
      </c>
      <c r="B429" s="29">
        <v>1</v>
      </c>
      <c r="C429" s="29">
        <v>1</v>
      </c>
      <c r="D429" s="29">
        <v>10240</v>
      </c>
      <c r="E429" s="29">
        <v>0</v>
      </c>
      <c r="F429" s="29">
        <v>0</v>
      </c>
      <c r="G429" s="29">
        <v>0</v>
      </c>
      <c r="H429" s="29">
        <v>1</v>
      </c>
      <c r="I429" s="29">
        <v>1</v>
      </c>
      <c r="J429" s="34">
        <v>10240</v>
      </c>
    </row>
    <row r="430" spans="1:10" ht="12">
      <c r="A430" s="58" t="s">
        <v>266</v>
      </c>
      <c r="B430" s="58"/>
      <c r="C430" s="58"/>
      <c r="D430" s="58"/>
      <c r="E430" s="58"/>
      <c r="F430" s="58"/>
      <c r="G430" s="58"/>
      <c r="H430" s="58"/>
      <c r="I430" s="58"/>
      <c r="J430" s="58"/>
    </row>
    <row r="431" spans="1:10" ht="12">
      <c r="A431" s="38" t="s">
        <v>267</v>
      </c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1:10" ht="12">
      <c r="A432" s="51" t="s">
        <v>283</v>
      </c>
      <c r="B432" s="47"/>
      <c r="C432" s="47"/>
      <c r="D432" s="47"/>
      <c r="E432" s="47"/>
      <c r="F432" s="47"/>
      <c r="G432" s="47"/>
      <c r="H432" s="47"/>
      <c r="I432" s="47"/>
      <c r="J432" s="48"/>
    </row>
    <row r="433" spans="1:10" ht="12">
      <c r="A433" s="62" t="s">
        <v>61</v>
      </c>
      <c r="B433" s="59" t="s">
        <v>57</v>
      </c>
      <c r="C433" s="60"/>
      <c r="D433" s="61"/>
      <c r="E433" s="59" t="s">
        <v>230</v>
      </c>
      <c r="F433" s="60"/>
      <c r="G433" s="61"/>
      <c r="H433" s="59" t="s">
        <v>231</v>
      </c>
      <c r="I433" s="60"/>
      <c r="J433" s="61"/>
    </row>
    <row r="434" spans="1:10" ht="21.75">
      <c r="A434" s="65"/>
      <c r="B434" s="39" t="s">
        <v>232</v>
      </c>
      <c r="C434" s="39" t="s">
        <v>0</v>
      </c>
      <c r="D434" s="39" t="s">
        <v>233</v>
      </c>
      <c r="E434" s="39" t="s">
        <v>232</v>
      </c>
      <c r="F434" s="39" t="s">
        <v>0</v>
      </c>
      <c r="G434" s="39" t="s">
        <v>233</v>
      </c>
      <c r="H434" s="39" t="s">
        <v>232</v>
      </c>
      <c r="I434" s="39" t="s">
        <v>0</v>
      </c>
      <c r="J434" s="39" t="s">
        <v>233</v>
      </c>
    </row>
    <row r="435" spans="1:10" ht="22.5">
      <c r="A435" s="66"/>
      <c r="B435" s="40" t="s">
        <v>234</v>
      </c>
      <c r="C435" s="40" t="s">
        <v>235</v>
      </c>
      <c r="D435" s="40" t="s">
        <v>236</v>
      </c>
      <c r="E435" s="40" t="s">
        <v>234</v>
      </c>
      <c r="F435" s="40" t="s">
        <v>235</v>
      </c>
      <c r="G435" s="40" t="s">
        <v>236</v>
      </c>
      <c r="H435" s="40" t="s">
        <v>234</v>
      </c>
      <c r="I435" s="40" t="s">
        <v>235</v>
      </c>
      <c r="J435" s="40" t="s">
        <v>236</v>
      </c>
    </row>
    <row r="436" spans="1:10" ht="12">
      <c r="A436" s="31" t="s">
        <v>237</v>
      </c>
      <c r="B436" s="23">
        <v>203</v>
      </c>
      <c r="C436" s="23">
        <v>345</v>
      </c>
      <c r="D436" s="23">
        <v>220667</v>
      </c>
      <c r="E436" s="23">
        <v>91</v>
      </c>
      <c r="F436" s="23">
        <v>193</v>
      </c>
      <c r="G436" s="23">
        <v>37975</v>
      </c>
      <c r="H436" s="23">
        <v>112</v>
      </c>
      <c r="I436" s="23">
        <v>152</v>
      </c>
      <c r="J436" s="32">
        <v>182692</v>
      </c>
    </row>
    <row r="437" spans="1:10" ht="12">
      <c r="A437" s="44" t="s">
        <v>238</v>
      </c>
      <c r="B437" s="23">
        <v>153</v>
      </c>
      <c r="C437" s="23">
        <v>207</v>
      </c>
      <c r="D437" s="23">
        <v>178023</v>
      </c>
      <c r="E437" s="23">
        <v>65</v>
      </c>
      <c r="F437" s="23">
        <v>82</v>
      </c>
      <c r="G437" s="23">
        <v>15201</v>
      </c>
      <c r="H437" s="23">
        <v>88</v>
      </c>
      <c r="I437" s="23">
        <v>125</v>
      </c>
      <c r="J437" s="32">
        <v>162822</v>
      </c>
    </row>
    <row r="438" spans="1:10" ht="12">
      <c r="A438" s="45" t="s">
        <v>239</v>
      </c>
      <c r="B438" s="27">
        <v>17</v>
      </c>
      <c r="C438" s="27">
        <v>29</v>
      </c>
      <c r="D438" s="27">
        <v>50688</v>
      </c>
      <c r="E438" s="27">
        <v>6</v>
      </c>
      <c r="F438" s="27">
        <v>17</v>
      </c>
      <c r="G438" s="27">
        <v>2169</v>
      </c>
      <c r="H438" s="27">
        <v>11</v>
      </c>
      <c r="I438" s="27">
        <v>12</v>
      </c>
      <c r="J438" s="33">
        <v>48519</v>
      </c>
    </row>
    <row r="439" spans="1:10" ht="12">
      <c r="A439" s="45" t="s">
        <v>240</v>
      </c>
      <c r="B439" s="27">
        <v>2</v>
      </c>
      <c r="C439" s="27">
        <v>2</v>
      </c>
      <c r="D439" s="27">
        <v>12366</v>
      </c>
      <c r="E439" s="27">
        <v>0</v>
      </c>
      <c r="F439" s="27">
        <v>0</v>
      </c>
      <c r="G439" s="27">
        <v>0</v>
      </c>
      <c r="H439" s="27">
        <v>2</v>
      </c>
      <c r="I439" s="27">
        <v>2</v>
      </c>
      <c r="J439" s="33">
        <v>12366</v>
      </c>
    </row>
    <row r="440" spans="1:10" ht="12">
      <c r="A440" s="45" t="s">
        <v>241</v>
      </c>
      <c r="B440" s="27">
        <v>1</v>
      </c>
      <c r="C440" s="27">
        <v>1</v>
      </c>
      <c r="D440" s="27">
        <v>3798</v>
      </c>
      <c r="E440" s="27">
        <v>0</v>
      </c>
      <c r="F440" s="27">
        <v>0</v>
      </c>
      <c r="G440" s="27">
        <v>0</v>
      </c>
      <c r="H440" s="27">
        <v>1</v>
      </c>
      <c r="I440" s="27">
        <v>1</v>
      </c>
      <c r="J440" s="33">
        <v>3798</v>
      </c>
    </row>
    <row r="441" spans="1:10" ht="12">
      <c r="A441" s="45" t="s">
        <v>242</v>
      </c>
      <c r="B441" s="27">
        <v>8</v>
      </c>
      <c r="C441" s="27">
        <v>8</v>
      </c>
      <c r="D441" s="27">
        <v>11032</v>
      </c>
      <c r="E441" s="27">
        <v>2</v>
      </c>
      <c r="F441" s="27">
        <v>2</v>
      </c>
      <c r="G441" s="27">
        <v>297</v>
      </c>
      <c r="H441" s="27">
        <v>6</v>
      </c>
      <c r="I441" s="27">
        <v>6</v>
      </c>
      <c r="J441" s="33">
        <v>10735</v>
      </c>
    </row>
    <row r="442" spans="1:10" ht="12">
      <c r="A442" s="45" t="s">
        <v>243</v>
      </c>
      <c r="B442" s="27">
        <v>15</v>
      </c>
      <c r="C442" s="27">
        <v>16</v>
      </c>
      <c r="D442" s="27">
        <v>9291</v>
      </c>
      <c r="E442" s="27">
        <v>8</v>
      </c>
      <c r="F442" s="27">
        <v>9</v>
      </c>
      <c r="G442" s="27">
        <v>1131</v>
      </c>
      <c r="H442" s="27">
        <v>7</v>
      </c>
      <c r="I442" s="27">
        <v>7</v>
      </c>
      <c r="J442" s="33">
        <v>8160</v>
      </c>
    </row>
    <row r="443" spans="1:10" ht="12">
      <c r="A443" s="45" t="s">
        <v>244</v>
      </c>
      <c r="B443" s="27">
        <v>17</v>
      </c>
      <c r="C443" s="27">
        <v>20</v>
      </c>
      <c r="D443" s="27">
        <v>10761</v>
      </c>
      <c r="E443" s="27">
        <v>8</v>
      </c>
      <c r="F443" s="27">
        <v>9</v>
      </c>
      <c r="G443" s="27">
        <v>3445</v>
      </c>
      <c r="H443" s="27">
        <v>9</v>
      </c>
      <c r="I443" s="27">
        <v>11</v>
      </c>
      <c r="J443" s="33">
        <v>7316</v>
      </c>
    </row>
    <row r="444" spans="1:10" ht="12">
      <c r="A444" s="45" t="s">
        <v>245</v>
      </c>
      <c r="B444" s="27">
        <v>1</v>
      </c>
      <c r="C444" s="27">
        <v>1</v>
      </c>
      <c r="D444" s="27">
        <v>1181</v>
      </c>
      <c r="E444" s="27">
        <v>0</v>
      </c>
      <c r="F444" s="27">
        <v>0</v>
      </c>
      <c r="G444" s="27">
        <v>0</v>
      </c>
      <c r="H444" s="27">
        <v>1</v>
      </c>
      <c r="I444" s="27">
        <v>1</v>
      </c>
      <c r="J444" s="33">
        <v>1181</v>
      </c>
    </row>
    <row r="445" spans="1:10" ht="12">
      <c r="A445" s="45" t="s">
        <v>246</v>
      </c>
      <c r="B445" s="27">
        <v>2</v>
      </c>
      <c r="C445" s="27">
        <v>2</v>
      </c>
      <c r="D445" s="27">
        <v>779</v>
      </c>
      <c r="E445" s="27">
        <v>0</v>
      </c>
      <c r="F445" s="27">
        <v>0</v>
      </c>
      <c r="G445" s="27">
        <v>0</v>
      </c>
      <c r="H445" s="27">
        <v>2</v>
      </c>
      <c r="I445" s="27">
        <v>2</v>
      </c>
      <c r="J445" s="33">
        <v>779</v>
      </c>
    </row>
    <row r="446" spans="1:10" ht="12">
      <c r="A446" s="45" t="s">
        <v>247</v>
      </c>
      <c r="B446" s="27">
        <v>2</v>
      </c>
      <c r="C446" s="27">
        <v>0</v>
      </c>
      <c r="D446" s="27">
        <v>1448</v>
      </c>
      <c r="E446" s="27">
        <v>0</v>
      </c>
      <c r="F446" s="27">
        <v>0</v>
      </c>
      <c r="G446" s="27">
        <v>0</v>
      </c>
      <c r="H446" s="27">
        <v>2</v>
      </c>
      <c r="I446" s="27">
        <v>0</v>
      </c>
      <c r="J446" s="33">
        <v>1448</v>
      </c>
    </row>
    <row r="447" spans="1:10" ht="12">
      <c r="A447" s="45" t="s">
        <v>248</v>
      </c>
      <c r="B447" s="27">
        <v>0</v>
      </c>
      <c r="C447" s="27">
        <v>0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33">
        <v>0</v>
      </c>
    </row>
    <row r="448" spans="1:10" ht="12">
      <c r="A448" s="45" t="s">
        <v>249</v>
      </c>
      <c r="B448" s="27">
        <v>20</v>
      </c>
      <c r="C448" s="27">
        <v>63</v>
      </c>
      <c r="D448" s="27">
        <v>40777</v>
      </c>
      <c r="E448" s="27">
        <v>4</v>
      </c>
      <c r="F448" s="27">
        <v>4</v>
      </c>
      <c r="G448" s="27">
        <v>769</v>
      </c>
      <c r="H448" s="27">
        <v>16</v>
      </c>
      <c r="I448" s="27">
        <v>59</v>
      </c>
      <c r="J448" s="33">
        <v>40008</v>
      </c>
    </row>
    <row r="449" spans="1:10" ht="12">
      <c r="A449" s="45" t="s">
        <v>250</v>
      </c>
      <c r="B449" s="27">
        <v>11</v>
      </c>
      <c r="C449" s="27">
        <v>11</v>
      </c>
      <c r="D449" s="27">
        <v>12180</v>
      </c>
      <c r="E449" s="27">
        <v>3</v>
      </c>
      <c r="F449" s="27">
        <v>3</v>
      </c>
      <c r="G449" s="27">
        <v>470</v>
      </c>
      <c r="H449" s="27">
        <v>8</v>
      </c>
      <c r="I449" s="27">
        <v>8</v>
      </c>
      <c r="J449" s="33">
        <v>11710</v>
      </c>
    </row>
    <row r="450" spans="1:10" ht="12">
      <c r="A450" s="45" t="s">
        <v>251</v>
      </c>
      <c r="B450" s="27">
        <v>4</v>
      </c>
      <c r="C450" s="27">
        <v>0</v>
      </c>
      <c r="D450" s="27">
        <v>2382</v>
      </c>
      <c r="E450" s="27">
        <v>1</v>
      </c>
      <c r="F450" s="27">
        <v>0</v>
      </c>
      <c r="G450" s="27">
        <v>271</v>
      </c>
      <c r="H450" s="27">
        <v>3</v>
      </c>
      <c r="I450" s="27">
        <v>0</v>
      </c>
      <c r="J450" s="33">
        <v>2111</v>
      </c>
    </row>
    <row r="451" spans="1:10" ht="12">
      <c r="A451" s="45" t="s">
        <v>252</v>
      </c>
      <c r="B451" s="27"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33">
        <v>0</v>
      </c>
    </row>
    <row r="452" spans="1:10" ht="12">
      <c r="A452" s="45" t="s">
        <v>253</v>
      </c>
      <c r="B452" s="27">
        <v>6</v>
      </c>
      <c r="C452" s="27">
        <v>8</v>
      </c>
      <c r="D452" s="27">
        <v>2562</v>
      </c>
      <c r="E452" s="27">
        <v>1</v>
      </c>
      <c r="F452" s="27">
        <v>2</v>
      </c>
      <c r="G452" s="27">
        <v>61</v>
      </c>
      <c r="H452" s="27">
        <v>5</v>
      </c>
      <c r="I452" s="27">
        <v>6</v>
      </c>
      <c r="J452" s="33">
        <v>2501</v>
      </c>
    </row>
    <row r="453" spans="1:10" ht="12">
      <c r="A453" s="45" t="s">
        <v>254</v>
      </c>
      <c r="B453" s="27">
        <v>0</v>
      </c>
      <c r="C453" s="27">
        <v>0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33">
        <v>0</v>
      </c>
    </row>
    <row r="454" spans="1:10" ht="12">
      <c r="A454" s="45" t="s">
        <v>255</v>
      </c>
      <c r="B454" s="27">
        <v>4</v>
      </c>
      <c r="C454" s="27">
        <v>6</v>
      </c>
      <c r="D454" s="27">
        <v>502</v>
      </c>
      <c r="E454" s="27">
        <v>4</v>
      </c>
      <c r="F454" s="27">
        <v>6</v>
      </c>
      <c r="G454" s="27">
        <v>502</v>
      </c>
      <c r="H454" s="27">
        <v>0</v>
      </c>
      <c r="I454" s="27">
        <v>0</v>
      </c>
      <c r="J454" s="33">
        <v>0</v>
      </c>
    </row>
    <row r="455" spans="1:10" ht="12">
      <c r="A455" s="45" t="s">
        <v>256</v>
      </c>
      <c r="B455" s="27">
        <v>12</v>
      </c>
      <c r="C455" s="27">
        <v>12</v>
      </c>
      <c r="D455" s="27">
        <v>2205</v>
      </c>
      <c r="E455" s="27">
        <v>10</v>
      </c>
      <c r="F455" s="27">
        <v>10</v>
      </c>
      <c r="G455" s="27">
        <v>1307</v>
      </c>
      <c r="H455" s="27">
        <v>2</v>
      </c>
      <c r="I455" s="27">
        <v>2</v>
      </c>
      <c r="J455" s="33">
        <v>898</v>
      </c>
    </row>
    <row r="456" spans="1:10" ht="12">
      <c r="A456" s="45" t="s">
        <v>257</v>
      </c>
      <c r="B456" s="27">
        <v>13</v>
      </c>
      <c r="C456" s="27">
        <v>12</v>
      </c>
      <c r="D456" s="27">
        <v>8236</v>
      </c>
      <c r="E456" s="27">
        <v>7</v>
      </c>
      <c r="F456" s="27">
        <v>9</v>
      </c>
      <c r="G456" s="27">
        <v>2796</v>
      </c>
      <c r="H456" s="27">
        <v>6</v>
      </c>
      <c r="I456" s="27">
        <v>3</v>
      </c>
      <c r="J456" s="33">
        <v>5440</v>
      </c>
    </row>
    <row r="457" spans="1:10" ht="12">
      <c r="A457" s="45" t="s">
        <v>258</v>
      </c>
      <c r="B457" s="27">
        <v>8</v>
      </c>
      <c r="C457" s="27">
        <v>8</v>
      </c>
      <c r="D457" s="27">
        <v>1216</v>
      </c>
      <c r="E457" s="27">
        <v>8</v>
      </c>
      <c r="F457" s="27">
        <v>8</v>
      </c>
      <c r="G457" s="27">
        <v>1216</v>
      </c>
      <c r="H457" s="27">
        <v>0</v>
      </c>
      <c r="I457" s="27">
        <v>0</v>
      </c>
      <c r="J457" s="33">
        <v>0</v>
      </c>
    </row>
    <row r="458" spans="1:10" ht="12">
      <c r="A458" s="45" t="s">
        <v>259</v>
      </c>
      <c r="B458" s="27">
        <v>10</v>
      </c>
      <c r="C458" s="27">
        <v>8</v>
      </c>
      <c r="D458" s="27">
        <v>6619</v>
      </c>
      <c r="E458" s="27">
        <v>3</v>
      </c>
      <c r="F458" s="27">
        <v>3</v>
      </c>
      <c r="G458" s="27">
        <v>767</v>
      </c>
      <c r="H458" s="27">
        <v>7</v>
      </c>
      <c r="I458" s="27">
        <v>5</v>
      </c>
      <c r="J458" s="33">
        <v>5852</v>
      </c>
    </row>
    <row r="459" spans="1:10" ht="12">
      <c r="A459" s="44" t="s">
        <v>260</v>
      </c>
      <c r="B459" s="23">
        <v>19</v>
      </c>
      <c r="C459" s="23">
        <v>88</v>
      </c>
      <c r="D459" s="23">
        <v>21574</v>
      </c>
      <c r="E459" s="23">
        <v>13</v>
      </c>
      <c r="F459" s="23">
        <v>79</v>
      </c>
      <c r="G459" s="23">
        <v>18231</v>
      </c>
      <c r="H459" s="23">
        <v>6</v>
      </c>
      <c r="I459" s="23">
        <v>9</v>
      </c>
      <c r="J459" s="32">
        <v>3343</v>
      </c>
    </row>
    <row r="460" spans="1:10" ht="12">
      <c r="A460" s="44" t="s">
        <v>261</v>
      </c>
      <c r="B460" s="23">
        <v>31</v>
      </c>
      <c r="C460" s="23">
        <v>50</v>
      </c>
      <c r="D460" s="23">
        <v>21070</v>
      </c>
      <c r="E460" s="23">
        <v>13</v>
      </c>
      <c r="F460" s="23">
        <v>32</v>
      </c>
      <c r="G460" s="23">
        <v>4543</v>
      </c>
      <c r="H460" s="23">
        <v>18</v>
      </c>
      <c r="I460" s="23">
        <v>18</v>
      </c>
      <c r="J460" s="32">
        <v>16527</v>
      </c>
    </row>
    <row r="461" spans="1:10" ht="12">
      <c r="A461" s="44" t="s">
        <v>262</v>
      </c>
      <c r="B461" s="23">
        <v>0</v>
      </c>
      <c r="C461" s="23">
        <v>0</v>
      </c>
      <c r="D461" s="23">
        <v>0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32">
        <v>0</v>
      </c>
    </row>
    <row r="462" spans="1:10" ht="12">
      <c r="A462" s="45" t="s">
        <v>263</v>
      </c>
      <c r="B462" s="27">
        <v>0</v>
      </c>
      <c r="C462" s="27">
        <v>0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33">
        <v>0</v>
      </c>
    </row>
    <row r="463" spans="1:10" ht="12">
      <c r="A463" s="45" t="s">
        <v>264</v>
      </c>
      <c r="B463" s="27">
        <v>0</v>
      </c>
      <c r="C463" s="27">
        <v>0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33">
        <v>0</v>
      </c>
    </row>
    <row r="464" spans="1:10" ht="22.5">
      <c r="A464" s="46" t="s">
        <v>265</v>
      </c>
      <c r="B464" s="29">
        <v>0</v>
      </c>
      <c r="C464" s="29">
        <v>0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34">
        <v>0</v>
      </c>
    </row>
    <row r="465" spans="1:10" ht="22.5">
      <c r="A465" s="46" t="s">
        <v>268</v>
      </c>
      <c r="B465" s="29">
        <v>0</v>
      </c>
      <c r="C465" s="29">
        <v>0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34">
        <v>0</v>
      </c>
    </row>
    <row r="466" spans="1:10" ht="12">
      <c r="A466" s="58" t="s">
        <v>266</v>
      </c>
      <c r="B466" s="58"/>
      <c r="C466" s="58"/>
      <c r="D466" s="58"/>
      <c r="E466" s="58"/>
      <c r="F466" s="58"/>
      <c r="G466" s="58"/>
      <c r="H466" s="58"/>
      <c r="I466" s="58"/>
      <c r="J466" s="58"/>
    </row>
    <row r="467" spans="1:10" ht="12">
      <c r="A467" s="38" t="s">
        <v>267</v>
      </c>
      <c r="B467" s="13"/>
      <c r="C467" s="13"/>
      <c r="D467" s="13"/>
      <c r="E467" s="13"/>
      <c r="F467" s="13"/>
      <c r="G467" s="13"/>
      <c r="H467" s="13"/>
      <c r="I467" s="13"/>
      <c r="J467" s="13"/>
    </row>
  </sheetData>
  <mergeCells count="64">
    <mergeCell ref="A466:J466"/>
    <mergeCell ref="A433:A435"/>
    <mergeCell ref="B433:D433"/>
    <mergeCell ref="E433:G433"/>
    <mergeCell ref="H433:J433"/>
    <mergeCell ref="A321:J321"/>
    <mergeCell ref="A288:A290"/>
    <mergeCell ref="B288:D288"/>
    <mergeCell ref="E288:G288"/>
    <mergeCell ref="H288:J288"/>
    <mergeCell ref="A210:J210"/>
    <mergeCell ref="A177:A179"/>
    <mergeCell ref="B177:D177"/>
    <mergeCell ref="E177:G177"/>
    <mergeCell ref="H177:J177"/>
    <mergeCell ref="H71:J71"/>
    <mergeCell ref="A105:A107"/>
    <mergeCell ref="B105:D105"/>
    <mergeCell ref="E105:G105"/>
    <mergeCell ref="H105:J105"/>
    <mergeCell ref="H37:J37"/>
    <mergeCell ref="A138:J138"/>
    <mergeCell ref="A1:J1"/>
    <mergeCell ref="A3:A5"/>
    <mergeCell ref="B3:D3"/>
    <mergeCell ref="E3:G3"/>
    <mergeCell ref="H3:J3"/>
    <mergeCell ref="A71:A73"/>
    <mergeCell ref="B71:D71"/>
    <mergeCell ref="E71:G71"/>
    <mergeCell ref="D2:E2"/>
    <mergeCell ref="A37:A39"/>
    <mergeCell ref="B37:D37"/>
    <mergeCell ref="E37:G37"/>
    <mergeCell ref="A174:J174"/>
    <mergeCell ref="A141:A143"/>
    <mergeCell ref="B141:D141"/>
    <mergeCell ref="E141:G141"/>
    <mergeCell ref="H141:J141"/>
    <mergeCell ref="A247:J247"/>
    <mergeCell ref="A214:A216"/>
    <mergeCell ref="B214:D214"/>
    <mergeCell ref="E214:G214"/>
    <mergeCell ref="H214:J214"/>
    <mergeCell ref="A284:J284"/>
    <mergeCell ref="A251:A253"/>
    <mergeCell ref="B251:D251"/>
    <mergeCell ref="E251:G251"/>
    <mergeCell ref="H251:J251"/>
    <mergeCell ref="A358:J358"/>
    <mergeCell ref="A325:A327"/>
    <mergeCell ref="B325:D325"/>
    <mergeCell ref="E325:G325"/>
    <mergeCell ref="H325:J325"/>
    <mergeCell ref="A394:J394"/>
    <mergeCell ref="A361:A363"/>
    <mergeCell ref="B361:D361"/>
    <mergeCell ref="E361:G361"/>
    <mergeCell ref="H361:J361"/>
    <mergeCell ref="A430:J430"/>
    <mergeCell ref="A397:A399"/>
    <mergeCell ref="B397:D397"/>
    <mergeCell ref="E397:G397"/>
    <mergeCell ref="H397:J39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A1" sqref="A1:J1"/>
    </sheetView>
  </sheetViews>
  <sheetFormatPr defaultColWidth="9.33203125" defaultRowHeight="12"/>
  <cols>
    <col min="1" max="1" width="23.66015625" style="16" customWidth="1"/>
    <col min="2" max="2" width="8.83203125" style="0" customWidth="1"/>
    <col min="3" max="3" width="11.83203125" style="0" customWidth="1"/>
    <col min="4" max="4" width="12.66015625" style="0" customWidth="1"/>
    <col min="5" max="5" width="11.83203125" style="0" customWidth="1"/>
    <col min="6" max="6" width="9.5" style="0" customWidth="1"/>
    <col min="7" max="10" width="11.83203125" style="0" customWidth="1"/>
    <col min="11" max="12" width="3.83203125" style="0" hidden="1" customWidth="1"/>
    <col min="13" max="13" width="5.83203125" style="0" hidden="1" customWidth="1"/>
  </cols>
  <sheetData>
    <row r="1" spans="1:10" ht="16.5" customHeight="1">
      <c r="A1" s="68" t="s">
        <v>284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s="43" customFormat="1" ht="11.25" customHeight="1">
      <c r="A2" s="41" t="s">
        <v>228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ht="15" customHeight="1">
      <c r="A3" s="62" t="s">
        <v>185</v>
      </c>
      <c r="B3" s="59" t="s">
        <v>186</v>
      </c>
      <c r="C3" s="60"/>
      <c r="D3" s="61"/>
      <c r="E3" s="59" t="s">
        <v>187</v>
      </c>
      <c r="F3" s="60"/>
      <c r="G3" s="61"/>
      <c r="H3" s="59" t="s">
        <v>188</v>
      </c>
      <c r="I3" s="60"/>
      <c r="J3" s="61"/>
    </row>
    <row r="4" spans="1:10" ht="24" customHeight="1">
      <c r="A4" s="65"/>
      <c r="B4" s="39" t="s">
        <v>189</v>
      </c>
      <c r="C4" s="39" t="s">
        <v>0</v>
      </c>
      <c r="D4" s="39" t="s">
        <v>190</v>
      </c>
      <c r="E4" s="39" t="s">
        <v>189</v>
      </c>
      <c r="F4" s="39" t="s">
        <v>0</v>
      </c>
      <c r="G4" s="39" t="s">
        <v>190</v>
      </c>
      <c r="H4" s="39" t="s">
        <v>189</v>
      </c>
      <c r="I4" s="39" t="s">
        <v>0</v>
      </c>
      <c r="J4" s="39" t="s">
        <v>190</v>
      </c>
    </row>
    <row r="5" spans="1:10" ht="21" customHeight="1">
      <c r="A5" s="66"/>
      <c r="B5" s="40" t="s">
        <v>191</v>
      </c>
      <c r="C5" s="40" t="s">
        <v>192</v>
      </c>
      <c r="D5" s="40" t="s">
        <v>193</v>
      </c>
      <c r="E5" s="40" t="s">
        <v>191</v>
      </c>
      <c r="F5" s="40" t="s">
        <v>192</v>
      </c>
      <c r="G5" s="40" t="s">
        <v>193</v>
      </c>
      <c r="H5" s="40" t="s">
        <v>191</v>
      </c>
      <c r="I5" s="40" t="s">
        <v>192</v>
      </c>
      <c r="J5" s="40" t="s">
        <v>193</v>
      </c>
    </row>
    <row r="6" spans="1:13" s="8" customFormat="1" ht="12" customHeight="1">
      <c r="A6" s="31" t="s">
        <v>194</v>
      </c>
      <c r="B6" s="23">
        <v>2153</v>
      </c>
      <c r="C6" s="23">
        <v>3500</v>
      </c>
      <c r="D6" s="23">
        <v>2597506</v>
      </c>
      <c r="E6" s="23">
        <v>1028</v>
      </c>
      <c r="F6" s="23">
        <v>2309</v>
      </c>
      <c r="G6" s="23">
        <v>359667</v>
      </c>
      <c r="H6" s="23">
        <v>1125</v>
      </c>
      <c r="I6" s="23">
        <v>1191</v>
      </c>
      <c r="J6" s="32">
        <v>2237839</v>
      </c>
      <c r="K6" s="24">
        <f aca="true" t="shared" si="0" ref="K6:K34">B6-E6-H6</f>
        <v>0</v>
      </c>
      <c r="L6" s="24">
        <f aca="true" t="shared" si="1" ref="L6:L34">C6-F6-I6</f>
        <v>0</v>
      </c>
      <c r="M6" s="24">
        <f aca="true" t="shared" si="2" ref="M6:M34">D6-G6-J6</f>
        <v>0</v>
      </c>
    </row>
    <row r="7" spans="1:13" s="8" customFormat="1" ht="12" customHeight="1">
      <c r="A7" s="44" t="s">
        <v>195</v>
      </c>
      <c r="B7" s="23">
        <v>1705</v>
      </c>
      <c r="C7" s="23">
        <v>1945</v>
      </c>
      <c r="D7" s="23">
        <v>1993461</v>
      </c>
      <c r="E7" s="23">
        <v>774</v>
      </c>
      <c r="F7" s="23">
        <v>1071</v>
      </c>
      <c r="G7" s="23">
        <v>210455</v>
      </c>
      <c r="H7" s="23">
        <v>931</v>
      </c>
      <c r="I7" s="23">
        <v>874</v>
      </c>
      <c r="J7" s="32">
        <v>1783006</v>
      </c>
      <c r="K7" s="24">
        <f t="shared" si="0"/>
        <v>0</v>
      </c>
      <c r="L7" s="24">
        <f t="shared" si="1"/>
        <v>0</v>
      </c>
      <c r="M7" s="24">
        <f t="shared" si="2"/>
        <v>0</v>
      </c>
    </row>
    <row r="8" spans="1:13" ht="12" customHeight="1">
      <c r="A8" s="45" t="s">
        <v>196</v>
      </c>
      <c r="B8" s="27">
        <v>194</v>
      </c>
      <c r="C8" s="27">
        <v>404</v>
      </c>
      <c r="D8" s="27">
        <v>358765</v>
      </c>
      <c r="E8" s="27">
        <v>97</v>
      </c>
      <c r="F8" s="27">
        <v>280</v>
      </c>
      <c r="G8" s="27">
        <v>51512</v>
      </c>
      <c r="H8" s="27">
        <v>97</v>
      </c>
      <c r="I8" s="27">
        <v>124</v>
      </c>
      <c r="J8" s="33">
        <v>307253</v>
      </c>
      <c r="K8" s="24">
        <f t="shared" si="0"/>
        <v>0</v>
      </c>
      <c r="L8" s="24">
        <f t="shared" si="1"/>
        <v>0</v>
      </c>
      <c r="M8" s="24">
        <f t="shared" si="2"/>
        <v>0</v>
      </c>
    </row>
    <row r="9" spans="1:13" ht="12" customHeight="1">
      <c r="A9" s="45" t="s">
        <v>197</v>
      </c>
      <c r="B9" s="27">
        <v>39</v>
      </c>
      <c r="C9" s="27">
        <v>45</v>
      </c>
      <c r="D9" s="27">
        <v>123046</v>
      </c>
      <c r="E9" s="27">
        <v>24</v>
      </c>
      <c r="F9" s="27">
        <v>25</v>
      </c>
      <c r="G9" s="27">
        <v>3277</v>
      </c>
      <c r="H9" s="27">
        <v>15</v>
      </c>
      <c r="I9" s="27">
        <v>20</v>
      </c>
      <c r="J9" s="33">
        <v>119769</v>
      </c>
      <c r="K9" s="24">
        <f t="shared" si="0"/>
        <v>0</v>
      </c>
      <c r="L9" s="24">
        <f t="shared" si="1"/>
        <v>0</v>
      </c>
      <c r="M9" s="24">
        <f t="shared" si="2"/>
        <v>0</v>
      </c>
    </row>
    <row r="10" spans="1:13" ht="12" customHeight="1">
      <c r="A10" s="45" t="s">
        <v>198</v>
      </c>
      <c r="B10" s="27">
        <v>62</v>
      </c>
      <c r="C10" s="27">
        <v>79</v>
      </c>
      <c r="D10" s="27">
        <v>183479</v>
      </c>
      <c r="E10" s="27">
        <v>14</v>
      </c>
      <c r="F10" s="27">
        <v>18</v>
      </c>
      <c r="G10" s="27">
        <v>12212</v>
      </c>
      <c r="H10" s="27">
        <v>48</v>
      </c>
      <c r="I10" s="27">
        <v>61</v>
      </c>
      <c r="J10" s="33">
        <v>171267</v>
      </c>
      <c r="K10" s="24">
        <f t="shared" si="0"/>
        <v>0</v>
      </c>
      <c r="L10" s="24">
        <f t="shared" si="1"/>
        <v>0</v>
      </c>
      <c r="M10" s="24">
        <f t="shared" si="2"/>
        <v>0</v>
      </c>
    </row>
    <row r="11" spans="1:13" ht="12" customHeight="1">
      <c r="A11" s="45" t="s">
        <v>199</v>
      </c>
      <c r="B11" s="27">
        <v>61</v>
      </c>
      <c r="C11" s="27">
        <v>61</v>
      </c>
      <c r="D11" s="27">
        <v>120622</v>
      </c>
      <c r="E11" s="27">
        <v>46</v>
      </c>
      <c r="F11" s="27">
        <v>46</v>
      </c>
      <c r="G11" s="27">
        <v>25633</v>
      </c>
      <c r="H11" s="27">
        <v>15</v>
      </c>
      <c r="I11" s="27">
        <v>15</v>
      </c>
      <c r="J11" s="33">
        <v>94989</v>
      </c>
      <c r="K11" s="24">
        <f t="shared" si="0"/>
        <v>0</v>
      </c>
      <c r="L11" s="24">
        <f t="shared" si="1"/>
        <v>0</v>
      </c>
      <c r="M11" s="24">
        <f t="shared" si="2"/>
        <v>0</v>
      </c>
    </row>
    <row r="12" spans="1:13" ht="12" customHeight="1">
      <c r="A12" s="45" t="s">
        <v>200</v>
      </c>
      <c r="B12" s="27">
        <v>4</v>
      </c>
      <c r="C12" s="27">
        <v>4</v>
      </c>
      <c r="D12" s="27">
        <v>1824</v>
      </c>
      <c r="E12" s="27">
        <v>4</v>
      </c>
      <c r="F12" s="27">
        <v>4</v>
      </c>
      <c r="G12" s="27">
        <v>1824</v>
      </c>
      <c r="H12" s="27">
        <v>0</v>
      </c>
      <c r="I12" s="27">
        <v>0</v>
      </c>
      <c r="J12" s="33">
        <v>0</v>
      </c>
      <c r="K12" s="24">
        <f t="shared" si="0"/>
        <v>0</v>
      </c>
      <c r="L12" s="24">
        <f t="shared" si="1"/>
        <v>0</v>
      </c>
      <c r="M12" s="24">
        <f t="shared" si="2"/>
        <v>0</v>
      </c>
    </row>
    <row r="13" spans="1:13" ht="12" customHeight="1">
      <c r="A13" s="45" t="s">
        <v>201</v>
      </c>
      <c r="B13" s="27">
        <v>156</v>
      </c>
      <c r="C13" s="27">
        <v>0</v>
      </c>
      <c r="D13" s="27">
        <v>165924</v>
      </c>
      <c r="E13" s="27">
        <v>0</v>
      </c>
      <c r="F13" s="27">
        <v>0</v>
      </c>
      <c r="G13" s="27">
        <v>0</v>
      </c>
      <c r="H13" s="27">
        <v>156</v>
      </c>
      <c r="I13" s="27">
        <v>0</v>
      </c>
      <c r="J13" s="33">
        <v>165924</v>
      </c>
      <c r="K13" s="24">
        <f t="shared" si="0"/>
        <v>0</v>
      </c>
      <c r="L13" s="24">
        <f t="shared" si="1"/>
        <v>0</v>
      </c>
      <c r="M13" s="24">
        <f t="shared" si="2"/>
        <v>0</v>
      </c>
    </row>
    <row r="14" spans="1:13" s="8" customFormat="1" ht="12" customHeight="1">
      <c r="A14" s="45" t="s">
        <v>202</v>
      </c>
      <c r="B14" s="27">
        <v>95</v>
      </c>
      <c r="C14" s="27">
        <v>82</v>
      </c>
      <c r="D14" s="27">
        <v>32604</v>
      </c>
      <c r="E14" s="27">
        <v>45</v>
      </c>
      <c r="F14" s="27">
        <v>32</v>
      </c>
      <c r="G14" s="27">
        <v>5045</v>
      </c>
      <c r="H14" s="27">
        <v>50</v>
      </c>
      <c r="I14" s="27">
        <v>50</v>
      </c>
      <c r="J14" s="33">
        <v>27559</v>
      </c>
      <c r="K14" s="24">
        <f t="shared" si="0"/>
        <v>0</v>
      </c>
      <c r="L14" s="24">
        <f t="shared" si="1"/>
        <v>0</v>
      </c>
      <c r="M14" s="24">
        <f t="shared" si="2"/>
        <v>0</v>
      </c>
    </row>
    <row r="15" spans="1:13" ht="12" customHeight="1">
      <c r="A15" s="45" t="s">
        <v>203</v>
      </c>
      <c r="B15" s="27">
        <v>70</v>
      </c>
      <c r="C15" s="27">
        <v>71</v>
      </c>
      <c r="D15" s="27">
        <v>63068</v>
      </c>
      <c r="E15" s="27">
        <v>23</v>
      </c>
      <c r="F15" s="27">
        <v>24</v>
      </c>
      <c r="G15" s="27">
        <v>2048</v>
      </c>
      <c r="H15" s="27">
        <v>47</v>
      </c>
      <c r="I15" s="27">
        <v>47</v>
      </c>
      <c r="J15" s="33">
        <v>61020</v>
      </c>
      <c r="K15" s="24">
        <f t="shared" si="0"/>
        <v>0</v>
      </c>
      <c r="L15" s="24">
        <f t="shared" si="1"/>
        <v>0</v>
      </c>
      <c r="M15" s="24">
        <f t="shared" si="2"/>
        <v>0</v>
      </c>
    </row>
    <row r="16" spans="1:13" ht="12" customHeight="1">
      <c r="A16" s="45" t="s">
        <v>204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33">
        <v>0</v>
      </c>
      <c r="K16" s="24">
        <f t="shared" si="0"/>
        <v>0</v>
      </c>
      <c r="L16" s="24">
        <f t="shared" si="1"/>
        <v>0</v>
      </c>
      <c r="M16" s="24">
        <f t="shared" si="2"/>
        <v>0</v>
      </c>
    </row>
    <row r="17" spans="1:13" ht="12" customHeight="1">
      <c r="A17" s="45" t="s">
        <v>205</v>
      </c>
      <c r="B17" s="27">
        <v>44</v>
      </c>
      <c r="C17" s="27">
        <v>49</v>
      </c>
      <c r="D17" s="27">
        <v>32871</v>
      </c>
      <c r="E17" s="27">
        <v>13</v>
      </c>
      <c r="F17" s="27">
        <v>16</v>
      </c>
      <c r="G17" s="27">
        <v>1410</v>
      </c>
      <c r="H17" s="27">
        <v>31</v>
      </c>
      <c r="I17" s="27">
        <v>33</v>
      </c>
      <c r="J17" s="33">
        <v>31461</v>
      </c>
      <c r="K17" s="24">
        <f t="shared" si="0"/>
        <v>0</v>
      </c>
      <c r="L17" s="24">
        <f t="shared" si="1"/>
        <v>0</v>
      </c>
      <c r="M17" s="24">
        <f t="shared" si="2"/>
        <v>0</v>
      </c>
    </row>
    <row r="18" spans="1:13" ht="12" customHeight="1">
      <c r="A18" s="45" t="s">
        <v>206</v>
      </c>
      <c r="B18" s="27">
        <v>116</v>
      </c>
      <c r="C18" s="27">
        <v>122</v>
      </c>
      <c r="D18" s="27">
        <v>60922</v>
      </c>
      <c r="E18" s="27">
        <v>57</v>
      </c>
      <c r="F18" s="27">
        <v>61</v>
      </c>
      <c r="G18" s="27">
        <v>11215</v>
      </c>
      <c r="H18" s="27">
        <v>59</v>
      </c>
      <c r="I18" s="27">
        <v>61</v>
      </c>
      <c r="J18" s="33">
        <v>49707</v>
      </c>
      <c r="K18" s="24">
        <f t="shared" si="0"/>
        <v>0</v>
      </c>
      <c r="L18" s="24">
        <f t="shared" si="1"/>
        <v>0</v>
      </c>
      <c r="M18" s="24">
        <f t="shared" si="2"/>
        <v>0</v>
      </c>
    </row>
    <row r="19" spans="1:13" ht="12" customHeight="1">
      <c r="A19" s="45" t="s">
        <v>207</v>
      </c>
      <c r="B19" s="27">
        <v>135</v>
      </c>
      <c r="C19" s="27">
        <v>149</v>
      </c>
      <c r="D19" s="27">
        <v>113140</v>
      </c>
      <c r="E19" s="27">
        <v>43</v>
      </c>
      <c r="F19" s="27">
        <v>55</v>
      </c>
      <c r="G19" s="27">
        <v>6793</v>
      </c>
      <c r="H19" s="27">
        <v>92</v>
      </c>
      <c r="I19" s="27">
        <v>94</v>
      </c>
      <c r="J19" s="33">
        <v>106347</v>
      </c>
      <c r="K19" s="24">
        <f t="shared" si="0"/>
        <v>0</v>
      </c>
      <c r="L19" s="24">
        <f t="shared" si="1"/>
        <v>0</v>
      </c>
      <c r="M19" s="24">
        <f t="shared" si="2"/>
        <v>0</v>
      </c>
    </row>
    <row r="20" spans="1:13" ht="12" customHeight="1">
      <c r="A20" s="45" t="s">
        <v>208</v>
      </c>
      <c r="B20" s="27">
        <v>86</v>
      </c>
      <c r="C20" s="27">
        <v>86</v>
      </c>
      <c r="D20" s="27">
        <v>395927</v>
      </c>
      <c r="E20" s="27">
        <v>59</v>
      </c>
      <c r="F20" s="27">
        <v>59</v>
      </c>
      <c r="G20" s="27">
        <v>23862</v>
      </c>
      <c r="H20" s="27">
        <v>27</v>
      </c>
      <c r="I20" s="27">
        <v>27</v>
      </c>
      <c r="J20" s="33">
        <v>372065</v>
      </c>
      <c r="K20" s="24">
        <f t="shared" si="0"/>
        <v>0</v>
      </c>
      <c r="L20" s="24">
        <f t="shared" si="1"/>
        <v>0</v>
      </c>
      <c r="M20" s="24">
        <f t="shared" si="2"/>
        <v>0</v>
      </c>
    </row>
    <row r="21" spans="1:13" ht="12" customHeight="1">
      <c r="A21" s="45" t="s">
        <v>209</v>
      </c>
      <c r="B21" s="27">
        <v>11</v>
      </c>
      <c r="C21" s="27">
        <v>11</v>
      </c>
      <c r="D21" s="27">
        <v>3888</v>
      </c>
      <c r="E21" s="27">
        <v>6</v>
      </c>
      <c r="F21" s="27">
        <v>6</v>
      </c>
      <c r="G21" s="27">
        <v>382</v>
      </c>
      <c r="H21" s="27">
        <v>5</v>
      </c>
      <c r="I21" s="27">
        <v>5</v>
      </c>
      <c r="J21" s="33">
        <v>3506</v>
      </c>
      <c r="K21" s="24">
        <f t="shared" si="0"/>
        <v>0</v>
      </c>
      <c r="L21" s="24">
        <f t="shared" si="1"/>
        <v>0</v>
      </c>
      <c r="M21" s="24">
        <f t="shared" si="2"/>
        <v>0</v>
      </c>
    </row>
    <row r="22" spans="1:13" s="8" customFormat="1" ht="12" customHeight="1">
      <c r="A22" s="45" t="s">
        <v>210</v>
      </c>
      <c r="B22" s="27">
        <v>49</v>
      </c>
      <c r="C22" s="27">
        <v>56</v>
      </c>
      <c r="D22" s="27">
        <v>22817</v>
      </c>
      <c r="E22" s="27">
        <v>24</v>
      </c>
      <c r="F22" s="27">
        <v>26</v>
      </c>
      <c r="G22" s="27">
        <v>2958</v>
      </c>
      <c r="H22" s="27">
        <v>25</v>
      </c>
      <c r="I22" s="27">
        <v>30</v>
      </c>
      <c r="J22" s="33">
        <v>19859</v>
      </c>
      <c r="K22" s="24">
        <f t="shared" si="0"/>
        <v>0</v>
      </c>
      <c r="L22" s="24">
        <f t="shared" si="1"/>
        <v>0</v>
      </c>
      <c r="M22" s="24">
        <f t="shared" si="2"/>
        <v>0</v>
      </c>
    </row>
    <row r="23" spans="1:13" ht="12" customHeight="1">
      <c r="A23" s="45" t="s">
        <v>211</v>
      </c>
      <c r="B23" s="27">
        <v>16</v>
      </c>
      <c r="C23" s="27">
        <v>14</v>
      </c>
      <c r="D23" s="27">
        <v>16761</v>
      </c>
      <c r="E23" s="27">
        <v>8</v>
      </c>
      <c r="F23" s="27">
        <v>8</v>
      </c>
      <c r="G23" s="27">
        <v>705</v>
      </c>
      <c r="H23" s="27">
        <v>8</v>
      </c>
      <c r="I23" s="27">
        <v>6</v>
      </c>
      <c r="J23" s="33">
        <v>16056</v>
      </c>
      <c r="K23" s="24">
        <f t="shared" si="0"/>
        <v>0</v>
      </c>
      <c r="L23" s="24">
        <f t="shared" si="1"/>
        <v>0</v>
      </c>
      <c r="M23" s="24">
        <f t="shared" si="2"/>
        <v>0</v>
      </c>
    </row>
    <row r="24" spans="1:13" ht="12" customHeight="1">
      <c r="A24" s="45" t="s">
        <v>212</v>
      </c>
      <c r="B24" s="27">
        <v>32</v>
      </c>
      <c r="C24" s="27">
        <v>62</v>
      </c>
      <c r="D24" s="27">
        <v>51976</v>
      </c>
      <c r="E24" s="27">
        <v>10</v>
      </c>
      <c r="F24" s="27">
        <v>20</v>
      </c>
      <c r="G24" s="27">
        <v>2930</v>
      </c>
      <c r="H24" s="27">
        <v>22</v>
      </c>
      <c r="I24" s="27">
        <v>42</v>
      </c>
      <c r="J24" s="33">
        <v>49046</v>
      </c>
      <c r="K24" s="24">
        <f t="shared" si="0"/>
        <v>0</v>
      </c>
      <c r="L24" s="24">
        <f t="shared" si="1"/>
        <v>0</v>
      </c>
      <c r="M24" s="24">
        <f t="shared" si="2"/>
        <v>0</v>
      </c>
    </row>
    <row r="25" spans="1:13" ht="12" customHeight="1">
      <c r="A25" s="45" t="s">
        <v>213</v>
      </c>
      <c r="B25" s="27">
        <v>55</v>
      </c>
      <c r="C25" s="27">
        <v>66</v>
      </c>
      <c r="D25" s="27">
        <v>44229</v>
      </c>
      <c r="E25" s="27">
        <v>36</v>
      </c>
      <c r="F25" s="27">
        <v>40</v>
      </c>
      <c r="G25" s="27">
        <v>9632</v>
      </c>
      <c r="H25" s="27">
        <v>19</v>
      </c>
      <c r="I25" s="27">
        <v>26</v>
      </c>
      <c r="J25" s="33">
        <v>34597</v>
      </c>
      <c r="K25" s="24">
        <f t="shared" si="0"/>
        <v>0</v>
      </c>
      <c r="L25" s="24">
        <f t="shared" si="1"/>
        <v>0</v>
      </c>
      <c r="M25" s="24">
        <f t="shared" si="2"/>
        <v>0</v>
      </c>
    </row>
    <row r="26" spans="1:13" ht="12" customHeight="1">
      <c r="A26" s="45" t="s">
        <v>214</v>
      </c>
      <c r="B26" s="27">
        <v>204</v>
      </c>
      <c r="C26" s="27">
        <v>272</v>
      </c>
      <c r="D26" s="27">
        <v>95782</v>
      </c>
      <c r="E26" s="27">
        <v>118</v>
      </c>
      <c r="F26" s="27">
        <v>174</v>
      </c>
      <c r="G26" s="27">
        <v>23013</v>
      </c>
      <c r="H26" s="27">
        <v>86</v>
      </c>
      <c r="I26" s="27">
        <v>98</v>
      </c>
      <c r="J26" s="33">
        <v>72769</v>
      </c>
      <c r="K26" s="24">
        <f t="shared" si="0"/>
        <v>0</v>
      </c>
      <c r="L26" s="24">
        <f t="shared" si="1"/>
        <v>0</v>
      </c>
      <c r="M26" s="24">
        <f t="shared" si="2"/>
        <v>0</v>
      </c>
    </row>
    <row r="27" spans="1:13" ht="12" customHeight="1">
      <c r="A27" s="45" t="s">
        <v>215</v>
      </c>
      <c r="B27" s="27">
        <v>82</v>
      </c>
      <c r="C27" s="27">
        <v>86</v>
      </c>
      <c r="D27" s="27">
        <v>18486</v>
      </c>
      <c r="E27" s="27">
        <v>38</v>
      </c>
      <c r="F27" s="27">
        <v>40</v>
      </c>
      <c r="G27" s="27">
        <v>3606</v>
      </c>
      <c r="H27" s="27">
        <v>44</v>
      </c>
      <c r="I27" s="27">
        <v>46</v>
      </c>
      <c r="J27" s="33">
        <v>14880</v>
      </c>
      <c r="K27" s="24">
        <f t="shared" si="0"/>
        <v>0</v>
      </c>
      <c r="L27" s="24">
        <f t="shared" si="1"/>
        <v>0</v>
      </c>
      <c r="M27" s="24">
        <f t="shared" si="2"/>
        <v>0</v>
      </c>
    </row>
    <row r="28" spans="1:13" ht="12" customHeight="1">
      <c r="A28" s="45" t="s">
        <v>216</v>
      </c>
      <c r="B28" s="27">
        <v>194</v>
      </c>
      <c r="C28" s="27">
        <v>226</v>
      </c>
      <c r="D28" s="27">
        <v>87330</v>
      </c>
      <c r="E28" s="27">
        <v>109</v>
      </c>
      <c r="F28" s="27">
        <v>137</v>
      </c>
      <c r="G28" s="27">
        <v>22398</v>
      </c>
      <c r="H28" s="27">
        <v>85</v>
      </c>
      <c r="I28" s="27">
        <v>89</v>
      </c>
      <c r="J28" s="33">
        <v>64932</v>
      </c>
      <c r="K28" s="24">
        <f t="shared" si="0"/>
        <v>0</v>
      </c>
      <c r="L28" s="24">
        <f t="shared" si="1"/>
        <v>0</v>
      </c>
      <c r="M28" s="24">
        <f t="shared" si="2"/>
        <v>0</v>
      </c>
    </row>
    <row r="29" spans="1:13" s="8" customFormat="1" ht="12" customHeight="1">
      <c r="A29" s="44" t="s">
        <v>217</v>
      </c>
      <c r="B29" s="23">
        <v>163</v>
      </c>
      <c r="C29" s="23">
        <v>1203</v>
      </c>
      <c r="D29" s="23">
        <v>376865</v>
      </c>
      <c r="E29" s="23">
        <v>103</v>
      </c>
      <c r="F29" s="23">
        <v>1027</v>
      </c>
      <c r="G29" s="23">
        <v>125818</v>
      </c>
      <c r="H29" s="23">
        <v>60</v>
      </c>
      <c r="I29" s="23">
        <v>176</v>
      </c>
      <c r="J29" s="32">
        <v>251047</v>
      </c>
      <c r="K29" s="28">
        <f t="shared" si="0"/>
        <v>0</v>
      </c>
      <c r="L29" s="28">
        <f t="shared" si="1"/>
        <v>0</v>
      </c>
      <c r="M29" s="28">
        <f t="shared" si="2"/>
        <v>0</v>
      </c>
    </row>
    <row r="30" spans="1:13" s="8" customFormat="1" ht="12" customHeight="1">
      <c r="A30" s="44" t="s">
        <v>218</v>
      </c>
      <c r="B30" s="23">
        <v>269</v>
      </c>
      <c r="C30" s="23">
        <v>337</v>
      </c>
      <c r="D30" s="23">
        <v>219805</v>
      </c>
      <c r="E30" s="23">
        <v>142</v>
      </c>
      <c r="F30" s="23">
        <v>202</v>
      </c>
      <c r="G30" s="23">
        <v>22478</v>
      </c>
      <c r="H30" s="23">
        <v>127</v>
      </c>
      <c r="I30" s="23">
        <v>135</v>
      </c>
      <c r="J30" s="32">
        <v>197327</v>
      </c>
      <c r="K30" s="28">
        <f t="shared" si="0"/>
        <v>0</v>
      </c>
      <c r="L30" s="28">
        <f t="shared" si="1"/>
        <v>0</v>
      </c>
      <c r="M30" s="28">
        <f t="shared" si="2"/>
        <v>0</v>
      </c>
    </row>
    <row r="31" spans="1:13" s="8" customFormat="1" ht="12" customHeight="1">
      <c r="A31" s="44" t="s">
        <v>219</v>
      </c>
      <c r="B31" s="23">
        <v>16</v>
      </c>
      <c r="C31" s="23">
        <v>15</v>
      </c>
      <c r="D31" s="23">
        <v>7375</v>
      </c>
      <c r="E31" s="23">
        <v>9</v>
      </c>
      <c r="F31" s="23">
        <v>9</v>
      </c>
      <c r="G31" s="23">
        <v>916</v>
      </c>
      <c r="H31" s="23">
        <v>7</v>
      </c>
      <c r="I31" s="23">
        <v>6</v>
      </c>
      <c r="J31" s="32">
        <v>6459</v>
      </c>
      <c r="K31" s="28">
        <f t="shared" si="0"/>
        <v>0</v>
      </c>
      <c r="L31" s="28">
        <f t="shared" si="1"/>
        <v>0</v>
      </c>
      <c r="M31" s="28">
        <f t="shared" si="2"/>
        <v>0</v>
      </c>
    </row>
    <row r="32" spans="1:13" ht="12" customHeight="1">
      <c r="A32" s="45" t="s">
        <v>220</v>
      </c>
      <c r="B32" s="27">
        <v>14</v>
      </c>
      <c r="C32" s="27">
        <v>11</v>
      </c>
      <c r="D32" s="27">
        <v>6938</v>
      </c>
      <c r="E32" s="27">
        <v>9</v>
      </c>
      <c r="F32" s="27">
        <v>9</v>
      </c>
      <c r="G32" s="27">
        <v>916</v>
      </c>
      <c r="H32" s="27">
        <v>5</v>
      </c>
      <c r="I32" s="27">
        <v>2</v>
      </c>
      <c r="J32" s="33">
        <v>6022</v>
      </c>
      <c r="K32" s="24">
        <f t="shared" si="0"/>
        <v>0</v>
      </c>
      <c r="L32" s="24">
        <f t="shared" si="1"/>
        <v>0</v>
      </c>
      <c r="M32" s="24">
        <f t="shared" si="2"/>
        <v>0</v>
      </c>
    </row>
    <row r="33" spans="1:13" ht="12" customHeight="1">
      <c r="A33" s="45" t="s">
        <v>221</v>
      </c>
      <c r="B33" s="27">
        <v>2</v>
      </c>
      <c r="C33" s="27">
        <v>4</v>
      </c>
      <c r="D33" s="27">
        <v>437</v>
      </c>
      <c r="E33" s="27">
        <v>0</v>
      </c>
      <c r="F33" s="27">
        <v>0</v>
      </c>
      <c r="G33" s="27">
        <v>0</v>
      </c>
      <c r="H33" s="27">
        <v>2</v>
      </c>
      <c r="I33" s="27">
        <v>4</v>
      </c>
      <c r="J33" s="33">
        <v>437</v>
      </c>
      <c r="K33" s="24">
        <f t="shared" si="0"/>
        <v>0</v>
      </c>
      <c r="L33" s="24">
        <f t="shared" si="1"/>
        <v>0</v>
      </c>
      <c r="M33" s="24">
        <f t="shared" si="2"/>
        <v>0</v>
      </c>
    </row>
    <row r="34" spans="1:13" s="8" customFormat="1" ht="22.5" customHeight="1">
      <c r="A34" s="46" t="s">
        <v>222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4">
        <v>0</v>
      </c>
      <c r="K34" s="24">
        <f t="shared" si="0"/>
        <v>0</v>
      </c>
      <c r="L34" s="24">
        <f t="shared" si="1"/>
        <v>0</v>
      </c>
      <c r="M34" s="24">
        <f t="shared" si="2"/>
        <v>0</v>
      </c>
    </row>
    <row r="35" spans="1:10" ht="12" customHeight="1">
      <c r="A35" s="58" t="s">
        <v>223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2">
      <c r="A36" s="38" t="s">
        <v>224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" hidden="1">
      <c r="A37" s="22" t="s">
        <v>225</v>
      </c>
      <c r="B37" s="26">
        <f aca="true" t="shared" si="3" ref="B37:J37">B31-B32-B33</f>
        <v>0</v>
      </c>
      <c r="C37" s="26">
        <f t="shared" si="3"/>
        <v>0</v>
      </c>
      <c r="D37" s="26">
        <f t="shared" si="3"/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  <c r="I37" s="26">
        <f t="shared" si="3"/>
        <v>0</v>
      </c>
      <c r="J37" s="26">
        <f t="shared" si="3"/>
        <v>0</v>
      </c>
    </row>
    <row r="38" spans="1:10" ht="12" hidden="1">
      <c r="A38" s="22" t="s">
        <v>226</v>
      </c>
      <c r="B38" s="26">
        <f aca="true" t="shared" si="4" ref="B38:J38">SUM(B8:B28)-B7</f>
        <v>0</v>
      </c>
      <c r="C38" s="26">
        <f t="shared" si="4"/>
        <v>0</v>
      </c>
      <c r="D38" s="26">
        <f t="shared" si="4"/>
        <v>0</v>
      </c>
      <c r="E38" s="26">
        <f t="shared" si="4"/>
        <v>0</v>
      </c>
      <c r="F38" s="26">
        <f t="shared" si="4"/>
        <v>0</v>
      </c>
      <c r="G38" s="26">
        <f t="shared" si="4"/>
        <v>0</v>
      </c>
      <c r="H38" s="26">
        <f t="shared" si="4"/>
        <v>0</v>
      </c>
      <c r="I38" s="26">
        <f t="shared" si="4"/>
        <v>0</v>
      </c>
      <c r="J38" s="26">
        <f t="shared" si="4"/>
        <v>0</v>
      </c>
    </row>
    <row r="39" spans="1:10" ht="12" hidden="1">
      <c r="A39" s="22" t="s">
        <v>227</v>
      </c>
      <c r="B39" s="26">
        <f aca="true" t="shared" si="5" ref="B39:J39">B6-B7-B29-B30-B31-B34</f>
        <v>0</v>
      </c>
      <c r="C39" s="26">
        <f t="shared" si="5"/>
        <v>0</v>
      </c>
      <c r="D39" s="26">
        <f t="shared" si="5"/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</row>
    <row r="40" spans="1:10" ht="12">
      <c r="A40" s="12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">
      <c r="A42" s="12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">
      <c r="A43" s="12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">
      <c r="A44" s="12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">
      <c r="A45" s="12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">
      <c r="A46" s="12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">
      <c r="A47" s="12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">
      <c r="A48" s="12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">
      <c r="A49" s="12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">
      <c r="A50" s="12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">
      <c r="A51" s="12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">
      <c r="A52" s="12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">
      <c r="A53" s="12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">
      <c r="A54" s="12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">
      <c r="A56" s="12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">
      <c r="A57" s="12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">
      <c r="A59" s="12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">
      <c r="A60" s="12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">
      <c r="A61" s="12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">
      <c r="A62" s="12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">
      <c r="A63" s="12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">
      <c r="A64" s="12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">
      <c r="A65" s="12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">
      <c r="A66" s="12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">
      <c r="A67" s="12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">
      <c r="A68" s="12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">
      <c r="A69" s="12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">
      <c r="A70" s="12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">
      <c r="A71" s="14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">
      <c r="A72" s="14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">
      <c r="A73" s="14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">
      <c r="A74" s="14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">
      <c r="A75" s="14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">
      <c r="A76" s="14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">
      <c r="A77" s="14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">
      <c r="A78" s="14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">
      <c r="A79" s="14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">
      <c r="A80" s="14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">
      <c r="A81" s="14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">
      <c r="A82" s="14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">
      <c r="A83" s="14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">
      <c r="A84" s="14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">
      <c r="A85" s="14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">
      <c r="A86" s="14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">
      <c r="A87" s="14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">
      <c r="A88" s="14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">
      <c r="A89" s="14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">
      <c r="A90" s="14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">
      <c r="A91" s="14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">
      <c r="A92" s="14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">
      <c r="A93" s="14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">
      <c r="A94" s="14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">
      <c r="A96" s="14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">
      <c r="A97" s="14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">
      <c r="A98" s="14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">
      <c r="A99" s="14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">
      <c r="A100" s="14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">
      <c r="A101" s="14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">
      <c r="A102" s="14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">
      <c r="A103" s="14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">
      <c r="A104" s="14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">
      <c r="A105" s="14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">
      <c r="A106" s="14"/>
      <c r="B106" s="15"/>
      <c r="C106" s="15"/>
      <c r="D106" s="15"/>
      <c r="E106" s="15"/>
      <c r="F106" s="15"/>
      <c r="G106" s="15"/>
      <c r="H106" s="15"/>
      <c r="I106" s="15"/>
      <c r="J106" s="15"/>
    </row>
  </sheetData>
  <mergeCells count="6">
    <mergeCell ref="A35:J35"/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A1" sqref="A1:J1"/>
    </sheetView>
  </sheetViews>
  <sheetFormatPr defaultColWidth="9.33203125" defaultRowHeight="12"/>
  <cols>
    <col min="1" max="1" width="23.66015625" style="16" customWidth="1"/>
    <col min="2" max="2" width="8.83203125" style="0" customWidth="1"/>
    <col min="3" max="3" width="11.83203125" style="0" customWidth="1"/>
    <col min="4" max="4" width="12.66015625" style="0" customWidth="1"/>
    <col min="5" max="5" width="11.83203125" style="0" customWidth="1"/>
    <col min="6" max="6" width="9.5" style="0" customWidth="1"/>
    <col min="7" max="10" width="11.83203125" style="0" customWidth="1"/>
    <col min="11" max="12" width="3.83203125" style="0" hidden="1" customWidth="1"/>
    <col min="13" max="13" width="5.83203125" style="0" hidden="1" customWidth="1"/>
  </cols>
  <sheetData>
    <row r="1" spans="1:10" ht="16.5" customHeight="1">
      <c r="A1" s="68" t="s">
        <v>284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s="43" customFormat="1" ht="11.25" customHeight="1">
      <c r="A2" s="41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ht="15" customHeight="1">
      <c r="A3" s="62" t="s">
        <v>61</v>
      </c>
      <c r="B3" s="59" t="s">
        <v>57</v>
      </c>
      <c r="C3" s="60"/>
      <c r="D3" s="61"/>
      <c r="E3" s="59" t="s">
        <v>55</v>
      </c>
      <c r="F3" s="60"/>
      <c r="G3" s="61"/>
      <c r="H3" s="59" t="s">
        <v>56</v>
      </c>
      <c r="I3" s="60"/>
      <c r="J3" s="61"/>
    </row>
    <row r="4" spans="1:10" ht="24" customHeight="1">
      <c r="A4" s="65"/>
      <c r="B4" s="39" t="s">
        <v>2</v>
      </c>
      <c r="C4" s="39" t="s">
        <v>0</v>
      </c>
      <c r="D4" s="39" t="s">
        <v>3</v>
      </c>
      <c r="E4" s="39" t="s">
        <v>2</v>
      </c>
      <c r="F4" s="39" t="s">
        <v>0</v>
      </c>
      <c r="G4" s="39" t="s">
        <v>3</v>
      </c>
      <c r="H4" s="39" t="s">
        <v>2</v>
      </c>
      <c r="I4" s="39" t="s">
        <v>0</v>
      </c>
      <c r="J4" s="39" t="s">
        <v>3</v>
      </c>
    </row>
    <row r="5" spans="1:10" ht="21" customHeight="1">
      <c r="A5" s="66"/>
      <c r="B5" s="40" t="s">
        <v>58</v>
      </c>
      <c r="C5" s="40" t="s">
        <v>59</v>
      </c>
      <c r="D5" s="40" t="s">
        <v>60</v>
      </c>
      <c r="E5" s="40" t="s">
        <v>58</v>
      </c>
      <c r="F5" s="40" t="s">
        <v>59</v>
      </c>
      <c r="G5" s="40" t="s">
        <v>60</v>
      </c>
      <c r="H5" s="40" t="s">
        <v>58</v>
      </c>
      <c r="I5" s="40" t="s">
        <v>59</v>
      </c>
      <c r="J5" s="40" t="s">
        <v>60</v>
      </c>
    </row>
    <row r="6" spans="1:13" s="8" customFormat="1" ht="12" customHeight="1">
      <c r="A6" s="31" t="s">
        <v>68</v>
      </c>
      <c r="B6" s="23">
        <v>1897</v>
      </c>
      <c r="C6" s="23">
        <v>3146</v>
      </c>
      <c r="D6" s="23">
        <v>1892970</v>
      </c>
      <c r="E6" s="23">
        <v>901</v>
      </c>
      <c r="F6" s="23">
        <v>1519</v>
      </c>
      <c r="G6" s="23">
        <v>366311</v>
      </c>
      <c r="H6" s="23">
        <v>996</v>
      </c>
      <c r="I6" s="23">
        <v>1627</v>
      </c>
      <c r="J6" s="32">
        <v>1526659</v>
      </c>
      <c r="K6" s="24">
        <f aca="true" t="shared" si="0" ref="K6:K34">B6-E6-H6</f>
        <v>0</v>
      </c>
      <c r="L6" s="24">
        <f aca="true" t="shared" si="1" ref="L6:L34">C6-F6-I6</f>
        <v>0</v>
      </c>
      <c r="M6" s="24">
        <f aca="true" t="shared" si="2" ref="M6:M34">D6-G6-J6</f>
        <v>0</v>
      </c>
    </row>
    <row r="7" spans="1:13" s="8" customFormat="1" ht="12" customHeight="1">
      <c r="A7" s="44" t="s">
        <v>69</v>
      </c>
      <c r="B7" s="23">
        <v>1523</v>
      </c>
      <c r="C7" s="23">
        <v>2219</v>
      </c>
      <c r="D7" s="23">
        <v>1533956</v>
      </c>
      <c r="E7" s="23">
        <v>676</v>
      </c>
      <c r="F7" s="23">
        <v>823</v>
      </c>
      <c r="G7" s="23">
        <v>260824</v>
      </c>
      <c r="H7" s="23">
        <v>847</v>
      </c>
      <c r="I7" s="23">
        <v>1396</v>
      </c>
      <c r="J7" s="32">
        <v>1273132</v>
      </c>
      <c r="K7" s="24">
        <f t="shared" si="0"/>
        <v>0</v>
      </c>
      <c r="L7" s="24">
        <f t="shared" si="1"/>
        <v>0</v>
      </c>
      <c r="M7" s="24">
        <f t="shared" si="2"/>
        <v>0</v>
      </c>
    </row>
    <row r="8" spans="1:13" ht="12" customHeight="1">
      <c r="A8" s="45" t="s">
        <v>70</v>
      </c>
      <c r="B8" s="27">
        <v>173</v>
      </c>
      <c r="C8" s="27">
        <v>311</v>
      </c>
      <c r="D8" s="27">
        <v>240023</v>
      </c>
      <c r="E8" s="27">
        <v>87</v>
      </c>
      <c r="F8" s="27">
        <v>150</v>
      </c>
      <c r="G8" s="27">
        <v>29694</v>
      </c>
      <c r="H8" s="27">
        <v>86</v>
      </c>
      <c r="I8" s="27">
        <v>161</v>
      </c>
      <c r="J8" s="33">
        <v>210329</v>
      </c>
      <c r="K8" s="24">
        <f t="shared" si="0"/>
        <v>0</v>
      </c>
      <c r="L8" s="24">
        <f t="shared" si="1"/>
        <v>0</v>
      </c>
      <c r="M8" s="24">
        <f t="shared" si="2"/>
        <v>0</v>
      </c>
    </row>
    <row r="9" spans="1:13" ht="12" customHeight="1">
      <c r="A9" s="45" t="s">
        <v>71</v>
      </c>
      <c r="B9" s="27">
        <v>64</v>
      </c>
      <c r="C9" s="27">
        <v>88</v>
      </c>
      <c r="D9" s="27">
        <v>148886</v>
      </c>
      <c r="E9" s="27">
        <v>24</v>
      </c>
      <c r="F9" s="27">
        <v>27</v>
      </c>
      <c r="G9" s="27">
        <v>3937</v>
      </c>
      <c r="H9" s="27">
        <v>40</v>
      </c>
      <c r="I9" s="27">
        <v>61</v>
      </c>
      <c r="J9" s="33">
        <v>144949</v>
      </c>
      <c r="K9" s="24">
        <f t="shared" si="0"/>
        <v>0</v>
      </c>
      <c r="L9" s="24">
        <f t="shared" si="1"/>
        <v>0</v>
      </c>
      <c r="M9" s="24">
        <f t="shared" si="2"/>
        <v>0</v>
      </c>
    </row>
    <row r="10" spans="1:13" ht="12" customHeight="1">
      <c r="A10" s="45" t="s">
        <v>72</v>
      </c>
      <c r="B10" s="27">
        <v>26</v>
      </c>
      <c r="C10" s="27">
        <v>29</v>
      </c>
      <c r="D10" s="27">
        <v>78762</v>
      </c>
      <c r="E10" s="27">
        <v>4</v>
      </c>
      <c r="F10" s="27">
        <v>7</v>
      </c>
      <c r="G10" s="27">
        <v>2012</v>
      </c>
      <c r="H10" s="27">
        <v>22</v>
      </c>
      <c r="I10" s="27">
        <v>22</v>
      </c>
      <c r="J10" s="33">
        <v>76750</v>
      </c>
      <c r="K10" s="24">
        <f t="shared" si="0"/>
        <v>0</v>
      </c>
      <c r="L10" s="24">
        <f t="shared" si="1"/>
        <v>0</v>
      </c>
      <c r="M10" s="24">
        <f t="shared" si="2"/>
        <v>0</v>
      </c>
    </row>
    <row r="11" spans="1:13" ht="12" customHeight="1">
      <c r="A11" s="45" t="s">
        <v>73</v>
      </c>
      <c r="B11" s="27">
        <v>66</v>
      </c>
      <c r="C11" s="27">
        <v>66</v>
      </c>
      <c r="D11" s="27">
        <v>60211</v>
      </c>
      <c r="E11" s="27">
        <v>32</v>
      </c>
      <c r="F11" s="27">
        <v>32</v>
      </c>
      <c r="G11" s="27">
        <v>24230</v>
      </c>
      <c r="H11" s="27">
        <v>34</v>
      </c>
      <c r="I11" s="27">
        <v>34</v>
      </c>
      <c r="J11" s="33">
        <v>35981</v>
      </c>
      <c r="K11" s="24">
        <f t="shared" si="0"/>
        <v>0</v>
      </c>
      <c r="L11" s="24">
        <f t="shared" si="1"/>
        <v>0</v>
      </c>
      <c r="M11" s="24">
        <f t="shared" si="2"/>
        <v>0</v>
      </c>
    </row>
    <row r="12" spans="1:13" ht="12" customHeight="1">
      <c r="A12" s="45" t="s">
        <v>74</v>
      </c>
      <c r="B12" s="27">
        <v>12</v>
      </c>
      <c r="C12" s="27">
        <v>12</v>
      </c>
      <c r="D12" s="27">
        <v>2383</v>
      </c>
      <c r="E12" s="27">
        <v>7</v>
      </c>
      <c r="F12" s="27">
        <v>7</v>
      </c>
      <c r="G12" s="27">
        <v>1049</v>
      </c>
      <c r="H12" s="27">
        <v>5</v>
      </c>
      <c r="I12" s="27">
        <v>5</v>
      </c>
      <c r="J12" s="33">
        <v>1334</v>
      </c>
      <c r="K12" s="24">
        <f t="shared" si="0"/>
        <v>0</v>
      </c>
      <c r="L12" s="24">
        <f t="shared" si="1"/>
        <v>0</v>
      </c>
      <c r="M12" s="24">
        <f t="shared" si="2"/>
        <v>0</v>
      </c>
    </row>
    <row r="13" spans="1:13" ht="12" customHeight="1">
      <c r="A13" s="45" t="s">
        <v>75</v>
      </c>
      <c r="B13" s="27">
        <v>130</v>
      </c>
      <c r="C13" s="27">
        <v>0</v>
      </c>
      <c r="D13" s="27">
        <v>68491</v>
      </c>
      <c r="E13" s="27">
        <v>0</v>
      </c>
      <c r="F13" s="27">
        <v>0</v>
      </c>
      <c r="G13" s="27">
        <v>0</v>
      </c>
      <c r="H13" s="27">
        <v>130</v>
      </c>
      <c r="I13" s="27">
        <v>0</v>
      </c>
      <c r="J13" s="33">
        <v>68491</v>
      </c>
      <c r="K13" s="24">
        <f t="shared" si="0"/>
        <v>0</v>
      </c>
      <c r="L13" s="24">
        <f t="shared" si="1"/>
        <v>0</v>
      </c>
      <c r="M13" s="24">
        <f t="shared" si="2"/>
        <v>0</v>
      </c>
    </row>
    <row r="14" spans="1:13" s="8" customFormat="1" ht="12" customHeight="1">
      <c r="A14" s="45" t="s">
        <v>76</v>
      </c>
      <c r="B14" s="27">
        <v>66</v>
      </c>
      <c r="C14" s="27">
        <v>57</v>
      </c>
      <c r="D14" s="27">
        <v>39973</v>
      </c>
      <c r="E14" s="27">
        <v>22</v>
      </c>
      <c r="F14" s="27">
        <v>19</v>
      </c>
      <c r="G14" s="27">
        <v>3206</v>
      </c>
      <c r="H14" s="27">
        <v>44</v>
      </c>
      <c r="I14" s="27">
        <v>38</v>
      </c>
      <c r="J14" s="33">
        <v>36767</v>
      </c>
      <c r="K14" s="24">
        <f t="shared" si="0"/>
        <v>0</v>
      </c>
      <c r="L14" s="24">
        <f t="shared" si="1"/>
        <v>0</v>
      </c>
      <c r="M14" s="24">
        <f t="shared" si="2"/>
        <v>0</v>
      </c>
    </row>
    <row r="15" spans="1:13" ht="12" customHeight="1">
      <c r="A15" s="45" t="s">
        <v>77</v>
      </c>
      <c r="B15" s="27">
        <v>66</v>
      </c>
      <c r="C15" s="27">
        <v>92</v>
      </c>
      <c r="D15" s="27">
        <v>25892</v>
      </c>
      <c r="E15" s="27">
        <v>28</v>
      </c>
      <c r="F15" s="27">
        <v>53</v>
      </c>
      <c r="G15" s="27">
        <v>5596</v>
      </c>
      <c r="H15" s="27">
        <v>38</v>
      </c>
      <c r="I15" s="27">
        <v>39</v>
      </c>
      <c r="J15" s="33">
        <v>20296</v>
      </c>
      <c r="K15" s="24">
        <f t="shared" si="0"/>
        <v>0</v>
      </c>
      <c r="L15" s="24">
        <f t="shared" si="1"/>
        <v>0</v>
      </c>
      <c r="M15" s="24">
        <f t="shared" si="2"/>
        <v>0</v>
      </c>
    </row>
    <row r="16" spans="1:13" ht="12" customHeight="1">
      <c r="A16" s="45" t="s">
        <v>78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33">
        <v>0</v>
      </c>
      <c r="K16" s="24">
        <f t="shared" si="0"/>
        <v>0</v>
      </c>
      <c r="L16" s="24">
        <f t="shared" si="1"/>
        <v>0</v>
      </c>
      <c r="M16" s="24">
        <f t="shared" si="2"/>
        <v>0</v>
      </c>
    </row>
    <row r="17" spans="1:13" ht="12" customHeight="1">
      <c r="A17" s="45" t="s">
        <v>79</v>
      </c>
      <c r="B17" s="27">
        <v>21</v>
      </c>
      <c r="C17" s="27">
        <v>23</v>
      </c>
      <c r="D17" s="27">
        <v>12288</v>
      </c>
      <c r="E17" s="27">
        <v>5</v>
      </c>
      <c r="F17" s="27">
        <v>5</v>
      </c>
      <c r="G17" s="27">
        <v>654</v>
      </c>
      <c r="H17" s="27">
        <v>16</v>
      </c>
      <c r="I17" s="27">
        <v>18</v>
      </c>
      <c r="J17" s="33">
        <v>11634</v>
      </c>
      <c r="K17" s="24">
        <f t="shared" si="0"/>
        <v>0</v>
      </c>
      <c r="L17" s="24">
        <f t="shared" si="1"/>
        <v>0</v>
      </c>
      <c r="M17" s="24">
        <f t="shared" si="2"/>
        <v>0</v>
      </c>
    </row>
    <row r="18" spans="1:13" ht="12" customHeight="1">
      <c r="A18" s="45" t="s">
        <v>80</v>
      </c>
      <c r="B18" s="27">
        <v>104</v>
      </c>
      <c r="C18" s="27">
        <v>104</v>
      </c>
      <c r="D18" s="27">
        <v>76927</v>
      </c>
      <c r="E18" s="27">
        <v>37</v>
      </c>
      <c r="F18" s="27">
        <v>36</v>
      </c>
      <c r="G18" s="27">
        <v>11885</v>
      </c>
      <c r="H18" s="27">
        <v>67</v>
      </c>
      <c r="I18" s="27">
        <v>68</v>
      </c>
      <c r="J18" s="33">
        <v>65042</v>
      </c>
      <c r="K18" s="24">
        <f t="shared" si="0"/>
        <v>0</v>
      </c>
      <c r="L18" s="24">
        <f t="shared" si="1"/>
        <v>0</v>
      </c>
      <c r="M18" s="24">
        <f t="shared" si="2"/>
        <v>0</v>
      </c>
    </row>
    <row r="19" spans="1:13" ht="12" customHeight="1">
      <c r="A19" s="45" t="s">
        <v>81</v>
      </c>
      <c r="B19" s="27">
        <v>88</v>
      </c>
      <c r="C19" s="27">
        <v>641</v>
      </c>
      <c r="D19" s="27">
        <v>82978</v>
      </c>
      <c r="E19" s="27">
        <v>40</v>
      </c>
      <c r="F19" s="27">
        <v>123</v>
      </c>
      <c r="G19" s="27">
        <v>17292</v>
      </c>
      <c r="H19" s="27">
        <v>48</v>
      </c>
      <c r="I19" s="27">
        <v>518</v>
      </c>
      <c r="J19" s="33">
        <v>65686</v>
      </c>
      <c r="K19" s="24">
        <f t="shared" si="0"/>
        <v>0</v>
      </c>
      <c r="L19" s="24">
        <f t="shared" si="1"/>
        <v>0</v>
      </c>
      <c r="M19" s="24">
        <f t="shared" si="2"/>
        <v>0</v>
      </c>
    </row>
    <row r="20" spans="1:13" ht="12" customHeight="1">
      <c r="A20" s="45" t="s">
        <v>82</v>
      </c>
      <c r="B20" s="27">
        <v>112</v>
      </c>
      <c r="C20" s="27">
        <v>112</v>
      </c>
      <c r="D20" s="27">
        <v>381023</v>
      </c>
      <c r="E20" s="27">
        <v>92</v>
      </c>
      <c r="F20" s="27">
        <v>92</v>
      </c>
      <c r="G20" s="27">
        <v>94808</v>
      </c>
      <c r="H20" s="27">
        <v>20</v>
      </c>
      <c r="I20" s="27">
        <v>20</v>
      </c>
      <c r="J20" s="33">
        <v>286215</v>
      </c>
      <c r="K20" s="24">
        <f t="shared" si="0"/>
        <v>0</v>
      </c>
      <c r="L20" s="24">
        <f t="shared" si="1"/>
        <v>0</v>
      </c>
      <c r="M20" s="24">
        <f t="shared" si="2"/>
        <v>0</v>
      </c>
    </row>
    <row r="21" spans="1:13" ht="12" customHeight="1">
      <c r="A21" s="45" t="s">
        <v>83</v>
      </c>
      <c r="B21" s="27">
        <v>21</v>
      </c>
      <c r="C21" s="27">
        <v>22</v>
      </c>
      <c r="D21" s="27">
        <v>6725</v>
      </c>
      <c r="E21" s="27">
        <v>14</v>
      </c>
      <c r="F21" s="27">
        <v>14</v>
      </c>
      <c r="G21" s="27">
        <v>1074</v>
      </c>
      <c r="H21" s="27">
        <v>7</v>
      </c>
      <c r="I21" s="27">
        <v>8</v>
      </c>
      <c r="J21" s="33">
        <v>5651</v>
      </c>
      <c r="K21" s="24">
        <f t="shared" si="0"/>
        <v>0</v>
      </c>
      <c r="L21" s="24">
        <f t="shared" si="1"/>
        <v>0</v>
      </c>
      <c r="M21" s="24">
        <f t="shared" si="2"/>
        <v>0</v>
      </c>
    </row>
    <row r="22" spans="1:13" s="8" customFormat="1" ht="12" customHeight="1">
      <c r="A22" s="45" t="s">
        <v>84</v>
      </c>
      <c r="B22" s="27">
        <v>46</v>
      </c>
      <c r="C22" s="27">
        <v>46</v>
      </c>
      <c r="D22" s="27">
        <v>29538</v>
      </c>
      <c r="E22" s="27">
        <v>27</v>
      </c>
      <c r="F22" s="27">
        <v>27</v>
      </c>
      <c r="G22" s="27">
        <v>4408</v>
      </c>
      <c r="H22" s="27">
        <v>19</v>
      </c>
      <c r="I22" s="27">
        <v>19</v>
      </c>
      <c r="J22" s="33">
        <v>25130</v>
      </c>
      <c r="K22" s="24">
        <f t="shared" si="0"/>
        <v>0</v>
      </c>
      <c r="L22" s="24">
        <f t="shared" si="1"/>
        <v>0</v>
      </c>
      <c r="M22" s="24">
        <f t="shared" si="2"/>
        <v>0</v>
      </c>
    </row>
    <row r="23" spans="1:13" ht="12" customHeight="1">
      <c r="A23" s="45" t="s">
        <v>85</v>
      </c>
      <c r="B23" s="27">
        <v>12</v>
      </c>
      <c r="C23" s="27">
        <v>12</v>
      </c>
      <c r="D23" s="27">
        <v>8368</v>
      </c>
      <c r="E23" s="27">
        <v>6</v>
      </c>
      <c r="F23" s="27">
        <v>6</v>
      </c>
      <c r="G23" s="27">
        <v>428</v>
      </c>
      <c r="H23" s="27">
        <v>6</v>
      </c>
      <c r="I23" s="27">
        <v>6</v>
      </c>
      <c r="J23" s="33">
        <v>7940</v>
      </c>
      <c r="K23" s="24">
        <f t="shared" si="0"/>
        <v>0</v>
      </c>
      <c r="L23" s="24">
        <f t="shared" si="1"/>
        <v>0</v>
      </c>
      <c r="M23" s="24">
        <f t="shared" si="2"/>
        <v>0</v>
      </c>
    </row>
    <row r="24" spans="1:13" ht="12" customHeight="1">
      <c r="A24" s="45" t="s">
        <v>86</v>
      </c>
      <c r="B24" s="27">
        <v>38</v>
      </c>
      <c r="C24" s="27">
        <v>224</v>
      </c>
      <c r="D24" s="27">
        <v>39049</v>
      </c>
      <c r="E24" s="27">
        <v>10</v>
      </c>
      <c r="F24" s="27">
        <v>11</v>
      </c>
      <c r="G24" s="27">
        <v>1576</v>
      </c>
      <c r="H24" s="27">
        <v>28</v>
      </c>
      <c r="I24" s="27">
        <v>213</v>
      </c>
      <c r="J24" s="33">
        <v>37473</v>
      </c>
      <c r="K24" s="24">
        <f t="shared" si="0"/>
        <v>0</v>
      </c>
      <c r="L24" s="24">
        <f t="shared" si="1"/>
        <v>0</v>
      </c>
      <c r="M24" s="24">
        <f t="shared" si="2"/>
        <v>0</v>
      </c>
    </row>
    <row r="25" spans="1:13" ht="12" customHeight="1">
      <c r="A25" s="45" t="s">
        <v>87</v>
      </c>
      <c r="B25" s="27">
        <v>67</v>
      </c>
      <c r="C25" s="27">
        <v>74</v>
      </c>
      <c r="D25" s="27">
        <v>27855</v>
      </c>
      <c r="E25" s="27">
        <v>38</v>
      </c>
      <c r="F25" s="27">
        <v>41</v>
      </c>
      <c r="G25" s="27">
        <v>19214</v>
      </c>
      <c r="H25" s="27">
        <v>29</v>
      </c>
      <c r="I25" s="27">
        <v>33</v>
      </c>
      <c r="J25" s="33">
        <v>8641</v>
      </c>
      <c r="K25" s="24">
        <f t="shared" si="0"/>
        <v>0</v>
      </c>
      <c r="L25" s="24">
        <f t="shared" si="1"/>
        <v>0</v>
      </c>
      <c r="M25" s="24">
        <f t="shared" si="2"/>
        <v>0</v>
      </c>
    </row>
    <row r="26" spans="1:13" ht="12" customHeight="1">
      <c r="A26" s="45" t="s">
        <v>88</v>
      </c>
      <c r="B26" s="27">
        <v>157</v>
      </c>
      <c r="C26" s="27">
        <v>171</v>
      </c>
      <c r="D26" s="27">
        <v>82652</v>
      </c>
      <c r="E26" s="27">
        <v>89</v>
      </c>
      <c r="F26" s="27">
        <v>100</v>
      </c>
      <c r="G26" s="27">
        <v>18017</v>
      </c>
      <c r="H26" s="27">
        <v>68</v>
      </c>
      <c r="I26" s="27">
        <v>71</v>
      </c>
      <c r="J26" s="33">
        <v>64635</v>
      </c>
      <c r="K26" s="24">
        <f t="shared" si="0"/>
        <v>0</v>
      </c>
      <c r="L26" s="24">
        <f t="shared" si="1"/>
        <v>0</v>
      </c>
      <c r="M26" s="24">
        <f t="shared" si="2"/>
        <v>0</v>
      </c>
    </row>
    <row r="27" spans="1:13" ht="12" customHeight="1">
      <c r="A27" s="45" t="s">
        <v>89</v>
      </c>
      <c r="B27" s="27">
        <v>63</v>
      </c>
      <c r="C27" s="27">
        <v>85</v>
      </c>
      <c r="D27" s="27">
        <v>41989</v>
      </c>
      <c r="E27" s="27">
        <v>34</v>
      </c>
      <c r="F27" s="27">
        <v>36</v>
      </c>
      <c r="G27" s="27">
        <v>3969</v>
      </c>
      <c r="H27" s="27">
        <v>29</v>
      </c>
      <c r="I27" s="27">
        <v>49</v>
      </c>
      <c r="J27" s="33">
        <v>38020</v>
      </c>
      <c r="K27" s="24">
        <f t="shared" si="0"/>
        <v>0</v>
      </c>
      <c r="L27" s="24">
        <f t="shared" si="1"/>
        <v>0</v>
      </c>
      <c r="M27" s="24">
        <f t="shared" si="2"/>
        <v>0</v>
      </c>
    </row>
    <row r="28" spans="1:13" ht="12" customHeight="1">
      <c r="A28" s="45" t="s">
        <v>90</v>
      </c>
      <c r="B28" s="27">
        <v>191</v>
      </c>
      <c r="C28" s="27">
        <v>50</v>
      </c>
      <c r="D28" s="27">
        <v>79943</v>
      </c>
      <c r="E28" s="27">
        <v>80</v>
      </c>
      <c r="F28" s="27">
        <v>37</v>
      </c>
      <c r="G28" s="27">
        <v>17775</v>
      </c>
      <c r="H28" s="27">
        <v>111</v>
      </c>
      <c r="I28" s="27">
        <v>13</v>
      </c>
      <c r="J28" s="33">
        <v>62168</v>
      </c>
      <c r="K28" s="24">
        <f t="shared" si="0"/>
        <v>0</v>
      </c>
      <c r="L28" s="24">
        <f t="shared" si="1"/>
        <v>0</v>
      </c>
      <c r="M28" s="24">
        <f t="shared" si="2"/>
        <v>0</v>
      </c>
    </row>
    <row r="29" spans="1:13" s="8" customFormat="1" ht="12" customHeight="1">
      <c r="A29" s="44" t="s">
        <v>91</v>
      </c>
      <c r="B29" s="23">
        <v>135</v>
      </c>
      <c r="C29" s="23">
        <v>639</v>
      </c>
      <c r="D29" s="23">
        <v>166223</v>
      </c>
      <c r="E29" s="23">
        <v>95</v>
      </c>
      <c r="F29" s="23">
        <v>550</v>
      </c>
      <c r="G29" s="23">
        <v>77486</v>
      </c>
      <c r="H29" s="23">
        <v>40</v>
      </c>
      <c r="I29" s="23">
        <v>89</v>
      </c>
      <c r="J29" s="32">
        <v>88737</v>
      </c>
      <c r="K29" s="28">
        <f t="shared" si="0"/>
        <v>0</v>
      </c>
      <c r="L29" s="28">
        <f t="shared" si="1"/>
        <v>0</v>
      </c>
      <c r="M29" s="28">
        <f t="shared" si="2"/>
        <v>0</v>
      </c>
    </row>
    <row r="30" spans="1:13" s="8" customFormat="1" ht="12" customHeight="1">
      <c r="A30" s="44" t="s">
        <v>92</v>
      </c>
      <c r="B30" s="23">
        <v>204</v>
      </c>
      <c r="C30" s="23">
        <v>260</v>
      </c>
      <c r="D30" s="23">
        <v>186341</v>
      </c>
      <c r="E30" s="23">
        <v>110</v>
      </c>
      <c r="F30" s="23">
        <v>126</v>
      </c>
      <c r="G30" s="23">
        <v>25506</v>
      </c>
      <c r="H30" s="23">
        <v>94</v>
      </c>
      <c r="I30" s="23">
        <v>134</v>
      </c>
      <c r="J30" s="32">
        <v>160835</v>
      </c>
      <c r="K30" s="28">
        <f t="shared" si="0"/>
        <v>0</v>
      </c>
      <c r="L30" s="28">
        <f t="shared" si="1"/>
        <v>0</v>
      </c>
      <c r="M30" s="28">
        <f t="shared" si="2"/>
        <v>0</v>
      </c>
    </row>
    <row r="31" spans="1:13" s="8" customFormat="1" ht="12" customHeight="1">
      <c r="A31" s="44" t="s">
        <v>93</v>
      </c>
      <c r="B31" s="23">
        <v>34</v>
      </c>
      <c r="C31" s="23">
        <v>27</v>
      </c>
      <c r="D31" s="23">
        <v>6367</v>
      </c>
      <c r="E31" s="23">
        <v>20</v>
      </c>
      <c r="F31" s="23">
        <v>20</v>
      </c>
      <c r="G31" s="23">
        <v>2495</v>
      </c>
      <c r="H31" s="23">
        <v>14</v>
      </c>
      <c r="I31" s="23">
        <v>7</v>
      </c>
      <c r="J31" s="32">
        <v>3872</v>
      </c>
      <c r="K31" s="28">
        <f t="shared" si="0"/>
        <v>0</v>
      </c>
      <c r="L31" s="28">
        <f t="shared" si="1"/>
        <v>0</v>
      </c>
      <c r="M31" s="28">
        <f t="shared" si="2"/>
        <v>0</v>
      </c>
    </row>
    <row r="32" spans="1:13" ht="12" customHeight="1">
      <c r="A32" s="45" t="s">
        <v>94</v>
      </c>
      <c r="B32" s="27">
        <v>34</v>
      </c>
      <c r="C32" s="27">
        <v>27</v>
      </c>
      <c r="D32" s="27">
        <v>6367</v>
      </c>
      <c r="E32" s="27">
        <v>20</v>
      </c>
      <c r="F32" s="27">
        <v>20</v>
      </c>
      <c r="G32" s="27">
        <v>2495</v>
      </c>
      <c r="H32" s="27">
        <v>14</v>
      </c>
      <c r="I32" s="27">
        <v>7</v>
      </c>
      <c r="J32" s="33">
        <v>3872</v>
      </c>
      <c r="K32" s="24">
        <f t="shared" si="0"/>
        <v>0</v>
      </c>
      <c r="L32" s="24">
        <f t="shared" si="1"/>
        <v>0</v>
      </c>
      <c r="M32" s="24">
        <f t="shared" si="2"/>
        <v>0</v>
      </c>
    </row>
    <row r="33" spans="1:13" ht="12" customHeight="1">
      <c r="A33" s="45" t="s">
        <v>95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33">
        <v>0</v>
      </c>
      <c r="K33" s="24">
        <f t="shared" si="0"/>
        <v>0</v>
      </c>
      <c r="L33" s="24">
        <f t="shared" si="1"/>
        <v>0</v>
      </c>
      <c r="M33" s="24">
        <f t="shared" si="2"/>
        <v>0</v>
      </c>
    </row>
    <row r="34" spans="1:13" s="8" customFormat="1" ht="22.5" customHeight="1">
      <c r="A34" s="46" t="s">
        <v>96</v>
      </c>
      <c r="B34" s="29">
        <v>1</v>
      </c>
      <c r="C34" s="29">
        <v>1</v>
      </c>
      <c r="D34" s="29">
        <v>83</v>
      </c>
      <c r="E34" s="29">
        <v>0</v>
      </c>
      <c r="F34" s="29">
        <v>0</v>
      </c>
      <c r="G34" s="29">
        <v>0</v>
      </c>
      <c r="H34" s="29">
        <v>1</v>
      </c>
      <c r="I34" s="29">
        <v>1</v>
      </c>
      <c r="J34" s="34">
        <v>83</v>
      </c>
      <c r="K34" s="24">
        <f t="shared" si="0"/>
        <v>0</v>
      </c>
      <c r="L34" s="24">
        <f t="shared" si="1"/>
        <v>0</v>
      </c>
      <c r="M34" s="24">
        <f t="shared" si="2"/>
        <v>0</v>
      </c>
    </row>
    <row r="35" spans="1:10" ht="12" customHeight="1">
      <c r="A35" s="58" t="s">
        <v>23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2">
      <c r="A36" s="38" t="s">
        <v>53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" hidden="1">
      <c r="A37" s="22" t="s">
        <v>24</v>
      </c>
      <c r="B37" s="26">
        <f aca="true" t="shared" si="3" ref="B37:J37">B31-B32-B33</f>
        <v>0</v>
      </c>
      <c r="C37" s="26">
        <f t="shared" si="3"/>
        <v>0</v>
      </c>
      <c r="D37" s="26">
        <f t="shared" si="3"/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  <c r="I37" s="26">
        <f t="shared" si="3"/>
        <v>0</v>
      </c>
      <c r="J37" s="26">
        <f t="shared" si="3"/>
        <v>0</v>
      </c>
    </row>
    <row r="38" spans="1:10" ht="12" hidden="1">
      <c r="A38" s="22" t="s">
        <v>25</v>
      </c>
      <c r="B38" s="26">
        <f aca="true" t="shared" si="4" ref="B38:J38">SUM(B8:B28)-B7</f>
        <v>0</v>
      </c>
      <c r="C38" s="26">
        <f t="shared" si="4"/>
        <v>0</v>
      </c>
      <c r="D38" s="26">
        <f t="shared" si="4"/>
        <v>0</v>
      </c>
      <c r="E38" s="26">
        <f t="shared" si="4"/>
        <v>0</v>
      </c>
      <c r="F38" s="26">
        <f t="shared" si="4"/>
        <v>0</v>
      </c>
      <c r="G38" s="26">
        <f t="shared" si="4"/>
        <v>0</v>
      </c>
      <c r="H38" s="26">
        <f t="shared" si="4"/>
        <v>0</v>
      </c>
      <c r="I38" s="26">
        <f t="shared" si="4"/>
        <v>0</v>
      </c>
      <c r="J38" s="26">
        <f t="shared" si="4"/>
        <v>0</v>
      </c>
    </row>
    <row r="39" spans="1:10" ht="12" hidden="1">
      <c r="A39" s="22" t="s">
        <v>26</v>
      </c>
      <c r="B39" s="26">
        <f aca="true" t="shared" si="5" ref="B39:J39">B6-B7-B29-B30-B31-B34</f>
        <v>0</v>
      </c>
      <c r="C39" s="26">
        <f t="shared" si="5"/>
        <v>0</v>
      </c>
      <c r="D39" s="26">
        <f t="shared" si="5"/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</row>
    <row r="40" spans="1:10" ht="12">
      <c r="A40" s="12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">
      <c r="A42" s="12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">
      <c r="A43" s="12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">
      <c r="A44" s="12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">
      <c r="A45" s="12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">
      <c r="A46" s="12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">
      <c r="A47" s="12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">
      <c r="A48" s="12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">
      <c r="A49" s="12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">
      <c r="A50" s="12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">
      <c r="A51" s="12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">
      <c r="A52" s="12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">
      <c r="A53" s="12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">
      <c r="A54" s="12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">
      <c r="A56" s="12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">
      <c r="A57" s="12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">
      <c r="A59" s="12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">
      <c r="A60" s="12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">
      <c r="A61" s="12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">
      <c r="A62" s="12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">
      <c r="A63" s="12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">
      <c r="A64" s="12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">
      <c r="A65" s="12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">
      <c r="A66" s="12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">
      <c r="A67" s="12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">
      <c r="A68" s="12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">
      <c r="A69" s="12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">
      <c r="A70" s="12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">
      <c r="A71" s="14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">
      <c r="A72" s="14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">
      <c r="A73" s="14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">
      <c r="A74" s="14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">
      <c r="A75" s="14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">
      <c r="A76" s="14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">
      <c r="A77" s="14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">
      <c r="A78" s="14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">
      <c r="A79" s="14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">
      <c r="A80" s="14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">
      <c r="A81" s="14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">
      <c r="A82" s="14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">
      <c r="A83" s="14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">
      <c r="A84" s="14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">
      <c r="A85" s="14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">
      <c r="A86" s="14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">
      <c r="A87" s="14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">
      <c r="A88" s="14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">
      <c r="A89" s="14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">
      <c r="A90" s="14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">
      <c r="A91" s="14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">
      <c r="A92" s="14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">
      <c r="A93" s="14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">
      <c r="A94" s="14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">
      <c r="A96" s="14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">
      <c r="A97" s="14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">
      <c r="A98" s="14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">
      <c r="A99" s="14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">
      <c r="A100" s="14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">
      <c r="A101" s="14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">
      <c r="A102" s="14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">
      <c r="A103" s="14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">
      <c r="A104" s="14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">
      <c r="A105" s="14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">
      <c r="A106" s="14"/>
      <c r="B106" s="15"/>
      <c r="C106" s="15"/>
      <c r="D106" s="15"/>
      <c r="E106" s="15"/>
      <c r="F106" s="15"/>
      <c r="G106" s="15"/>
      <c r="H106" s="15"/>
      <c r="I106" s="15"/>
      <c r="J106" s="15"/>
    </row>
  </sheetData>
  <mergeCells count="6">
    <mergeCell ref="A35:J35"/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A1" sqref="A1:J1"/>
    </sheetView>
  </sheetViews>
  <sheetFormatPr defaultColWidth="9.33203125" defaultRowHeight="12"/>
  <cols>
    <col min="1" max="1" width="22.66015625" style="16" customWidth="1"/>
    <col min="2" max="2" width="8.83203125" style="0" customWidth="1"/>
    <col min="3" max="3" width="11.83203125" style="0" customWidth="1"/>
    <col min="4" max="4" width="12.66015625" style="0" customWidth="1"/>
    <col min="5" max="5" width="11.83203125" style="0" customWidth="1"/>
    <col min="6" max="6" width="9.83203125" style="0" customWidth="1"/>
    <col min="7" max="10" width="11.83203125" style="0" customWidth="1"/>
    <col min="11" max="12" width="3.83203125" style="0" hidden="1" customWidth="1"/>
    <col min="13" max="13" width="5.83203125" style="0" hidden="1" customWidth="1"/>
  </cols>
  <sheetData>
    <row r="1" spans="1:10" ht="16.5" customHeight="1">
      <c r="A1" s="68" t="s">
        <v>284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s="43" customFormat="1" ht="11.25" customHeight="1">
      <c r="A2" s="41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ht="15" customHeight="1">
      <c r="A3" s="62" t="s">
        <v>61</v>
      </c>
      <c r="B3" s="59" t="s">
        <v>57</v>
      </c>
      <c r="C3" s="60"/>
      <c r="D3" s="61"/>
      <c r="E3" s="59" t="s">
        <v>55</v>
      </c>
      <c r="F3" s="60"/>
      <c r="G3" s="61"/>
      <c r="H3" s="59" t="s">
        <v>56</v>
      </c>
      <c r="I3" s="60"/>
      <c r="J3" s="61"/>
    </row>
    <row r="4" spans="1:10" ht="24" customHeight="1">
      <c r="A4" s="65"/>
      <c r="B4" s="39" t="s">
        <v>2</v>
      </c>
      <c r="C4" s="39" t="s">
        <v>0</v>
      </c>
      <c r="D4" s="39" t="s">
        <v>3</v>
      </c>
      <c r="E4" s="39" t="s">
        <v>2</v>
      </c>
      <c r="F4" s="39" t="s">
        <v>0</v>
      </c>
      <c r="G4" s="39" t="s">
        <v>3</v>
      </c>
      <c r="H4" s="39" t="s">
        <v>2</v>
      </c>
      <c r="I4" s="39" t="s">
        <v>0</v>
      </c>
      <c r="J4" s="39" t="s">
        <v>3</v>
      </c>
    </row>
    <row r="5" spans="1:10" ht="21" customHeight="1">
      <c r="A5" s="66"/>
      <c r="B5" s="40" t="s">
        <v>58</v>
      </c>
      <c r="C5" s="40" t="s">
        <v>59</v>
      </c>
      <c r="D5" s="40" t="s">
        <v>60</v>
      </c>
      <c r="E5" s="40" t="s">
        <v>58</v>
      </c>
      <c r="F5" s="40" t="s">
        <v>59</v>
      </c>
      <c r="G5" s="40" t="s">
        <v>60</v>
      </c>
      <c r="H5" s="40" t="s">
        <v>58</v>
      </c>
      <c r="I5" s="40" t="s">
        <v>59</v>
      </c>
      <c r="J5" s="40" t="s">
        <v>60</v>
      </c>
    </row>
    <row r="6" spans="1:13" s="8" customFormat="1" ht="12" customHeight="1">
      <c r="A6" s="31" t="s">
        <v>97</v>
      </c>
      <c r="B6" s="23">
        <v>1939</v>
      </c>
      <c r="C6" s="23">
        <v>2484</v>
      </c>
      <c r="D6" s="23">
        <v>1408193</v>
      </c>
      <c r="E6" s="23">
        <v>981</v>
      </c>
      <c r="F6" s="23">
        <v>1489</v>
      </c>
      <c r="G6" s="23">
        <v>318537</v>
      </c>
      <c r="H6" s="23">
        <v>958</v>
      </c>
      <c r="I6" s="23">
        <v>995</v>
      </c>
      <c r="J6" s="32">
        <v>1089656</v>
      </c>
      <c r="K6" s="24">
        <f aca="true" t="shared" si="0" ref="K6:K34">B6-E6-H6</f>
        <v>0</v>
      </c>
      <c r="L6" s="24">
        <f aca="true" t="shared" si="1" ref="L6:L34">C6-F6-I6</f>
        <v>0</v>
      </c>
      <c r="M6" s="24">
        <f aca="true" t="shared" si="2" ref="M6:M34">D6-G6-J6</f>
        <v>0</v>
      </c>
    </row>
    <row r="7" spans="1:13" s="8" customFormat="1" ht="12" customHeight="1">
      <c r="A7" s="44" t="s">
        <v>98</v>
      </c>
      <c r="B7" s="23">
        <v>1598</v>
      </c>
      <c r="C7" s="23">
        <v>1714</v>
      </c>
      <c r="D7" s="23">
        <v>1173614</v>
      </c>
      <c r="E7" s="23">
        <v>790</v>
      </c>
      <c r="F7" s="23">
        <v>985</v>
      </c>
      <c r="G7" s="23">
        <v>241622</v>
      </c>
      <c r="H7" s="23">
        <v>808</v>
      </c>
      <c r="I7" s="23">
        <v>729</v>
      </c>
      <c r="J7" s="32">
        <v>931992</v>
      </c>
      <c r="K7" s="24">
        <f t="shared" si="0"/>
        <v>0</v>
      </c>
      <c r="L7" s="24">
        <f t="shared" si="1"/>
        <v>0</v>
      </c>
      <c r="M7" s="24">
        <f t="shared" si="2"/>
        <v>0</v>
      </c>
    </row>
    <row r="8" spans="1:13" ht="12" customHeight="1">
      <c r="A8" s="45" t="s">
        <v>99</v>
      </c>
      <c r="B8" s="27">
        <v>154</v>
      </c>
      <c r="C8" s="27">
        <v>253</v>
      </c>
      <c r="D8" s="27">
        <v>193093</v>
      </c>
      <c r="E8" s="27">
        <v>72</v>
      </c>
      <c r="F8" s="27">
        <v>160</v>
      </c>
      <c r="G8" s="27">
        <v>27569</v>
      </c>
      <c r="H8" s="27">
        <v>82</v>
      </c>
      <c r="I8" s="27">
        <v>93</v>
      </c>
      <c r="J8" s="33">
        <v>165524</v>
      </c>
      <c r="K8" s="24">
        <f t="shared" si="0"/>
        <v>0</v>
      </c>
      <c r="L8" s="24">
        <f t="shared" si="1"/>
        <v>0</v>
      </c>
      <c r="M8" s="24">
        <f t="shared" si="2"/>
        <v>0</v>
      </c>
    </row>
    <row r="9" spans="1:13" ht="12" customHeight="1">
      <c r="A9" s="45" t="s">
        <v>100</v>
      </c>
      <c r="B9" s="27">
        <v>70</v>
      </c>
      <c r="C9" s="27">
        <v>70</v>
      </c>
      <c r="D9" s="27">
        <v>36024</v>
      </c>
      <c r="E9" s="27">
        <v>31</v>
      </c>
      <c r="F9" s="27">
        <v>31</v>
      </c>
      <c r="G9" s="27">
        <v>4689</v>
      </c>
      <c r="H9" s="27">
        <v>39</v>
      </c>
      <c r="I9" s="27">
        <v>39</v>
      </c>
      <c r="J9" s="33">
        <v>31335</v>
      </c>
      <c r="K9" s="24">
        <f t="shared" si="0"/>
        <v>0</v>
      </c>
      <c r="L9" s="24">
        <f t="shared" si="1"/>
        <v>0</v>
      </c>
      <c r="M9" s="24">
        <f t="shared" si="2"/>
        <v>0</v>
      </c>
    </row>
    <row r="10" spans="1:13" ht="12" customHeight="1">
      <c r="A10" s="45" t="s">
        <v>101</v>
      </c>
      <c r="B10" s="27">
        <v>39</v>
      </c>
      <c r="C10" s="27">
        <v>39</v>
      </c>
      <c r="D10" s="27">
        <v>149717</v>
      </c>
      <c r="E10" s="27">
        <v>10</v>
      </c>
      <c r="F10" s="27">
        <v>10</v>
      </c>
      <c r="G10" s="27">
        <v>10091</v>
      </c>
      <c r="H10" s="27">
        <v>29</v>
      </c>
      <c r="I10" s="27">
        <v>29</v>
      </c>
      <c r="J10" s="33">
        <v>139626</v>
      </c>
      <c r="K10" s="24">
        <f t="shared" si="0"/>
        <v>0</v>
      </c>
      <c r="L10" s="24">
        <f t="shared" si="1"/>
        <v>0</v>
      </c>
      <c r="M10" s="24">
        <f t="shared" si="2"/>
        <v>0</v>
      </c>
    </row>
    <row r="11" spans="1:13" ht="12" customHeight="1">
      <c r="A11" s="45" t="s">
        <v>102</v>
      </c>
      <c r="B11" s="27">
        <v>47</v>
      </c>
      <c r="C11" s="27">
        <v>48</v>
      </c>
      <c r="D11" s="27">
        <v>38530</v>
      </c>
      <c r="E11" s="27">
        <v>24</v>
      </c>
      <c r="F11" s="27">
        <v>25</v>
      </c>
      <c r="G11" s="27">
        <v>4736</v>
      </c>
      <c r="H11" s="27">
        <v>23</v>
      </c>
      <c r="I11" s="27">
        <v>23</v>
      </c>
      <c r="J11" s="33">
        <v>33794</v>
      </c>
      <c r="K11" s="24">
        <f t="shared" si="0"/>
        <v>0</v>
      </c>
      <c r="L11" s="24">
        <f t="shared" si="1"/>
        <v>0</v>
      </c>
      <c r="M11" s="24">
        <f t="shared" si="2"/>
        <v>0</v>
      </c>
    </row>
    <row r="12" spans="1:13" ht="12" customHeight="1">
      <c r="A12" s="45" t="s">
        <v>103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33">
        <v>0</v>
      </c>
      <c r="K12" s="24">
        <f t="shared" si="0"/>
        <v>0</v>
      </c>
      <c r="L12" s="24">
        <f t="shared" si="1"/>
        <v>0</v>
      </c>
      <c r="M12" s="24">
        <f t="shared" si="2"/>
        <v>0</v>
      </c>
    </row>
    <row r="13" spans="1:13" ht="12" customHeight="1">
      <c r="A13" s="45" t="s">
        <v>104</v>
      </c>
      <c r="B13" s="27">
        <v>137</v>
      </c>
      <c r="C13" s="27">
        <v>38</v>
      </c>
      <c r="D13" s="27">
        <v>60566</v>
      </c>
      <c r="E13" s="27">
        <v>0</v>
      </c>
      <c r="F13" s="27">
        <v>0</v>
      </c>
      <c r="G13" s="27">
        <v>0</v>
      </c>
      <c r="H13" s="27">
        <v>137</v>
      </c>
      <c r="I13" s="27">
        <v>38</v>
      </c>
      <c r="J13" s="33">
        <v>60566</v>
      </c>
      <c r="K13" s="24">
        <f t="shared" si="0"/>
        <v>0</v>
      </c>
      <c r="L13" s="24">
        <f t="shared" si="1"/>
        <v>0</v>
      </c>
      <c r="M13" s="24">
        <f t="shared" si="2"/>
        <v>0</v>
      </c>
    </row>
    <row r="14" spans="1:13" s="8" customFormat="1" ht="12" customHeight="1">
      <c r="A14" s="45" t="s">
        <v>105</v>
      </c>
      <c r="B14" s="27">
        <v>67</v>
      </c>
      <c r="C14" s="27">
        <v>72</v>
      </c>
      <c r="D14" s="27">
        <v>30110</v>
      </c>
      <c r="E14" s="27">
        <v>28</v>
      </c>
      <c r="F14" s="27">
        <v>29</v>
      </c>
      <c r="G14" s="27">
        <v>5711</v>
      </c>
      <c r="H14" s="27">
        <v>39</v>
      </c>
      <c r="I14" s="27">
        <v>43</v>
      </c>
      <c r="J14" s="33">
        <v>24399</v>
      </c>
      <c r="K14" s="24">
        <f t="shared" si="0"/>
        <v>0</v>
      </c>
      <c r="L14" s="24">
        <f t="shared" si="1"/>
        <v>0</v>
      </c>
      <c r="M14" s="24">
        <f t="shared" si="2"/>
        <v>0</v>
      </c>
    </row>
    <row r="15" spans="1:13" ht="12" customHeight="1">
      <c r="A15" s="45" t="s">
        <v>106</v>
      </c>
      <c r="B15" s="27">
        <v>55</v>
      </c>
      <c r="C15" s="27">
        <v>120</v>
      </c>
      <c r="D15" s="27">
        <v>21640</v>
      </c>
      <c r="E15" s="27">
        <v>27</v>
      </c>
      <c r="F15" s="27">
        <v>92</v>
      </c>
      <c r="G15" s="27">
        <v>5226</v>
      </c>
      <c r="H15" s="27">
        <v>28</v>
      </c>
      <c r="I15" s="27">
        <v>28</v>
      </c>
      <c r="J15" s="33">
        <v>16414</v>
      </c>
      <c r="K15" s="24">
        <f t="shared" si="0"/>
        <v>0</v>
      </c>
      <c r="L15" s="24">
        <f t="shared" si="1"/>
        <v>0</v>
      </c>
      <c r="M15" s="24">
        <f t="shared" si="2"/>
        <v>0</v>
      </c>
    </row>
    <row r="16" spans="1:13" ht="12" customHeight="1">
      <c r="A16" s="45" t="s">
        <v>107</v>
      </c>
      <c r="B16" s="27">
        <v>1</v>
      </c>
      <c r="C16" s="27">
        <v>1</v>
      </c>
      <c r="D16" s="27">
        <v>290</v>
      </c>
      <c r="E16" s="27">
        <v>0</v>
      </c>
      <c r="F16" s="27">
        <v>0</v>
      </c>
      <c r="G16" s="27">
        <v>0</v>
      </c>
      <c r="H16" s="27">
        <v>1</v>
      </c>
      <c r="I16" s="27">
        <v>1</v>
      </c>
      <c r="J16" s="33">
        <v>290</v>
      </c>
      <c r="K16" s="24">
        <f t="shared" si="0"/>
        <v>0</v>
      </c>
      <c r="L16" s="24">
        <f t="shared" si="1"/>
        <v>0</v>
      </c>
      <c r="M16" s="24">
        <f t="shared" si="2"/>
        <v>0</v>
      </c>
    </row>
    <row r="17" spans="1:13" ht="12" customHeight="1">
      <c r="A17" s="45" t="s">
        <v>108</v>
      </c>
      <c r="B17" s="27">
        <v>30</v>
      </c>
      <c r="C17" s="27">
        <v>45</v>
      </c>
      <c r="D17" s="27">
        <v>24179</v>
      </c>
      <c r="E17" s="27">
        <v>12</v>
      </c>
      <c r="F17" s="27">
        <v>21</v>
      </c>
      <c r="G17" s="27">
        <v>8702</v>
      </c>
      <c r="H17" s="27">
        <v>18</v>
      </c>
      <c r="I17" s="27">
        <v>24</v>
      </c>
      <c r="J17" s="33">
        <v>15477</v>
      </c>
      <c r="K17" s="24">
        <f t="shared" si="0"/>
        <v>0</v>
      </c>
      <c r="L17" s="24">
        <f t="shared" si="1"/>
        <v>0</v>
      </c>
      <c r="M17" s="24">
        <f t="shared" si="2"/>
        <v>0</v>
      </c>
    </row>
    <row r="18" spans="1:13" ht="12" customHeight="1">
      <c r="A18" s="45" t="s">
        <v>109</v>
      </c>
      <c r="B18" s="27">
        <v>108</v>
      </c>
      <c r="C18" s="27">
        <v>108</v>
      </c>
      <c r="D18" s="27">
        <v>86468</v>
      </c>
      <c r="E18" s="27">
        <v>31</v>
      </c>
      <c r="F18" s="27">
        <v>31</v>
      </c>
      <c r="G18" s="27">
        <v>10072</v>
      </c>
      <c r="H18" s="27">
        <v>77</v>
      </c>
      <c r="I18" s="27">
        <v>77</v>
      </c>
      <c r="J18" s="33">
        <v>76396</v>
      </c>
      <c r="K18" s="24">
        <f t="shared" si="0"/>
        <v>0</v>
      </c>
      <c r="L18" s="24">
        <f t="shared" si="1"/>
        <v>0</v>
      </c>
      <c r="M18" s="24">
        <f t="shared" si="2"/>
        <v>0</v>
      </c>
    </row>
    <row r="19" spans="1:13" ht="12" customHeight="1">
      <c r="A19" s="45" t="s">
        <v>110</v>
      </c>
      <c r="B19" s="27">
        <v>119</v>
      </c>
      <c r="C19" s="27">
        <v>119</v>
      </c>
      <c r="D19" s="27">
        <v>62795</v>
      </c>
      <c r="E19" s="27">
        <v>86</v>
      </c>
      <c r="F19" s="27">
        <v>86</v>
      </c>
      <c r="G19" s="27">
        <v>32214</v>
      </c>
      <c r="H19" s="27">
        <v>33</v>
      </c>
      <c r="I19" s="27">
        <v>33</v>
      </c>
      <c r="J19" s="33">
        <v>30581</v>
      </c>
      <c r="K19" s="24">
        <f t="shared" si="0"/>
        <v>0</v>
      </c>
      <c r="L19" s="24">
        <f t="shared" si="1"/>
        <v>0</v>
      </c>
      <c r="M19" s="24">
        <f t="shared" si="2"/>
        <v>0</v>
      </c>
    </row>
    <row r="20" spans="1:13" ht="12" customHeight="1">
      <c r="A20" s="45" t="s">
        <v>111</v>
      </c>
      <c r="B20" s="27">
        <v>168</v>
      </c>
      <c r="C20" s="27">
        <v>168</v>
      </c>
      <c r="D20" s="27">
        <v>155357</v>
      </c>
      <c r="E20" s="27">
        <v>154</v>
      </c>
      <c r="F20" s="27">
        <v>154</v>
      </c>
      <c r="G20" s="27">
        <v>67757</v>
      </c>
      <c r="H20" s="27">
        <v>14</v>
      </c>
      <c r="I20" s="27">
        <v>14</v>
      </c>
      <c r="J20" s="33">
        <v>87600</v>
      </c>
      <c r="K20" s="24">
        <f t="shared" si="0"/>
        <v>0</v>
      </c>
      <c r="L20" s="24">
        <f t="shared" si="1"/>
        <v>0</v>
      </c>
      <c r="M20" s="24">
        <f t="shared" si="2"/>
        <v>0</v>
      </c>
    </row>
    <row r="21" spans="1:13" ht="12" customHeight="1">
      <c r="A21" s="45" t="s">
        <v>112</v>
      </c>
      <c r="B21" s="27">
        <v>30</v>
      </c>
      <c r="C21" s="27">
        <v>30</v>
      </c>
      <c r="D21" s="27">
        <v>12053</v>
      </c>
      <c r="E21" s="27">
        <v>24</v>
      </c>
      <c r="F21" s="27">
        <v>24</v>
      </c>
      <c r="G21" s="27">
        <v>6522</v>
      </c>
      <c r="H21" s="27">
        <v>6</v>
      </c>
      <c r="I21" s="27">
        <v>6</v>
      </c>
      <c r="J21" s="33">
        <v>5531</v>
      </c>
      <c r="K21" s="24">
        <f t="shared" si="0"/>
        <v>0</v>
      </c>
      <c r="L21" s="24">
        <f t="shared" si="1"/>
        <v>0</v>
      </c>
      <c r="M21" s="24">
        <f t="shared" si="2"/>
        <v>0</v>
      </c>
    </row>
    <row r="22" spans="1:13" s="8" customFormat="1" ht="12" customHeight="1">
      <c r="A22" s="45" t="s">
        <v>113</v>
      </c>
      <c r="B22" s="27">
        <v>71</v>
      </c>
      <c r="C22" s="27">
        <v>71</v>
      </c>
      <c r="D22" s="27">
        <v>20571</v>
      </c>
      <c r="E22" s="27">
        <v>27</v>
      </c>
      <c r="F22" s="27">
        <v>27</v>
      </c>
      <c r="G22" s="27">
        <v>10297</v>
      </c>
      <c r="H22" s="27">
        <v>44</v>
      </c>
      <c r="I22" s="27">
        <v>44</v>
      </c>
      <c r="J22" s="33">
        <v>10274</v>
      </c>
      <c r="K22" s="24">
        <f t="shared" si="0"/>
        <v>0</v>
      </c>
      <c r="L22" s="24">
        <f t="shared" si="1"/>
        <v>0</v>
      </c>
      <c r="M22" s="24">
        <f t="shared" si="2"/>
        <v>0</v>
      </c>
    </row>
    <row r="23" spans="1:13" ht="12" customHeight="1">
      <c r="A23" s="45" t="s">
        <v>114</v>
      </c>
      <c r="B23" s="27">
        <v>18</v>
      </c>
      <c r="C23" s="27">
        <v>18</v>
      </c>
      <c r="D23" s="27">
        <v>8536</v>
      </c>
      <c r="E23" s="27">
        <v>10</v>
      </c>
      <c r="F23" s="27">
        <v>10</v>
      </c>
      <c r="G23" s="27">
        <v>1685</v>
      </c>
      <c r="H23" s="27">
        <v>8</v>
      </c>
      <c r="I23" s="27">
        <v>8</v>
      </c>
      <c r="J23" s="33">
        <v>6851</v>
      </c>
      <c r="K23" s="24">
        <f t="shared" si="0"/>
        <v>0</v>
      </c>
      <c r="L23" s="24">
        <f t="shared" si="1"/>
        <v>0</v>
      </c>
      <c r="M23" s="24">
        <f t="shared" si="2"/>
        <v>0</v>
      </c>
    </row>
    <row r="24" spans="1:13" ht="12" customHeight="1">
      <c r="A24" s="45" t="s">
        <v>115</v>
      </c>
      <c r="B24" s="27">
        <v>21</v>
      </c>
      <c r="C24" s="27">
        <v>37</v>
      </c>
      <c r="D24" s="27">
        <v>7011</v>
      </c>
      <c r="E24" s="27">
        <v>7</v>
      </c>
      <c r="F24" s="27">
        <v>12</v>
      </c>
      <c r="G24" s="27">
        <v>1490</v>
      </c>
      <c r="H24" s="27">
        <v>14</v>
      </c>
      <c r="I24" s="27">
        <v>25</v>
      </c>
      <c r="J24" s="33">
        <v>5521</v>
      </c>
      <c r="K24" s="24">
        <f t="shared" si="0"/>
        <v>0</v>
      </c>
      <c r="L24" s="24">
        <f t="shared" si="1"/>
        <v>0</v>
      </c>
      <c r="M24" s="24">
        <f t="shared" si="2"/>
        <v>0</v>
      </c>
    </row>
    <row r="25" spans="1:13" ht="12" customHeight="1">
      <c r="A25" s="45" t="s">
        <v>116</v>
      </c>
      <c r="B25" s="27">
        <v>93</v>
      </c>
      <c r="C25" s="27">
        <v>152</v>
      </c>
      <c r="D25" s="27">
        <v>47193</v>
      </c>
      <c r="E25" s="27">
        <v>65</v>
      </c>
      <c r="F25" s="27">
        <v>121</v>
      </c>
      <c r="G25" s="27">
        <v>17918</v>
      </c>
      <c r="H25" s="27">
        <v>28</v>
      </c>
      <c r="I25" s="27">
        <v>31</v>
      </c>
      <c r="J25" s="33">
        <v>29275</v>
      </c>
      <c r="K25" s="24">
        <f t="shared" si="0"/>
        <v>0</v>
      </c>
      <c r="L25" s="24">
        <f t="shared" si="1"/>
        <v>0</v>
      </c>
      <c r="M25" s="24">
        <f t="shared" si="2"/>
        <v>0</v>
      </c>
    </row>
    <row r="26" spans="1:13" ht="12" customHeight="1">
      <c r="A26" s="45" t="s">
        <v>117</v>
      </c>
      <c r="B26" s="27">
        <v>148</v>
      </c>
      <c r="C26" s="27">
        <v>208</v>
      </c>
      <c r="D26" s="27">
        <v>85148</v>
      </c>
      <c r="E26" s="27">
        <v>86</v>
      </c>
      <c r="F26" s="27">
        <v>89</v>
      </c>
      <c r="G26" s="27">
        <v>12097</v>
      </c>
      <c r="H26" s="27">
        <v>62</v>
      </c>
      <c r="I26" s="27">
        <v>119</v>
      </c>
      <c r="J26" s="33">
        <v>73051</v>
      </c>
      <c r="K26" s="24">
        <f t="shared" si="0"/>
        <v>0</v>
      </c>
      <c r="L26" s="24">
        <f t="shared" si="1"/>
        <v>0</v>
      </c>
      <c r="M26" s="24">
        <f t="shared" si="2"/>
        <v>0</v>
      </c>
    </row>
    <row r="27" spans="1:13" ht="12" customHeight="1">
      <c r="A27" s="45" t="s">
        <v>118</v>
      </c>
      <c r="B27" s="27">
        <v>77</v>
      </c>
      <c r="C27" s="27">
        <v>91</v>
      </c>
      <c r="D27" s="27">
        <v>16002</v>
      </c>
      <c r="E27" s="27">
        <v>48</v>
      </c>
      <c r="F27" s="27">
        <v>60</v>
      </c>
      <c r="G27" s="27">
        <v>5588</v>
      </c>
      <c r="H27" s="27">
        <v>29</v>
      </c>
      <c r="I27" s="27">
        <v>31</v>
      </c>
      <c r="J27" s="33">
        <v>10414</v>
      </c>
      <c r="K27" s="24">
        <f t="shared" si="0"/>
        <v>0</v>
      </c>
      <c r="L27" s="24">
        <f t="shared" si="1"/>
        <v>0</v>
      </c>
      <c r="M27" s="24">
        <f t="shared" si="2"/>
        <v>0</v>
      </c>
    </row>
    <row r="28" spans="1:13" ht="12" customHeight="1">
      <c r="A28" s="45" t="s">
        <v>119</v>
      </c>
      <c r="B28" s="27">
        <v>145</v>
      </c>
      <c r="C28" s="27">
        <v>26</v>
      </c>
      <c r="D28" s="27">
        <v>118331</v>
      </c>
      <c r="E28" s="27">
        <v>48</v>
      </c>
      <c r="F28" s="27">
        <v>3</v>
      </c>
      <c r="G28" s="27">
        <v>9258</v>
      </c>
      <c r="H28" s="27">
        <v>97</v>
      </c>
      <c r="I28" s="27">
        <v>23</v>
      </c>
      <c r="J28" s="33">
        <v>109073</v>
      </c>
      <c r="K28" s="24">
        <f t="shared" si="0"/>
        <v>0</v>
      </c>
      <c r="L28" s="24">
        <f t="shared" si="1"/>
        <v>0</v>
      </c>
      <c r="M28" s="24">
        <f t="shared" si="2"/>
        <v>0</v>
      </c>
    </row>
    <row r="29" spans="1:13" s="8" customFormat="1" ht="12" customHeight="1">
      <c r="A29" s="44" t="s">
        <v>120</v>
      </c>
      <c r="B29" s="23">
        <v>120</v>
      </c>
      <c r="C29" s="23">
        <v>540</v>
      </c>
      <c r="D29" s="23">
        <v>129669</v>
      </c>
      <c r="E29" s="23">
        <v>72</v>
      </c>
      <c r="F29" s="23">
        <v>383</v>
      </c>
      <c r="G29" s="23">
        <v>59582</v>
      </c>
      <c r="H29" s="23">
        <v>48</v>
      </c>
      <c r="I29" s="23">
        <v>157</v>
      </c>
      <c r="J29" s="32">
        <v>70087</v>
      </c>
      <c r="K29" s="28">
        <f t="shared" si="0"/>
        <v>0</v>
      </c>
      <c r="L29" s="28">
        <f t="shared" si="1"/>
        <v>0</v>
      </c>
      <c r="M29" s="28">
        <f t="shared" si="2"/>
        <v>0</v>
      </c>
    </row>
    <row r="30" spans="1:13" s="8" customFormat="1" ht="12" customHeight="1">
      <c r="A30" s="44" t="s">
        <v>121</v>
      </c>
      <c r="B30" s="23">
        <v>189</v>
      </c>
      <c r="C30" s="23">
        <v>205</v>
      </c>
      <c r="D30" s="23">
        <v>99650</v>
      </c>
      <c r="E30" s="23">
        <v>93</v>
      </c>
      <c r="F30" s="23">
        <v>97</v>
      </c>
      <c r="G30" s="23">
        <v>13843</v>
      </c>
      <c r="H30" s="23">
        <v>96</v>
      </c>
      <c r="I30" s="23">
        <v>108</v>
      </c>
      <c r="J30" s="32">
        <v>85807</v>
      </c>
      <c r="K30" s="28">
        <f t="shared" si="0"/>
        <v>0</v>
      </c>
      <c r="L30" s="28">
        <f t="shared" si="1"/>
        <v>0</v>
      </c>
      <c r="M30" s="28">
        <f t="shared" si="2"/>
        <v>0</v>
      </c>
    </row>
    <row r="31" spans="1:13" s="8" customFormat="1" ht="12" customHeight="1">
      <c r="A31" s="44" t="s">
        <v>122</v>
      </c>
      <c r="B31" s="23">
        <v>31</v>
      </c>
      <c r="C31" s="23">
        <v>24</v>
      </c>
      <c r="D31" s="23">
        <v>5060</v>
      </c>
      <c r="E31" s="23">
        <v>25</v>
      </c>
      <c r="F31" s="23">
        <v>23</v>
      </c>
      <c r="G31" s="23">
        <v>3290</v>
      </c>
      <c r="H31" s="23">
        <v>6</v>
      </c>
      <c r="I31" s="23">
        <v>1</v>
      </c>
      <c r="J31" s="32">
        <v>1770</v>
      </c>
      <c r="K31" s="28">
        <f t="shared" si="0"/>
        <v>0</v>
      </c>
      <c r="L31" s="28">
        <f t="shared" si="1"/>
        <v>0</v>
      </c>
      <c r="M31" s="28">
        <f t="shared" si="2"/>
        <v>0</v>
      </c>
    </row>
    <row r="32" spans="1:13" ht="12" customHeight="1">
      <c r="A32" s="45" t="s">
        <v>123</v>
      </c>
      <c r="B32" s="27">
        <v>31</v>
      </c>
      <c r="C32" s="27">
        <v>24</v>
      </c>
      <c r="D32" s="27">
        <v>5060</v>
      </c>
      <c r="E32" s="27">
        <v>25</v>
      </c>
      <c r="F32" s="27">
        <v>23</v>
      </c>
      <c r="G32" s="27">
        <v>3290</v>
      </c>
      <c r="H32" s="27">
        <v>6</v>
      </c>
      <c r="I32" s="27">
        <v>1</v>
      </c>
      <c r="J32" s="33">
        <v>1770</v>
      </c>
      <c r="K32" s="24">
        <f t="shared" si="0"/>
        <v>0</v>
      </c>
      <c r="L32" s="24">
        <f t="shared" si="1"/>
        <v>0</v>
      </c>
      <c r="M32" s="24">
        <f t="shared" si="2"/>
        <v>0</v>
      </c>
    </row>
    <row r="33" spans="1:13" ht="12" customHeight="1">
      <c r="A33" s="45" t="s">
        <v>124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33">
        <v>0</v>
      </c>
      <c r="K33" s="24">
        <f t="shared" si="0"/>
        <v>0</v>
      </c>
      <c r="L33" s="24">
        <f t="shared" si="1"/>
        <v>0</v>
      </c>
      <c r="M33" s="24">
        <f t="shared" si="2"/>
        <v>0</v>
      </c>
    </row>
    <row r="34" spans="1:13" s="8" customFormat="1" ht="22.5" customHeight="1">
      <c r="A34" s="46" t="s">
        <v>125</v>
      </c>
      <c r="B34" s="29">
        <v>1</v>
      </c>
      <c r="C34" s="29">
        <v>1</v>
      </c>
      <c r="D34" s="29">
        <v>200</v>
      </c>
      <c r="E34" s="29">
        <v>1</v>
      </c>
      <c r="F34" s="29">
        <v>1</v>
      </c>
      <c r="G34" s="29">
        <v>200</v>
      </c>
      <c r="H34" s="29">
        <v>0</v>
      </c>
      <c r="I34" s="29">
        <v>0</v>
      </c>
      <c r="J34" s="34">
        <v>0</v>
      </c>
      <c r="K34" s="24">
        <f t="shared" si="0"/>
        <v>0</v>
      </c>
      <c r="L34" s="24">
        <f t="shared" si="1"/>
        <v>0</v>
      </c>
      <c r="M34" s="24">
        <f t="shared" si="2"/>
        <v>0</v>
      </c>
    </row>
    <row r="35" spans="1:10" ht="12" customHeight="1">
      <c r="A35" s="58" t="s">
        <v>19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2">
      <c r="A36" s="38" t="s">
        <v>53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" hidden="1">
      <c r="A37" s="22" t="s">
        <v>20</v>
      </c>
      <c r="B37" s="26">
        <f aca="true" t="shared" si="3" ref="B37:J37">B31-B32-B33</f>
        <v>0</v>
      </c>
      <c r="C37" s="26">
        <f t="shared" si="3"/>
        <v>0</v>
      </c>
      <c r="D37" s="26">
        <f t="shared" si="3"/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  <c r="I37" s="26">
        <f t="shared" si="3"/>
        <v>0</v>
      </c>
      <c r="J37" s="26">
        <f t="shared" si="3"/>
        <v>0</v>
      </c>
    </row>
    <row r="38" spans="1:10" ht="12" hidden="1">
      <c r="A38" s="22" t="s">
        <v>21</v>
      </c>
      <c r="B38" s="26">
        <f aca="true" t="shared" si="4" ref="B38:J38">SUM(B8:B28)-B7</f>
        <v>0</v>
      </c>
      <c r="C38" s="26">
        <f t="shared" si="4"/>
        <v>0</v>
      </c>
      <c r="D38" s="26">
        <f t="shared" si="4"/>
        <v>0</v>
      </c>
      <c r="E38" s="26">
        <f t="shared" si="4"/>
        <v>0</v>
      </c>
      <c r="F38" s="26">
        <f t="shared" si="4"/>
        <v>0</v>
      </c>
      <c r="G38" s="26">
        <f t="shared" si="4"/>
        <v>0</v>
      </c>
      <c r="H38" s="26">
        <f t="shared" si="4"/>
        <v>0</v>
      </c>
      <c r="I38" s="26">
        <f t="shared" si="4"/>
        <v>0</v>
      </c>
      <c r="J38" s="26">
        <f t="shared" si="4"/>
        <v>0</v>
      </c>
    </row>
    <row r="39" spans="1:10" ht="12" hidden="1">
      <c r="A39" s="22" t="s">
        <v>22</v>
      </c>
      <c r="B39" s="26">
        <f aca="true" t="shared" si="5" ref="B39:J39">B6-B7-B29-B30-B31-B34</f>
        <v>0</v>
      </c>
      <c r="C39" s="26">
        <f t="shared" si="5"/>
        <v>0</v>
      </c>
      <c r="D39" s="26">
        <f t="shared" si="5"/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</row>
    <row r="40" spans="1:10" ht="12">
      <c r="A40" s="12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">
      <c r="A42" s="12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">
      <c r="A43" s="12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">
      <c r="A44" s="12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">
      <c r="A45" s="12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">
      <c r="A46" s="12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">
      <c r="A47" s="12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">
      <c r="A48" s="12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">
      <c r="A49" s="12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">
      <c r="A50" s="12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">
      <c r="A51" s="12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">
      <c r="A52" s="12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">
      <c r="A53" s="12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">
      <c r="A54" s="12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">
      <c r="A56" s="12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">
      <c r="A57" s="12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">
      <c r="A59" s="12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">
      <c r="A60" s="12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">
      <c r="A61" s="12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">
      <c r="A62" s="12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">
      <c r="A63" s="12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">
      <c r="A64" s="12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">
      <c r="A65" s="12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">
      <c r="A66" s="12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">
      <c r="A67" s="12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">
      <c r="A68" s="12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">
      <c r="A69" s="12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">
      <c r="A70" s="12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">
      <c r="A71" s="14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">
      <c r="A72" s="14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">
      <c r="A73" s="14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">
      <c r="A74" s="14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">
      <c r="A75" s="14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">
      <c r="A76" s="14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">
      <c r="A77" s="14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">
      <c r="A78" s="14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">
      <c r="A79" s="14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">
      <c r="A80" s="14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">
      <c r="A81" s="14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">
      <c r="A82" s="14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">
      <c r="A83" s="14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">
      <c r="A84" s="14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">
      <c r="A85" s="14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">
      <c r="A86" s="14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">
      <c r="A87" s="14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">
      <c r="A88" s="14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">
      <c r="A89" s="14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">
      <c r="A90" s="14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">
      <c r="A91" s="14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">
      <c r="A92" s="14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">
      <c r="A93" s="14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">
      <c r="A94" s="14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">
      <c r="A96" s="14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">
      <c r="A97" s="14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">
      <c r="A98" s="14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">
      <c r="A99" s="14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">
      <c r="A100" s="14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">
      <c r="A101" s="14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">
      <c r="A102" s="14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">
      <c r="A103" s="14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">
      <c r="A104" s="14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">
      <c r="A105" s="14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">
      <c r="A106" s="14"/>
      <c r="B106" s="15"/>
      <c r="C106" s="15"/>
      <c r="D106" s="15"/>
      <c r="E106" s="15"/>
      <c r="F106" s="15"/>
      <c r="G106" s="15"/>
      <c r="H106" s="15"/>
      <c r="I106" s="15"/>
      <c r="J106" s="15"/>
    </row>
  </sheetData>
  <mergeCells count="6">
    <mergeCell ref="A35:J35"/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A1" sqref="A1:J1"/>
    </sheetView>
  </sheetViews>
  <sheetFormatPr defaultColWidth="9.33203125" defaultRowHeight="12"/>
  <cols>
    <col min="1" max="1" width="23" style="16" customWidth="1"/>
    <col min="2" max="2" width="8.83203125" style="0" customWidth="1"/>
    <col min="3" max="3" width="11.83203125" style="0" customWidth="1"/>
    <col min="4" max="4" width="12.66015625" style="0" customWidth="1"/>
    <col min="5" max="5" width="11.83203125" style="0" customWidth="1"/>
    <col min="6" max="6" width="10.33203125" style="0" customWidth="1"/>
    <col min="7" max="10" width="11.83203125" style="0" customWidth="1"/>
    <col min="11" max="12" width="3.83203125" style="0" hidden="1" customWidth="1"/>
    <col min="13" max="13" width="5.83203125" style="0" hidden="1" customWidth="1"/>
  </cols>
  <sheetData>
    <row r="1" spans="1:10" ht="16.5" customHeight="1">
      <c r="A1" s="68" t="s">
        <v>284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s="43" customFormat="1" ht="11.25" customHeight="1">
      <c r="A2" s="41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ht="15" customHeight="1">
      <c r="A3" s="62" t="s">
        <v>61</v>
      </c>
      <c r="B3" s="59" t="s">
        <v>57</v>
      </c>
      <c r="C3" s="60"/>
      <c r="D3" s="61"/>
      <c r="E3" s="59" t="s">
        <v>55</v>
      </c>
      <c r="F3" s="60"/>
      <c r="G3" s="61"/>
      <c r="H3" s="59" t="s">
        <v>56</v>
      </c>
      <c r="I3" s="60"/>
      <c r="J3" s="61"/>
    </row>
    <row r="4" spans="1:10" ht="24" customHeight="1">
      <c r="A4" s="65"/>
      <c r="B4" s="39" t="s">
        <v>2</v>
      </c>
      <c r="C4" s="39" t="s">
        <v>0</v>
      </c>
      <c r="D4" s="39" t="s">
        <v>3</v>
      </c>
      <c r="E4" s="39" t="s">
        <v>2</v>
      </c>
      <c r="F4" s="39" t="s">
        <v>0</v>
      </c>
      <c r="G4" s="39" t="s">
        <v>3</v>
      </c>
      <c r="H4" s="39" t="s">
        <v>2</v>
      </c>
      <c r="I4" s="39" t="s">
        <v>0</v>
      </c>
      <c r="J4" s="39" t="s">
        <v>3</v>
      </c>
    </row>
    <row r="5" spans="1:10" ht="21" customHeight="1">
      <c r="A5" s="66"/>
      <c r="B5" s="40" t="s">
        <v>58</v>
      </c>
      <c r="C5" s="40" t="s">
        <v>59</v>
      </c>
      <c r="D5" s="40" t="s">
        <v>60</v>
      </c>
      <c r="E5" s="40" t="s">
        <v>58</v>
      </c>
      <c r="F5" s="40" t="s">
        <v>59</v>
      </c>
      <c r="G5" s="40" t="s">
        <v>60</v>
      </c>
      <c r="H5" s="40" t="s">
        <v>58</v>
      </c>
      <c r="I5" s="40" t="s">
        <v>59</v>
      </c>
      <c r="J5" s="40" t="s">
        <v>60</v>
      </c>
    </row>
    <row r="6" spans="1:13" s="8" customFormat="1" ht="12" customHeight="1">
      <c r="A6" s="31" t="s">
        <v>126</v>
      </c>
      <c r="B6" s="23">
        <v>1849</v>
      </c>
      <c r="C6" s="23">
        <v>2331</v>
      </c>
      <c r="D6" s="23">
        <v>897676</v>
      </c>
      <c r="E6" s="23">
        <v>991</v>
      </c>
      <c r="F6" s="23">
        <v>1330</v>
      </c>
      <c r="G6" s="23">
        <v>207835</v>
      </c>
      <c r="H6" s="23">
        <v>858</v>
      </c>
      <c r="I6" s="23">
        <v>1001</v>
      </c>
      <c r="J6" s="32">
        <v>689841</v>
      </c>
      <c r="K6" s="24">
        <f aca="true" t="shared" si="0" ref="K6:K34">B6-E6-H6</f>
        <v>0</v>
      </c>
      <c r="L6" s="24">
        <f aca="true" t="shared" si="1" ref="L6:L34">C6-F6-I6</f>
        <v>0</v>
      </c>
      <c r="M6" s="24">
        <f aca="true" t="shared" si="2" ref="M6:M34">D6-G6-J6</f>
        <v>0</v>
      </c>
    </row>
    <row r="7" spans="1:13" s="8" customFormat="1" ht="12" customHeight="1">
      <c r="A7" s="44" t="s">
        <v>127</v>
      </c>
      <c r="B7" s="23">
        <v>1540</v>
      </c>
      <c r="C7" s="23">
        <v>1748</v>
      </c>
      <c r="D7" s="23">
        <v>713083</v>
      </c>
      <c r="E7" s="23">
        <v>794</v>
      </c>
      <c r="F7" s="23">
        <v>932</v>
      </c>
      <c r="G7" s="23">
        <v>153500</v>
      </c>
      <c r="H7" s="23">
        <v>746</v>
      </c>
      <c r="I7" s="23">
        <v>816</v>
      </c>
      <c r="J7" s="32">
        <v>559583</v>
      </c>
      <c r="K7" s="24">
        <f t="shared" si="0"/>
        <v>0</v>
      </c>
      <c r="L7" s="24">
        <f t="shared" si="1"/>
        <v>0</v>
      </c>
      <c r="M7" s="24">
        <f t="shared" si="2"/>
        <v>0</v>
      </c>
    </row>
    <row r="8" spans="1:13" ht="12" customHeight="1">
      <c r="A8" s="45" t="s">
        <v>128</v>
      </c>
      <c r="B8" s="27">
        <v>134</v>
      </c>
      <c r="C8" s="27">
        <v>199</v>
      </c>
      <c r="D8" s="27">
        <v>132027</v>
      </c>
      <c r="E8" s="27">
        <v>73</v>
      </c>
      <c r="F8" s="27">
        <v>123</v>
      </c>
      <c r="G8" s="27">
        <v>21567</v>
      </c>
      <c r="H8" s="27">
        <v>61</v>
      </c>
      <c r="I8" s="27">
        <v>76</v>
      </c>
      <c r="J8" s="33">
        <v>110460</v>
      </c>
      <c r="K8" s="24">
        <f t="shared" si="0"/>
        <v>0</v>
      </c>
      <c r="L8" s="24">
        <f t="shared" si="1"/>
        <v>0</v>
      </c>
      <c r="M8" s="24">
        <f t="shared" si="2"/>
        <v>0</v>
      </c>
    </row>
    <row r="9" spans="1:13" ht="12" customHeight="1">
      <c r="A9" s="45" t="s">
        <v>129</v>
      </c>
      <c r="B9" s="27">
        <v>58</v>
      </c>
      <c r="C9" s="27">
        <v>78</v>
      </c>
      <c r="D9" s="27">
        <v>22625</v>
      </c>
      <c r="E9" s="27">
        <v>18</v>
      </c>
      <c r="F9" s="27">
        <v>30</v>
      </c>
      <c r="G9" s="27">
        <v>3924</v>
      </c>
      <c r="H9" s="27">
        <v>40</v>
      </c>
      <c r="I9" s="27">
        <v>48</v>
      </c>
      <c r="J9" s="33">
        <v>18701</v>
      </c>
      <c r="K9" s="24">
        <f t="shared" si="0"/>
        <v>0</v>
      </c>
      <c r="L9" s="24">
        <f t="shared" si="1"/>
        <v>0</v>
      </c>
      <c r="M9" s="24">
        <f t="shared" si="2"/>
        <v>0</v>
      </c>
    </row>
    <row r="10" spans="1:13" ht="12" customHeight="1">
      <c r="A10" s="45" t="s">
        <v>130</v>
      </c>
      <c r="B10" s="27">
        <v>23</v>
      </c>
      <c r="C10" s="27">
        <v>23</v>
      </c>
      <c r="D10" s="27">
        <v>68217</v>
      </c>
      <c r="E10" s="27">
        <v>6</v>
      </c>
      <c r="F10" s="27">
        <v>6</v>
      </c>
      <c r="G10" s="27">
        <v>7940</v>
      </c>
      <c r="H10" s="27">
        <v>17</v>
      </c>
      <c r="I10" s="27">
        <v>17</v>
      </c>
      <c r="J10" s="33">
        <v>60277</v>
      </c>
      <c r="K10" s="24">
        <f t="shared" si="0"/>
        <v>0</v>
      </c>
      <c r="L10" s="24">
        <f t="shared" si="1"/>
        <v>0</v>
      </c>
      <c r="M10" s="24">
        <f t="shared" si="2"/>
        <v>0</v>
      </c>
    </row>
    <row r="11" spans="1:13" ht="12" customHeight="1">
      <c r="A11" s="45" t="s">
        <v>131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33">
        <v>0</v>
      </c>
      <c r="K11" s="24">
        <f t="shared" si="0"/>
        <v>0</v>
      </c>
      <c r="L11" s="24">
        <f t="shared" si="1"/>
        <v>0</v>
      </c>
      <c r="M11" s="24">
        <f t="shared" si="2"/>
        <v>0</v>
      </c>
    </row>
    <row r="12" spans="1:13" ht="12" customHeight="1">
      <c r="A12" s="45" t="s">
        <v>132</v>
      </c>
      <c r="B12" s="27">
        <v>119</v>
      </c>
      <c r="C12" s="27">
        <v>119</v>
      </c>
      <c r="D12" s="27">
        <v>24786</v>
      </c>
      <c r="E12" s="27">
        <v>94</v>
      </c>
      <c r="F12" s="27">
        <v>94</v>
      </c>
      <c r="G12" s="27">
        <v>14869</v>
      </c>
      <c r="H12" s="27">
        <v>25</v>
      </c>
      <c r="I12" s="27">
        <v>25</v>
      </c>
      <c r="J12" s="33">
        <v>9917</v>
      </c>
      <c r="K12" s="24">
        <f t="shared" si="0"/>
        <v>0</v>
      </c>
      <c r="L12" s="24">
        <f t="shared" si="1"/>
        <v>0</v>
      </c>
      <c r="M12" s="24">
        <f t="shared" si="2"/>
        <v>0</v>
      </c>
    </row>
    <row r="13" spans="1:13" ht="12" customHeight="1">
      <c r="A13" s="45" t="s">
        <v>133</v>
      </c>
      <c r="B13" s="27">
        <v>160</v>
      </c>
      <c r="C13" s="27">
        <v>160</v>
      </c>
      <c r="D13" s="27">
        <v>53347</v>
      </c>
      <c r="E13" s="27">
        <v>1</v>
      </c>
      <c r="F13" s="27">
        <v>1</v>
      </c>
      <c r="G13" s="27">
        <v>2138</v>
      </c>
      <c r="H13" s="27">
        <v>159</v>
      </c>
      <c r="I13" s="27">
        <v>159</v>
      </c>
      <c r="J13" s="33">
        <v>51209</v>
      </c>
      <c r="K13" s="24">
        <f t="shared" si="0"/>
        <v>0</v>
      </c>
      <c r="L13" s="24">
        <f t="shared" si="1"/>
        <v>0</v>
      </c>
      <c r="M13" s="24">
        <f t="shared" si="2"/>
        <v>0</v>
      </c>
    </row>
    <row r="14" spans="1:13" s="8" customFormat="1" ht="12" customHeight="1">
      <c r="A14" s="45" t="s">
        <v>134</v>
      </c>
      <c r="B14" s="27">
        <v>19</v>
      </c>
      <c r="C14" s="27">
        <v>30</v>
      </c>
      <c r="D14" s="27">
        <v>7034</v>
      </c>
      <c r="E14" s="27">
        <v>8</v>
      </c>
      <c r="F14" s="27">
        <v>20</v>
      </c>
      <c r="G14" s="27">
        <v>2912</v>
      </c>
      <c r="H14" s="27">
        <v>11</v>
      </c>
      <c r="I14" s="27">
        <v>10</v>
      </c>
      <c r="J14" s="33">
        <v>4122</v>
      </c>
      <c r="K14" s="24">
        <f t="shared" si="0"/>
        <v>0</v>
      </c>
      <c r="L14" s="24">
        <f t="shared" si="1"/>
        <v>0</v>
      </c>
      <c r="M14" s="24">
        <f t="shared" si="2"/>
        <v>0</v>
      </c>
    </row>
    <row r="15" spans="1:13" ht="12" customHeight="1">
      <c r="A15" s="45" t="s">
        <v>135</v>
      </c>
      <c r="B15" s="27">
        <v>79</v>
      </c>
      <c r="C15" s="27">
        <v>79</v>
      </c>
      <c r="D15" s="27">
        <v>31059</v>
      </c>
      <c r="E15" s="27">
        <v>40</v>
      </c>
      <c r="F15" s="27">
        <v>40</v>
      </c>
      <c r="G15" s="27">
        <v>9541</v>
      </c>
      <c r="H15" s="27">
        <v>39</v>
      </c>
      <c r="I15" s="27">
        <v>39</v>
      </c>
      <c r="J15" s="33">
        <v>21518</v>
      </c>
      <c r="K15" s="24">
        <f t="shared" si="0"/>
        <v>0</v>
      </c>
      <c r="L15" s="24">
        <f t="shared" si="1"/>
        <v>0</v>
      </c>
      <c r="M15" s="24">
        <f t="shared" si="2"/>
        <v>0</v>
      </c>
    </row>
    <row r="16" spans="1:13" ht="12" customHeight="1">
      <c r="A16" s="45" t="s">
        <v>136</v>
      </c>
      <c r="B16" s="27">
        <v>2</v>
      </c>
      <c r="C16" s="27">
        <v>2</v>
      </c>
      <c r="D16" s="27">
        <v>486</v>
      </c>
      <c r="E16" s="27">
        <v>1</v>
      </c>
      <c r="F16" s="27">
        <v>1</v>
      </c>
      <c r="G16" s="27">
        <v>321</v>
      </c>
      <c r="H16" s="27">
        <v>1</v>
      </c>
      <c r="I16" s="27">
        <v>1</v>
      </c>
      <c r="J16" s="33">
        <v>165</v>
      </c>
      <c r="K16" s="24">
        <f t="shared" si="0"/>
        <v>0</v>
      </c>
      <c r="L16" s="24">
        <f t="shared" si="1"/>
        <v>0</v>
      </c>
      <c r="M16" s="24">
        <f t="shared" si="2"/>
        <v>0</v>
      </c>
    </row>
    <row r="17" spans="1:13" ht="12" customHeight="1">
      <c r="A17" s="45" t="s">
        <v>137</v>
      </c>
      <c r="B17" s="27">
        <v>33</v>
      </c>
      <c r="C17" s="27">
        <v>51</v>
      </c>
      <c r="D17" s="27">
        <v>8252</v>
      </c>
      <c r="E17" s="27">
        <v>22</v>
      </c>
      <c r="F17" s="27">
        <v>25</v>
      </c>
      <c r="G17" s="27">
        <v>3255</v>
      </c>
      <c r="H17" s="27">
        <v>11</v>
      </c>
      <c r="I17" s="27">
        <v>26</v>
      </c>
      <c r="J17" s="33">
        <v>4997</v>
      </c>
      <c r="K17" s="24">
        <f t="shared" si="0"/>
        <v>0</v>
      </c>
      <c r="L17" s="24">
        <f t="shared" si="1"/>
        <v>0</v>
      </c>
      <c r="M17" s="24">
        <f t="shared" si="2"/>
        <v>0</v>
      </c>
    </row>
    <row r="18" spans="1:13" ht="12" customHeight="1">
      <c r="A18" s="45" t="s">
        <v>138</v>
      </c>
      <c r="B18" s="27">
        <v>100</v>
      </c>
      <c r="C18" s="27">
        <v>100</v>
      </c>
      <c r="D18" s="27">
        <v>64725</v>
      </c>
      <c r="E18" s="27">
        <v>34</v>
      </c>
      <c r="F18" s="27">
        <v>34</v>
      </c>
      <c r="G18" s="27">
        <v>6100</v>
      </c>
      <c r="H18" s="27">
        <v>66</v>
      </c>
      <c r="I18" s="27">
        <v>66</v>
      </c>
      <c r="J18" s="33">
        <v>58625</v>
      </c>
      <c r="K18" s="24">
        <f t="shared" si="0"/>
        <v>0</v>
      </c>
      <c r="L18" s="24">
        <f t="shared" si="1"/>
        <v>0</v>
      </c>
      <c r="M18" s="24">
        <f t="shared" si="2"/>
        <v>0</v>
      </c>
    </row>
    <row r="19" spans="1:13" ht="12" customHeight="1">
      <c r="A19" s="45" t="s">
        <v>139</v>
      </c>
      <c r="B19" s="27">
        <v>69</v>
      </c>
      <c r="C19" s="27">
        <v>69</v>
      </c>
      <c r="D19" s="27">
        <v>18358</v>
      </c>
      <c r="E19" s="27">
        <v>41</v>
      </c>
      <c r="F19" s="27">
        <v>41</v>
      </c>
      <c r="G19" s="27">
        <v>8671</v>
      </c>
      <c r="H19" s="27">
        <v>28</v>
      </c>
      <c r="I19" s="27">
        <v>28</v>
      </c>
      <c r="J19" s="33">
        <v>9687</v>
      </c>
      <c r="K19" s="24">
        <f t="shared" si="0"/>
        <v>0</v>
      </c>
      <c r="L19" s="24">
        <f t="shared" si="1"/>
        <v>0</v>
      </c>
      <c r="M19" s="24">
        <f t="shared" si="2"/>
        <v>0</v>
      </c>
    </row>
    <row r="20" spans="1:13" ht="12" customHeight="1">
      <c r="A20" s="45" t="s">
        <v>140</v>
      </c>
      <c r="B20" s="27">
        <v>131</v>
      </c>
      <c r="C20" s="27">
        <v>131</v>
      </c>
      <c r="D20" s="27">
        <v>31048</v>
      </c>
      <c r="E20" s="27">
        <v>104</v>
      </c>
      <c r="F20" s="27">
        <v>104</v>
      </c>
      <c r="G20" s="27">
        <v>13331</v>
      </c>
      <c r="H20" s="27">
        <v>27</v>
      </c>
      <c r="I20" s="27">
        <v>27</v>
      </c>
      <c r="J20" s="33">
        <v>17717</v>
      </c>
      <c r="K20" s="24">
        <f t="shared" si="0"/>
        <v>0</v>
      </c>
      <c r="L20" s="24">
        <f t="shared" si="1"/>
        <v>0</v>
      </c>
      <c r="M20" s="24">
        <f t="shared" si="2"/>
        <v>0</v>
      </c>
    </row>
    <row r="21" spans="1:13" ht="12" customHeight="1">
      <c r="A21" s="45" t="s">
        <v>141</v>
      </c>
      <c r="B21" s="27">
        <v>34</v>
      </c>
      <c r="C21" s="27">
        <v>35</v>
      </c>
      <c r="D21" s="27">
        <v>5235</v>
      </c>
      <c r="E21" s="27">
        <v>26</v>
      </c>
      <c r="F21" s="27">
        <v>26</v>
      </c>
      <c r="G21" s="27">
        <v>2351</v>
      </c>
      <c r="H21" s="27">
        <v>8</v>
      </c>
      <c r="I21" s="27">
        <v>9</v>
      </c>
      <c r="J21" s="33">
        <v>2884</v>
      </c>
      <c r="K21" s="24">
        <f t="shared" si="0"/>
        <v>0</v>
      </c>
      <c r="L21" s="24">
        <f t="shared" si="1"/>
        <v>0</v>
      </c>
      <c r="M21" s="24">
        <f t="shared" si="2"/>
        <v>0</v>
      </c>
    </row>
    <row r="22" spans="1:13" s="8" customFormat="1" ht="12" customHeight="1">
      <c r="A22" s="45" t="s">
        <v>142</v>
      </c>
      <c r="B22" s="27">
        <v>48</v>
      </c>
      <c r="C22" s="27">
        <v>48</v>
      </c>
      <c r="D22" s="27">
        <v>11672</v>
      </c>
      <c r="E22" s="27">
        <v>21</v>
      </c>
      <c r="F22" s="27">
        <v>21</v>
      </c>
      <c r="G22" s="27">
        <v>6368</v>
      </c>
      <c r="H22" s="27">
        <v>27</v>
      </c>
      <c r="I22" s="27">
        <v>27</v>
      </c>
      <c r="J22" s="33">
        <v>5304</v>
      </c>
      <c r="K22" s="24">
        <f t="shared" si="0"/>
        <v>0</v>
      </c>
      <c r="L22" s="24">
        <f t="shared" si="1"/>
        <v>0</v>
      </c>
      <c r="M22" s="24">
        <f t="shared" si="2"/>
        <v>0</v>
      </c>
    </row>
    <row r="23" spans="1:13" ht="12" customHeight="1">
      <c r="A23" s="45" t="s">
        <v>143</v>
      </c>
      <c r="B23" s="27">
        <v>29</v>
      </c>
      <c r="C23" s="27">
        <v>29</v>
      </c>
      <c r="D23" s="27">
        <v>32868</v>
      </c>
      <c r="E23" s="27">
        <v>25</v>
      </c>
      <c r="F23" s="27">
        <v>25</v>
      </c>
      <c r="G23" s="27">
        <v>2232</v>
      </c>
      <c r="H23" s="27">
        <v>4</v>
      </c>
      <c r="I23" s="27">
        <v>4</v>
      </c>
      <c r="J23" s="33">
        <v>30636</v>
      </c>
      <c r="K23" s="24">
        <f t="shared" si="0"/>
        <v>0</v>
      </c>
      <c r="L23" s="24">
        <f t="shared" si="1"/>
        <v>0</v>
      </c>
      <c r="M23" s="24">
        <f t="shared" si="2"/>
        <v>0</v>
      </c>
    </row>
    <row r="24" spans="1:13" ht="12" customHeight="1">
      <c r="A24" s="45" t="s">
        <v>144</v>
      </c>
      <c r="B24" s="27">
        <v>26</v>
      </c>
      <c r="C24" s="27">
        <v>46</v>
      </c>
      <c r="D24" s="27">
        <v>12051</v>
      </c>
      <c r="E24" s="27">
        <v>13</v>
      </c>
      <c r="F24" s="27">
        <v>16</v>
      </c>
      <c r="G24" s="27">
        <v>1677</v>
      </c>
      <c r="H24" s="27">
        <v>13</v>
      </c>
      <c r="I24" s="27">
        <v>30</v>
      </c>
      <c r="J24" s="33">
        <v>10374</v>
      </c>
      <c r="K24" s="24">
        <f t="shared" si="0"/>
        <v>0</v>
      </c>
      <c r="L24" s="24">
        <f t="shared" si="1"/>
        <v>0</v>
      </c>
      <c r="M24" s="24">
        <f t="shared" si="2"/>
        <v>0</v>
      </c>
    </row>
    <row r="25" spans="1:13" ht="12" customHeight="1">
      <c r="A25" s="45" t="s">
        <v>145</v>
      </c>
      <c r="B25" s="27">
        <v>74</v>
      </c>
      <c r="C25" s="27">
        <v>80</v>
      </c>
      <c r="D25" s="27">
        <v>20642</v>
      </c>
      <c r="E25" s="27">
        <v>58</v>
      </c>
      <c r="F25" s="27">
        <v>63</v>
      </c>
      <c r="G25" s="27">
        <v>9379</v>
      </c>
      <c r="H25" s="27">
        <v>16</v>
      </c>
      <c r="I25" s="27">
        <v>17</v>
      </c>
      <c r="J25" s="33">
        <v>11263</v>
      </c>
      <c r="K25" s="24">
        <f t="shared" si="0"/>
        <v>0</v>
      </c>
      <c r="L25" s="24">
        <f t="shared" si="1"/>
        <v>0</v>
      </c>
      <c r="M25" s="24">
        <f t="shared" si="2"/>
        <v>0</v>
      </c>
    </row>
    <row r="26" spans="1:13" ht="12" customHeight="1">
      <c r="A26" s="45" t="s">
        <v>146</v>
      </c>
      <c r="B26" s="27">
        <v>185</v>
      </c>
      <c r="C26" s="27">
        <v>246</v>
      </c>
      <c r="D26" s="27">
        <v>101917</v>
      </c>
      <c r="E26" s="27">
        <v>105</v>
      </c>
      <c r="F26" s="27">
        <v>155</v>
      </c>
      <c r="G26" s="27">
        <v>23724</v>
      </c>
      <c r="H26" s="27">
        <v>80</v>
      </c>
      <c r="I26" s="27">
        <v>91</v>
      </c>
      <c r="J26" s="33">
        <v>78193</v>
      </c>
      <c r="K26" s="24">
        <f t="shared" si="0"/>
        <v>0</v>
      </c>
      <c r="L26" s="24">
        <f t="shared" si="1"/>
        <v>0</v>
      </c>
      <c r="M26" s="24">
        <f t="shared" si="2"/>
        <v>0</v>
      </c>
    </row>
    <row r="27" spans="1:13" ht="12" customHeight="1">
      <c r="A27" s="45" t="s">
        <v>147</v>
      </c>
      <c r="B27" s="27">
        <v>90</v>
      </c>
      <c r="C27" s="27">
        <v>105</v>
      </c>
      <c r="D27" s="27">
        <v>36893</v>
      </c>
      <c r="E27" s="27">
        <v>49</v>
      </c>
      <c r="F27" s="27">
        <v>52</v>
      </c>
      <c r="G27" s="27">
        <v>5755</v>
      </c>
      <c r="H27" s="27">
        <v>41</v>
      </c>
      <c r="I27" s="27">
        <v>53</v>
      </c>
      <c r="J27" s="33">
        <v>31138</v>
      </c>
      <c r="K27" s="24">
        <f t="shared" si="0"/>
        <v>0</v>
      </c>
      <c r="L27" s="24">
        <f t="shared" si="1"/>
        <v>0</v>
      </c>
      <c r="M27" s="24">
        <f t="shared" si="2"/>
        <v>0</v>
      </c>
    </row>
    <row r="28" spans="1:13" ht="12" customHeight="1">
      <c r="A28" s="45" t="s">
        <v>148</v>
      </c>
      <c r="B28" s="27">
        <v>127</v>
      </c>
      <c r="C28" s="27">
        <v>118</v>
      </c>
      <c r="D28" s="27">
        <v>29841</v>
      </c>
      <c r="E28" s="27">
        <v>55</v>
      </c>
      <c r="F28" s="27">
        <v>55</v>
      </c>
      <c r="G28" s="27">
        <v>7445</v>
      </c>
      <c r="H28" s="27">
        <v>72</v>
      </c>
      <c r="I28" s="27">
        <v>63</v>
      </c>
      <c r="J28" s="33">
        <v>22396</v>
      </c>
      <c r="K28" s="24">
        <f t="shared" si="0"/>
        <v>0</v>
      </c>
      <c r="L28" s="24">
        <f t="shared" si="1"/>
        <v>0</v>
      </c>
      <c r="M28" s="24">
        <f t="shared" si="2"/>
        <v>0</v>
      </c>
    </row>
    <row r="29" spans="1:13" s="8" customFormat="1" ht="12" customHeight="1">
      <c r="A29" s="44" t="s">
        <v>149</v>
      </c>
      <c r="B29" s="23">
        <v>105</v>
      </c>
      <c r="C29" s="23">
        <v>315</v>
      </c>
      <c r="D29" s="23">
        <v>82250</v>
      </c>
      <c r="E29" s="23">
        <v>65</v>
      </c>
      <c r="F29" s="23">
        <v>224</v>
      </c>
      <c r="G29" s="23">
        <v>31631</v>
      </c>
      <c r="H29" s="23">
        <v>40</v>
      </c>
      <c r="I29" s="23">
        <v>91</v>
      </c>
      <c r="J29" s="32">
        <v>50619</v>
      </c>
      <c r="K29" s="28">
        <f t="shared" si="0"/>
        <v>0</v>
      </c>
      <c r="L29" s="28">
        <f t="shared" si="1"/>
        <v>0</v>
      </c>
      <c r="M29" s="28">
        <f t="shared" si="2"/>
        <v>0</v>
      </c>
    </row>
    <row r="30" spans="1:13" s="8" customFormat="1" ht="12" customHeight="1">
      <c r="A30" s="44" t="s">
        <v>150</v>
      </c>
      <c r="B30" s="23">
        <v>189</v>
      </c>
      <c r="C30" s="23">
        <v>253</v>
      </c>
      <c r="D30" s="23">
        <v>100126</v>
      </c>
      <c r="E30" s="23">
        <v>119</v>
      </c>
      <c r="F30" s="23">
        <v>161</v>
      </c>
      <c r="G30" s="23">
        <v>21200</v>
      </c>
      <c r="H30" s="23">
        <v>70</v>
      </c>
      <c r="I30" s="23">
        <v>92</v>
      </c>
      <c r="J30" s="32">
        <v>78926</v>
      </c>
      <c r="K30" s="28">
        <f t="shared" si="0"/>
        <v>0</v>
      </c>
      <c r="L30" s="28">
        <f t="shared" si="1"/>
        <v>0</v>
      </c>
      <c r="M30" s="28">
        <f t="shared" si="2"/>
        <v>0</v>
      </c>
    </row>
    <row r="31" spans="1:13" s="8" customFormat="1" ht="12" customHeight="1">
      <c r="A31" s="44" t="s">
        <v>151</v>
      </c>
      <c r="B31" s="23">
        <v>13</v>
      </c>
      <c r="C31" s="23">
        <v>13</v>
      </c>
      <c r="D31" s="23">
        <v>1509</v>
      </c>
      <c r="E31" s="23">
        <v>12</v>
      </c>
      <c r="F31" s="23">
        <v>12</v>
      </c>
      <c r="G31" s="23">
        <v>1429</v>
      </c>
      <c r="H31" s="23">
        <v>1</v>
      </c>
      <c r="I31" s="23">
        <v>1</v>
      </c>
      <c r="J31" s="32">
        <v>80</v>
      </c>
      <c r="K31" s="28">
        <f t="shared" si="0"/>
        <v>0</v>
      </c>
      <c r="L31" s="28">
        <f t="shared" si="1"/>
        <v>0</v>
      </c>
      <c r="M31" s="28">
        <f t="shared" si="2"/>
        <v>0</v>
      </c>
    </row>
    <row r="32" spans="1:13" ht="12" customHeight="1">
      <c r="A32" s="45" t="s">
        <v>152</v>
      </c>
      <c r="B32" s="27">
        <v>12</v>
      </c>
      <c r="C32" s="27">
        <v>12</v>
      </c>
      <c r="D32" s="27">
        <v>1369</v>
      </c>
      <c r="E32" s="27">
        <v>11</v>
      </c>
      <c r="F32" s="27">
        <v>11</v>
      </c>
      <c r="G32" s="27">
        <v>1289</v>
      </c>
      <c r="H32" s="27">
        <v>1</v>
      </c>
      <c r="I32" s="27">
        <v>1</v>
      </c>
      <c r="J32" s="33">
        <v>80</v>
      </c>
      <c r="K32" s="24">
        <f t="shared" si="0"/>
        <v>0</v>
      </c>
      <c r="L32" s="24">
        <f t="shared" si="1"/>
        <v>0</v>
      </c>
      <c r="M32" s="24">
        <f t="shared" si="2"/>
        <v>0</v>
      </c>
    </row>
    <row r="33" spans="1:13" ht="12" customHeight="1">
      <c r="A33" s="45" t="s">
        <v>153</v>
      </c>
      <c r="B33" s="27">
        <v>1</v>
      </c>
      <c r="C33" s="27">
        <v>1</v>
      </c>
      <c r="D33" s="27">
        <v>140</v>
      </c>
      <c r="E33" s="27">
        <v>1</v>
      </c>
      <c r="F33" s="27">
        <v>1</v>
      </c>
      <c r="G33" s="27">
        <v>140</v>
      </c>
      <c r="H33" s="27">
        <v>0</v>
      </c>
      <c r="I33" s="27">
        <v>0</v>
      </c>
      <c r="J33" s="33">
        <v>0</v>
      </c>
      <c r="K33" s="24">
        <f t="shared" si="0"/>
        <v>0</v>
      </c>
      <c r="L33" s="24">
        <f t="shared" si="1"/>
        <v>0</v>
      </c>
      <c r="M33" s="24">
        <f t="shared" si="2"/>
        <v>0</v>
      </c>
    </row>
    <row r="34" spans="1:13" s="8" customFormat="1" ht="22.5" customHeight="1">
      <c r="A34" s="46" t="s">
        <v>154</v>
      </c>
      <c r="B34" s="29">
        <v>2</v>
      </c>
      <c r="C34" s="29">
        <v>2</v>
      </c>
      <c r="D34" s="29">
        <v>708</v>
      </c>
      <c r="E34" s="29">
        <v>1</v>
      </c>
      <c r="F34" s="29">
        <v>1</v>
      </c>
      <c r="G34" s="29">
        <v>75</v>
      </c>
      <c r="H34" s="29">
        <v>1</v>
      </c>
      <c r="I34" s="29">
        <v>1</v>
      </c>
      <c r="J34" s="34">
        <v>633</v>
      </c>
      <c r="K34" s="24">
        <f t="shared" si="0"/>
        <v>0</v>
      </c>
      <c r="L34" s="24">
        <f t="shared" si="1"/>
        <v>0</v>
      </c>
      <c r="M34" s="24">
        <f t="shared" si="2"/>
        <v>0</v>
      </c>
    </row>
    <row r="35" spans="1:10" ht="12" customHeight="1">
      <c r="A35" s="58" t="s">
        <v>15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2">
      <c r="A36" s="38" t="s">
        <v>53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" hidden="1">
      <c r="A37" s="22" t="s">
        <v>16</v>
      </c>
      <c r="B37" s="26">
        <f aca="true" t="shared" si="3" ref="B37:J37">B31-B32-B33</f>
        <v>0</v>
      </c>
      <c r="C37" s="26">
        <f t="shared" si="3"/>
        <v>0</v>
      </c>
      <c r="D37" s="26">
        <f t="shared" si="3"/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  <c r="I37" s="26">
        <f t="shared" si="3"/>
        <v>0</v>
      </c>
      <c r="J37" s="26">
        <f t="shared" si="3"/>
        <v>0</v>
      </c>
    </row>
    <row r="38" spans="1:10" ht="12" hidden="1">
      <c r="A38" s="22" t="s">
        <v>17</v>
      </c>
      <c r="B38" s="26">
        <f aca="true" t="shared" si="4" ref="B38:J38">SUM(B8:B28)-B7</f>
        <v>0</v>
      </c>
      <c r="C38" s="26">
        <f t="shared" si="4"/>
        <v>0</v>
      </c>
      <c r="D38" s="26">
        <f t="shared" si="4"/>
        <v>0</v>
      </c>
      <c r="E38" s="26">
        <f t="shared" si="4"/>
        <v>0</v>
      </c>
      <c r="F38" s="26">
        <f t="shared" si="4"/>
        <v>0</v>
      </c>
      <c r="G38" s="26">
        <f t="shared" si="4"/>
        <v>0</v>
      </c>
      <c r="H38" s="26">
        <f t="shared" si="4"/>
        <v>0</v>
      </c>
      <c r="I38" s="26">
        <f t="shared" si="4"/>
        <v>0</v>
      </c>
      <c r="J38" s="26">
        <f t="shared" si="4"/>
        <v>0</v>
      </c>
    </row>
    <row r="39" spans="1:10" ht="12" hidden="1">
      <c r="A39" s="22" t="s">
        <v>18</v>
      </c>
      <c r="B39" s="26">
        <f aca="true" t="shared" si="5" ref="B39:J39">B6-B7-B29-B30-B31-B34</f>
        <v>0</v>
      </c>
      <c r="C39" s="26">
        <f t="shared" si="5"/>
        <v>0</v>
      </c>
      <c r="D39" s="26">
        <f t="shared" si="5"/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</row>
    <row r="40" spans="1:10" ht="12">
      <c r="A40" s="12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">
      <c r="A42" s="12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">
      <c r="A43" s="12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">
      <c r="A44" s="12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">
      <c r="A45" s="12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">
      <c r="A46" s="12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">
      <c r="A47" s="12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">
      <c r="A48" s="12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">
      <c r="A49" s="12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">
      <c r="A50" s="12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">
      <c r="A51" s="12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">
      <c r="A52" s="12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">
      <c r="A53" s="12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">
      <c r="A54" s="12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">
      <c r="A56" s="12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">
      <c r="A57" s="12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">
      <c r="A59" s="12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">
      <c r="A60" s="12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">
      <c r="A61" s="12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">
      <c r="A62" s="12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">
      <c r="A63" s="12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">
      <c r="A64" s="12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">
      <c r="A65" s="12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">
      <c r="A66" s="12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">
      <c r="A67" s="12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">
      <c r="A68" s="12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">
      <c r="A69" s="12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">
      <c r="A70" s="12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">
      <c r="A71" s="14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">
      <c r="A72" s="14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">
      <c r="A73" s="14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">
      <c r="A74" s="14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">
      <c r="A75" s="14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">
      <c r="A76" s="14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">
      <c r="A77" s="14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">
      <c r="A78" s="14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">
      <c r="A79" s="14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">
      <c r="A80" s="14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">
      <c r="A81" s="14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">
      <c r="A82" s="14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">
      <c r="A83" s="14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">
      <c r="A84" s="14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">
      <c r="A85" s="14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">
      <c r="A86" s="14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">
      <c r="A87" s="14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">
      <c r="A88" s="14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">
      <c r="A89" s="14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">
      <c r="A90" s="14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">
      <c r="A91" s="14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">
      <c r="A92" s="14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">
      <c r="A93" s="14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">
      <c r="A94" s="14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">
      <c r="A96" s="14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">
      <c r="A97" s="14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">
      <c r="A98" s="14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">
      <c r="A99" s="14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">
      <c r="A100" s="14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">
      <c r="A101" s="14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">
      <c r="A102" s="14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">
      <c r="A103" s="14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">
      <c r="A104" s="14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">
      <c r="A105" s="14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">
      <c r="A106" s="14"/>
      <c r="B106" s="15"/>
      <c r="C106" s="15"/>
      <c r="D106" s="15"/>
      <c r="E106" s="15"/>
      <c r="F106" s="15"/>
      <c r="G106" s="15"/>
      <c r="H106" s="15"/>
      <c r="I106" s="15"/>
      <c r="J106" s="15"/>
    </row>
  </sheetData>
  <mergeCells count="6">
    <mergeCell ref="A35:J35"/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A1" sqref="A1:J1"/>
    </sheetView>
  </sheetViews>
  <sheetFormatPr defaultColWidth="9.33203125" defaultRowHeight="12"/>
  <cols>
    <col min="1" max="1" width="23.33203125" style="16" customWidth="1"/>
    <col min="2" max="2" width="8.83203125" style="0" customWidth="1"/>
    <col min="3" max="3" width="11.83203125" style="0" customWidth="1"/>
    <col min="4" max="4" width="12.66015625" style="0" customWidth="1"/>
    <col min="5" max="5" width="11.83203125" style="0" customWidth="1"/>
    <col min="6" max="6" width="10.16015625" style="0" customWidth="1"/>
    <col min="7" max="10" width="11.83203125" style="0" customWidth="1"/>
    <col min="11" max="12" width="3.83203125" style="0" hidden="1" customWidth="1"/>
    <col min="13" max="13" width="5.83203125" style="0" hidden="1" customWidth="1"/>
  </cols>
  <sheetData>
    <row r="1" spans="1:10" ht="16.5" customHeight="1">
      <c r="A1" s="68" t="s">
        <v>284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s="43" customFormat="1" ht="11.25" customHeight="1">
      <c r="A2" s="41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ht="15" customHeight="1">
      <c r="A3" s="62" t="s">
        <v>61</v>
      </c>
      <c r="B3" s="59" t="s">
        <v>57</v>
      </c>
      <c r="C3" s="60"/>
      <c r="D3" s="61"/>
      <c r="E3" s="59" t="s">
        <v>55</v>
      </c>
      <c r="F3" s="60"/>
      <c r="G3" s="61"/>
      <c r="H3" s="59" t="s">
        <v>56</v>
      </c>
      <c r="I3" s="60"/>
      <c r="J3" s="61"/>
    </row>
    <row r="4" spans="1:10" ht="24" customHeight="1">
      <c r="A4" s="65"/>
      <c r="B4" s="39" t="s">
        <v>2</v>
      </c>
      <c r="C4" s="39" t="s">
        <v>0</v>
      </c>
      <c r="D4" s="39" t="s">
        <v>3</v>
      </c>
      <c r="E4" s="39" t="s">
        <v>2</v>
      </c>
      <c r="F4" s="39" t="s">
        <v>0</v>
      </c>
      <c r="G4" s="39" t="s">
        <v>3</v>
      </c>
      <c r="H4" s="39" t="s">
        <v>2</v>
      </c>
      <c r="I4" s="39" t="s">
        <v>0</v>
      </c>
      <c r="J4" s="39" t="s">
        <v>3</v>
      </c>
    </row>
    <row r="5" spans="1:10" ht="21" customHeight="1">
      <c r="A5" s="66"/>
      <c r="B5" s="40" t="s">
        <v>58</v>
      </c>
      <c r="C5" s="40" t="s">
        <v>59</v>
      </c>
      <c r="D5" s="40" t="s">
        <v>60</v>
      </c>
      <c r="E5" s="40" t="s">
        <v>58</v>
      </c>
      <c r="F5" s="40" t="s">
        <v>59</v>
      </c>
      <c r="G5" s="40" t="s">
        <v>60</v>
      </c>
      <c r="H5" s="40" t="s">
        <v>58</v>
      </c>
      <c r="I5" s="40" t="s">
        <v>59</v>
      </c>
      <c r="J5" s="40" t="s">
        <v>60</v>
      </c>
    </row>
    <row r="6" spans="1:13" s="8" customFormat="1" ht="12" customHeight="1">
      <c r="A6" s="31" t="s">
        <v>126</v>
      </c>
      <c r="B6" s="23">
        <v>1854</v>
      </c>
      <c r="C6" s="23">
        <v>3300</v>
      </c>
      <c r="D6" s="23">
        <v>972389</v>
      </c>
      <c r="E6" s="23">
        <v>1003</v>
      </c>
      <c r="F6" s="23">
        <v>2077</v>
      </c>
      <c r="G6" s="23">
        <v>279973</v>
      </c>
      <c r="H6" s="23">
        <v>851</v>
      </c>
      <c r="I6" s="23">
        <v>1223</v>
      </c>
      <c r="J6" s="23">
        <v>692416</v>
      </c>
      <c r="K6" s="24">
        <f aca="true" t="shared" si="0" ref="K6:K34">B6-E6-H6</f>
        <v>0</v>
      </c>
      <c r="L6" s="24">
        <f aca="true" t="shared" si="1" ref="L6:L34">C6-F6-I6</f>
        <v>0</v>
      </c>
      <c r="M6" s="24">
        <f aca="true" t="shared" si="2" ref="M6:M34">D6-G6-J6</f>
        <v>0</v>
      </c>
    </row>
    <row r="7" spans="1:13" s="8" customFormat="1" ht="12" customHeight="1">
      <c r="A7" s="44" t="s">
        <v>127</v>
      </c>
      <c r="B7" s="23">
        <v>1527</v>
      </c>
      <c r="C7" s="23">
        <v>2470</v>
      </c>
      <c r="D7" s="23">
        <v>756281</v>
      </c>
      <c r="E7" s="23">
        <v>788</v>
      </c>
      <c r="F7" s="23">
        <v>1656</v>
      </c>
      <c r="G7" s="23">
        <v>204261</v>
      </c>
      <c r="H7" s="23">
        <v>739</v>
      </c>
      <c r="I7" s="23">
        <v>814</v>
      </c>
      <c r="J7" s="23">
        <v>552020</v>
      </c>
      <c r="K7" s="24">
        <f t="shared" si="0"/>
        <v>0</v>
      </c>
      <c r="L7" s="24">
        <f t="shared" si="1"/>
        <v>0</v>
      </c>
      <c r="M7" s="24">
        <f t="shared" si="2"/>
        <v>0</v>
      </c>
    </row>
    <row r="8" spans="1:13" ht="12" customHeight="1">
      <c r="A8" s="45" t="s">
        <v>128</v>
      </c>
      <c r="B8" s="27">
        <v>126</v>
      </c>
      <c r="C8" s="27">
        <v>1014</v>
      </c>
      <c r="D8" s="27">
        <v>140436</v>
      </c>
      <c r="E8" s="27">
        <v>66</v>
      </c>
      <c r="F8" s="27">
        <v>926</v>
      </c>
      <c r="G8" s="27">
        <v>80329</v>
      </c>
      <c r="H8" s="27">
        <v>60</v>
      </c>
      <c r="I8" s="27">
        <v>88</v>
      </c>
      <c r="J8" s="27">
        <v>60107</v>
      </c>
      <c r="K8" s="24">
        <f t="shared" si="0"/>
        <v>0</v>
      </c>
      <c r="L8" s="24">
        <f t="shared" si="1"/>
        <v>0</v>
      </c>
      <c r="M8" s="24">
        <f t="shared" si="2"/>
        <v>0</v>
      </c>
    </row>
    <row r="9" spans="1:13" ht="12" customHeight="1">
      <c r="A9" s="45" t="s">
        <v>129</v>
      </c>
      <c r="B9" s="27">
        <v>62</v>
      </c>
      <c r="C9" s="27">
        <v>69</v>
      </c>
      <c r="D9" s="27">
        <v>39941</v>
      </c>
      <c r="E9" s="27">
        <v>26</v>
      </c>
      <c r="F9" s="27">
        <v>32</v>
      </c>
      <c r="G9" s="27">
        <v>2915</v>
      </c>
      <c r="H9" s="27">
        <v>36</v>
      </c>
      <c r="I9" s="27">
        <v>37</v>
      </c>
      <c r="J9" s="27">
        <v>37026</v>
      </c>
      <c r="K9" s="24">
        <f t="shared" si="0"/>
        <v>0</v>
      </c>
      <c r="L9" s="24">
        <f t="shared" si="1"/>
        <v>0</v>
      </c>
      <c r="M9" s="24">
        <f t="shared" si="2"/>
        <v>0</v>
      </c>
    </row>
    <row r="10" spans="1:13" ht="12" customHeight="1">
      <c r="A10" s="45" t="s">
        <v>130</v>
      </c>
      <c r="B10" s="27">
        <v>26</v>
      </c>
      <c r="C10" s="27">
        <v>26</v>
      </c>
      <c r="D10" s="27">
        <v>25712</v>
      </c>
      <c r="E10" s="27">
        <v>8</v>
      </c>
      <c r="F10" s="27">
        <v>8</v>
      </c>
      <c r="G10" s="27">
        <v>3393</v>
      </c>
      <c r="H10" s="27">
        <v>18</v>
      </c>
      <c r="I10" s="27">
        <v>18</v>
      </c>
      <c r="J10" s="27">
        <v>22319</v>
      </c>
      <c r="K10" s="24">
        <f t="shared" si="0"/>
        <v>0</v>
      </c>
      <c r="L10" s="24">
        <f t="shared" si="1"/>
        <v>0</v>
      </c>
      <c r="M10" s="24">
        <f t="shared" si="2"/>
        <v>0</v>
      </c>
    </row>
    <row r="11" spans="1:13" ht="12" customHeight="1">
      <c r="A11" s="45" t="s">
        <v>131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4">
        <f t="shared" si="0"/>
        <v>0</v>
      </c>
      <c r="L11" s="24">
        <f t="shared" si="1"/>
        <v>0</v>
      </c>
      <c r="M11" s="24">
        <f t="shared" si="2"/>
        <v>0</v>
      </c>
    </row>
    <row r="12" spans="1:13" ht="12" customHeight="1">
      <c r="A12" s="45" t="s">
        <v>132</v>
      </c>
      <c r="B12" s="27">
        <v>127</v>
      </c>
      <c r="C12" s="27">
        <v>127</v>
      </c>
      <c r="D12" s="27">
        <v>14414</v>
      </c>
      <c r="E12" s="27">
        <v>110</v>
      </c>
      <c r="F12" s="27">
        <v>110</v>
      </c>
      <c r="G12" s="27">
        <v>12333</v>
      </c>
      <c r="H12" s="27">
        <v>17</v>
      </c>
      <c r="I12" s="27">
        <v>17</v>
      </c>
      <c r="J12" s="27">
        <v>2081</v>
      </c>
      <c r="K12" s="24">
        <f t="shared" si="0"/>
        <v>0</v>
      </c>
      <c r="L12" s="24">
        <f t="shared" si="1"/>
        <v>0</v>
      </c>
      <c r="M12" s="24">
        <f t="shared" si="2"/>
        <v>0</v>
      </c>
    </row>
    <row r="13" spans="1:13" ht="12" customHeight="1">
      <c r="A13" s="45" t="s">
        <v>133</v>
      </c>
      <c r="B13" s="27">
        <v>180</v>
      </c>
      <c r="C13" s="27">
        <v>180</v>
      </c>
      <c r="D13" s="27">
        <v>88048</v>
      </c>
      <c r="E13" s="27">
        <v>0</v>
      </c>
      <c r="F13" s="27">
        <v>0</v>
      </c>
      <c r="G13" s="27">
        <v>0</v>
      </c>
      <c r="H13" s="27">
        <v>180</v>
      </c>
      <c r="I13" s="27">
        <v>180</v>
      </c>
      <c r="J13" s="27">
        <v>88048</v>
      </c>
      <c r="K13" s="24">
        <f t="shared" si="0"/>
        <v>0</v>
      </c>
      <c r="L13" s="24">
        <f t="shared" si="1"/>
        <v>0</v>
      </c>
      <c r="M13" s="24">
        <f t="shared" si="2"/>
        <v>0</v>
      </c>
    </row>
    <row r="14" spans="1:13" s="8" customFormat="1" ht="12" customHeight="1">
      <c r="A14" s="45" t="s">
        <v>134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4">
        <f t="shared" si="0"/>
        <v>0</v>
      </c>
      <c r="L14" s="24">
        <f t="shared" si="1"/>
        <v>0</v>
      </c>
      <c r="M14" s="24">
        <f t="shared" si="2"/>
        <v>0</v>
      </c>
    </row>
    <row r="15" spans="1:13" ht="12" customHeight="1">
      <c r="A15" s="45" t="s">
        <v>135</v>
      </c>
      <c r="B15" s="27">
        <v>89</v>
      </c>
      <c r="C15" s="27">
        <v>89</v>
      </c>
      <c r="D15" s="27">
        <v>53132</v>
      </c>
      <c r="E15" s="27">
        <v>38</v>
      </c>
      <c r="F15" s="27">
        <v>38</v>
      </c>
      <c r="G15" s="27">
        <v>4032</v>
      </c>
      <c r="H15" s="27">
        <v>51</v>
      </c>
      <c r="I15" s="27">
        <v>51</v>
      </c>
      <c r="J15" s="27">
        <v>49100</v>
      </c>
      <c r="K15" s="24">
        <f t="shared" si="0"/>
        <v>0</v>
      </c>
      <c r="L15" s="24">
        <f t="shared" si="1"/>
        <v>0</v>
      </c>
      <c r="M15" s="24">
        <f t="shared" si="2"/>
        <v>0</v>
      </c>
    </row>
    <row r="16" spans="1:13" ht="12" customHeight="1">
      <c r="A16" s="45" t="s">
        <v>136</v>
      </c>
      <c r="B16" s="27">
        <v>7</v>
      </c>
      <c r="C16" s="27">
        <v>7</v>
      </c>
      <c r="D16" s="27">
        <v>3303</v>
      </c>
      <c r="E16" s="27">
        <v>3</v>
      </c>
      <c r="F16" s="27">
        <v>3</v>
      </c>
      <c r="G16" s="27">
        <v>918</v>
      </c>
      <c r="H16" s="27">
        <v>4</v>
      </c>
      <c r="I16" s="27">
        <v>4</v>
      </c>
      <c r="J16" s="27">
        <v>2385</v>
      </c>
      <c r="K16" s="24">
        <f t="shared" si="0"/>
        <v>0</v>
      </c>
      <c r="L16" s="24">
        <f t="shared" si="1"/>
        <v>0</v>
      </c>
      <c r="M16" s="24">
        <f t="shared" si="2"/>
        <v>0</v>
      </c>
    </row>
    <row r="17" spans="1:13" ht="12" customHeight="1">
      <c r="A17" s="45" t="s">
        <v>137</v>
      </c>
      <c r="B17" s="27">
        <v>60</v>
      </c>
      <c r="C17" s="27">
        <v>85</v>
      </c>
      <c r="D17" s="27">
        <v>10617</v>
      </c>
      <c r="E17" s="27">
        <v>29</v>
      </c>
      <c r="F17" s="27">
        <v>31</v>
      </c>
      <c r="G17" s="27">
        <v>3104</v>
      </c>
      <c r="H17" s="27">
        <v>31</v>
      </c>
      <c r="I17" s="27">
        <v>54</v>
      </c>
      <c r="J17" s="27">
        <v>7513</v>
      </c>
      <c r="K17" s="24">
        <f t="shared" si="0"/>
        <v>0</v>
      </c>
      <c r="L17" s="24">
        <f t="shared" si="1"/>
        <v>0</v>
      </c>
      <c r="M17" s="24">
        <f t="shared" si="2"/>
        <v>0</v>
      </c>
    </row>
    <row r="18" spans="1:13" ht="12" customHeight="1">
      <c r="A18" s="45" t="s">
        <v>138</v>
      </c>
      <c r="B18" s="27">
        <v>106</v>
      </c>
      <c r="C18" s="27">
        <v>93</v>
      </c>
      <c r="D18" s="27">
        <v>61220</v>
      </c>
      <c r="E18" s="27">
        <v>32</v>
      </c>
      <c r="F18" s="27">
        <v>29</v>
      </c>
      <c r="G18" s="27">
        <v>9998</v>
      </c>
      <c r="H18" s="27">
        <v>74</v>
      </c>
      <c r="I18" s="27">
        <v>64</v>
      </c>
      <c r="J18" s="27">
        <v>51222</v>
      </c>
      <c r="K18" s="24">
        <f t="shared" si="0"/>
        <v>0</v>
      </c>
      <c r="L18" s="24">
        <f t="shared" si="1"/>
        <v>0</v>
      </c>
      <c r="M18" s="24">
        <f t="shared" si="2"/>
        <v>0</v>
      </c>
    </row>
    <row r="19" spans="1:13" ht="12" customHeight="1">
      <c r="A19" s="45" t="s">
        <v>139</v>
      </c>
      <c r="B19" s="27">
        <v>75</v>
      </c>
      <c r="C19" s="27">
        <v>76</v>
      </c>
      <c r="D19" s="27">
        <v>17656</v>
      </c>
      <c r="E19" s="27">
        <v>55</v>
      </c>
      <c r="F19" s="27">
        <v>55</v>
      </c>
      <c r="G19" s="27">
        <v>8225</v>
      </c>
      <c r="H19" s="27">
        <v>20</v>
      </c>
      <c r="I19" s="27">
        <v>21</v>
      </c>
      <c r="J19" s="27">
        <v>9431</v>
      </c>
      <c r="K19" s="24">
        <f t="shared" si="0"/>
        <v>0</v>
      </c>
      <c r="L19" s="24">
        <f t="shared" si="1"/>
        <v>0</v>
      </c>
      <c r="M19" s="24">
        <f t="shared" si="2"/>
        <v>0</v>
      </c>
    </row>
    <row r="20" spans="1:13" ht="12" customHeight="1">
      <c r="A20" s="45" t="s">
        <v>140</v>
      </c>
      <c r="B20" s="27">
        <v>158</v>
      </c>
      <c r="C20" s="27">
        <v>158</v>
      </c>
      <c r="D20" s="27">
        <v>140436</v>
      </c>
      <c r="E20" s="27">
        <v>117</v>
      </c>
      <c r="F20" s="27">
        <v>117</v>
      </c>
      <c r="G20" s="27">
        <v>40843</v>
      </c>
      <c r="H20" s="27">
        <v>41</v>
      </c>
      <c r="I20" s="27">
        <v>41</v>
      </c>
      <c r="J20" s="27">
        <v>99593</v>
      </c>
      <c r="K20" s="24">
        <f t="shared" si="0"/>
        <v>0</v>
      </c>
      <c r="L20" s="24">
        <f t="shared" si="1"/>
        <v>0</v>
      </c>
      <c r="M20" s="24">
        <f t="shared" si="2"/>
        <v>0</v>
      </c>
    </row>
    <row r="21" spans="1:13" ht="12" customHeight="1">
      <c r="A21" s="45" t="s">
        <v>141</v>
      </c>
      <c r="B21" s="27">
        <v>95</v>
      </c>
      <c r="C21" s="27">
        <v>96</v>
      </c>
      <c r="D21" s="27">
        <v>12230</v>
      </c>
      <c r="E21" s="27">
        <v>74</v>
      </c>
      <c r="F21" s="27">
        <v>74</v>
      </c>
      <c r="G21" s="27">
        <v>7323</v>
      </c>
      <c r="H21" s="27">
        <v>21</v>
      </c>
      <c r="I21" s="27">
        <v>22</v>
      </c>
      <c r="J21" s="27">
        <v>4907</v>
      </c>
      <c r="K21" s="24">
        <f t="shared" si="0"/>
        <v>0</v>
      </c>
      <c r="L21" s="24">
        <f t="shared" si="1"/>
        <v>0</v>
      </c>
      <c r="M21" s="24">
        <f t="shared" si="2"/>
        <v>0</v>
      </c>
    </row>
    <row r="22" spans="1:13" s="8" customFormat="1" ht="12" customHeight="1">
      <c r="A22" s="45" t="s">
        <v>142</v>
      </c>
      <c r="B22" s="27">
        <v>75</v>
      </c>
      <c r="C22" s="27">
        <v>75</v>
      </c>
      <c r="D22" s="27">
        <v>15600</v>
      </c>
      <c r="E22" s="27">
        <v>40</v>
      </c>
      <c r="F22" s="27">
        <v>40</v>
      </c>
      <c r="G22" s="27">
        <v>3525</v>
      </c>
      <c r="H22" s="27">
        <v>35</v>
      </c>
      <c r="I22" s="27">
        <v>35</v>
      </c>
      <c r="J22" s="27">
        <v>12075</v>
      </c>
      <c r="K22" s="24">
        <f t="shared" si="0"/>
        <v>0</v>
      </c>
      <c r="L22" s="24">
        <f t="shared" si="1"/>
        <v>0</v>
      </c>
      <c r="M22" s="24">
        <f t="shared" si="2"/>
        <v>0</v>
      </c>
    </row>
    <row r="23" spans="1:13" ht="12" customHeight="1">
      <c r="A23" s="45" t="s">
        <v>143</v>
      </c>
      <c r="B23" s="27">
        <v>24</v>
      </c>
      <c r="C23" s="27">
        <v>24</v>
      </c>
      <c r="D23" s="27">
        <v>3551</v>
      </c>
      <c r="E23" s="27">
        <v>14</v>
      </c>
      <c r="F23" s="27">
        <v>14</v>
      </c>
      <c r="G23" s="27">
        <v>1532</v>
      </c>
      <c r="H23" s="27">
        <v>10</v>
      </c>
      <c r="I23" s="27">
        <v>10</v>
      </c>
      <c r="J23" s="27">
        <v>2019</v>
      </c>
      <c r="K23" s="24">
        <f t="shared" si="0"/>
        <v>0</v>
      </c>
      <c r="L23" s="24">
        <f t="shared" si="1"/>
        <v>0</v>
      </c>
      <c r="M23" s="24">
        <f t="shared" si="2"/>
        <v>0</v>
      </c>
    </row>
    <row r="24" spans="1:13" ht="12" customHeight="1">
      <c r="A24" s="45" t="s">
        <v>144</v>
      </c>
      <c r="B24" s="27">
        <v>40</v>
      </c>
      <c r="C24" s="27">
        <v>44</v>
      </c>
      <c r="D24" s="27">
        <v>17185</v>
      </c>
      <c r="E24" s="27">
        <v>16</v>
      </c>
      <c r="F24" s="27">
        <v>17</v>
      </c>
      <c r="G24" s="27">
        <v>1685</v>
      </c>
      <c r="H24" s="27">
        <v>24</v>
      </c>
      <c r="I24" s="27">
        <v>27</v>
      </c>
      <c r="J24" s="27">
        <v>15500</v>
      </c>
      <c r="K24" s="24">
        <f t="shared" si="0"/>
        <v>0</v>
      </c>
      <c r="L24" s="24">
        <f t="shared" si="1"/>
        <v>0</v>
      </c>
      <c r="M24" s="24">
        <f t="shared" si="2"/>
        <v>0</v>
      </c>
    </row>
    <row r="25" spans="1:13" ht="12" customHeight="1">
      <c r="A25" s="45" t="s">
        <v>145</v>
      </c>
      <c r="B25" s="27">
        <v>2</v>
      </c>
      <c r="C25" s="27">
        <v>2</v>
      </c>
      <c r="D25" s="27">
        <v>1254</v>
      </c>
      <c r="E25" s="27">
        <v>2</v>
      </c>
      <c r="F25" s="27">
        <v>2</v>
      </c>
      <c r="G25" s="27">
        <v>1254</v>
      </c>
      <c r="H25" s="27">
        <v>0</v>
      </c>
      <c r="I25" s="27">
        <v>0</v>
      </c>
      <c r="J25" s="27">
        <v>0</v>
      </c>
      <c r="K25" s="24">
        <f t="shared" si="0"/>
        <v>0</v>
      </c>
      <c r="L25" s="24">
        <f t="shared" si="1"/>
        <v>0</v>
      </c>
      <c r="M25" s="24">
        <f t="shared" si="2"/>
        <v>0</v>
      </c>
    </row>
    <row r="26" spans="1:13" ht="12" customHeight="1">
      <c r="A26" s="45" t="s">
        <v>146</v>
      </c>
      <c r="B26" s="27">
        <v>104</v>
      </c>
      <c r="C26" s="27">
        <v>113</v>
      </c>
      <c r="D26" s="27">
        <v>62473</v>
      </c>
      <c r="E26" s="27">
        <v>63</v>
      </c>
      <c r="F26" s="27">
        <v>65</v>
      </c>
      <c r="G26" s="27">
        <v>8960</v>
      </c>
      <c r="H26" s="27">
        <v>41</v>
      </c>
      <c r="I26" s="27">
        <v>48</v>
      </c>
      <c r="J26" s="27">
        <v>53513</v>
      </c>
      <c r="K26" s="24">
        <f t="shared" si="0"/>
        <v>0</v>
      </c>
      <c r="L26" s="24">
        <f t="shared" si="1"/>
        <v>0</v>
      </c>
      <c r="M26" s="24">
        <f t="shared" si="2"/>
        <v>0</v>
      </c>
    </row>
    <row r="27" spans="1:13" ht="12" customHeight="1">
      <c r="A27" s="45" t="s">
        <v>147</v>
      </c>
      <c r="B27" s="27">
        <v>79</v>
      </c>
      <c r="C27" s="27">
        <v>92</v>
      </c>
      <c r="D27" s="27">
        <v>16543</v>
      </c>
      <c r="E27" s="27">
        <v>50</v>
      </c>
      <c r="F27" s="27">
        <v>50</v>
      </c>
      <c r="G27" s="27">
        <v>4824</v>
      </c>
      <c r="H27" s="27">
        <v>29</v>
      </c>
      <c r="I27" s="27">
        <v>42</v>
      </c>
      <c r="J27" s="27">
        <v>11719</v>
      </c>
      <c r="K27" s="24">
        <f t="shared" si="0"/>
        <v>0</v>
      </c>
      <c r="L27" s="24">
        <f t="shared" si="1"/>
        <v>0</v>
      </c>
      <c r="M27" s="24">
        <f t="shared" si="2"/>
        <v>0</v>
      </c>
    </row>
    <row r="28" spans="1:13" ht="12" customHeight="1">
      <c r="A28" s="45" t="s">
        <v>148</v>
      </c>
      <c r="B28" s="27">
        <v>92</v>
      </c>
      <c r="C28" s="27">
        <v>100</v>
      </c>
      <c r="D28" s="27">
        <v>32530</v>
      </c>
      <c r="E28" s="27">
        <v>45</v>
      </c>
      <c r="F28" s="27">
        <v>45</v>
      </c>
      <c r="G28" s="27">
        <v>9068</v>
      </c>
      <c r="H28" s="27">
        <v>47</v>
      </c>
      <c r="I28" s="27">
        <v>55</v>
      </c>
      <c r="J28" s="27">
        <v>23462</v>
      </c>
      <c r="K28" s="24">
        <f t="shared" si="0"/>
        <v>0</v>
      </c>
      <c r="L28" s="24">
        <f t="shared" si="1"/>
        <v>0</v>
      </c>
      <c r="M28" s="24">
        <f t="shared" si="2"/>
        <v>0</v>
      </c>
    </row>
    <row r="29" spans="1:13" s="8" customFormat="1" ht="12" customHeight="1">
      <c r="A29" s="44" t="s">
        <v>149</v>
      </c>
      <c r="B29" s="23">
        <v>113</v>
      </c>
      <c r="C29" s="23">
        <v>536</v>
      </c>
      <c r="D29" s="23">
        <v>114314</v>
      </c>
      <c r="E29" s="23">
        <v>73</v>
      </c>
      <c r="F29" s="23">
        <v>264</v>
      </c>
      <c r="G29" s="23">
        <v>51803</v>
      </c>
      <c r="H29" s="23">
        <v>40</v>
      </c>
      <c r="I29" s="23">
        <v>272</v>
      </c>
      <c r="J29" s="23">
        <v>62511</v>
      </c>
      <c r="K29" s="28">
        <f t="shared" si="0"/>
        <v>0</v>
      </c>
      <c r="L29" s="28">
        <f t="shared" si="1"/>
        <v>0</v>
      </c>
      <c r="M29" s="28">
        <f t="shared" si="2"/>
        <v>0</v>
      </c>
    </row>
    <row r="30" spans="1:13" s="8" customFormat="1" ht="12" customHeight="1">
      <c r="A30" s="44" t="s">
        <v>150</v>
      </c>
      <c r="B30" s="23">
        <v>192</v>
      </c>
      <c r="C30" s="23">
        <v>273</v>
      </c>
      <c r="D30" s="23">
        <v>97606</v>
      </c>
      <c r="E30" s="23">
        <v>124</v>
      </c>
      <c r="F30" s="23">
        <v>139</v>
      </c>
      <c r="G30" s="23">
        <v>21434</v>
      </c>
      <c r="H30" s="23">
        <v>68</v>
      </c>
      <c r="I30" s="23">
        <v>134</v>
      </c>
      <c r="J30" s="23">
        <v>76172</v>
      </c>
      <c r="K30" s="28">
        <f t="shared" si="0"/>
        <v>0</v>
      </c>
      <c r="L30" s="28">
        <f t="shared" si="1"/>
        <v>0</v>
      </c>
      <c r="M30" s="28">
        <f t="shared" si="2"/>
        <v>0</v>
      </c>
    </row>
    <row r="31" spans="1:13" s="8" customFormat="1" ht="12" customHeight="1">
      <c r="A31" s="44" t="s">
        <v>151</v>
      </c>
      <c r="B31" s="23">
        <v>22</v>
      </c>
      <c r="C31" s="23">
        <v>21</v>
      </c>
      <c r="D31" s="23">
        <v>4188</v>
      </c>
      <c r="E31" s="23">
        <v>18</v>
      </c>
      <c r="F31" s="23">
        <v>18</v>
      </c>
      <c r="G31" s="23">
        <v>2475</v>
      </c>
      <c r="H31" s="23">
        <v>4</v>
      </c>
      <c r="I31" s="23">
        <v>3</v>
      </c>
      <c r="J31" s="23">
        <v>1713</v>
      </c>
      <c r="K31" s="28">
        <f t="shared" si="0"/>
        <v>0</v>
      </c>
      <c r="L31" s="28">
        <f t="shared" si="1"/>
        <v>0</v>
      </c>
      <c r="M31" s="28">
        <f t="shared" si="2"/>
        <v>0</v>
      </c>
    </row>
    <row r="32" spans="1:13" ht="12" customHeight="1">
      <c r="A32" s="45" t="s">
        <v>152</v>
      </c>
      <c r="B32" s="27">
        <v>22</v>
      </c>
      <c r="C32" s="27">
        <v>21</v>
      </c>
      <c r="D32" s="27">
        <v>4188</v>
      </c>
      <c r="E32" s="27">
        <v>18</v>
      </c>
      <c r="F32" s="27">
        <v>18</v>
      </c>
      <c r="G32" s="27">
        <v>2475</v>
      </c>
      <c r="H32" s="27">
        <v>4</v>
      </c>
      <c r="I32" s="27">
        <v>3</v>
      </c>
      <c r="J32" s="27">
        <v>1713</v>
      </c>
      <c r="K32" s="24">
        <f t="shared" si="0"/>
        <v>0</v>
      </c>
      <c r="L32" s="24">
        <f t="shared" si="1"/>
        <v>0</v>
      </c>
      <c r="M32" s="24">
        <f t="shared" si="2"/>
        <v>0</v>
      </c>
    </row>
    <row r="33" spans="1:13" ht="12" customHeight="1">
      <c r="A33" s="45" t="s">
        <v>153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4">
        <f t="shared" si="0"/>
        <v>0</v>
      </c>
      <c r="L33" s="24">
        <f t="shared" si="1"/>
        <v>0</v>
      </c>
      <c r="M33" s="24">
        <f t="shared" si="2"/>
        <v>0</v>
      </c>
    </row>
    <row r="34" spans="1:13" s="8" customFormat="1" ht="22.5" customHeight="1">
      <c r="A34" s="46" t="s">
        <v>154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4">
        <f t="shared" si="0"/>
        <v>0</v>
      </c>
      <c r="L34" s="24">
        <f t="shared" si="1"/>
        <v>0</v>
      </c>
      <c r="M34" s="24">
        <f t="shared" si="2"/>
        <v>0</v>
      </c>
    </row>
    <row r="35" spans="1:10" ht="12" customHeight="1">
      <c r="A35" s="58" t="s">
        <v>10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2">
      <c r="A36" s="38" t="s">
        <v>53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" hidden="1">
      <c r="A37" s="22" t="s">
        <v>11</v>
      </c>
      <c r="B37" s="26">
        <f aca="true" t="shared" si="3" ref="B37:J37">B31-B32-B33</f>
        <v>0</v>
      </c>
      <c r="C37" s="26">
        <f t="shared" si="3"/>
        <v>0</v>
      </c>
      <c r="D37" s="26">
        <f t="shared" si="3"/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  <c r="I37" s="26">
        <f t="shared" si="3"/>
        <v>0</v>
      </c>
      <c r="J37" s="26">
        <f t="shared" si="3"/>
        <v>0</v>
      </c>
    </row>
    <row r="38" spans="1:10" ht="12" hidden="1">
      <c r="A38" s="22" t="s">
        <v>12</v>
      </c>
      <c r="B38" s="26">
        <f aca="true" t="shared" si="4" ref="B38:J38">SUM(B8:B28)-B7</f>
        <v>0</v>
      </c>
      <c r="C38" s="26">
        <f t="shared" si="4"/>
        <v>0</v>
      </c>
      <c r="D38" s="26">
        <f t="shared" si="4"/>
        <v>0</v>
      </c>
      <c r="E38" s="26">
        <f t="shared" si="4"/>
        <v>0</v>
      </c>
      <c r="F38" s="26">
        <f t="shared" si="4"/>
        <v>0</v>
      </c>
      <c r="G38" s="26">
        <f t="shared" si="4"/>
        <v>0</v>
      </c>
      <c r="H38" s="26">
        <f t="shared" si="4"/>
        <v>0</v>
      </c>
      <c r="I38" s="26">
        <f t="shared" si="4"/>
        <v>0</v>
      </c>
      <c r="J38" s="26">
        <f t="shared" si="4"/>
        <v>0</v>
      </c>
    </row>
    <row r="39" spans="1:10" ht="12" hidden="1">
      <c r="A39" s="22" t="s">
        <v>13</v>
      </c>
      <c r="B39" s="26">
        <f aca="true" t="shared" si="5" ref="B39:J39">B6-B7-B29-B30-B31-B34</f>
        <v>0</v>
      </c>
      <c r="C39" s="26">
        <f t="shared" si="5"/>
        <v>0</v>
      </c>
      <c r="D39" s="26">
        <f t="shared" si="5"/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</row>
    <row r="40" spans="1:10" ht="12">
      <c r="A40" s="12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">
      <c r="A42" s="12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">
      <c r="A43" s="12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">
      <c r="A44" s="12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">
      <c r="A45" s="12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">
      <c r="A46" s="12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">
      <c r="A47" s="12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">
      <c r="A48" s="12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">
      <c r="A49" s="12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">
      <c r="A50" s="12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">
      <c r="A51" s="12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">
      <c r="A52" s="12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">
      <c r="A53" s="12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">
      <c r="A54" s="12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">
      <c r="A56" s="12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">
      <c r="A57" s="12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">
      <c r="A59" s="12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">
      <c r="A60" s="12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">
      <c r="A61" s="12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">
      <c r="A62" s="12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">
      <c r="A63" s="12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">
      <c r="A64" s="12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">
      <c r="A65" s="12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">
      <c r="A66" s="12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">
      <c r="A67" s="12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">
      <c r="A68" s="12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">
      <c r="A69" s="12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">
      <c r="A70" s="12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">
      <c r="A71" s="14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">
      <c r="A72" s="14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">
      <c r="A73" s="14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">
      <c r="A74" s="14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">
      <c r="A75" s="14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">
      <c r="A76" s="14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">
      <c r="A77" s="14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">
      <c r="A78" s="14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">
      <c r="A79" s="14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">
      <c r="A80" s="14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">
      <c r="A81" s="14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">
      <c r="A82" s="14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">
      <c r="A83" s="14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">
      <c r="A84" s="14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">
      <c r="A85" s="14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">
      <c r="A86" s="14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">
      <c r="A87" s="14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">
      <c r="A88" s="14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">
      <c r="A89" s="14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">
      <c r="A90" s="14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">
      <c r="A91" s="14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">
      <c r="A92" s="14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">
      <c r="A93" s="14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">
      <c r="A94" s="14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">
      <c r="A96" s="14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">
      <c r="A97" s="14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">
      <c r="A98" s="14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">
      <c r="A99" s="14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">
      <c r="A100" s="14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">
      <c r="A101" s="14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">
      <c r="A102" s="14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">
      <c r="A103" s="14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">
      <c r="A104" s="14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">
      <c r="A105" s="14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">
      <c r="A106" s="14"/>
      <c r="B106" s="15"/>
      <c r="C106" s="15"/>
      <c r="D106" s="15"/>
      <c r="E106" s="15"/>
      <c r="F106" s="15"/>
      <c r="G106" s="15"/>
      <c r="H106" s="15"/>
      <c r="I106" s="15"/>
      <c r="J106" s="15"/>
    </row>
  </sheetData>
  <mergeCells count="6">
    <mergeCell ref="A35:J35"/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A1" sqref="A1:J1"/>
    </sheetView>
  </sheetViews>
  <sheetFormatPr defaultColWidth="9.33203125" defaultRowHeight="12"/>
  <cols>
    <col min="1" max="1" width="23" style="16" customWidth="1"/>
    <col min="2" max="2" width="8.83203125" style="0" customWidth="1"/>
    <col min="3" max="3" width="11.83203125" style="0" customWidth="1"/>
    <col min="4" max="4" width="12.66015625" style="0" customWidth="1"/>
    <col min="5" max="5" width="11.83203125" style="0" customWidth="1"/>
    <col min="6" max="6" width="11.33203125" style="0" customWidth="1"/>
    <col min="7" max="10" width="11.83203125" style="0" customWidth="1"/>
    <col min="11" max="13" width="5.83203125" style="0" hidden="1" customWidth="1"/>
  </cols>
  <sheetData>
    <row r="1" spans="1:10" ht="16.5" customHeight="1">
      <c r="A1" s="68" t="s">
        <v>284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s="43" customFormat="1" ht="11.25" customHeight="1">
      <c r="A2" s="41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ht="15" customHeight="1">
      <c r="A3" s="62" t="s">
        <v>61</v>
      </c>
      <c r="B3" s="59" t="s">
        <v>57</v>
      </c>
      <c r="C3" s="60"/>
      <c r="D3" s="61"/>
      <c r="E3" s="59" t="s">
        <v>55</v>
      </c>
      <c r="F3" s="60"/>
      <c r="G3" s="61"/>
      <c r="H3" s="59" t="s">
        <v>56</v>
      </c>
      <c r="I3" s="60"/>
      <c r="J3" s="61"/>
    </row>
    <row r="4" spans="1:10" ht="24" customHeight="1">
      <c r="A4" s="65"/>
      <c r="B4" s="39" t="s">
        <v>2</v>
      </c>
      <c r="C4" s="39" t="s">
        <v>0</v>
      </c>
      <c r="D4" s="39" t="s">
        <v>3</v>
      </c>
      <c r="E4" s="39" t="s">
        <v>2</v>
      </c>
      <c r="F4" s="39" t="s">
        <v>0</v>
      </c>
      <c r="G4" s="39" t="s">
        <v>3</v>
      </c>
      <c r="H4" s="39" t="s">
        <v>2</v>
      </c>
      <c r="I4" s="39" t="s">
        <v>0</v>
      </c>
      <c r="J4" s="39" t="s">
        <v>3</v>
      </c>
    </row>
    <row r="5" spans="1:10" ht="21" customHeight="1">
      <c r="A5" s="66"/>
      <c r="B5" s="40" t="s">
        <v>58</v>
      </c>
      <c r="C5" s="40" t="s">
        <v>59</v>
      </c>
      <c r="D5" s="40" t="s">
        <v>60</v>
      </c>
      <c r="E5" s="40" t="s">
        <v>58</v>
      </c>
      <c r="F5" s="40" t="s">
        <v>59</v>
      </c>
      <c r="G5" s="40" t="s">
        <v>60</v>
      </c>
      <c r="H5" s="40" t="s">
        <v>58</v>
      </c>
      <c r="I5" s="40" t="s">
        <v>59</v>
      </c>
      <c r="J5" s="40" t="s">
        <v>60</v>
      </c>
    </row>
    <row r="6" spans="1:13" s="8" customFormat="1" ht="12" customHeight="1">
      <c r="A6" s="31" t="s">
        <v>68</v>
      </c>
      <c r="B6" s="23">
        <v>2351</v>
      </c>
      <c r="C6" s="23">
        <v>3794</v>
      </c>
      <c r="D6" s="23">
        <v>1181525</v>
      </c>
      <c r="E6" s="23">
        <v>1240</v>
      </c>
      <c r="F6" s="23">
        <v>2475</v>
      </c>
      <c r="G6" s="23">
        <v>326527</v>
      </c>
      <c r="H6" s="23">
        <v>1111</v>
      </c>
      <c r="I6" s="23">
        <v>1319</v>
      </c>
      <c r="J6" s="23">
        <v>854998</v>
      </c>
      <c r="K6" s="24">
        <f aca="true" t="shared" si="0" ref="K6:K34">B6-E6-H6</f>
        <v>0</v>
      </c>
      <c r="L6" s="24">
        <f aca="true" t="shared" si="1" ref="L6:L34">C6-F6-I6</f>
        <v>0</v>
      </c>
      <c r="M6" s="24">
        <f aca="true" t="shared" si="2" ref="M6:M34">D6-G6-J6</f>
        <v>0</v>
      </c>
    </row>
    <row r="7" spans="1:13" s="8" customFormat="1" ht="12" customHeight="1">
      <c r="A7" s="44" t="s">
        <v>69</v>
      </c>
      <c r="B7" s="23">
        <v>1954</v>
      </c>
      <c r="C7" s="23">
        <v>2207</v>
      </c>
      <c r="D7" s="23">
        <v>833534</v>
      </c>
      <c r="E7" s="23">
        <v>993</v>
      </c>
      <c r="F7" s="23">
        <v>1122</v>
      </c>
      <c r="G7" s="23">
        <v>172801</v>
      </c>
      <c r="H7" s="23">
        <v>961</v>
      </c>
      <c r="I7" s="23">
        <v>1085</v>
      </c>
      <c r="J7" s="23">
        <v>660733</v>
      </c>
      <c r="K7" s="24">
        <f t="shared" si="0"/>
        <v>0</v>
      </c>
      <c r="L7" s="24">
        <f t="shared" si="1"/>
        <v>0</v>
      </c>
      <c r="M7" s="24">
        <f t="shared" si="2"/>
        <v>0</v>
      </c>
    </row>
    <row r="8" spans="1:13" ht="12" customHeight="1">
      <c r="A8" s="45" t="s">
        <v>70</v>
      </c>
      <c r="B8" s="25">
        <v>188</v>
      </c>
      <c r="C8" s="25">
        <v>300</v>
      </c>
      <c r="D8" s="25">
        <v>175494</v>
      </c>
      <c r="E8" s="25">
        <v>102</v>
      </c>
      <c r="F8" s="25">
        <v>145</v>
      </c>
      <c r="G8" s="25">
        <v>52056</v>
      </c>
      <c r="H8" s="25">
        <v>86</v>
      </c>
      <c r="I8" s="25">
        <v>155</v>
      </c>
      <c r="J8" s="25">
        <v>123438</v>
      </c>
      <c r="K8" s="24">
        <f t="shared" si="0"/>
        <v>0</v>
      </c>
      <c r="L8" s="24">
        <f t="shared" si="1"/>
        <v>0</v>
      </c>
      <c r="M8" s="24">
        <f t="shared" si="2"/>
        <v>0</v>
      </c>
    </row>
    <row r="9" spans="1:13" ht="12" customHeight="1">
      <c r="A9" s="45" t="s">
        <v>71</v>
      </c>
      <c r="B9" s="25">
        <v>41</v>
      </c>
      <c r="C9" s="25">
        <v>90</v>
      </c>
      <c r="D9" s="25">
        <v>25944</v>
      </c>
      <c r="E9" s="25">
        <v>25</v>
      </c>
      <c r="F9" s="25">
        <v>74</v>
      </c>
      <c r="G9" s="25">
        <v>4003</v>
      </c>
      <c r="H9" s="25">
        <v>16</v>
      </c>
      <c r="I9" s="25">
        <v>16</v>
      </c>
      <c r="J9" s="25">
        <v>21941</v>
      </c>
      <c r="K9" s="24">
        <f t="shared" si="0"/>
        <v>0</v>
      </c>
      <c r="L9" s="24">
        <f t="shared" si="1"/>
        <v>0</v>
      </c>
      <c r="M9" s="24">
        <f t="shared" si="2"/>
        <v>0</v>
      </c>
    </row>
    <row r="10" spans="1:13" ht="12" customHeight="1">
      <c r="A10" s="45" t="s">
        <v>72</v>
      </c>
      <c r="B10" s="25">
        <v>44</v>
      </c>
      <c r="C10" s="25">
        <v>44</v>
      </c>
      <c r="D10" s="25">
        <v>90699</v>
      </c>
      <c r="E10" s="25">
        <v>8</v>
      </c>
      <c r="F10" s="25">
        <v>8</v>
      </c>
      <c r="G10" s="25">
        <v>2051</v>
      </c>
      <c r="H10" s="25">
        <v>36</v>
      </c>
      <c r="I10" s="25">
        <v>36</v>
      </c>
      <c r="J10" s="25">
        <v>88648</v>
      </c>
      <c r="K10" s="24">
        <f t="shared" si="0"/>
        <v>0</v>
      </c>
      <c r="L10" s="24">
        <f t="shared" si="1"/>
        <v>0</v>
      </c>
      <c r="M10" s="24">
        <f t="shared" si="2"/>
        <v>0</v>
      </c>
    </row>
    <row r="11" spans="1:13" ht="12" customHeight="1">
      <c r="A11" s="45" t="s">
        <v>73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4">
        <f t="shared" si="0"/>
        <v>0</v>
      </c>
      <c r="L11" s="24">
        <f t="shared" si="1"/>
        <v>0</v>
      </c>
      <c r="M11" s="24">
        <f t="shared" si="2"/>
        <v>0</v>
      </c>
    </row>
    <row r="12" spans="1:13" ht="12" customHeight="1">
      <c r="A12" s="45" t="s">
        <v>74</v>
      </c>
      <c r="B12" s="25">
        <v>219</v>
      </c>
      <c r="C12" s="25">
        <v>219</v>
      </c>
      <c r="D12" s="25">
        <v>24620</v>
      </c>
      <c r="E12" s="25">
        <v>185</v>
      </c>
      <c r="F12" s="25">
        <v>185</v>
      </c>
      <c r="G12" s="25">
        <v>21976</v>
      </c>
      <c r="H12" s="25">
        <v>34</v>
      </c>
      <c r="I12" s="25">
        <v>34</v>
      </c>
      <c r="J12" s="25">
        <v>2644</v>
      </c>
      <c r="K12" s="24">
        <f t="shared" si="0"/>
        <v>0</v>
      </c>
      <c r="L12" s="24">
        <f t="shared" si="1"/>
        <v>0</v>
      </c>
      <c r="M12" s="24">
        <f t="shared" si="2"/>
        <v>0</v>
      </c>
    </row>
    <row r="13" spans="1:13" ht="12" customHeight="1">
      <c r="A13" s="45" t="s">
        <v>75</v>
      </c>
      <c r="B13" s="25">
        <v>249</v>
      </c>
      <c r="C13" s="25">
        <v>258</v>
      </c>
      <c r="D13" s="25">
        <v>72855</v>
      </c>
      <c r="E13" s="25">
        <v>0</v>
      </c>
      <c r="F13" s="25">
        <v>0</v>
      </c>
      <c r="G13" s="25">
        <v>0</v>
      </c>
      <c r="H13" s="25">
        <v>249</v>
      </c>
      <c r="I13" s="25">
        <v>258</v>
      </c>
      <c r="J13" s="25">
        <v>72855</v>
      </c>
      <c r="K13" s="24">
        <f t="shared" si="0"/>
        <v>0</v>
      </c>
      <c r="L13" s="24">
        <f t="shared" si="1"/>
        <v>0</v>
      </c>
      <c r="M13" s="24">
        <f t="shared" si="2"/>
        <v>0</v>
      </c>
    </row>
    <row r="14" spans="1:13" s="8" customFormat="1" ht="12" customHeight="1">
      <c r="A14" s="45" t="s">
        <v>76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4">
        <f t="shared" si="0"/>
        <v>0</v>
      </c>
      <c r="L14" s="24">
        <f t="shared" si="1"/>
        <v>0</v>
      </c>
      <c r="M14" s="24">
        <f t="shared" si="2"/>
        <v>0</v>
      </c>
    </row>
    <row r="15" spans="1:13" ht="12" customHeight="1">
      <c r="A15" s="45" t="s">
        <v>77</v>
      </c>
      <c r="B15" s="25">
        <v>89</v>
      </c>
      <c r="C15" s="25">
        <v>90</v>
      </c>
      <c r="D15" s="25">
        <v>72346</v>
      </c>
      <c r="E15" s="25">
        <v>42</v>
      </c>
      <c r="F15" s="25">
        <v>43</v>
      </c>
      <c r="G15" s="25">
        <v>5841</v>
      </c>
      <c r="H15" s="25">
        <v>47</v>
      </c>
      <c r="I15" s="25">
        <v>47</v>
      </c>
      <c r="J15" s="25">
        <v>66505</v>
      </c>
      <c r="K15" s="24">
        <f t="shared" si="0"/>
        <v>0</v>
      </c>
      <c r="L15" s="24">
        <f t="shared" si="1"/>
        <v>0</v>
      </c>
      <c r="M15" s="24">
        <f t="shared" si="2"/>
        <v>0</v>
      </c>
    </row>
    <row r="16" spans="1:13" ht="12" customHeight="1">
      <c r="A16" s="45" t="s">
        <v>78</v>
      </c>
      <c r="B16" s="25">
        <v>19</v>
      </c>
      <c r="C16" s="25">
        <v>19</v>
      </c>
      <c r="D16" s="25">
        <v>8143</v>
      </c>
      <c r="E16" s="25">
        <v>11</v>
      </c>
      <c r="F16" s="25">
        <v>11</v>
      </c>
      <c r="G16" s="25">
        <v>2461</v>
      </c>
      <c r="H16" s="25">
        <v>8</v>
      </c>
      <c r="I16" s="25">
        <v>8</v>
      </c>
      <c r="J16" s="25">
        <v>5682</v>
      </c>
      <c r="K16" s="24">
        <f t="shared" si="0"/>
        <v>0</v>
      </c>
      <c r="L16" s="24">
        <f t="shared" si="1"/>
        <v>0</v>
      </c>
      <c r="M16" s="24">
        <f t="shared" si="2"/>
        <v>0</v>
      </c>
    </row>
    <row r="17" spans="1:13" ht="12" customHeight="1">
      <c r="A17" s="45" t="s">
        <v>79</v>
      </c>
      <c r="B17" s="25">
        <v>95</v>
      </c>
      <c r="C17" s="25">
        <v>100</v>
      </c>
      <c r="D17" s="25">
        <v>29984</v>
      </c>
      <c r="E17" s="25">
        <v>41</v>
      </c>
      <c r="F17" s="25">
        <v>41</v>
      </c>
      <c r="G17" s="25">
        <v>4432</v>
      </c>
      <c r="H17" s="25">
        <v>54</v>
      </c>
      <c r="I17" s="25">
        <v>59</v>
      </c>
      <c r="J17" s="25">
        <v>25552</v>
      </c>
      <c r="K17" s="24">
        <f t="shared" si="0"/>
        <v>0</v>
      </c>
      <c r="L17" s="24">
        <f t="shared" si="1"/>
        <v>0</v>
      </c>
      <c r="M17" s="24">
        <f t="shared" si="2"/>
        <v>0</v>
      </c>
    </row>
    <row r="18" spans="1:13" ht="12" customHeight="1">
      <c r="A18" s="45" t="s">
        <v>80</v>
      </c>
      <c r="B18" s="25">
        <v>119</v>
      </c>
      <c r="C18" s="25">
        <v>115</v>
      </c>
      <c r="D18" s="25">
        <v>47208</v>
      </c>
      <c r="E18" s="25">
        <v>46</v>
      </c>
      <c r="F18" s="25">
        <v>49</v>
      </c>
      <c r="G18" s="25">
        <v>5406</v>
      </c>
      <c r="H18" s="25">
        <v>73</v>
      </c>
      <c r="I18" s="25">
        <v>66</v>
      </c>
      <c r="J18" s="25">
        <v>41802</v>
      </c>
      <c r="K18" s="24">
        <f t="shared" si="0"/>
        <v>0</v>
      </c>
      <c r="L18" s="24">
        <f t="shared" si="1"/>
        <v>0</v>
      </c>
      <c r="M18" s="24">
        <f t="shared" si="2"/>
        <v>0</v>
      </c>
    </row>
    <row r="19" spans="1:13" ht="12" customHeight="1">
      <c r="A19" s="45" t="s">
        <v>81</v>
      </c>
      <c r="B19" s="25">
        <v>96</v>
      </c>
      <c r="C19" s="25">
        <v>96</v>
      </c>
      <c r="D19" s="25">
        <v>28043</v>
      </c>
      <c r="E19" s="25">
        <v>72</v>
      </c>
      <c r="F19" s="25">
        <v>72</v>
      </c>
      <c r="G19" s="25">
        <v>11520</v>
      </c>
      <c r="H19" s="25">
        <v>24</v>
      </c>
      <c r="I19" s="25">
        <v>24</v>
      </c>
      <c r="J19" s="25">
        <v>16523</v>
      </c>
      <c r="K19" s="24">
        <f t="shared" si="0"/>
        <v>0</v>
      </c>
      <c r="L19" s="24">
        <f t="shared" si="1"/>
        <v>0</v>
      </c>
      <c r="M19" s="24">
        <f t="shared" si="2"/>
        <v>0</v>
      </c>
    </row>
    <row r="20" spans="1:13" ht="12" customHeight="1">
      <c r="A20" s="45" t="s">
        <v>82</v>
      </c>
      <c r="B20" s="25">
        <v>119</v>
      </c>
      <c r="C20" s="25">
        <v>119</v>
      </c>
      <c r="D20" s="25">
        <v>18543</v>
      </c>
      <c r="E20" s="25">
        <v>96</v>
      </c>
      <c r="F20" s="25">
        <v>96</v>
      </c>
      <c r="G20" s="25">
        <v>12640</v>
      </c>
      <c r="H20" s="25">
        <v>23</v>
      </c>
      <c r="I20" s="25">
        <v>23</v>
      </c>
      <c r="J20" s="25">
        <v>5903</v>
      </c>
      <c r="K20" s="24">
        <f t="shared" si="0"/>
        <v>0</v>
      </c>
      <c r="L20" s="24">
        <f t="shared" si="1"/>
        <v>0</v>
      </c>
      <c r="M20" s="24">
        <f t="shared" si="2"/>
        <v>0</v>
      </c>
    </row>
    <row r="21" spans="1:13" ht="12" customHeight="1">
      <c r="A21" s="45" t="s">
        <v>83</v>
      </c>
      <c r="B21" s="25">
        <v>74</v>
      </c>
      <c r="C21" s="25">
        <v>74</v>
      </c>
      <c r="D21" s="25">
        <v>12468</v>
      </c>
      <c r="E21" s="25">
        <v>50</v>
      </c>
      <c r="F21" s="25">
        <v>50</v>
      </c>
      <c r="G21" s="25">
        <v>5693</v>
      </c>
      <c r="H21" s="25">
        <v>24</v>
      </c>
      <c r="I21" s="25">
        <v>24</v>
      </c>
      <c r="J21" s="25">
        <v>6775</v>
      </c>
      <c r="K21" s="24">
        <f t="shared" si="0"/>
        <v>0</v>
      </c>
      <c r="L21" s="24">
        <f t="shared" si="1"/>
        <v>0</v>
      </c>
      <c r="M21" s="24">
        <f t="shared" si="2"/>
        <v>0</v>
      </c>
    </row>
    <row r="22" spans="1:13" s="8" customFormat="1" ht="12" customHeight="1">
      <c r="A22" s="45" t="s">
        <v>84</v>
      </c>
      <c r="B22" s="25">
        <v>110</v>
      </c>
      <c r="C22" s="25">
        <v>113</v>
      </c>
      <c r="D22" s="25">
        <v>34808</v>
      </c>
      <c r="E22" s="25">
        <v>54</v>
      </c>
      <c r="F22" s="25">
        <v>55</v>
      </c>
      <c r="G22" s="25">
        <v>8023</v>
      </c>
      <c r="H22" s="25">
        <v>56</v>
      </c>
      <c r="I22" s="25">
        <v>58</v>
      </c>
      <c r="J22" s="25">
        <v>26785</v>
      </c>
      <c r="K22" s="24">
        <f t="shared" si="0"/>
        <v>0</v>
      </c>
      <c r="L22" s="24">
        <f t="shared" si="1"/>
        <v>0</v>
      </c>
      <c r="M22" s="24">
        <f t="shared" si="2"/>
        <v>0</v>
      </c>
    </row>
    <row r="23" spans="1:13" ht="12" customHeight="1">
      <c r="A23" s="45" t="s">
        <v>85</v>
      </c>
      <c r="B23" s="25">
        <v>17</v>
      </c>
      <c r="C23" s="25">
        <v>17</v>
      </c>
      <c r="D23" s="25">
        <v>7391</v>
      </c>
      <c r="E23" s="25">
        <v>5</v>
      </c>
      <c r="F23" s="25">
        <v>5</v>
      </c>
      <c r="G23" s="25">
        <v>606</v>
      </c>
      <c r="H23" s="25">
        <v>12</v>
      </c>
      <c r="I23" s="25">
        <v>12</v>
      </c>
      <c r="J23" s="25">
        <v>6785</v>
      </c>
      <c r="K23" s="24">
        <f t="shared" si="0"/>
        <v>0</v>
      </c>
      <c r="L23" s="24">
        <f t="shared" si="1"/>
        <v>0</v>
      </c>
      <c r="M23" s="24">
        <f t="shared" si="2"/>
        <v>0</v>
      </c>
    </row>
    <row r="24" spans="1:13" ht="12" customHeight="1">
      <c r="A24" s="45" t="s">
        <v>86</v>
      </c>
      <c r="B24" s="25">
        <v>89</v>
      </c>
      <c r="C24" s="25">
        <v>126</v>
      </c>
      <c r="D24" s="25">
        <v>40838</v>
      </c>
      <c r="E24" s="25">
        <v>35</v>
      </c>
      <c r="F24" s="25">
        <v>43</v>
      </c>
      <c r="G24" s="25">
        <v>7181</v>
      </c>
      <c r="H24" s="25">
        <v>54</v>
      </c>
      <c r="I24" s="25">
        <v>83</v>
      </c>
      <c r="J24" s="25">
        <v>33657</v>
      </c>
      <c r="K24" s="24">
        <f t="shared" si="0"/>
        <v>0</v>
      </c>
      <c r="L24" s="24">
        <f t="shared" si="1"/>
        <v>0</v>
      </c>
      <c r="M24" s="24">
        <f t="shared" si="2"/>
        <v>0</v>
      </c>
    </row>
    <row r="25" spans="1:13" ht="12" customHeight="1">
      <c r="A25" s="45" t="s">
        <v>87</v>
      </c>
      <c r="B25" s="25">
        <v>7</v>
      </c>
      <c r="C25" s="25">
        <v>7</v>
      </c>
      <c r="D25" s="25">
        <v>0</v>
      </c>
      <c r="E25" s="25">
        <v>5</v>
      </c>
      <c r="F25" s="25">
        <v>5</v>
      </c>
      <c r="G25" s="25">
        <v>0</v>
      </c>
      <c r="H25" s="25">
        <v>2</v>
      </c>
      <c r="I25" s="25">
        <v>2</v>
      </c>
      <c r="J25" s="25">
        <v>0</v>
      </c>
      <c r="K25" s="24">
        <f t="shared" si="0"/>
        <v>0</v>
      </c>
      <c r="L25" s="24">
        <f t="shared" si="1"/>
        <v>0</v>
      </c>
      <c r="M25" s="24">
        <f t="shared" si="2"/>
        <v>0</v>
      </c>
    </row>
    <row r="26" spans="1:13" ht="12" customHeight="1">
      <c r="A26" s="45" t="s">
        <v>88</v>
      </c>
      <c r="B26" s="25">
        <v>71</v>
      </c>
      <c r="C26" s="25">
        <v>77</v>
      </c>
      <c r="D26" s="25">
        <v>18923</v>
      </c>
      <c r="E26" s="25">
        <v>43</v>
      </c>
      <c r="F26" s="25">
        <v>42</v>
      </c>
      <c r="G26" s="25">
        <v>8236</v>
      </c>
      <c r="H26" s="25">
        <v>28</v>
      </c>
      <c r="I26" s="25">
        <v>35</v>
      </c>
      <c r="J26" s="25">
        <v>10687</v>
      </c>
      <c r="K26" s="24">
        <f t="shared" si="0"/>
        <v>0</v>
      </c>
      <c r="L26" s="24">
        <f t="shared" si="1"/>
        <v>0</v>
      </c>
      <c r="M26" s="24">
        <f t="shared" si="2"/>
        <v>0</v>
      </c>
    </row>
    <row r="27" spans="1:13" ht="12" customHeight="1">
      <c r="A27" s="45" t="s">
        <v>89</v>
      </c>
      <c r="B27" s="25">
        <v>130</v>
      </c>
      <c r="C27" s="25">
        <v>145</v>
      </c>
      <c r="D27" s="25">
        <v>54419</v>
      </c>
      <c r="E27" s="25">
        <v>87</v>
      </c>
      <c r="F27" s="25">
        <v>100</v>
      </c>
      <c r="G27" s="25">
        <v>7415</v>
      </c>
      <c r="H27" s="25">
        <v>43</v>
      </c>
      <c r="I27" s="25">
        <v>45</v>
      </c>
      <c r="J27" s="25">
        <v>47004</v>
      </c>
      <c r="K27" s="24">
        <f t="shared" si="0"/>
        <v>0</v>
      </c>
      <c r="L27" s="24">
        <f t="shared" si="1"/>
        <v>0</v>
      </c>
      <c r="M27" s="24">
        <f t="shared" si="2"/>
        <v>0</v>
      </c>
    </row>
    <row r="28" spans="1:13" ht="12" customHeight="1">
      <c r="A28" s="45" t="s">
        <v>90</v>
      </c>
      <c r="B28" s="25">
        <v>178</v>
      </c>
      <c r="C28" s="25">
        <v>198</v>
      </c>
      <c r="D28" s="25">
        <v>70808</v>
      </c>
      <c r="E28" s="25">
        <v>86</v>
      </c>
      <c r="F28" s="25">
        <v>98</v>
      </c>
      <c r="G28" s="25">
        <v>13261</v>
      </c>
      <c r="H28" s="25">
        <v>92</v>
      </c>
      <c r="I28" s="25">
        <v>100</v>
      </c>
      <c r="J28" s="25">
        <v>57547</v>
      </c>
      <c r="K28" s="24">
        <f t="shared" si="0"/>
        <v>0</v>
      </c>
      <c r="L28" s="24">
        <f t="shared" si="1"/>
        <v>0</v>
      </c>
      <c r="M28" s="24">
        <f t="shared" si="2"/>
        <v>0</v>
      </c>
    </row>
    <row r="29" spans="1:13" s="8" customFormat="1" ht="12" customHeight="1">
      <c r="A29" s="44" t="s">
        <v>91</v>
      </c>
      <c r="B29" s="23">
        <v>151</v>
      </c>
      <c r="C29" s="23">
        <v>1254</v>
      </c>
      <c r="D29" s="23">
        <v>224021</v>
      </c>
      <c r="E29" s="23">
        <v>83</v>
      </c>
      <c r="F29" s="23">
        <v>1105</v>
      </c>
      <c r="G29" s="23">
        <v>127285</v>
      </c>
      <c r="H29" s="23">
        <v>68</v>
      </c>
      <c r="I29" s="23">
        <v>149</v>
      </c>
      <c r="J29" s="23">
        <v>96736</v>
      </c>
      <c r="K29" s="24">
        <f t="shared" si="0"/>
        <v>0</v>
      </c>
      <c r="L29" s="24">
        <f t="shared" si="1"/>
        <v>0</v>
      </c>
      <c r="M29" s="24">
        <f t="shared" si="2"/>
        <v>0</v>
      </c>
    </row>
    <row r="30" spans="1:13" s="8" customFormat="1" ht="12" customHeight="1">
      <c r="A30" s="44" t="s">
        <v>92</v>
      </c>
      <c r="B30" s="23">
        <v>235</v>
      </c>
      <c r="C30" s="23">
        <v>322</v>
      </c>
      <c r="D30" s="23">
        <v>122477</v>
      </c>
      <c r="E30" s="23">
        <v>153</v>
      </c>
      <c r="F30" s="23">
        <v>237</v>
      </c>
      <c r="G30" s="23">
        <v>24948</v>
      </c>
      <c r="H30" s="23">
        <v>82</v>
      </c>
      <c r="I30" s="23">
        <v>85</v>
      </c>
      <c r="J30" s="23">
        <v>97529</v>
      </c>
      <c r="K30" s="24">
        <f t="shared" si="0"/>
        <v>0</v>
      </c>
      <c r="L30" s="24">
        <f t="shared" si="1"/>
        <v>0</v>
      </c>
      <c r="M30" s="24">
        <f t="shared" si="2"/>
        <v>0</v>
      </c>
    </row>
    <row r="31" spans="1:13" s="8" customFormat="1" ht="12" customHeight="1">
      <c r="A31" s="44" t="s">
        <v>93</v>
      </c>
      <c r="B31" s="23">
        <v>11</v>
      </c>
      <c r="C31" s="23">
        <v>11</v>
      </c>
      <c r="D31" s="23">
        <v>1493</v>
      </c>
      <c r="E31" s="23">
        <v>11</v>
      </c>
      <c r="F31" s="23">
        <v>11</v>
      </c>
      <c r="G31" s="23">
        <v>1493</v>
      </c>
      <c r="H31" s="23">
        <v>0</v>
      </c>
      <c r="I31" s="23">
        <v>0</v>
      </c>
      <c r="J31" s="23">
        <v>0</v>
      </c>
      <c r="K31" s="24">
        <f t="shared" si="0"/>
        <v>0</v>
      </c>
      <c r="L31" s="24">
        <f t="shared" si="1"/>
        <v>0</v>
      </c>
      <c r="M31" s="24">
        <f t="shared" si="2"/>
        <v>0</v>
      </c>
    </row>
    <row r="32" spans="1:13" ht="12" customHeight="1">
      <c r="A32" s="45" t="s">
        <v>94</v>
      </c>
      <c r="B32" s="25">
        <v>11</v>
      </c>
      <c r="C32" s="25">
        <v>11</v>
      </c>
      <c r="D32" s="25">
        <v>1493</v>
      </c>
      <c r="E32" s="25">
        <v>11</v>
      </c>
      <c r="F32" s="25">
        <v>11</v>
      </c>
      <c r="G32" s="25">
        <v>1493</v>
      </c>
      <c r="H32" s="25">
        <v>0</v>
      </c>
      <c r="I32" s="25">
        <v>0</v>
      </c>
      <c r="J32" s="25">
        <v>0</v>
      </c>
      <c r="K32" s="24">
        <f t="shared" si="0"/>
        <v>0</v>
      </c>
      <c r="L32" s="24">
        <f t="shared" si="1"/>
        <v>0</v>
      </c>
      <c r="M32" s="24">
        <f t="shared" si="2"/>
        <v>0</v>
      </c>
    </row>
    <row r="33" spans="1:13" ht="12" customHeight="1">
      <c r="A33" s="45" t="s">
        <v>95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4">
        <f t="shared" si="0"/>
        <v>0</v>
      </c>
      <c r="L33" s="24">
        <f t="shared" si="1"/>
        <v>0</v>
      </c>
      <c r="M33" s="24">
        <f t="shared" si="2"/>
        <v>0</v>
      </c>
    </row>
    <row r="34" spans="1:13" s="8" customFormat="1" ht="22.5" customHeight="1">
      <c r="A34" s="46" t="s">
        <v>96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4">
        <f t="shared" si="0"/>
        <v>0</v>
      </c>
      <c r="L34" s="24">
        <f t="shared" si="1"/>
        <v>0</v>
      </c>
      <c r="M34" s="24">
        <f t="shared" si="2"/>
        <v>0</v>
      </c>
    </row>
    <row r="35" spans="1:10" ht="12" customHeight="1">
      <c r="A35" s="58" t="s">
        <v>6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2">
      <c r="A36" s="38" t="s">
        <v>53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" hidden="1">
      <c r="A37" s="22" t="s">
        <v>7</v>
      </c>
      <c r="B37" s="26">
        <f aca="true" t="shared" si="3" ref="B37:J37">B31-B32-B33</f>
        <v>0</v>
      </c>
      <c r="C37" s="26">
        <f t="shared" si="3"/>
        <v>0</v>
      </c>
      <c r="D37" s="26">
        <f t="shared" si="3"/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  <c r="I37" s="26">
        <f t="shared" si="3"/>
        <v>0</v>
      </c>
      <c r="J37" s="26">
        <f t="shared" si="3"/>
        <v>0</v>
      </c>
    </row>
    <row r="38" spans="1:10" ht="12" hidden="1">
      <c r="A38" s="22" t="s">
        <v>8</v>
      </c>
      <c r="B38" s="26">
        <f aca="true" t="shared" si="4" ref="B38:J38">SUM(B8:B28)-B7</f>
        <v>0</v>
      </c>
      <c r="C38" s="26">
        <f t="shared" si="4"/>
        <v>0</v>
      </c>
      <c r="D38" s="26">
        <f t="shared" si="4"/>
        <v>0</v>
      </c>
      <c r="E38" s="26">
        <f t="shared" si="4"/>
        <v>0</v>
      </c>
      <c r="F38" s="26">
        <f t="shared" si="4"/>
        <v>0</v>
      </c>
      <c r="G38" s="26">
        <f t="shared" si="4"/>
        <v>0</v>
      </c>
      <c r="H38" s="26">
        <f t="shared" si="4"/>
        <v>0</v>
      </c>
      <c r="I38" s="26">
        <f t="shared" si="4"/>
        <v>0</v>
      </c>
      <c r="J38" s="26">
        <f t="shared" si="4"/>
        <v>0</v>
      </c>
    </row>
    <row r="39" spans="1:10" ht="12" hidden="1">
      <c r="A39" s="22" t="s">
        <v>9</v>
      </c>
      <c r="B39" s="26">
        <f aca="true" t="shared" si="5" ref="B39:J39">B6-B7-B29-B30-B31-B34</f>
        <v>0</v>
      </c>
      <c r="C39" s="26">
        <f t="shared" si="5"/>
        <v>0</v>
      </c>
      <c r="D39" s="26">
        <f t="shared" si="5"/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</row>
    <row r="40" spans="1:10" ht="12">
      <c r="A40" s="12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">
      <c r="A42" s="12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">
      <c r="A43" s="12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">
      <c r="A44" s="12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">
      <c r="A45" s="12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">
      <c r="A46" s="12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">
      <c r="A47" s="12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">
      <c r="A48" s="12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">
      <c r="A49" s="12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">
      <c r="A50" s="12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">
      <c r="A51" s="12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">
      <c r="A52" s="12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">
      <c r="A53" s="12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">
      <c r="A54" s="12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">
      <c r="A56" s="12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">
      <c r="A57" s="12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">
      <c r="A59" s="12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">
      <c r="A60" s="12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">
      <c r="A61" s="12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">
      <c r="A62" s="12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">
      <c r="A63" s="12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">
      <c r="A64" s="12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">
      <c r="A65" s="12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">
      <c r="A66" s="12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">
      <c r="A67" s="12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">
      <c r="A68" s="12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">
      <c r="A69" s="12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">
      <c r="A70" s="12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">
      <c r="A71" s="14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">
      <c r="A72" s="14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">
      <c r="A73" s="14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">
      <c r="A74" s="14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">
      <c r="A75" s="14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">
      <c r="A76" s="14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">
      <c r="A77" s="14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">
      <c r="A78" s="14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">
      <c r="A79" s="14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">
      <c r="A80" s="14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">
      <c r="A81" s="14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">
      <c r="A82" s="14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">
      <c r="A83" s="14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">
      <c r="A84" s="14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">
      <c r="A85" s="14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">
      <c r="A86" s="14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">
      <c r="A87" s="14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">
      <c r="A88" s="14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">
      <c r="A89" s="14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">
      <c r="A90" s="14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">
      <c r="A91" s="14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">
      <c r="A92" s="14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">
      <c r="A93" s="14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">
      <c r="A94" s="14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">
      <c r="A95" s="14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">
      <c r="A96" s="14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">
      <c r="A97" s="14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">
      <c r="A98" s="14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">
      <c r="A99" s="14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">
      <c r="A100" s="14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">
      <c r="A101" s="14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">
      <c r="A102" s="14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">
      <c r="A103" s="14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">
      <c r="A104" s="14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">
      <c r="A105" s="14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">
      <c r="A106" s="14"/>
      <c r="B106" s="15"/>
      <c r="C106" s="15"/>
      <c r="D106" s="15"/>
      <c r="E106" s="15"/>
      <c r="F106" s="15"/>
      <c r="G106" s="15"/>
      <c r="H106" s="15"/>
      <c r="I106" s="15"/>
      <c r="J106" s="15"/>
    </row>
  </sheetData>
  <mergeCells count="6">
    <mergeCell ref="A35:J35"/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dcterms:created xsi:type="dcterms:W3CDTF">2001-12-18T01:34:36Z</dcterms:created>
  <dcterms:modified xsi:type="dcterms:W3CDTF">2007-08-30T02:41:33Z</dcterms:modified>
  <cp:category/>
  <cp:version/>
  <cp:contentType/>
  <cp:contentStatus/>
</cp:coreProperties>
</file>