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 yWindow="810" windowWidth="10695" windowHeight="5745" tabRatio="842" firstSheet="3" activeTab="7"/>
  </bookViews>
  <sheets>
    <sheet name="200701" sheetId="1" r:id="rId1"/>
    <sheet name="200702" sheetId="2" r:id="rId2"/>
    <sheet name="200703" sheetId="3" r:id="rId3"/>
    <sheet name="200704" sheetId="4" r:id="rId4"/>
    <sheet name="200705" sheetId="5" r:id="rId5"/>
    <sheet name="200706" sheetId="6" r:id="rId6"/>
    <sheet name="200707" sheetId="7" r:id="rId7"/>
    <sheet name="年月monthly(2006.04新修正格式update)" sheetId="8" r:id="rId8"/>
    <sheet name="2007" sheetId="9" r:id="rId9"/>
    <sheet name="2006" sheetId="10" r:id="rId10"/>
    <sheet name="200612" sheetId="11" r:id="rId11"/>
    <sheet name="200611" sheetId="12" r:id="rId12"/>
    <sheet name="200610" sheetId="13" r:id="rId13"/>
    <sheet name="200609" sheetId="14" r:id="rId14"/>
    <sheet name="200608" sheetId="15" r:id="rId15"/>
    <sheet name="200607" sheetId="16" r:id="rId16"/>
    <sheet name="200606" sheetId="17" r:id="rId17"/>
    <sheet name="200605" sheetId="18" r:id="rId18"/>
    <sheet name="200604" sheetId="19" r:id="rId19"/>
    <sheet name="200603" sheetId="20" r:id="rId20"/>
    <sheet name="200602" sheetId="21" r:id="rId21"/>
    <sheet name="200601" sheetId="22" r:id="rId22"/>
    <sheet name="年月monthly(1991~2005)" sheetId="23" r:id="rId23"/>
    <sheet name="2005" sheetId="24" r:id="rId24"/>
    <sheet name="2004" sheetId="25" r:id="rId25"/>
    <sheet name="2003" sheetId="26" r:id="rId26"/>
    <sheet name="2002" sheetId="27" r:id="rId27"/>
    <sheet name="2001" sheetId="28" r:id="rId28"/>
    <sheet name="2000" sheetId="29" r:id="rId29"/>
    <sheet name="1999" sheetId="30" r:id="rId30"/>
  </sheets>
  <definedNames/>
  <calcPr fullCalcOnLoad="1"/>
</workbook>
</file>

<file path=xl/sharedStrings.xml><?xml version="1.0" encoding="utf-8"?>
<sst xmlns="http://schemas.openxmlformats.org/spreadsheetml/2006/main" count="2285" uniqueCount="561">
  <si>
    <t>宗教、殯葬類(E類)
Religionary and Mortuary Ceremony</t>
  </si>
  <si>
    <t>危險物品類
(I類)
Hazards</t>
  </si>
  <si>
    <t>其他
Others</t>
  </si>
  <si>
    <t xml:space="preserve">住宅 (H2)                                                                Housing </t>
  </si>
  <si>
    <t>宿舍安養(H1) Caring Dorms</t>
  </si>
  <si>
    <t>件數
Total Cases</t>
  </si>
  <si>
    <t>總樓地板面積
Total Floor Area (m²)</t>
  </si>
  <si>
    <t>戶數
Houses</t>
  </si>
  <si>
    <t>區域別 
Locality</t>
  </si>
  <si>
    <t>總            計
Grand Total</t>
  </si>
  <si>
    <t>商業類(B類)  Mercantile</t>
  </si>
  <si>
    <t>工業、倉儲類(C類)
Industry, Warehousing</t>
  </si>
  <si>
    <t xml:space="preserve">辦公、服務類 (G類) Business and Service  </t>
  </si>
  <si>
    <t xml:space="preserve">休閒、文教類 (D類)
Leisure and Education </t>
  </si>
  <si>
    <t xml:space="preserve">衛生、福利、更生類 (F類) Health Care, Welfare and Reviviscence </t>
  </si>
  <si>
    <t xml:space="preserve">公共集會類
(A類)   Assembly  </t>
  </si>
  <si>
    <t>宗教、殯葬類(E類)
Religionary and Mortuary Ceremony</t>
  </si>
  <si>
    <t>危險物品類
(I類)
Hazards</t>
  </si>
  <si>
    <t>其他
Others</t>
  </si>
  <si>
    <t xml:space="preserve">住宅 (H2)                                                                Housing </t>
  </si>
  <si>
    <t>宿舍安養(H1) Caring Dorms</t>
  </si>
  <si>
    <t>件數
Total Cases</t>
  </si>
  <si>
    <t>總樓地板面積
Total Floor Area (m²)</t>
  </si>
  <si>
    <t>戶數
Houses</t>
  </si>
  <si>
    <t xml:space="preserve">  戶 數 </t>
  </si>
  <si>
    <t>...</t>
  </si>
  <si>
    <t>總件數</t>
  </si>
  <si>
    <r>
      <t>總樓地板面積</t>
    </r>
    <r>
      <rPr>
        <sz val="8"/>
        <rFont val="Times New Roman"/>
        <family val="1"/>
      </rPr>
      <t>(</t>
    </r>
    <r>
      <rPr>
        <sz val="8"/>
        <rFont val="新細明體"/>
        <family val="1"/>
      </rPr>
      <t>平方公尺</t>
    </r>
    <r>
      <rPr>
        <sz val="8"/>
        <rFont val="Times New Roman"/>
        <family val="1"/>
      </rPr>
      <t>)</t>
    </r>
  </si>
  <si>
    <t>－</t>
  </si>
  <si>
    <t>資料來源：本部營建署。</t>
  </si>
  <si>
    <t>資料來源：本部營建署。</t>
  </si>
  <si>
    <t>資料來源：本部營建署。</t>
  </si>
  <si>
    <t>核福建</t>
  </si>
  <si>
    <t>核臺省</t>
  </si>
  <si>
    <t>核臺閩</t>
  </si>
  <si>
    <t>資料來源：本部營建署。</t>
  </si>
  <si>
    <t>核福建</t>
  </si>
  <si>
    <t>核臺省</t>
  </si>
  <si>
    <t>核臺閩</t>
  </si>
  <si>
    <t>資料來源：本部營建署。</t>
  </si>
  <si>
    <t>核福建</t>
  </si>
  <si>
    <t>核臺省</t>
  </si>
  <si>
    <t>核臺閩</t>
  </si>
  <si>
    <t>資料來源：本部營建署。</t>
  </si>
  <si>
    <t>核福建</t>
  </si>
  <si>
    <t>核臺省</t>
  </si>
  <si>
    <t>核臺閩</t>
  </si>
  <si>
    <t>－</t>
  </si>
  <si>
    <t>資料來源：本部營建署。</t>
  </si>
  <si>
    <t>核福建</t>
  </si>
  <si>
    <t>核臺省</t>
  </si>
  <si>
    <t>核臺閩</t>
  </si>
  <si>
    <r>
      <t>八　十年</t>
    </r>
    <r>
      <rPr>
        <b/>
        <sz val="8"/>
        <rFont val="Times New Roman"/>
        <family val="1"/>
      </rPr>
      <t xml:space="preserve">  1991</t>
    </r>
  </si>
  <si>
    <r>
      <t>八十一年</t>
    </r>
    <r>
      <rPr>
        <sz val="8"/>
        <rFont val="Times New Roman"/>
        <family val="1"/>
      </rPr>
      <t xml:space="preserve"> 1992</t>
    </r>
  </si>
  <si>
    <r>
      <t>八十二年</t>
    </r>
    <r>
      <rPr>
        <sz val="8"/>
        <rFont val="Times New Roman"/>
        <family val="1"/>
      </rPr>
      <t xml:space="preserve"> 1993</t>
    </r>
  </si>
  <si>
    <r>
      <t>八十三年</t>
    </r>
    <r>
      <rPr>
        <sz val="8"/>
        <rFont val="Times New Roman"/>
        <family val="1"/>
      </rPr>
      <t xml:space="preserve"> 1994</t>
    </r>
  </si>
  <si>
    <r>
      <t>八十四年</t>
    </r>
    <r>
      <rPr>
        <sz val="8"/>
        <rFont val="Times New Roman"/>
        <family val="1"/>
      </rPr>
      <t xml:space="preserve"> 1995</t>
    </r>
  </si>
  <si>
    <r>
      <t>八十五年</t>
    </r>
    <r>
      <rPr>
        <b/>
        <sz val="8"/>
        <rFont val="Times New Roman"/>
        <family val="1"/>
      </rPr>
      <t xml:space="preserve"> 1996</t>
    </r>
  </si>
  <si>
    <r>
      <t>八十六年</t>
    </r>
    <r>
      <rPr>
        <sz val="9"/>
        <rFont val="Times New Roman"/>
        <family val="1"/>
      </rPr>
      <t xml:space="preserve"> 1997</t>
    </r>
  </si>
  <si>
    <r>
      <t>八十七年</t>
    </r>
    <r>
      <rPr>
        <sz val="9"/>
        <rFont val="Times New Roman"/>
        <family val="1"/>
      </rPr>
      <t xml:space="preserve"> 1998</t>
    </r>
  </si>
  <si>
    <r>
      <t>八十八年</t>
    </r>
    <r>
      <rPr>
        <sz val="9"/>
        <rFont val="Times New Roman"/>
        <family val="1"/>
      </rPr>
      <t xml:space="preserve"> </t>
    </r>
    <r>
      <rPr>
        <sz val="9"/>
        <rFont val="Times New Roman"/>
        <family val="1"/>
      </rPr>
      <t xml:space="preserve">1999 </t>
    </r>
  </si>
  <si>
    <r>
      <t>八十九年</t>
    </r>
    <r>
      <rPr>
        <sz val="9"/>
        <rFont val="Times New Roman"/>
        <family val="1"/>
      </rPr>
      <t xml:space="preserve"> 2000</t>
    </r>
  </si>
  <si>
    <r>
      <t>九　十年</t>
    </r>
    <r>
      <rPr>
        <b/>
        <sz val="9"/>
        <rFont val="Times New Roman"/>
        <family val="1"/>
      </rPr>
      <t xml:space="preserve"> 2001</t>
    </r>
  </si>
  <si>
    <r>
      <t xml:space="preserve"> </t>
    </r>
    <r>
      <rPr>
        <sz val="9"/>
        <rFont val="細明體"/>
        <family val="3"/>
      </rPr>
      <t>一　月</t>
    </r>
    <r>
      <rPr>
        <sz val="9"/>
        <rFont val="Times New Roman"/>
        <family val="1"/>
      </rPr>
      <t xml:space="preserve">  Jan. </t>
    </r>
  </si>
  <si>
    <r>
      <t xml:space="preserve"> </t>
    </r>
    <r>
      <rPr>
        <sz val="9"/>
        <rFont val="細明體"/>
        <family val="3"/>
      </rPr>
      <t>二　月</t>
    </r>
    <r>
      <rPr>
        <sz val="9"/>
        <rFont val="Times New Roman"/>
        <family val="1"/>
      </rPr>
      <t xml:space="preserve">  Feb. </t>
    </r>
  </si>
  <si>
    <r>
      <t xml:space="preserve"> </t>
    </r>
    <r>
      <rPr>
        <sz val="9"/>
        <rFont val="細明體"/>
        <family val="3"/>
      </rPr>
      <t>三　月</t>
    </r>
    <r>
      <rPr>
        <sz val="9"/>
        <rFont val="Times New Roman"/>
        <family val="1"/>
      </rPr>
      <t xml:space="preserve">  Mar. </t>
    </r>
  </si>
  <si>
    <r>
      <t xml:space="preserve"> </t>
    </r>
    <r>
      <rPr>
        <sz val="9"/>
        <rFont val="細明體"/>
        <family val="3"/>
      </rPr>
      <t>四　月</t>
    </r>
    <r>
      <rPr>
        <sz val="9"/>
        <rFont val="Times New Roman"/>
        <family val="1"/>
      </rPr>
      <t xml:space="preserve">  Apr. </t>
    </r>
  </si>
  <si>
    <r>
      <t xml:space="preserve"> </t>
    </r>
    <r>
      <rPr>
        <sz val="9"/>
        <rFont val="細明體"/>
        <family val="3"/>
      </rPr>
      <t>五　月</t>
    </r>
    <r>
      <rPr>
        <sz val="9"/>
        <rFont val="Times New Roman"/>
        <family val="1"/>
      </rPr>
      <t xml:space="preserve">  May </t>
    </r>
  </si>
  <si>
    <r>
      <t xml:space="preserve"> </t>
    </r>
    <r>
      <rPr>
        <sz val="9"/>
        <rFont val="細明體"/>
        <family val="3"/>
      </rPr>
      <t>六　月</t>
    </r>
    <r>
      <rPr>
        <sz val="9"/>
        <rFont val="Times New Roman"/>
        <family val="1"/>
      </rPr>
      <t xml:space="preserve">  June </t>
    </r>
  </si>
  <si>
    <r>
      <t xml:space="preserve"> </t>
    </r>
    <r>
      <rPr>
        <sz val="9"/>
        <rFont val="細明體"/>
        <family val="3"/>
      </rPr>
      <t>七　月</t>
    </r>
    <r>
      <rPr>
        <sz val="9"/>
        <rFont val="Times New Roman"/>
        <family val="1"/>
      </rPr>
      <t xml:space="preserve">  July </t>
    </r>
  </si>
  <si>
    <r>
      <t xml:space="preserve"> </t>
    </r>
    <r>
      <rPr>
        <sz val="9"/>
        <rFont val="細明體"/>
        <family val="3"/>
      </rPr>
      <t>八　月</t>
    </r>
    <r>
      <rPr>
        <sz val="9"/>
        <rFont val="Times New Roman"/>
        <family val="1"/>
      </rPr>
      <t xml:space="preserve">  Aug. </t>
    </r>
  </si>
  <si>
    <r>
      <t xml:space="preserve"> </t>
    </r>
    <r>
      <rPr>
        <sz val="9"/>
        <rFont val="細明體"/>
        <family val="3"/>
      </rPr>
      <t>九　月</t>
    </r>
    <r>
      <rPr>
        <sz val="9"/>
        <rFont val="Times New Roman"/>
        <family val="1"/>
      </rPr>
      <t xml:space="preserve">  Sept. </t>
    </r>
  </si>
  <si>
    <r>
      <t xml:space="preserve"> </t>
    </r>
    <r>
      <rPr>
        <sz val="9"/>
        <rFont val="細明體"/>
        <family val="3"/>
      </rPr>
      <t>十　月</t>
    </r>
    <r>
      <rPr>
        <sz val="9"/>
        <rFont val="Times New Roman"/>
        <family val="1"/>
      </rPr>
      <t xml:space="preserve">  Oct. </t>
    </r>
  </si>
  <si>
    <r>
      <t xml:space="preserve"> </t>
    </r>
    <r>
      <rPr>
        <sz val="9"/>
        <rFont val="細明體"/>
        <family val="3"/>
      </rPr>
      <t>十一月</t>
    </r>
    <r>
      <rPr>
        <sz val="9"/>
        <rFont val="Times New Roman"/>
        <family val="1"/>
      </rPr>
      <t xml:space="preserve">  Nov. </t>
    </r>
  </si>
  <si>
    <r>
      <t xml:space="preserve"> </t>
    </r>
    <r>
      <rPr>
        <sz val="9"/>
        <rFont val="細明體"/>
        <family val="3"/>
      </rPr>
      <t>十二月</t>
    </r>
    <r>
      <rPr>
        <sz val="9"/>
        <rFont val="Times New Roman"/>
        <family val="1"/>
      </rPr>
      <t xml:space="preserve">  Dec. </t>
    </r>
  </si>
  <si>
    <r>
      <t>九十一年</t>
    </r>
    <r>
      <rPr>
        <sz val="9"/>
        <rFont val="Times New Roman"/>
        <family val="1"/>
      </rPr>
      <t xml:space="preserve"> </t>
    </r>
    <r>
      <rPr>
        <sz val="9"/>
        <rFont val="Times New Roman"/>
        <family val="1"/>
      </rPr>
      <t xml:space="preserve">2002 </t>
    </r>
  </si>
  <si>
    <r>
      <t>九十二年</t>
    </r>
    <r>
      <rPr>
        <sz val="9"/>
        <rFont val="Times New Roman"/>
        <family val="1"/>
      </rPr>
      <t xml:space="preserve"> </t>
    </r>
    <r>
      <rPr>
        <sz val="9"/>
        <rFont val="Times New Roman"/>
        <family val="1"/>
      </rPr>
      <t xml:space="preserve">2003 </t>
    </r>
  </si>
  <si>
    <r>
      <t>九十三年</t>
    </r>
    <r>
      <rPr>
        <b/>
        <sz val="9"/>
        <rFont val="Times New Roman"/>
        <family val="1"/>
      </rPr>
      <t xml:space="preserve"> 2004</t>
    </r>
  </si>
  <si>
    <t>Source : Construction and Planning Agency, MOI.</t>
  </si>
  <si>
    <r>
      <t>年</t>
    </r>
    <r>
      <rPr>
        <sz val="8"/>
        <rFont val="Times New Roman"/>
        <family val="1"/>
      </rPr>
      <t>(</t>
    </r>
    <r>
      <rPr>
        <sz val="8"/>
        <rFont val="新細明體"/>
        <family val="1"/>
      </rPr>
      <t>月</t>
    </r>
    <r>
      <rPr>
        <sz val="8"/>
        <rFont val="Times New Roman"/>
        <family val="1"/>
      </rPr>
      <t>)</t>
    </r>
    <r>
      <rPr>
        <sz val="8"/>
        <rFont val="新細明體"/>
        <family val="1"/>
      </rPr>
      <t>別</t>
    </r>
    <r>
      <rPr>
        <sz val="8"/>
        <rFont val="Times New Roman"/>
        <family val="1"/>
      </rPr>
      <t xml:space="preserve"> 
Year (Month)</t>
    </r>
  </si>
  <si>
    <t>Total Cases</t>
  </si>
  <si>
    <t>Households</t>
  </si>
  <si>
    <r>
      <t>住宅</t>
    </r>
    <r>
      <rPr>
        <sz val="8"/>
        <rFont val="Times New Roman"/>
        <family val="1"/>
      </rPr>
      <t xml:space="preserve"> House</t>
    </r>
  </si>
  <si>
    <r>
      <t>商店</t>
    </r>
    <r>
      <rPr>
        <sz val="8"/>
        <rFont val="Times New Roman"/>
        <family val="1"/>
      </rPr>
      <t xml:space="preserve"> Store</t>
    </r>
  </si>
  <si>
    <r>
      <t>工廠</t>
    </r>
    <r>
      <rPr>
        <sz val="8"/>
        <rFont val="Times New Roman"/>
        <family val="1"/>
      </rPr>
      <t xml:space="preserve"> Factory</t>
    </r>
  </si>
  <si>
    <r>
      <t>辦公室</t>
    </r>
    <r>
      <rPr>
        <sz val="8"/>
        <rFont val="Times New Roman"/>
        <family val="1"/>
      </rPr>
      <t xml:space="preserve"> Office</t>
    </r>
  </si>
  <si>
    <r>
      <t>學校</t>
    </r>
    <r>
      <rPr>
        <sz val="8"/>
        <rFont val="Times New Roman"/>
        <family val="1"/>
      </rPr>
      <t xml:space="preserve"> School</t>
    </r>
  </si>
  <si>
    <r>
      <t>醫院</t>
    </r>
    <r>
      <rPr>
        <sz val="8"/>
        <rFont val="Times New Roman"/>
        <family val="1"/>
      </rPr>
      <t xml:space="preserve"> Hospital</t>
    </r>
  </si>
  <si>
    <r>
      <t>其他</t>
    </r>
    <r>
      <rPr>
        <sz val="8"/>
        <rFont val="Times New Roman"/>
        <family val="1"/>
      </rPr>
      <t xml:space="preserve"> Others</t>
    </r>
  </si>
  <si>
    <r>
      <t>總計</t>
    </r>
    <r>
      <rPr>
        <sz val="8"/>
        <rFont val="Times New Roman"/>
        <family val="1"/>
      </rPr>
      <t xml:space="preserve"> Grand Total</t>
    </r>
  </si>
  <si>
    <t>Total Floor Area (m²)</t>
  </si>
  <si>
    <t>House-
holds</t>
  </si>
  <si>
    <t>中華民國九十三年  2004</t>
  </si>
  <si>
    <t>總計  Total</t>
  </si>
  <si>
    <t xml:space="preserve">臺 灣 省 Taiwan Province </t>
  </si>
  <si>
    <t xml:space="preserve">臺 北 市 Taipei City </t>
  </si>
  <si>
    <t xml:space="preserve">高 雄 市 Kaohsiung City </t>
  </si>
  <si>
    <t xml:space="preserve">福 建 省 Fuchien Province </t>
  </si>
  <si>
    <t>國家公園管理處
National Park Headquarter</t>
  </si>
  <si>
    <r>
      <t xml:space="preserve"> </t>
    </r>
    <r>
      <rPr>
        <sz val="8"/>
        <color indexed="12"/>
        <rFont val="細明體"/>
        <family val="3"/>
      </rPr>
      <t>金門縣</t>
    </r>
    <r>
      <rPr>
        <sz val="8"/>
        <color indexed="12"/>
        <rFont val="Times New Roman"/>
        <family val="1"/>
      </rPr>
      <t xml:space="preserve"> Kinmen County </t>
    </r>
  </si>
  <si>
    <r>
      <t xml:space="preserve"> </t>
    </r>
    <r>
      <rPr>
        <sz val="8"/>
        <color indexed="12"/>
        <rFont val="細明體"/>
        <family val="3"/>
      </rPr>
      <t>連江縣</t>
    </r>
    <r>
      <rPr>
        <sz val="8"/>
        <color indexed="12"/>
        <rFont val="Times New Roman"/>
        <family val="1"/>
      </rPr>
      <t xml:space="preserve"> Lienchiang County  </t>
    </r>
  </si>
  <si>
    <r>
      <t xml:space="preserve"> </t>
    </r>
    <r>
      <rPr>
        <sz val="8"/>
        <color indexed="12"/>
        <rFont val="細明體"/>
        <family val="3"/>
      </rPr>
      <t>臺北縣</t>
    </r>
    <r>
      <rPr>
        <sz val="8"/>
        <color indexed="12"/>
        <rFont val="Times New Roman"/>
        <family val="1"/>
      </rPr>
      <t xml:space="preserve"> Taipei County </t>
    </r>
  </si>
  <si>
    <r>
      <t xml:space="preserve"> </t>
    </r>
    <r>
      <rPr>
        <sz val="8"/>
        <color indexed="12"/>
        <rFont val="細明體"/>
        <family val="3"/>
      </rPr>
      <t>宜蘭縣</t>
    </r>
    <r>
      <rPr>
        <sz val="8"/>
        <color indexed="12"/>
        <rFont val="Times New Roman"/>
        <family val="1"/>
      </rPr>
      <t xml:space="preserve"> Yilan County  </t>
    </r>
  </si>
  <si>
    <r>
      <t xml:space="preserve"> </t>
    </r>
    <r>
      <rPr>
        <sz val="8"/>
        <color indexed="12"/>
        <rFont val="細明體"/>
        <family val="3"/>
      </rPr>
      <t>桃園縣</t>
    </r>
    <r>
      <rPr>
        <sz val="8"/>
        <color indexed="12"/>
        <rFont val="Times New Roman"/>
        <family val="1"/>
      </rPr>
      <t xml:space="preserve"> Taoyuan County  </t>
    </r>
  </si>
  <si>
    <r>
      <t xml:space="preserve"> </t>
    </r>
    <r>
      <rPr>
        <sz val="8"/>
        <color indexed="12"/>
        <rFont val="細明體"/>
        <family val="3"/>
      </rPr>
      <t>新竹縣</t>
    </r>
    <r>
      <rPr>
        <sz val="8"/>
        <color indexed="12"/>
        <rFont val="Times New Roman"/>
        <family val="1"/>
      </rPr>
      <t xml:space="preserve"> Hsinchu County  </t>
    </r>
  </si>
  <si>
    <r>
      <t xml:space="preserve"> </t>
    </r>
    <r>
      <rPr>
        <sz val="8"/>
        <color indexed="12"/>
        <rFont val="細明體"/>
        <family val="3"/>
      </rPr>
      <t>苗栗縣</t>
    </r>
    <r>
      <rPr>
        <sz val="8"/>
        <color indexed="12"/>
        <rFont val="Times New Roman"/>
        <family val="1"/>
      </rPr>
      <t xml:space="preserve"> Miaoli County  </t>
    </r>
  </si>
  <si>
    <r>
      <t xml:space="preserve"> </t>
    </r>
    <r>
      <rPr>
        <sz val="8"/>
        <color indexed="12"/>
        <rFont val="細明體"/>
        <family val="3"/>
      </rPr>
      <t>臺中縣</t>
    </r>
    <r>
      <rPr>
        <sz val="8"/>
        <color indexed="12"/>
        <rFont val="Times New Roman"/>
        <family val="1"/>
      </rPr>
      <t xml:space="preserve"> Taichung County </t>
    </r>
  </si>
  <si>
    <r>
      <t xml:space="preserve"> </t>
    </r>
    <r>
      <rPr>
        <sz val="8"/>
        <color indexed="12"/>
        <rFont val="細明體"/>
        <family val="3"/>
      </rPr>
      <t>彰化縣</t>
    </r>
    <r>
      <rPr>
        <sz val="8"/>
        <color indexed="12"/>
        <rFont val="Times New Roman"/>
        <family val="1"/>
      </rPr>
      <t xml:space="preserve"> Changhua County  </t>
    </r>
  </si>
  <si>
    <r>
      <t xml:space="preserve"> </t>
    </r>
    <r>
      <rPr>
        <sz val="8"/>
        <color indexed="12"/>
        <rFont val="細明體"/>
        <family val="3"/>
      </rPr>
      <t>南投縣</t>
    </r>
    <r>
      <rPr>
        <sz val="8"/>
        <color indexed="12"/>
        <rFont val="Times New Roman"/>
        <family val="1"/>
      </rPr>
      <t xml:space="preserve"> Nantou County  </t>
    </r>
  </si>
  <si>
    <r>
      <t xml:space="preserve"> </t>
    </r>
    <r>
      <rPr>
        <sz val="8"/>
        <color indexed="12"/>
        <rFont val="細明體"/>
        <family val="3"/>
      </rPr>
      <t>雲林縣</t>
    </r>
    <r>
      <rPr>
        <sz val="8"/>
        <color indexed="12"/>
        <rFont val="Times New Roman"/>
        <family val="1"/>
      </rPr>
      <t xml:space="preserve"> Yunlin County  </t>
    </r>
  </si>
  <si>
    <r>
      <t xml:space="preserve"> </t>
    </r>
    <r>
      <rPr>
        <sz val="8"/>
        <color indexed="12"/>
        <rFont val="細明體"/>
        <family val="3"/>
      </rPr>
      <t>嘉義縣</t>
    </r>
    <r>
      <rPr>
        <sz val="8"/>
        <color indexed="12"/>
        <rFont val="Times New Roman"/>
        <family val="1"/>
      </rPr>
      <t xml:space="preserve"> Chiayi County  </t>
    </r>
  </si>
  <si>
    <r>
      <t xml:space="preserve"> </t>
    </r>
    <r>
      <rPr>
        <sz val="8"/>
        <color indexed="12"/>
        <rFont val="細明體"/>
        <family val="3"/>
      </rPr>
      <t>臺南縣</t>
    </r>
    <r>
      <rPr>
        <sz val="8"/>
        <color indexed="12"/>
        <rFont val="Times New Roman"/>
        <family val="1"/>
      </rPr>
      <t xml:space="preserve"> Tainan County  </t>
    </r>
  </si>
  <si>
    <r>
      <t xml:space="preserve"> </t>
    </r>
    <r>
      <rPr>
        <sz val="8"/>
        <color indexed="12"/>
        <rFont val="細明體"/>
        <family val="3"/>
      </rPr>
      <t>高雄縣</t>
    </r>
    <r>
      <rPr>
        <sz val="8"/>
        <color indexed="12"/>
        <rFont val="Times New Roman"/>
        <family val="1"/>
      </rPr>
      <t xml:space="preserve"> Kaohsiung County  </t>
    </r>
  </si>
  <si>
    <r>
      <t xml:space="preserve"> </t>
    </r>
    <r>
      <rPr>
        <sz val="8"/>
        <color indexed="12"/>
        <rFont val="細明體"/>
        <family val="3"/>
      </rPr>
      <t>屏東縣</t>
    </r>
    <r>
      <rPr>
        <sz val="8"/>
        <color indexed="12"/>
        <rFont val="Times New Roman"/>
        <family val="1"/>
      </rPr>
      <t xml:space="preserve"> Pingtung County  </t>
    </r>
  </si>
  <si>
    <r>
      <t xml:space="preserve"> </t>
    </r>
    <r>
      <rPr>
        <sz val="8"/>
        <color indexed="12"/>
        <rFont val="細明體"/>
        <family val="3"/>
      </rPr>
      <t>臺東縣</t>
    </r>
    <r>
      <rPr>
        <sz val="8"/>
        <color indexed="12"/>
        <rFont val="Times New Roman"/>
        <family val="1"/>
      </rPr>
      <t xml:space="preserve"> Taitung County  </t>
    </r>
  </si>
  <si>
    <r>
      <t xml:space="preserve"> </t>
    </r>
    <r>
      <rPr>
        <sz val="8"/>
        <color indexed="12"/>
        <rFont val="細明體"/>
        <family val="3"/>
      </rPr>
      <t>花蓮縣</t>
    </r>
    <r>
      <rPr>
        <sz val="8"/>
        <color indexed="12"/>
        <rFont val="Times New Roman"/>
        <family val="1"/>
      </rPr>
      <t xml:space="preserve"> Hualien County  </t>
    </r>
  </si>
  <si>
    <r>
      <t xml:space="preserve"> </t>
    </r>
    <r>
      <rPr>
        <sz val="8"/>
        <color indexed="12"/>
        <rFont val="細明體"/>
        <family val="3"/>
      </rPr>
      <t>澎湖縣</t>
    </r>
    <r>
      <rPr>
        <sz val="8"/>
        <color indexed="12"/>
        <rFont val="Times New Roman"/>
        <family val="1"/>
      </rPr>
      <t xml:space="preserve"> Penghu County  </t>
    </r>
  </si>
  <si>
    <r>
      <t xml:space="preserve"> </t>
    </r>
    <r>
      <rPr>
        <sz val="8"/>
        <color indexed="12"/>
        <rFont val="細明體"/>
        <family val="3"/>
      </rPr>
      <t>基隆市</t>
    </r>
    <r>
      <rPr>
        <sz val="8"/>
        <color indexed="12"/>
        <rFont val="Times New Roman"/>
        <family val="1"/>
      </rPr>
      <t xml:space="preserve"> Keelung City </t>
    </r>
  </si>
  <si>
    <r>
      <t xml:space="preserve"> </t>
    </r>
    <r>
      <rPr>
        <sz val="8"/>
        <color indexed="12"/>
        <rFont val="細明體"/>
        <family val="3"/>
      </rPr>
      <t>新竹市</t>
    </r>
    <r>
      <rPr>
        <sz val="8"/>
        <color indexed="12"/>
        <rFont val="Times New Roman"/>
        <family val="1"/>
      </rPr>
      <t xml:space="preserve"> Hsinchu City </t>
    </r>
  </si>
  <si>
    <r>
      <t xml:space="preserve"> </t>
    </r>
    <r>
      <rPr>
        <sz val="8"/>
        <color indexed="12"/>
        <rFont val="細明體"/>
        <family val="3"/>
      </rPr>
      <t>臺中市</t>
    </r>
    <r>
      <rPr>
        <sz val="8"/>
        <color indexed="12"/>
        <rFont val="Times New Roman"/>
        <family val="1"/>
      </rPr>
      <t xml:space="preserve"> Taichung City </t>
    </r>
  </si>
  <si>
    <r>
      <t xml:space="preserve"> </t>
    </r>
    <r>
      <rPr>
        <sz val="8"/>
        <color indexed="12"/>
        <rFont val="細明體"/>
        <family val="3"/>
      </rPr>
      <t>嘉義市</t>
    </r>
    <r>
      <rPr>
        <sz val="8"/>
        <color indexed="12"/>
        <rFont val="Times New Roman"/>
        <family val="1"/>
      </rPr>
      <t xml:space="preserve"> Chiayi City </t>
    </r>
  </si>
  <si>
    <r>
      <t xml:space="preserve"> </t>
    </r>
    <r>
      <rPr>
        <sz val="8"/>
        <color indexed="12"/>
        <rFont val="細明體"/>
        <family val="3"/>
      </rPr>
      <t>臺南市</t>
    </r>
    <r>
      <rPr>
        <sz val="8"/>
        <color indexed="12"/>
        <rFont val="Times New Roman"/>
        <family val="1"/>
      </rPr>
      <t xml:space="preserve"> Tainan City </t>
    </r>
  </si>
  <si>
    <t>中華民國九十二年  2003</t>
  </si>
  <si>
    <t>中華民國九十一年  2002</t>
  </si>
  <si>
    <t>中華民國九十年  2001</t>
  </si>
  <si>
    <t>中華民國八十九年  2000</t>
  </si>
  <si>
    <t>中華民國八十八年  1999</t>
  </si>
  <si>
    <r>
      <t xml:space="preserve"> </t>
    </r>
    <r>
      <rPr>
        <sz val="8"/>
        <color indexed="12"/>
        <rFont val="細明體"/>
        <family val="3"/>
      </rPr>
      <t>臺北縣</t>
    </r>
    <r>
      <rPr>
        <sz val="8"/>
        <color indexed="12"/>
        <rFont val="Times New Roman"/>
        <family val="1"/>
      </rPr>
      <t xml:space="preserve"> Taipei County </t>
    </r>
  </si>
  <si>
    <r>
      <t xml:space="preserve"> </t>
    </r>
    <r>
      <rPr>
        <sz val="8"/>
        <color indexed="12"/>
        <rFont val="細明體"/>
        <family val="3"/>
      </rPr>
      <t>宜蘭縣</t>
    </r>
    <r>
      <rPr>
        <sz val="8"/>
        <color indexed="12"/>
        <rFont val="Times New Roman"/>
        <family val="1"/>
      </rPr>
      <t xml:space="preserve"> Yilan County  </t>
    </r>
  </si>
  <si>
    <r>
      <t xml:space="preserve"> </t>
    </r>
    <r>
      <rPr>
        <sz val="8"/>
        <color indexed="12"/>
        <rFont val="細明體"/>
        <family val="3"/>
      </rPr>
      <t>桃園縣</t>
    </r>
    <r>
      <rPr>
        <sz val="8"/>
        <color indexed="12"/>
        <rFont val="Times New Roman"/>
        <family val="1"/>
      </rPr>
      <t xml:space="preserve"> Taoyuan County  </t>
    </r>
  </si>
  <si>
    <r>
      <t xml:space="preserve"> </t>
    </r>
    <r>
      <rPr>
        <sz val="8"/>
        <color indexed="12"/>
        <rFont val="細明體"/>
        <family val="3"/>
      </rPr>
      <t>新竹縣</t>
    </r>
    <r>
      <rPr>
        <sz val="8"/>
        <color indexed="12"/>
        <rFont val="Times New Roman"/>
        <family val="1"/>
      </rPr>
      <t xml:space="preserve"> Hsinchu County  </t>
    </r>
  </si>
  <si>
    <r>
      <t xml:space="preserve"> </t>
    </r>
    <r>
      <rPr>
        <sz val="8"/>
        <color indexed="12"/>
        <rFont val="細明體"/>
        <family val="3"/>
      </rPr>
      <t>苗栗縣</t>
    </r>
    <r>
      <rPr>
        <sz val="8"/>
        <color indexed="12"/>
        <rFont val="Times New Roman"/>
        <family val="1"/>
      </rPr>
      <t xml:space="preserve"> Miaoli County  </t>
    </r>
  </si>
  <si>
    <r>
      <t xml:space="preserve"> </t>
    </r>
    <r>
      <rPr>
        <sz val="8"/>
        <color indexed="12"/>
        <rFont val="細明體"/>
        <family val="3"/>
      </rPr>
      <t>臺中縣</t>
    </r>
    <r>
      <rPr>
        <sz val="8"/>
        <color indexed="12"/>
        <rFont val="Times New Roman"/>
        <family val="1"/>
      </rPr>
      <t xml:space="preserve"> Taichung County </t>
    </r>
  </si>
  <si>
    <r>
      <t xml:space="preserve"> </t>
    </r>
    <r>
      <rPr>
        <sz val="8"/>
        <color indexed="12"/>
        <rFont val="細明體"/>
        <family val="3"/>
      </rPr>
      <t>彰化縣</t>
    </r>
    <r>
      <rPr>
        <sz val="8"/>
        <color indexed="12"/>
        <rFont val="Times New Roman"/>
        <family val="1"/>
      </rPr>
      <t xml:space="preserve"> Changhua County  </t>
    </r>
  </si>
  <si>
    <r>
      <t xml:space="preserve"> </t>
    </r>
    <r>
      <rPr>
        <sz val="8"/>
        <color indexed="12"/>
        <rFont val="細明體"/>
        <family val="3"/>
      </rPr>
      <t>南投縣</t>
    </r>
    <r>
      <rPr>
        <sz val="8"/>
        <color indexed="12"/>
        <rFont val="Times New Roman"/>
        <family val="1"/>
      </rPr>
      <t xml:space="preserve"> Nantou County  </t>
    </r>
  </si>
  <si>
    <r>
      <t xml:space="preserve"> </t>
    </r>
    <r>
      <rPr>
        <sz val="8"/>
        <color indexed="12"/>
        <rFont val="細明體"/>
        <family val="3"/>
      </rPr>
      <t>雲林縣</t>
    </r>
    <r>
      <rPr>
        <sz val="8"/>
        <color indexed="12"/>
        <rFont val="Times New Roman"/>
        <family val="1"/>
      </rPr>
      <t xml:space="preserve"> Yunlin County  </t>
    </r>
  </si>
  <si>
    <r>
      <t xml:space="preserve"> </t>
    </r>
    <r>
      <rPr>
        <sz val="8"/>
        <color indexed="12"/>
        <rFont val="細明體"/>
        <family val="3"/>
      </rPr>
      <t>嘉義縣</t>
    </r>
    <r>
      <rPr>
        <sz val="8"/>
        <color indexed="12"/>
        <rFont val="Times New Roman"/>
        <family val="1"/>
      </rPr>
      <t xml:space="preserve"> Chiayi County  </t>
    </r>
  </si>
  <si>
    <r>
      <t xml:space="preserve"> </t>
    </r>
    <r>
      <rPr>
        <sz val="8"/>
        <color indexed="12"/>
        <rFont val="細明體"/>
        <family val="3"/>
      </rPr>
      <t>臺南縣</t>
    </r>
    <r>
      <rPr>
        <sz val="8"/>
        <color indexed="12"/>
        <rFont val="Times New Roman"/>
        <family val="1"/>
      </rPr>
      <t xml:space="preserve"> Tainan County  </t>
    </r>
  </si>
  <si>
    <r>
      <t xml:space="preserve"> </t>
    </r>
    <r>
      <rPr>
        <sz val="8"/>
        <color indexed="12"/>
        <rFont val="細明體"/>
        <family val="3"/>
      </rPr>
      <t>高雄縣</t>
    </r>
    <r>
      <rPr>
        <sz val="8"/>
        <color indexed="12"/>
        <rFont val="Times New Roman"/>
        <family val="1"/>
      </rPr>
      <t xml:space="preserve"> Kaohsiung County  </t>
    </r>
  </si>
  <si>
    <r>
      <t xml:space="preserve"> </t>
    </r>
    <r>
      <rPr>
        <sz val="8"/>
        <color indexed="12"/>
        <rFont val="細明體"/>
        <family val="3"/>
      </rPr>
      <t>屏東縣</t>
    </r>
    <r>
      <rPr>
        <sz val="8"/>
        <color indexed="12"/>
        <rFont val="Times New Roman"/>
        <family val="1"/>
      </rPr>
      <t xml:space="preserve"> Pingtung County  </t>
    </r>
  </si>
  <si>
    <r>
      <t xml:space="preserve"> </t>
    </r>
    <r>
      <rPr>
        <sz val="8"/>
        <color indexed="12"/>
        <rFont val="細明體"/>
        <family val="3"/>
      </rPr>
      <t>臺東縣</t>
    </r>
    <r>
      <rPr>
        <sz val="8"/>
        <color indexed="12"/>
        <rFont val="Times New Roman"/>
        <family val="1"/>
      </rPr>
      <t xml:space="preserve"> Taitung County  </t>
    </r>
  </si>
  <si>
    <r>
      <t xml:space="preserve"> </t>
    </r>
    <r>
      <rPr>
        <sz val="8"/>
        <color indexed="12"/>
        <rFont val="細明體"/>
        <family val="3"/>
      </rPr>
      <t>花蓮縣</t>
    </r>
    <r>
      <rPr>
        <sz val="8"/>
        <color indexed="12"/>
        <rFont val="Times New Roman"/>
        <family val="1"/>
      </rPr>
      <t xml:space="preserve"> Hualien County  </t>
    </r>
  </si>
  <si>
    <r>
      <t xml:space="preserve"> </t>
    </r>
    <r>
      <rPr>
        <sz val="8"/>
        <color indexed="12"/>
        <rFont val="細明體"/>
        <family val="3"/>
      </rPr>
      <t>澎湖縣</t>
    </r>
    <r>
      <rPr>
        <sz val="8"/>
        <color indexed="12"/>
        <rFont val="Times New Roman"/>
        <family val="1"/>
      </rPr>
      <t xml:space="preserve"> Penghu County  </t>
    </r>
  </si>
  <si>
    <r>
      <t xml:space="preserve"> </t>
    </r>
    <r>
      <rPr>
        <sz val="8"/>
        <color indexed="12"/>
        <rFont val="細明體"/>
        <family val="3"/>
      </rPr>
      <t>基隆市</t>
    </r>
    <r>
      <rPr>
        <sz val="8"/>
        <color indexed="12"/>
        <rFont val="Times New Roman"/>
        <family val="1"/>
      </rPr>
      <t xml:space="preserve"> Keelung City </t>
    </r>
  </si>
  <si>
    <r>
      <t xml:space="preserve"> </t>
    </r>
    <r>
      <rPr>
        <sz val="8"/>
        <color indexed="12"/>
        <rFont val="細明體"/>
        <family val="3"/>
      </rPr>
      <t>新竹市</t>
    </r>
    <r>
      <rPr>
        <sz val="8"/>
        <color indexed="12"/>
        <rFont val="Times New Roman"/>
        <family val="1"/>
      </rPr>
      <t xml:space="preserve"> Hsinchu City </t>
    </r>
  </si>
  <si>
    <r>
      <t xml:space="preserve"> </t>
    </r>
    <r>
      <rPr>
        <sz val="8"/>
        <color indexed="12"/>
        <rFont val="細明體"/>
        <family val="3"/>
      </rPr>
      <t>臺中市</t>
    </r>
    <r>
      <rPr>
        <sz val="8"/>
        <color indexed="12"/>
        <rFont val="Times New Roman"/>
        <family val="1"/>
      </rPr>
      <t xml:space="preserve"> Taichung City </t>
    </r>
  </si>
  <si>
    <r>
      <t xml:space="preserve"> </t>
    </r>
    <r>
      <rPr>
        <sz val="8"/>
        <color indexed="12"/>
        <rFont val="細明體"/>
        <family val="3"/>
      </rPr>
      <t>嘉義市</t>
    </r>
    <r>
      <rPr>
        <sz val="8"/>
        <color indexed="12"/>
        <rFont val="Times New Roman"/>
        <family val="1"/>
      </rPr>
      <t xml:space="preserve"> Chiayi City </t>
    </r>
  </si>
  <si>
    <r>
      <t xml:space="preserve"> </t>
    </r>
    <r>
      <rPr>
        <sz val="8"/>
        <color indexed="12"/>
        <rFont val="細明體"/>
        <family val="3"/>
      </rPr>
      <t>臺南市</t>
    </r>
    <r>
      <rPr>
        <sz val="8"/>
        <color indexed="12"/>
        <rFont val="Times New Roman"/>
        <family val="1"/>
      </rPr>
      <t xml:space="preserve"> Tainan City </t>
    </r>
  </si>
  <si>
    <r>
      <t>區域別</t>
    </r>
    <r>
      <rPr>
        <sz val="8"/>
        <rFont val="Times New Roman"/>
        <family val="1"/>
      </rPr>
      <t xml:space="preserve"> 
Locality</t>
    </r>
  </si>
  <si>
    <r>
      <t>九十四年</t>
    </r>
    <r>
      <rPr>
        <b/>
        <sz val="9"/>
        <rFont val="Times New Roman"/>
        <family val="1"/>
      </rPr>
      <t xml:space="preserve"> 2005</t>
    </r>
  </si>
  <si>
    <t>中華民國94年 2005</t>
  </si>
  <si>
    <r>
      <t>區域別</t>
    </r>
    <r>
      <rPr>
        <sz val="8"/>
        <rFont val="Times New Roman"/>
        <family val="1"/>
      </rPr>
      <t xml:space="preserve"> 
Locality</t>
    </r>
  </si>
  <si>
    <r>
      <t>總計</t>
    </r>
    <r>
      <rPr>
        <sz val="8"/>
        <rFont val="Times New Roman"/>
        <family val="1"/>
      </rPr>
      <t xml:space="preserve"> Grand Total</t>
    </r>
  </si>
  <si>
    <r>
      <t>住宅</t>
    </r>
    <r>
      <rPr>
        <sz val="8"/>
        <rFont val="Times New Roman"/>
        <family val="1"/>
      </rPr>
      <t xml:space="preserve"> House</t>
    </r>
  </si>
  <si>
    <r>
      <t>商店</t>
    </r>
    <r>
      <rPr>
        <sz val="8"/>
        <rFont val="Times New Roman"/>
        <family val="1"/>
      </rPr>
      <t xml:space="preserve"> Store</t>
    </r>
  </si>
  <si>
    <r>
      <t>工廠</t>
    </r>
    <r>
      <rPr>
        <sz val="8"/>
        <rFont val="Times New Roman"/>
        <family val="1"/>
      </rPr>
      <t xml:space="preserve"> Factory</t>
    </r>
  </si>
  <si>
    <r>
      <t>辦公室</t>
    </r>
    <r>
      <rPr>
        <sz val="8"/>
        <rFont val="Times New Roman"/>
        <family val="1"/>
      </rPr>
      <t xml:space="preserve"> Office</t>
    </r>
  </si>
  <si>
    <r>
      <t>學校</t>
    </r>
    <r>
      <rPr>
        <sz val="8"/>
        <rFont val="Times New Roman"/>
        <family val="1"/>
      </rPr>
      <t xml:space="preserve"> School</t>
    </r>
  </si>
  <si>
    <r>
      <t>醫院</t>
    </r>
    <r>
      <rPr>
        <sz val="8"/>
        <rFont val="Times New Roman"/>
        <family val="1"/>
      </rPr>
      <t xml:space="preserve"> Hospital</t>
    </r>
  </si>
  <si>
    <r>
      <t>其他</t>
    </r>
    <r>
      <rPr>
        <sz val="8"/>
        <rFont val="Times New Roman"/>
        <family val="1"/>
      </rPr>
      <t xml:space="preserve"> Others</t>
    </r>
  </si>
  <si>
    <t>總件數</t>
  </si>
  <si>
    <r>
      <t>總樓地板面積</t>
    </r>
    <r>
      <rPr>
        <sz val="8"/>
        <rFont val="Times New Roman"/>
        <family val="1"/>
      </rPr>
      <t>(</t>
    </r>
    <r>
      <rPr>
        <sz val="8"/>
        <rFont val="新細明體"/>
        <family val="1"/>
      </rPr>
      <t>平方公尺</t>
    </r>
    <r>
      <rPr>
        <sz val="8"/>
        <rFont val="Times New Roman"/>
        <family val="1"/>
      </rPr>
      <t>)</t>
    </r>
  </si>
  <si>
    <t>Total Floor Area (m²)</t>
  </si>
  <si>
    <t>House-
holds</t>
  </si>
  <si>
    <t>總計  Total</t>
  </si>
  <si>
    <t xml:space="preserve">臺 灣 省 Taiwan Province </t>
  </si>
  <si>
    <r>
      <t xml:space="preserve"> </t>
    </r>
    <r>
      <rPr>
        <sz val="8"/>
        <color indexed="12"/>
        <rFont val="細明體"/>
        <family val="3"/>
      </rPr>
      <t>臺北縣</t>
    </r>
    <r>
      <rPr>
        <sz val="8"/>
        <color indexed="12"/>
        <rFont val="Times New Roman"/>
        <family val="1"/>
      </rPr>
      <t xml:space="preserve"> Taipei County </t>
    </r>
  </si>
  <si>
    <r>
      <t xml:space="preserve"> </t>
    </r>
    <r>
      <rPr>
        <sz val="8"/>
        <color indexed="12"/>
        <rFont val="細明體"/>
        <family val="3"/>
      </rPr>
      <t>宜蘭縣</t>
    </r>
    <r>
      <rPr>
        <sz val="8"/>
        <color indexed="12"/>
        <rFont val="Times New Roman"/>
        <family val="1"/>
      </rPr>
      <t xml:space="preserve"> Yilan County  </t>
    </r>
  </si>
  <si>
    <r>
      <t xml:space="preserve"> </t>
    </r>
    <r>
      <rPr>
        <sz val="8"/>
        <color indexed="12"/>
        <rFont val="細明體"/>
        <family val="3"/>
      </rPr>
      <t>桃園縣</t>
    </r>
    <r>
      <rPr>
        <sz val="8"/>
        <color indexed="12"/>
        <rFont val="Times New Roman"/>
        <family val="1"/>
      </rPr>
      <t xml:space="preserve"> Taoyuan County  </t>
    </r>
  </si>
  <si>
    <r>
      <t xml:space="preserve"> </t>
    </r>
    <r>
      <rPr>
        <sz val="8"/>
        <color indexed="12"/>
        <rFont val="細明體"/>
        <family val="3"/>
      </rPr>
      <t>新竹縣</t>
    </r>
    <r>
      <rPr>
        <sz val="8"/>
        <color indexed="12"/>
        <rFont val="Times New Roman"/>
        <family val="1"/>
      </rPr>
      <t xml:space="preserve"> Hsinchu County  </t>
    </r>
  </si>
  <si>
    <r>
      <t xml:space="preserve"> </t>
    </r>
    <r>
      <rPr>
        <sz val="8"/>
        <color indexed="12"/>
        <rFont val="細明體"/>
        <family val="3"/>
      </rPr>
      <t>苗栗縣</t>
    </r>
    <r>
      <rPr>
        <sz val="8"/>
        <color indexed="12"/>
        <rFont val="Times New Roman"/>
        <family val="1"/>
      </rPr>
      <t xml:space="preserve"> Miaoli County  </t>
    </r>
  </si>
  <si>
    <r>
      <t xml:space="preserve"> </t>
    </r>
    <r>
      <rPr>
        <sz val="8"/>
        <color indexed="12"/>
        <rFont val="細明體"/>
        <family val="3"/>
      </rPr>
      <t>臺中縣</t>
    </r>
    <r>
      <rPr>
        <sz val="8"/>
        <color indexed="12"/>
        <rFont val="Times New Roman"/>
        <family val="1"/>
      </rPr>
      <t xml:space="preserve"> Taichung County </t>
    </r>
  </si>
  <si>
    <r>
      <t xml:space="preserve"> </t>
    </r>
    <r>
      <rPr>
        <sz val="8"/>
        <color indexed="12"/>
        <rFont val="細明體"/>
        <family val="3"/>
      </rPr>
      <t>彰化縣</t>
    </r>
    <r>
      <rPr>
        <sz val="8"/>
        <color indexed="12"/>
        <rFont val="Times New Roman"/>
        <family val="1"/>
      </rPr>
      <t xml:space="preserve"> Changhua County  </t>
    </r>
  </si>
  <si>
    <r>
      <t xml:space="preserve"> </t>
    </r>
    <r>
      <rPr>
        <sz val="8"/>
        <color indexed="12"/>
        <rFont val="細明體"/>
        <family val="3"/>
      </rPr>
      <t>南投縣</t>
    </r>
    <r>
      <rPr>
        <sz val="8"/>
        <color indexed="12"/>
        <rFont val="Times New Roman"/>
        <family val="1"/>
      </rPr>
      <t xml:space="preserve"> Nantou County  </t>
    </r>
  </si>
  <si>
    <r>
      <t xml:space="preserve"> </t>
    </r>
    <r>
      <rPr>
        <sz val="8"/>
        <color indexed="12"/>
        <rFont val="細明體"/>
        <family val="3"/>
      </rPr>
      <t>雲林縣</t>
    </r>
    <r>
      <rPr>
        <sz val="8"/>
        <color indexed="12"/>
        <rFont val="Times New Roman"/>
        <family val="1"/>
      </rPr>
      <t xml:space="preserve"> Yunlin County  </t>
    </r>
  </si>
  <si>
    <r>
      <t xml:space="preserve"> </t>
    </r>
    <r>
      <rPr>
        <sz val="8"/>
        <color indexed="12"/>
        <rFont val="細明體"/>
        <family val="3"/>
      </rPr>
      <t>嘉義縣</t>
    </r>
    <r>
      <rPr>
        <sz val="8"/>
        <color indexed="12"/>
        <rFont val="Times New Roman"/>
        <family val="1"/>
      </rPr>
      <t xml:space="preserve"> Chiayi County  </t>
    </r>
  </si>
  <si>
    <r>
      <t xml:space="preserve"> </t>
    </r>
    <r>
      <rPr>
        <sz val="8"/>
        <color indexed="12"/>
        <rFont val="細明體"/>
        <family val="3"/>
      </rPr>
      <t>臺南縣</t>
    </r>
    <r>
      <rPr>
        <sz val="8"/>
        <color indexed="12"/>
        <rFont val="Times New Roman"/>
        <family val="1"/>
      </rPr>
      <t xml:space="preserve"> Tainan County  </t>
    </r>
  </si>
  <si>
    <r>
      <t xml:space="preserve"> </t>
    </r>
    <r>
      <rPr>
        <sz val="8"/>
        <color indexed="12"/>
        <rFont val="細明體"/>
        <family val="3"/>
      </rPr>
      <t>高雄縣</t>
    </r>
    <r>
      <rPr>
        <sz val="8"/>
        <color indexed="12"/>
        <rFont val="Times New Roman"/>
        <family val="1"/>
      </rPr>
      <t xml:space="preserve"> Kaohsiung County  </t>
    </r>
  </si>
  <si>
    <r>
      <t xml:space="preserve"> </t>
    </r>
    <r>
      <rPr>
        <sz val="8"/>
        <color indexed="12"/>
        <rFont val="細明體"/>
        <family val="3"/>
      </rPr>
      <t>屏東縣</t>
    </r>
    <r>
      <rPr>
        <sz val="8"/>
        <color indexed="12"/>
        <rFont val="Times New Roman"/>
        <family val="1"/>
      </rPr>
      <t xml:space="preserve"> Pingtung County  </t>
    </r>
  </si>
  <si>
    <r>
      <t xml:space="preserve"> </t>
    </r>
    <r>
      <rPr>
        <sz val="8"/>
        <color indexed="12"/>
        <rFont val="細明體"/>
        <family val="3"/>
      </rPr>
      <t>臺東縣</t>
    </r>
    <r>
      <rPr>
        <sz val="8"/>
        <color indexed="12"/>
        <rFont val="Times New Roman"/>
        <family val="1"/>
      </rPr>
      <t xml:space="preserve"> Taitung County  </t>
    </r>
  </si>
  <si>
    <r>
      <t xml:space="preserve"> </t>
    </r>
    <r>
      <rPr>
        <sz val="8"/>
        <color indexed="12"/>
        <rFont val="細明體"/>
        <family val="3"/>
      </rPr>
      <t>花蓮縣</t>
    </r>
    <r>
      <rPr>
        <sz val="8"/>
        <color indexed="12"/>
        <rFont val="Times New Roman"/>
        <family val="1"/>
      </rPr>
      <t xml:space="preserve"> Hualien County  </t>
    </r>
  </si>
  <si>
    <r>
      <t xml:space="preserve"> </t>
    </r>
    <r>
      <rPr>
        <sz val="8"/>
        <color indexed="12"/>
        <rFont val="細明體"/>
        <family val="3"/>
      </rPr>
      <t>澎湖縣</t>
    </r>
    <r>
      <rPr>
        <sz val="8"/>
        <color indexed="12"/>
        <rFont val="Times New Roman"/>
        <family val="1"/>
      </rPr>
      <t xml:space="preserve"> Penghu County  </t>
    </r>
  </si>
  <si>
    <r>
      <t xml:space="preserve"> </t>
    </r>
    <r>
      <rPr>
        <sz val="8"/>
        <color indexed="12"/>
        <rFont val="細明體"/>
        <family val="3"/>
      </rPr>
      <t>基隆市</t>
    </r>
    <r>
      <rPr>
        <sz val="8"/>
        <color indexed="12"/>
        <rFont val="Times New Roman"/>
        <family val="1"/>
      </rPr>
      <t xml:space="preserve"> Keelung City </t>
    </r>
  </si>
  <si>
    <r>
      <t xml:space="preserve"> </t>
    </r>
    <r>
      <rPr>
        <sz val="8"/>
        <color indexed="12"/>
        <rFont val="細明體"/>
        <family val="3"/>
      </rPr>
      <t>新竹市</t>
    </r>
    <r>
      <rPr>
        <sz val="8"/>
        <color indexed="12"/>
        <rFont val="Times New Roman"/>
        <family val="1"/>
      </rPr>
      <t xml:space="preserve"> Hsinchu City </t>
    </r>
  </si>
  <si>
    <r>
      <t xml:space="preserve"> </t>
    </r>
    <r>
      <rPr>
        <sz val="8"/>
        <color indexed="12"/>
        <rFont val="細明體"/>
        <family val="3"/>
      </rPr>
      <t>臺中市</t>
    </r>
    <r>
      <rPr>
        <sz val="8"/>
        <color indexed="12"/>
        <rFont val="Times New Roman"/>
        <family val="1"/>
      </rPr>
      <t xml:space="preserve"> Taichung City </t>
    </r>
  </si>
  <si>
    <r>
      <t xml:space="preserve"> </t>
    </r>
    <r>
      <rPr>
        <sz val="8"/>
        <color indexed="12"/>
        <rFont val="細明體"/>
        <family val="3"/>
      </rPr>
      <t>嘉義市</t>
    </r>
    <r>
      <rPr>
        <sz val="8"/>
        <color indexed="12"/>
        <rFont val="Times New Roman"/>
        <family val="1"/>
      </rPr>
      <t xml:space="preserve"> Chiayi City </t>
    </r>
  </si>
  <si>
    <r>
      <t xml:space="preserve"> </t>
    </r>
    <r>
      <rPr>
        <sz val="8"/>
        <color indexed="12"/>
        <rFont val="細明體"/>
        <family val="3"/>
      </rPr>
      <t>臺南市</t>
    </r>
    <r>
      <rPr>
        <sz val="8"/>
        <color indexed="12"/>
        <rFont val="Times New Roman"/>
        <family val="1"/>
      </rPr>
      <t xml:space="preserve"> Tainan City </t>
    </r>
  </si>
  <si>
    <t xml:space="preserve">臺 北 市 Taipei City </t>
  </si>
  <si>
    <t xml:space="preserve">高 雄 市 Kaohsiung City </t>
  </si>
  <si>
    <t xml:space="preserve">福 建 省 Fuchien Province </t>
  </si>
  <si>
    <r>
      <t xml:space="preserve"> </t>
    </r>
    <r>
      <rPr>
        <sz val="8"/>
        <color indexed="12"/>
        <rFont val="細明體"/>
        <family val="3"/>
      </rPr>
      <t>金門縣</t>
    </r>
    <r>
      <rPr>
        <sz val="8"/>
        <color indexed="12"/>
        <rFont val="Times New Roman"/>
        <family val="1"/>
      </rPr>
      <t xml:space="preserve"> Kinmen County </t>
    </r>
  </si>
  <si>
    <r>
      <t xml:space="preserve"> </t>
    </r>
    <r>
      <rPr>
        <sz val="8"/>
        <color indexed="12"/>
        <rFont val="細明體"/>
        <family val="3"/>
      </rPr>
      <t>連江縣</t>
    </r>
    <r>
      <rPr>
        <sz val="8"/>
        <color indexed="12"/>
        <rFont val="Times New Roman"/>
        <family val="1"/>
      </rPr>
      <t xml:space="preserve"> Lienchiang County  </t>
    </r>
  </si>
  <si>
    <t>國家公園管理處
National Park Headquarter</t>
  </si>
  <si>
    <t>資料來源：本部營建署。</t>
  </si>
  <si>
    <t>Source : Construction and Planning Agency, MOI.</t>
  </si>
  <si>
    <t>核福建</t>
  </si>
  <si>
    <t>核臺省</t>
  </si>
  <si>
    <t>核臺閩</t>
  </si>
  <si>
    <t>Total Cases</t>
  </si>
  <si>
    <t>Total Floor Area (m²)</t>
  </si>
  <si>
    <t>內政部指定特定主管建築機關</t>
  </si>
  <si>
    <r>
      <t>說　　明：</t>
    </r>
    <r>
      <rPr>
        <sz val="9"/>
        <rFont val="Times New Roman"/>
        <family val="1"/>
      </rPr>
      <t>95</t>
    </r>
    <r>
      <rPr>
        <sz val="9"/>
        <rFont val="細明體"/>
        <family val="3"/>
      </rPr>
      <t>年起依建築技術規則總則編第三條之三規定，將統計項改為「公共集會類」、「商業類」、「工業、倉儲類」、「休閒、文教類」、「宗教類」、「衛生、福利、更生類」、「辦公類、服務類」、「住宿類」、「危險物品類」及「其他」。</t>
    </r>
  </si>
  <si>
    <t>商業類(B類)  Mercantile</t>
  </si>
  <si>
    <t>總計  Total</t>
  </si>
  <si>
    <t xml:space="preserve">臺 灣 省 Taiwan Province </t>
  </si>
  <si>
    <r>
      <t xml:space="preserve"> </t>
    </r>
    <r>
      <rPr>
        <sz val="8"/>
        <color indexed="12"/>
        <rFont val="細明體"/>
        <family val="3"/>
      </rPr>
      <t>臺北縣</t>
    </r>
    <r>
      <rPr>
        <sz val="8"/>
        <color indexed="12"/>
        <rFont val="Times New Roman"/>
        <family val="1"/>
      </rPr>
      <t xml:space="preserve"> Taipei County </t>
    </r>
  </si>
  <si>
    <r>
      <t xml:space="preserve"> </t>
    </r>
    <r>
      <rPr>
        <sz val="8"/>
        <color indexed="12"/>
        <rFont val="細明體"/>
        <family val="3"/>
      </rPr>
      <t>宜蘭縣</t>
    </r>
    <r>
      <rPr>
        <sz val="8"/>
        <color indexed="12"/>
        <rFont val="Times New Roman"/>
        <family val="1"/>
      </rPr>
      <t xml:space="preserve"> Yilan County  </t>
    </r>
  </si>
  <si>
    <r>
      <t xml:space="preserve"> </t>
    </r>
    <r>
      <rPr>
        <sz val="8"/>
        <color indexed="12"/>
        <rFont val="細明體"/>
        <family val="3"/>
      </rPr>
      <t>桃園縣</t>
    </r>
    <r>
      <rPr>
        <sz val="8"/>
        <color indexed="12"/>
        <rFont val="Times New Roman"/>
        <family val="1"/>
      </rPr>
      <t xml:space="preserve"> Taoyuan County  </t>
    </r>
  </si>
  <si>
    <r>
      <t xml:space="preserve"> </t>
    </r>
    <r>
      <rPr>
        <sz val="8"/>
        <color indexed="12"/>
        <rFont val="細明體"/>
        <family val="3"/>
      </rPr>
      <t>新竹縣</t>
    </r>
    <r>
      <rPr>
        <sz val="8"/>
        <color indexed="12"/>
        <rFont val="Times New Roman"/>
        <family val="1"/>
      </rPr>
      <t xml:space="preserve"> Hsinchu County  </t>
    </r>
  </si>
  <si>
    <r>
      <t xml:space="preserve"> </t>
    </r>
    <r>
      <rPr>
        <sz val="8"/>
        <color indexed="12"/>
        <rFont val="細明體"/>
        <family val="3"/>
      </rPr>
      <t>苗栗縣</t>
    </r>
    <r>
      <rPr>
        <sz val="8"/>
        <color indexed="12"/>
        <rFont val="Times New Roman"/>
        <family val="1"/>
      </rPr>
      <t xml:space="preserve"> Miaoli County  </t>
    </r>
  </si>
  <si>
    <r>
      <t xml:space="preserve"> </t>
    </r>
    <r>
      <rPr>
        <sz val="8"/>
        <color indexed="12"/>
        <rFont val="細明體"/>
        <family val="3"/>
      </rPr>
      <t>臺中縣</t>
    </r>
    <r>
      <rPr>
        <sz val="8"/>
        <color indexed="12"/>
        <rFont val="Times New Roman"/>
        <family val="1"/>
      </rPr>
      <t xml:space="preserve"> Taichung County </t>
    </r>
  </si>
  <si>
    <r>
      <t xml:space="preserve"> </t>
    </r>
    <r>
      <rPr>
        <sz val="8"/>
        <color indexed="12"/>
        <rFont val="細明體"/>
        <family val="3"/>
      </rPr>
      <t>彰化縣</t>
    </r>
    <r>
      <rPr>
        <sz val="8"/>
        <color indexed="12"/>
        <rFont val="Times New Roman"/>
        <family val="1"/>
      </rPr>
      <t xml:space="preserve"> Changhua County  </t>
    </r>
  </si>
  <si>
    <r>
      <t xml:space="preserve"> </t>
    </r>
    <r>
      <rPr>
        <sz val="8"/>
        <color indexed="12"/>
        <rFont val="細明體"/>
        <family val="3"/>
      </rPr>
      <t>南投縣</t>
    </r>
    <r>
      <rPr>
        <sz val="8"/>
        <color indexed="12"/>
        <rFont val="Times New Roman"/>
        <family val="1"/>
      </rPr>
      <t xml:space="preserve"> Nantou County  </t>
    </r>
  </si>
  <si>
    <r>
      <t xml:space="preserve"> </t>
    </r>
    <r>
      <rPr>
        <sz val="8"/>
        <color indexed="12"/>
        <rFont val="細明體"/>
        <family val="3"/>
      </rPr>
      <t>雲林縣</t>
    </r>
    <r>
      <rPr>
        <sz val="8"/>
        <color indexed="12"/>
        <rFont val="Times New Roman"/>
        <family val="1"/>
      </rPr>
      <t xml:space="preserve"> Yunlin County  </t>
    </r>
  </si>
  <si>
    <r>
      <t xml:space="preserve"> </t>
    </r>
    <r>
      <rPr>
        <sz val="8"/>
        <color indexed="12"/>
        <rFont val="細明體"/>
        <family val="3"/>
      </rPr>
      <t>嘉義縣</t>
    </r>
    <r>
      <rPr>
        <sz val="8"/>
        <color indexed="12"/>
        <rFont val="Times New Roman"/>
        <family val="1"/>
      </rPr>
      <t xml:space="preserve"> Chiayi County  </t>
    </r>
  </si>
  <si>
    <r>
      <t xml:space="preserve"> </t>
    </r>
    <r>
      <rPr>
        <sz val="8"/>
        <color indexed="12"/>
        <rFont val="細明體"/>
        <family val="3"/>
      </rPr>
      <t>臺南縣</t>
    </r>
    <r>
      <rPr>
        <sz val="8"/>
        <color indexed="12"/>
        <rFont val="Times New Roman"/>
        <family val="1"/>
      </rPr>
      <t xml:space="preserve"> Tainan County  </t>
    </r>
  </si>
  <si>
    <r>
      <t xml:space="preserve"> </t>
    </r>
    <r>
      <rPr>
        <sz val="8"/>
        <color indexed="12"/>
        <rFont val="細明體"/>
        <family val="3"/>
      </rPr>
      <t>高雄縣</t>
    </r>
    <r>
      <rPr>
        <sz val="8"/>
        <color indexed="12"/>
        <rFont val="Times New Roman"/>
        <family val="1"/>
      </rPr>
      <t xml:space="preserve"> Kaohsiung County  </t>
    </r>
  </si>
  <si>
    <r>
      <t xml:space="preserve"> </t>
    </r>
    <r>
      <rPr>
        <sz val="8"/>
        <color indexed="12"/>
        <rFont val="細明體"/>
        <family val="3"/>
      </rPr>
      <t>屏東縣</t>
    </r>
    <r>
      <rPr>
        <sz val="8"/>
        <color indexed="12"/>
        <rFont val="Times New Roman"/>
        <family val="1"/>
      </rPr>
      <t xml:space="preserve"> Pingtung County  </t>
    </r>
  </si>
  <si>
    <r>
      <t xml:space="preserve"> </t>
    </r>
    <r>
      <rPr>
        <sz val="8"/>
        <color indexed="12"/>
        <rFont val="細明體"/>
        <family val="3"/>
      </rPr>
      <t>臺東縣</t>
    </r>
    <r>
      <rPr>
        <sz val="8"/>
        <color indexed="12"/>
        <rFont val="Times New Roman"/>
        <family val="1"/>
      </rPr>
      <t xml:space="preserve"> Taitung County  </t>
    </r>
  </si>
  <si>
    <r>
      <t xml:space="preserve"> </t>
    </r>
    <r>
      <rPr>
        <sz val="8"/>
        <color indexed="12"/>
        <rFont val="細明體"/>
        <family val="3"/>
      </rPr>
      <t>花蓮縣</t>
    </r>
    <r>
      <rPr>
        <sz val="8"/>
        <color indexed="12"/>
        <rFont val="Times New Roman"/>
        <family val="1"/>
      </rPr>
      <t xml:space="preserve"> Hualien County  </t>
    </r>
  </si>
  <si>
    <r>
      <t xml:space="preserve"> </t>
    </r>
    <r>
      <rPr>
        <sz val="8"/>
        <color indexed="12"/>
        <rFont val="細明體"/>
        <family val="3"/>
      </rPr>
      <t>澎湖縣</t>
    </r>
    <r>
      <rPr>
        <sz val="8"/>
        <color indexed="12"/>
        <rFont val="Times New Roman"/>
        <family val="1"/>
      </rPr>
      <t xml:space="preserve"> Penghu County  </t>
    </r>
  </si>
  <si>
    <r>
      <t xml:space="preserve"> </t>
    </r>
    <r>
      <rPr>
        <sz val="8"/>
        <color indexed="12"/>
        <rFont val="細明體"/>
        <family val="3"/>
      </rPr>
      <t>基隆市</t>
    </r>
    <r>
      <rPr>
        <sz val="8"/>
        <color indexed="12"/>
        <rFont val="Times New Roman"/>
        <family val="1"/>
      </rPr>
      <t xml:space="preserve"> Keelung City </t>
    </r>
  </si>
  <si>
    <r>
      <t xml:space="preserve"> </t>
    </r>
    <r>
      <rPr>
        <sz val="8"/>
        <color indexed="12"/>
        <rFont val="細明體"/>
        <family val="3"/>
      </rPr>
      <t>新竹市</t>
    </r>
    <r>
      <rPr>
        <sz val="8"/>
        <color indexed="12"/>
        <rFont val="Times New Roman"/>
        <family val="1"/>
      </rPr>
      <t xml:space="preserve"> Hsinchu City </t>
    </r>
  </si>
  <si>
    <r>
      <t xml:space="preserve"> </t>
    </r>
    <r>
      <rPr>
        <sz val="8"/>
        <color indexed="12"/>
        <rFont val="細明體"/>
        <family val="3"/>
      </rPr>
      <t>臺中市</t>
    </r>
    <r>
      <rPr>
        <sz val="8"/>
        <color indexed="12"/>
        <rFont val="Times New Roman"/>
        <family val="1"/>
      </rPr>
      <t xml:space="preserve"> Taichung City </t>
    </r>
  </si>
  <si>
    <r>
      <t xml:space="preserve"> </t>
    </r>
    <r>
      <rPr>
        <sz val="8"/>
        <color indexed="12"/>
        <rFont val="細明體"/>
        <family val="3"/>
      </rPr>
      <t>嘉義市</t>
    </r>
    <r>
      <rPr>
        <sz val="8"/>
        <color indexed="12"/>
        <rFont val="Times New Roman"/>
        <family val="1"/>
      </rPr>
      <t xml:space="preserve"> Chiayi City </t>
    </r>
  </si>
  <si>
    <r>
      <t xml:space="preserve"> </t>
    </r>
    <r>
      <rPr>
        <sz val="8"/>
        <color indexed="12"/>
        <rFont val="細明體"/>
        <family val="3"/>
      </rPr>
      <t>臺南市</t>
    </r>
    <r>
      <rPr>
        <sz val="8"/>
        <color indexed="12"/>
        <rFont val="Times New Roman"/>
        <family val="1"/>
      </rPr>
      <t xml:space="preserve"> Tainan City </t>
    </r>
  </si>
  <si>
    <t xml:space="preserve">臺 北 市 Taipei City </t>
  </si>
  <si>
    <t xml:space="preserve">高 雄 市 Kaohsiung City </t>
  </si>
  <si>
    <t xml:space="preserve">福 建 省 Fuchien Province </t>
  </si>
  <si>
    <r>
      <t xml:space="preserve"> </t>
    </r>
    <r>
      <rPr>
        <sz val="8"/>
        <color indexed="12"/>
        <rFont val="細明體"/>
        <family val="3"/>
      </rPr>
      <t>金門縣</t>
    </r>
    <r>
      <rPr>
        <sz val="8"/>
        <color indexed="12"/>
        <rFont val="Times New Roman"/>
        <family val="1"/>
      </rPr>
      <t xml:space="preserve"> Kinmen County </t>
    </r>
  </si>
  <si>
    <r>
      <t xml:space="preserve"> </t>
    </r>
    <r>
      <rPr>
        <sz val="8"/>
        <color indexed="12"/>
        <rFont val="細明體"/>
        <family val="3"/>
      </rPr>
      <t>連江縣</t>
    </r>
    <r>
      <rPr>
        <sz val="8"/>
        <color indexed="12"/>
        <rFont val="Times New Roman"/>
        <family val="1"/>
      </rPr>
      <t xml:space="preserve"> Lienchiang County  </t>
    </r>
  </si>
  <si>
    <t>國家公園管理處
National Park Headquarter</t>
  </si>
  <si>
    <t>內政部指定特定主管建築機關</t>
  </si>
  <si>
    <t>Source : Construction and Planning Agency, MOI.</t>
  </si>
  <si>
    <r>
      <t>說　　明：</t>
    </r>
    <r>
      <rPr>
        <sz val="9"/>
        <rFont val="Times New Roman"/>
        <family val="1"/>
      </rPr>
      <t>95</t>
    </r>
    <r>
      <rPr>
        <sz val="9"/>
        <rFont val="細明體"/>
        <family val="3"/>
      </rPr>
      <t>年起依建築技術規則總則編第三條之三規定，將統計項改為「公共集會類」、「商業類」、「工業、倉儲類」、「休閒、文教類」、「宗教類」、「衛生、福利、更生類」、「辦公類、服務類」、「住宿類」、「危險物品類」及「其他」。</t>
    </r>
  </si>
  <si>
    <t>總計  Total</t>
  </si>
  <si>
    <t xml:space="preserve">臺 灣 省 Taiwan Province </t>
  </si>
  <si>
    <r>
      <t xml:space="preserve"> </t>
    </r>
    <r>
      <rPr>
        <sz val="8"/>
        <color indexed="12"/>
        <rFont val="細明體"/>
        <family val="3"/>
      </rPr>
      <t>臺北縣</t>
    </r>
    <r>
      <rPr>
        <sz val="8"/>
        <color indexed="12"/>
        <rFont val="Times New Roman"/>
        <family val="1"/>
      </rPr>
      <t xml:space="preserve"> Taipei County </t>
    </r>
  </si>
  <si>
    <r>
      <t xml:space="preserve"> </t>
    </r>
    <r>
      <rPr>
        <sz val="8"/>
        <color indexed="12"/>
        <rFont val="細明體"/>
        <family val="3"/>
      </rPr>
      <t>宜蘭縣</t>
    </r>
    <r>
      <rPr>
        <sz val="8"/>
        <color indexed="12"/>
        <rFont val="Times New Roman"/>
        <family val="1"/>
      </rPr>
      <t xml:space="preserve"> Yilan County  </t>
    </r>
  </si>
  <si>
    <r>
      <t xml:space="preserve"> </t>
    </r>
    <r>
      <rPr>
        <sz val="8"/>
        <color indexed="12"/>
        <rFont val="細明體"/>
        <family val="3"/>
      </rPr>
      <t>桃園縣</t>
    </r>
    <r>
      <rPr>
        <sz val="8"/>
        <color indexed="12"/>
        <rFont val="Times New Roman"/>
        <family val="1"/>
      </rPr>
      <t xml:space="preserve"> Taoyuan County  </t>
    </r>
  </si>
  <si>
    <r>
      <t xml:space="preserve"> </t>
    </r>
    <r>
      <rPr>
        <sz val="8"/>
        <color indexed="12"/>
        <rFont val="細明體"/>
        <family val="3"/>
      </rPr>
      <t>新竹縣</t>
    </r>
    <r>
      <rPr>
        <sz val="8"/>
        <color indexed="12"/>
        <rFont val="Times New Roman"/>
        <family val="1"/>
      </rPr>
      <t xml:space="preserve"> Hsinchu County  </t>
    </r>
  </si>
  <si>
    <r>
      <t xml:space="preserve"> </t>
    </r>
    <r>
      <rPr>
        <sz val="8"/>
        <color indexed="12"/>
        <rFont val="細明體"/>
        <family val="3"/>
      </rPr>
      <t>苗栗縣</t>
    </r>
    <r>
      <rPr>
        <sz val="8"/>
        <color indexed="12"/>
        <rFont val="Times New Roman"/>
        <family val="1"/>
      </rPr>
      <t xml:space="preserve"> Miaoli County  </t>
    </r>
  </si>
  <si>
    <r>
      <t xml:space="preserve"> </t>
    </r>
    <r>
      <rPr>
        <sz val="8"/>
        <color indexed="12"/>
        <rFont val="細明體"/>
        <family val="3"/>
      </rPr>
      <t>臺中縣</t>
    </r>
    <r>
      <rPr>
        <sz val="8"/>
        <color indexed="12"/>
        <rFont val="Times New Roman"/>
        <family val="1"/>
      </rPr>
      <t xml:space="preserve"> Taichung County </t>
    </r>
  </si>
  <si>
    <r>
      <t xml:space="preserve"> </t>
    </r>
    <r>
      <rPr>
        <sz val="8"/>
        <color indexed="12"/>
        <rFont val="細明體"/>
        <family val="3"/>
      </rPr>
      <t>彰化縣</t>
    </r>
    <r>
      <rPr>
        <sz val="8"/>
        <color indexed="12"/>
        <rFont val="Times New Roman"/>
        <family val="1"/>
      </rPr>
      <t xml:space="preserve"> Changhua County  </t>
    </r>
  </si>
  <si>
    <r>
      <t xml:space="preserve"> </t>
    </r>
    <r>
      <rPr>
        <sz val="8"/>
        <color indexed="12"/>
        <rFont val="細明體"/>
        <family val="3"/>
      </rPr>
      <t>南投縣</t>
    </r>
    <r>
      <rPr>
        <sz val="8"/>
        <color indexed="12"/>
        <rFont val="Times New Roman"/>
        <family val="1"/>
      </rPr>
      <t xml:space="preserve"> Nantou County  </t>
    </r>
  </si>
  <si>
    <r>
      <t xml:space="preserve"> </t>
    </r>
    <r>
      <rPr>
        <sz val="8"/>
        <color indexed="12"/>
        <rFont val="細明體"/>
        <family val="3"/>
      </rPr>
      <t>雲林縣</t>
    </r>
    <r>
      <rPr>
        <sz val="8"/>
        <color indexed="12"/>
        <rFont val="Times New Roman"/>
        <family val="1"/>
      </rPr>
      <t xml:space="preserve"> Yunlin County  </t>
    </r>
  </si>
  <si>
    <r>
      <t xml:space="preserve"> </t>
    </r>
    <r>
      <rPr>
        <sz val="8"/>
        <color indexed="12"/>
        <rFont val="細明體"/>
        <family val="3"/>
      </rPr>
      <t>嘉義縣</t>
    </r>
    <r>
      <rPr>
        <sz val="8"/>
        <color indexed="12"/>
        <rFont val="Times New Roman"/>
        <family val="1"/>
      </rPr>
      <t xml:space="preserve"> Chiayi County  </t>
    </r>
  </si>
  <si>
    <r>
      <t xml:space="preserve"> </t>
    </r>
    <r>
      <rPr>
        <sz val="8"/>
        <color indexed="12"/>
        <rFont val="細明體"/>
        <family val="3"/>
      </rPr>
      <t>臺南縣</t>
    </r>
    <r>
      <rPr>
        <sz val="8"/>
        <color indexed="12"/>
        <rFont val="Times New Roman"/>
        <family val="1"/>
      </rPr>
      <t xml:space="preserve"> Tainan County  </t>
    </r>
  </si>
  <si>
    <r>
      <t xml:space="preserve"> </t>
    </r>
    <r>
      <rPr>
        <sz val="8"/>
        <color indexed="12"/>
        <rFont val="細明體"/>
        <family val="3"/>
      </rPr>
      <t>高雄縣</t>
    </r>
    <r>
      <rPr>
        <sz val="8"/>
        <color indexed="12"/>
        <rFont val="Times New Roman"/>
        <family val="1"/>
      </rPr>
      <t xml:space="preserve"> Kaohsiung County  </t>
    </r>
  </si>
  <si>
    <r>
      <t xml:space="preserve"> </t>
    </r>
    <r>
      <rPr>
        <sz val="8"/>
        <color indexed="12"/>
        <rFont val="細明體"/>
        <family val="3"/>
      </rPr>
      <t>屏東縣</t>
    </r>
    <r>
      <rPr>
        <sz val="8"/>
        <color indexed="12"/>
        <rFont val="Times New Roman"/>
        <family val="1"/>
      </rPr>
      <t xml:space="preserve"> Pingtung County  </t>
    </r>
  </si>
  <si>
    <r>
      <t xml:space="preserve"> </t>
    </r>
    <r>
      <rPr>
        <sz val="8"/>
        <color indexed="12"/>
        <rFont val="細明體"/>
        <family val="3"/>
      </rPr>
      <t>臺東縣</t>
    </r>
    <r>
      <rPr>
        <sz val="8"/>
        <color indexed="12"/>
        <rFont val="Times New Roman"/>
        <family val="1"/>
      </rPr>
      <t xml:space="preserve"> Taitung County  </t>
    </r>
  </si>
  <si>
    <r>
      <t xml:space="preserve"> </t>
    </r>
    <r>
      <rPr>
        <sz val="8"/>
        <color indexed="12"/>
        <rFont val="細明體"/>
        <family val="3"/>
      </rPr>
      <t>花蓮縣</t>
    </r>
    <r>
      <rPr>
        <sz val="8"/>
        <color indexed="12"/>
        <rFont val="Times New Roman"/>
        <family val="1"/>
      </rPr>
      <t xml:space="preserve"> Hualien County  </t>
    </r>
  </si>
  <si>
    <r>
      <t xml:space="preserve"> </t>
    </r>
    <r>
      <rPr>
        <sz val="8"/>
        <color indexed="12"/>
        <rFont val="細明體"/>
        <family val="3"/>
      </rPr>
      <t>澎湖縣</t>
    </r>
    <r>
      <rPr>
        <sz val="8"/>
        <color indexed="12"/>
        <rFont val="Times New Roman"/>
        <family val="1"/>
      </rPr>
      <t xml:space="preserve"> Penghu County  </t>
    </r>
  </si>
  <si>
    <r>
      <t xml:space="preserve"> </t>
    </r>
    <r>
      <rPr>
        <sz val="8"/>
        <color indexed="12"/>
        <rFont val="細明體"/>
        <family val="3"/>
      </rPr>
      <t>基隆市</t>
    </r>
    <r>
      <rPr>
        <sz val="8"/>
        <color indexed="12"/>
        <rFont val="Times New Roman"/>
        <family val="1"/>
      </rPr>
      <t xml:space="preserve"> Keelung City </t>
    </r>
  </si>
  <si>
    <r>
      <t xml:space="preserve"> </t>
    </r>
    <r>
      <rPr>
        <sz val="8"/>
        <color indexed="12"/>
        <rFont val="細明體"/>
        <family val="3"/>
      </rPr>
      <t>新竹市</t>
    </r>
    <r>
      <rPr>
        <sz val="8"/>
        <color indexed="12"/>
        <rFont val="Times New Roman"/>
        <family val="1"/>
      </rPr>
      <t xml:space="preserve"> Hsinchu City </t>
    </r>
  </si>
  <si>
    <r>
      <t xml:space="preserve"> </t>
    </r>
    <r>
      <rPr>
        <sz val="8"/>
        <color indexed="12"/>
        <rFont val="細明體"/>
        <family val="3"/>
      </rPr>
      <t>臺中市</t>
    </r>
    <r>
      <rPr>
        <sz val="8"/>
        <color indexed="12"/>
        <rFont val="Times New Roman"/>
        <family val="1"/>
      </rPr>
      <t xml:space="preserve"> Taichung City </t>
    </r>
  </si>
  <si>
    <r>
      <t xml:space="preserve"> </t>
    </r>
    <r>
      <rPr>
        <sz val="8"/>
        <color indexed="12"/>
        <rFont val="細明體"/>
        <family val="3"/>
      </rPr>
      <t>嘉義市</t>
    </r>
    <r>
      <rPr>
        <sz val="8"/>
        <color indexed="12"/>
        <rFont val="Times New Roman"/>
        <family val="1"/>
      </rPr>
      <t xml:space="preserve"> Chiayi City </t>
    </r>
  </si>
  <si>
    <r>
      <t xml:space="preserve"> </t>
    </r>
    <r>
      <rPr>
        <sz val="8"/>
        <color indexed="12"/>
        <rFont val="細明體"/>
        <family val="3"/>
      </rPr>
      <t>臺南市</t>
    </r>
    <r>
      <rPr>
        <sz val="8"/>
        <color indexed="12"/>
        <rFont val="Times New Roman"/>
        <family val="1"/>
      </rPr>
      <t xml:space="preserve"> Tainan City </t>
    </r>
  </si>
  <si>
    <t xml:space="preserve">臺 北 市 Taipei City </t>
  </si>
  <si>
    <t xml:space="preserve">高 雄 市 Kaohsiung City </t>
  </si>
  <si>
    <t xml:space="preserve">福 建 省 Fuchien Province </t>
  </si>
  <si>
    <r>
      <t xml:space="preserve"> </t>
    </r>
    <r>
      <rPr>
        <sz val="8"/>
        <color indexed="12"/>
        <rFont val="細明體"/>
        <family val="3"/>
      </rPr>
      <t>金門縣</t>
    </r>
    <r>
      <rPr>
        <sz val="8"/>
        <color indexed="12"/>
        <rFont val="Times New Roman"/>
        <family val="1"/>
      </rPr>
      <t xml:space="preserve"> Kinmen County </t>
    </r>
  </si>
  <si>
    <r>
      <t xml:space="preserve"> </t>
    </r>
    <r>
      <rPr>
        <sz val="8"/>
        <color indexed="12"/>
        <rFont val="細明體"/>
        <family val="3"/>
      </rPr>
      <t>連江縣</t>
    </r>
    <r>
      <rPr>
        <sz val="8"/>
        <color indexed="12"/>
        <rFont val="Times New Roman"/>
        <family val="1"/>
      </rPr>
      <t xml:space="preserve"> Lienchiang County  </t>
    </r>
  </si>
  <si>
    <t>國家公園管理處
National Park Headquarter</t>
  </si>
  <si>
    <t>內政部指定特定主管建築機關</t>
  </si>
  <si>
    <t>資料來源：本部營建署。</t>
  </si>
  <si>
    <t>Source : Construction and Planning Agency, MOI.</t>
  </si>
  <si>
    <t>核福建</t>
  </si>
  <si>
    <t>核臺省</t>
  </si>
  <si>
    <t>核臺閩</t>
  </si>
  <si>
    <r>
      <t>說　　明：</t>
    </r>
    <r>
      <rPr>
        <sz val="9"/>
        <rFont val="Times New Roman"/>
        <family val="1"/>
      </rPr>
      <t>95</t>
    </r>
    <r>
      <rPr>
        <sz val="9"/>
        <rFont val="細明體"/>
        <family val="3"/>
      </rPr>
      <t>年起依建築技術規則總則編第三條之三規定，將統計項改為「公共集會類」、「商業類」、「工業、倉儲類」、「休閒、文教類」、「宗教類」、「衛生、福利、更生類」、「辦公類、服務類」、「住宿類」、「危險物品類」及「其他」。</t>
    </r>
  </si>
  <si>
    <t>中華民國95年3月 Mar.,  2006</t>
  </si>
  <si>
    <t>中華民國95年2月 Feb.,  2006</t>
  </si>
  <si>
    <t>中華民國95年1月 Jan.,  2006</t>
  </si>
  <si>
    <t>其他
Others</t>
  </si>
  <si>
    <t>件數
Total Cases</t>
  </si>
  <si>
    <t>總樓地板面積
Total Floor Area (m²)</t>
  </si>
  <si>
    <t>戶數
Houses</t>
  </si>
  <si>
    <t>總            計
Grand Total</t>
  </si>
  <si>
    <t>工業、倉儲類(C類)
Industry, Warehousing</t>
  </si>
  <si>
    <t>宗教、殯葬類(E類)
Religionary and Mortuary Ceremony</t>
  </si>
  <si>
    <t>危險物品類(I類)
Hazards</t>
  </si>
  <si>
    <r>
      <t>九十五年</t>
    </r>
    <r>
      <rPr>
        <b/>
        <sz val="8"/>
        <rFont val="Times New Roman"/>
        <family val="1"/>
      </rPr>
      <t xml:space="preserve"> 2006</t>
    </r>
  </si>
  <si>
    <r>
      <t xml:space="preserve"> </t>
    </r>
    <r>
      <rPr>
        <sz val="8"/>
        <rFont val="細明體"/>
        <family val="3"/>
      </rPr>
      <t>一　月</t>
    </r>
    <r>
      <rPr>
        <sz val="8"/>
        <rFont val="Times New Roman"/>
        <family val="1"/>
      </rPr>
      <t xml:space="preserve">  Jan. </t>
    </r>
  </si>
  <si>
    <r>
      <t xml:space="preserve"> </t>
    </r>
    <r>
      <rPr>
        <sz val="8"/>
        <rFont val="細明體"/>
        <family val="3"/>
      </rPr>
      <t>二　月</t>
    </r>
    <r>
      <rPr>
        <sz val="8"/>
        <rFont val="Times New Roman"/>
        <family val="1"/>
      </rPr>
      <t xml:space="preserve">  Feb. </t>
    </r>
  </si>
  <si>
    <r>
      <t xml:space="preserve"> </t>
    </r>
    <r>
      <rPr>
        <sz val="8"/>
        <rFont val="細明體"/>
        <family val="3"/>
      </rPr>
      <t>三　月</t>
    </r>
    <r>
      <rPr>
        <sz val="8"/>
        <rFont val="Times New Roman"/>
        <family val="1"/>
      </rPr>
      <t xml:space="preserve">  Mar. </t>
    </r>
  </si>
  <si>
    <t>住宿類(H類) Lodging
--宿舍安養 Caring Dorms</t>
  </si>
  <si>
    <t>住宿類(H類) Lodging
  --住宅  Housing</t>
  </si>
  <si>
    <r>
      <t>商店</t>
    </r>
    <r>
      <rPr>
        <sz val="8"/>
        <rFont val="Times New Roman"/>
        <family val="1"/>
      </rPr>
      <t>(</t>
    </r>
    <r>
      <rPr>
        <sz val="8"/>
        <rFont val="新細明體"/>
        <family val="1"/>
      </rPr>
      <t>店鋪住宅</t>
    </r>
    <r>
      <rPr>
        <sz val="8"/>
        <rFont val="Times New Roman"/>
        <family val="1"/>
      </rPr>
      <t>) Store</t>
    </r>
  </si>
  <si>
    <r>
      <t>旅館、倉庫、遊樂場、農舍及其他</t>
    </r>
    <r>
      <rPr>
        <sz val="8"/>
        <rFont val="Times New Roman"/>
        <family val="1"/>
      </rPr>
      <t xml:space="preserve"> Others</t>
    </r>
  </si>
  <si>
    <t>辦公、服務類 (G類)  (金融證劵、辦公場所、店舖、診所)Business and Service</t>
  </si>
  <si>
    <t>商業類(B類)
( 娛樂場所、商場、百貨、餐飲、旅館 )  Mercantile</t>
  </si>
  <si>
    <t>休閒、文教類 (D類) (健身休閒、文教設施、教學、補教托育場所)
Leisure and Education</t>
  </si>
  <si>
    <t>衛生、福利、更生類 (F類) (醫療照護、社會福利、兒童照護、戒護場所) Health Care, Welfare and Reviviscence</t>
  </si>
  <si>
    <t xml:space="preserve">公共集會類(A類)  (集會表演、運輸場所)   Assembly  </t>
  </si>
  <si>
    <t>總計  Total</t>
  </si>
  <si>
    <t xml:space="preserve">臺 灣 省 Taiwan Province </t>
  </si>
  <si>
    <r>
      <t xml:space="preserve"> </t>
    </r>
    <r>
      <rPr>
        <sz val="8"/>
        <color indexed="12"/>
        <rFont val="細明體"/>
        <family val="3"/>
      </rPr>
      <t>臺北縣</t>
    </r>
    <r>
      <rPr>
        <sz val="8"/>
        <color indexed="12"/>
        <rFont val="Times New Roman"/>
        <family val="1"/>
      </rPr>
      <t xml:space="preserve"> Taipei County </t>
    </r>
  </si>
  <si>
    <r>
      <t xml:space="preserve"> </t>
    </r>
    <r>
      <rPr>
        <sz val="8"/>
        <color indexed="12"/>
        <rFont val="細明體"/>
        <family val="3"/>
      </rPr>
      <t>宜蘭縣</t>
    </r>
    <r>
      <rPr>
        <sz val="8"/>
        <color indexed="12"/>
        <rFont val="Times New Roman"/>
        <family val="1"/>
      </rPr>
      <t xml:space="preserve"> Yilan County  </t>
    </r>
  </si>
  <si>
    <r>
      <t xml:space="preserve"> </t>
    </r>
    <r>
      <rPr>
        <sz val="8"/>
        <color indexed="12"/>
        <rFont val="細明體"/>
        <family val="3"/>
      </rPr>
      <t>桃園縣</t>
    </r>
    <r>
      <rPr>
        <sz val="8"/>
        <color indexed="12"/>
        <rFont val="Times New Roman"/>
        <family val="1"/>
      </rPr>
      <t xml:space="preserve"> Taoyuan County  </t>
    </r>
  </si>
  <si>
    <r>
      <t xml:space="preserve"> </t>
    </r>
    <r>
      <rPr>
        <sz val="8"/>
        <color indexed="12"/>
        <rFont val="細明體"/>
        <family val="3"/>
      </rPr>
      <t>新竹縣</t>
    </r>
    <r>
      <rPr>
        <sz val="8"/>
        <color indexed="12"/>
        <rFont val="Times New Roman"/>
        <family val="1"/>
      </rPr>
      <t xml:space="preserve"> Hsinchu County  </t>
    </r>
  </si>
  <si>
    <r>
      <t xml:space="preserve"> </t>
    </r>
    <r>
      <rPr>
        <sz val="8"/>
        <color indexed="12"/>
        <rFont val="細明體"/>
        <family val="3"/>
      </rPr>
      <t>苗栗縣</t>
    </r>
    <r>
      <rPr>
        <sz val="8"/>
        <color indexed="12"/>
        <rFont val="Times New Roman"/>
        <family val="1"/>
      </rPr>
      <t xml:space="preserve"> Miaoli County  </t>
    </r>
  </si>
  <si>
    <r>
      <t xml:space="preserve"> </t>
    </r>
    <r>
      <rPr>
        <sz val="8"/>
        <color indexed="12"/>
        <rFont val="細明體"/>
        <family val="3"/>
      </rPr>
      <t>臺中縣</t>
    </r>
    <r>
      <rPr>
        <sz val="8"/>
        <color indexed="12"/>
        <rFont val="Times New Roman"/>
        <family val="1"/>
      </rPr>
      <t xml:space="preserve"> Taichung County </t>
    </r>
  </si>
  <si>
    <r>
      <t xml:space="preserve"> </t>
    </r>
    <r>
      <rPr>
        <sz val="8"/>
        <color indexed="12"/>
        <rFont val="細明體"/>
        <family val="3"/>
      </rPr>
      <t>彰化縣</t>
    </r>
    <r>
      <rPr>
        <sz val="8"/>
        <color indexed="12"/>
        <rFont val="Times New Roman"/>
        <family val="1"/>
      </rPr>
      <t xml:space="preserve"> Changhua County  </t>
    </r>
  </si>
  <si>
    <r>
      <t xml:space="preserve"> </t>
    </r>
    <r>
      <rPr>
        <sz val="8"/>
        <color indexed="12"/>
        <rFont val="細明體"/>
        <family val="3"/>
      </rPr>
      <t>南投縣</t>
    </r>
    <r>
      <rPr>
        <sz val="8"/>
        <color indexed="12"/>
        <rFont val="Times New Roman"/>
        <family val="1"/>
      </rPr>
      <t xml:space="preserve"> Nantou County  </t>
    </r>
  </si>
  <si>
    <r>
      <t xml:space="preserve"> </t>
    </r>
    <r>
      <rPr>
        <sz val="8"/>
        <color indexed="12"/>
        <rFont val="細明體"/>
        <family val="3"/>
      </rPr>
      <t>雲林縣</t>
    </r>
    <r>
      <rPr>
        <sz val="8"/>
        <color indexed="12"/>
        <rFont val="Times New Roman"/>
        <family val="1"/>
      </rPr>
      <t xml:space="preserve"> Yunlin County  </t>
    </r>
  </si>
  <si>
    <r>
      <t xml:space="preserve"> </t>
    </r>
    <r>
      <rPr>
        <sz val="8"/>
        <color indexed="12"/>
        <rFont val="細明體"/>
        <family val="3"/>
      </rPr>
      <t>嘉義縣</t>
    </r>
    <r>
      <rPr>
        <sz val="8"/>
        <color indexed="12"/>
        <rFont val="Times New Roman"/>
        <family val="1"/>
      </rPr>
      <t xml:space="preserve"> Chiayi County  </t>
    </r>
  </si>
  <si>
    <r>
      <t xml:space="preserve"> </t>
    </r>
    <r>
      <rPr>
        <sz val="8"/>
        <color indexed="12"/>
        <rFont val="細明體"/>
        <family val="3"/>
      </rPr>
      <t>臺南縣</t>
    </r>
    <r>
      <rPr>
        <sz val="8"/>
        <color indexed="12"/>
        <rFont val="Times New Roman"/>
        <family val="1"/>
      </rPr>
      <t xml:space="preserve"> Tainan County  </t>
    </r>
  </si>
  <si>
    <r>
      <t xml:space="preserve"> </t>
    </r>
    <r>
      <rPr>
        <sz val="8"/>
        <color indexed="12"/>
        <rFont val="細明體"/>
        <family val="3"/>
      </rPr>
      <t>高雄縣</t>
    </r>
    <r>
      <rPr>
        <sz val="8"/>
        <color indexed="12"/>
        <rFont val="Times New Roman"/>
        <family val="1"/>
      </rPr>
      <t xml:space="preserve"> Kaohsiung County  </t>
    </r>
  </si>
  <si>
    <r>
      <t xml:space="preserve"> </t>
    </r>
    <r>
      <rPr>
        <sz val="8"/>
        <color indexed="12"/>
        <rFont val="細明體"/>
        <family val="3"/>
      </rPr>
      <t>屏東縣</t>
    </r>
    <r>
      <rPr>
        <sz val="8"/>
        <color indexed="12"/>
        <rFont val="Times New Roman"/>
        <family val="1"/>
      </rPr>
      <t xml:space="preserve"> Pingtung County  </t>
    </r>
  </si>
  <si>
    <r>
      <t xml:space="preserve"> </t>
    </r>
    <r>
      <rPr>
        <sz val="8"/>
        <color indexed="12"/>
        <rFont val="細明體"/>
        <family val="3"/>
      </rPr>
      <t>臺東縣</t>
    </r>
    <r>
      <rPr>
        <sz val="8"/>
        <color indexed="12"/>
        <rFont val="Times New Roman"/>
        <family val="1"/>
      </rPr>
      <t xml:space="preserve"> Taitung County  </t>
    </r>
  </si>
  <si>
    <r>
      <t xml:space="preserve"> </t>
    </r>
    <r>
      <rPr>
        <sz val="8"/>
        <color indexed="12"/>
        <rFont val="細明體"/>
        <family val="3"/>
      </rPr>
      <t>花蓮縣</t>
    </r>
    <r>
      <rPr>
        <sz val="8"/>
        <color indexed="12"/>
        <rFont val="Times New Roman"/>
        <family val="1"/>
      </rPr>
      <t xml:space="preserve"> Hualien County  </t>
    </r>
  </si>
  <si>
    <r>
      <t xml:space="preserve"> </t>
    </r>
    <r>
      <rPr>
        <sz val="8"/>
        <color indexed="12"/>
        <rFont val="細明體"/>
        <family val="3"/>
      </rPr>
      <t>澎湖縣</t>
    </r>
    <r>
      <rPr>
        <sz val="8"/>
        <color indexed="12"/>
        <rFont val="Times New Roman"/>
        <family val="1"/>
      </rPr>
      <t xml:space="preserve"> Penghu County  </t>
    </r>
  </si>
  <si>
    <r>
      <t xml:space="preserve"> </t>
    </r>
    <r>
      <rPr>
        <sz val="8"/>
        <color indexed="12"/>
        <rFont val="細明體"/>
        <family val="3"/>
      </rPr>
      <t>基隆市</t>
    </r>
    <r>
      <rPr>
        <sz val="8"/>
        <color indexed="12"/>
        <rFont val="Times New Roman"/>
        <family val="1"/>
      </rPr>
      <t xml:space="preserve"> Keelung City </t>
    </r>
  </si>
  <si>
    <r>
      <t xml:space="preserve"> </t>
    </r>
    <r>
      <rPr>
        <sz val="8"/>
        <color indexed="12"/>
        <rFont val="細明體"/>
        <family val="3"/>
      </rPr>
      <t>新竹市</t>
    </r>
    <r>
      <rPr>
        <sz val="8"/>
        <color indexed="12"/>
        <rFont val="Times New Roman"/>
        <family val="1"/>
      </rPr>
      <t xml:space="preserve"> Hsinchu City </t>
    </r>
  </si>
  <si>
    <r>
      <t xml:space="preserve"> </t>
    </r>
    <r>
      <rPr>
        <sz val="8"/>
        <color indexed="12"/>
        <rFont val="細明體"/>
        <family val="3"/>
      </rPr>
      <t>臺中市</t>
    </r>
    <r>
      <rPr>
        <sz val="8"/>
        <color indexed="12"/>
        <rFont val="Times New Roman"/>
        <family val="1"/>
      </rPr>
      <t xml:space="preserve"> Taichung City </t>
    </r>
  </si>
  <si>
    <r>
      <t xml:space="preserve"> </t>
    </r>
    <r>
      <rPr>
        <sz val="8"/>
        <color indexed="12"/>
        <rFont val="細明體"/>
        <family val="3"/>
      </rPr>
      <t>嘉義市</t>
    </r>
    <r>
      <rPr>
        <sz val="8"/>
        <color indexed="12"/>
        <rFont val="Times New Roman"/>
        <family val="1"/>
      </rPr>
      <t xml:space="preserve"> Chiayi City </t>
    </r>
  </si>
  <si>
    <r>
      <t xml:space="preserve"> </t>
    </r>
    <r>
      <rPr>
        <sz val="8"/>
        <color indexed="12"/>
        <rFont val="細明體"/>
        <family val="3"/>
      </rPr>
      <t>臺南市</t>
    </r>
    <r>
      <rPr>
        <sz val="8"/>
        <color indexed="12"/>
        <rFont val="Times New Roman"/>
        <family val="1"/>
      </rPr>
      <t xml:space="preserve"> Tainan City </t>
    </r>
  </si>
  <si>
    <t xml:space="preserve">臺 北 市 Taipei City </t>
  </si>
  <si>
    <t xml:space="preserve">高 雄 市 Kaohsiung City </t>
  </si>
  <si>
    <t xml:space="preserve">福 建 省 Fuchien Province </t>
  </si>
  <si>
    <r>
      <t xml:space="preserve"> </t>
    </r>
    <r>
      <rPr>
        <sz val="8"/>
        <color indexed="12"/>
        <rFont val="細明體"/>
        <family val="3"/>
      </rPr>
      <t>金門縣</t>
    </r>
    <r>
      <rPr>
        <sz val="8"/>
        <color indexed="12"/>
        <rFont val="Times New Roman"/>
        <family val="1"/>
      </rPr>
      <t xml:space="preserve"> Kinmen County </t>
    </r>
  </si>
  <si>
    <r>
      <t xml:space="preserve"> </t>
    </r>
    <r>
      <rPr>
        <sz val="8"/>
        <color indexed="12"/>
        <rFont val="細明體"/>
        <family val="3"/>
      </rPr>
      <t>連江縣</t>
    </r>
    <r>
      <rPr>
        <sz val="8"/>
        <color indexed="12"/>
        <rFont val="Times New Roman"/>
        <family val="1"/>
      </rPr>
      <t xml:space="preserve"> Lienchiang County  </t>
    </r>
  </si>
  <si>
    <t>國家公園管理處
National Park Headquarter</t>
  </si>
  <si>
    <t>內政部指定特定主管建築機關</t>
  </si>
  <si>
    <t>資料來源：本部營建署。</t>
  </si>
  <si>
    <t>Source : Construction and Planning Agency, MOI.</t>
  </si>
  <si>
    <t>核福建</t>
  </si>
  <si>
    <t>核臺省</t>
  </si>
  <si>
    <t>核臺閩</t>
  </si>
  <si>
    <r>
      <t>說　　明：</t>
    </r>
    <r>
      <rPr>
        <sz val="9"/>
        <rFont val="Times New Roman"/>
        <family val="1"/>
      </rPr>
      <t>95</t>
    </r>
    <r>
      <rPr>
        <sz val="9"/>
        <rFont val="細明體"/>
        <family val="3"/>
      </rPr>
      <t>年起依建築技術規則總則編第三條之三規定，將統計項改為「公共集會類」、「商業類」、「工業、倉儲類」、「休閒、文教類」、「宗教類」、「衛生、福利、更生類」、「辦公類、服務類」、「住宿類」、「危險物品類」及「其他」。</t>
    </r>
  </si>
  <si>
    <t>中華民國95年4月 Apr.,  2006</t>
  </si>
  <si>
    <r>
      <t xml:space="preserve"> </t>
    </r>
    <r>
      <rPr>
        <sz val="8"/>
        <rFont val="細明體"/>
        <family val="3"/>
      </rPr>
      <t>四　月</t>
    </r>
    <r>
      <rPr>
        <sz val="8"/>
        <rFont val="Times New Roman"/>
        <family val="1"/>
      </rPr>
      <t xml:space="preserve">  Apr. </t>
    </r>
  </si>
  <si>
    <r>
      <t>年</t>
    </r>
    <r>
      <rPr>
        <sz val="8"/>
        <rFont val="Times New Roman"/>
        <family val="1"/>
      </rPr>
      <t>(</t>
    </r>
    <r>
      <rPr>
        <sz val="8"/>
        <rFont val="新細明體"/>
        <family val="1"/>
      </rPr>
      <t>月</t>
    </r>
    <r>
      <rPr>
        <sz val="8"/>
        <rFont val="Times New Roman"/>
        <family val="1"/>
      </rPr>
      <t>)</t>
    </r>
    <r>
      <rPr>
        <sz val="8"/>
        <rFont val="新細明體"/>
        <family val="1"/>
      </rPr>
      <t>別</t>
    </r>
    <r>
      <rPr>
        <sz val="8"/>
        <rFont val="Times New Roman"/>
        <family val="1"/>
      </rPr>
      <t xml:space="preserve"> 
Year (Month)</t>
    </r>
  </si>
  <si>
    <r>
      <t>八　十年</t>
    </r>
    <r>
      <rPr>
        <b/>
        <sz val="8"/>
        <rFont val="Times New Roman"/>
        <family val="1"/>
      </rPr>
      <t xml:space="preserve">  1991</t>
    </r>
  </si>
  <si>
    <r>
      <t>八十一年</t>
    </r>
    <r>
      <rPr>
        <sz val="8"/>
        <rFont val="Times New Roman"/>
        <family val="1"/>
      </rPr>
      <t xml:space="preserve"> 1992</t>
    </r>
  </si>
  <si>
    <r>
      <t>八十二年</t>
    </r>
    <r>
      <rPr>
        <sz val="8"/>
        <rFont val="Times New Roman"/>
        <family val="1"/>
      </rPr>
      <t xml:space="preserve"> 1993</t>
    </r>
  </si>
  <si>
    <r>
      <t>八十三年</t>
    </r>
    <r>
      <rPr>
        <sz val="8"/>
        <rFont val="Times New Roman"/>
        <family val="1"/>
      </rPr>
      <t xml:space="preserve"> 1994</t>
    </r>
  </si>
  <si>
    <r>
      <t>八十四年</t>
    </r>
    <r>
      <rPr>
        <sz val="8"/>
        <rFont val="Times New Roman"/>
        <family val="1"/>
      </rPr>
      <t xml:space="preserve"> 1995</t>
    </r>
  </si>
  <si>
    <r>
      <t>八十五年</t>
    </r>
    <r>
      <rPr>
        <b/>
        <sz val="8"/>
        <rFont val="Times New Roman"/>
        <family val="1"/>
      </rPr>
      <t xml:space="preserve"> 1996</t>
    </r>
  </si>
  <si>
    <r>
      <t>八十六年</t>
    </r>
    <r>
      <rPr>
        <sz val="9"/>
        <rFont val="Times New Roman"/>
        <family val="1"/>
      </rPr>
      <t xml:space="preserve"> 1997</t>
    </r>
  </si>
  <si>
    <r>
      <t>八十七年</t>
    </r>
    <r>
      <rPr>
        <sz val="9"/>
        <rFont val="Times New Roman"/>
        <family val="1"/>
      </rPr>
      <t xml:space="preserve"> 1998</t>
    </r>
  </si>
  <si>
    <r>
      <t>八十八年</t>
    </r>
    <r>
      <rPr>
        <sz val="9"/>
        <rFont val="Times New Roman"/>
        <family val="1"/>
      </rPr>
      <t xml:space="preserve"> </t>
    </r>
    <r>
      <rPr>
        <sz val="9"/>
        <rFont val="Times New Roman"/>
        <family val="1"/>
      </rPr>
      <t xml:space="preserve">1999 </t>
    </r>
  </si>
  <si>
    <r>
      <t>八十九年</t>
    </r>
    <r>
      <rPr>
        <sz val="9"/>
        <rFont val="Times New Roman"/>
        <family val="1"/>
      </rPr>
      <t xml:space="preserve"> 2000</t>
    </r>
  </si>
  <si>
    <r>
      <t>九　十年</t>
    </r>
    <r>
      <rPr>
        <b/>
        <sz val="9"/>
        <rFont val="Times New Roman"/>
        <family val="1"/>
      </rPr>
      <t xml:space="preserve"> 2001</t>
    </r>
  </si>
  <si>
    <r>
      <t xml:space="preserve"> </t>
    </r>
    <r>
      <rPr>
        <sz val="9"/>
        <rFont val="細明體"/>
        <family val="3"/>
      </rPr>
      <t>一　月</t>
    </r>
    <r>
      <rPr>
        <sz val="9"/>
        <rFont val="Times New Roman"/>
        <family val="1"/>
      </rPr>
      <t xml:space="preserve">  Jan. </t>
    </r>
  </si>
  <si>
    <r>
      <t xml:space="preserve"> </t>
    </r>
    <r>
      <rPr>
        <sz val="9"/>
        <rFont val="細明體"/>
        <family val="3"/>
      </rPr>
      <t>二　月</t>
    </r>
    <r>
      <rPr>
        <sz val="9"/>
        <rFont val="Times New Roman"/>
        <family val="1"/>
      </rPr>
      <t xml:space="preserve">  Feb. </t>
    </r>
  </si>
  <si>
    <r>
      <t xml:space="preserve"> </t>
    </r>
    <r>
      <rPr>
        <sz val="9"/>
        <rFont val="細明體"/>
        <family val="3"/>
      </rPr>
      <t>三　月</t>
    </r>
    <r>
      <rPr>
        <sz val="9"/>
        <rFont val="Times New Roman"/>
        <family val="1"/>
      </rPr>
      <t xml:space="preserve">  Mar. </t>
    </r>
  </si>
  <si>
    <r>
      <t xml:space="preserve"> </t>
    </r>
    <r>
      <rPr>
        <sz val="9"/>
        <rFont val="細明體"/>
        <family val="3"/>
      </rPr>
      <t>四　月</t>
    </r>
    <r>
      <rPr>
        <sz val="9"/>
        <rFont val="Times New Roman"/>
        <family val="1"/>
      </rPr>
      <t xml:space="preserve">  Apr. </t>
    </r>
  </si>
  <si>
    <r>
      <t xml:space="preserve"> </t>
    </r>
    <r>
      <rPr>
        <sz val="9"/>
        <rFont val="細明體"/>
        <family val="3"/>
      </rPr>
      <t>五　月</t>
    </r>
    <r>
      <rPr>
        <sz val="9"/>
        <rFont val="Times New Roman"/>
        <family val="1"/>
      </rPr>
      <t xml:space="preserve">  May </t>
    </r>
  </si>
  <si>
    <r>
      <t xml:space="preserve"> </t>
    </r>
    <r>
      <rPr>
        <sz val="9"/>
        <rFont val="細明體"/>
        <family val="3"/>
      </rPr>
      <t>六　月</t>
    </r>
    <r>
      <rPr>
        <sz val="9"/>
        <rFont val="Times New Roman"/>
        <family val="1"/>
      </rPr>
      <t xml:space="preserve">  June </t>
    </r>
  </si>
  <si>
    <r>
      <t xml:space="preserve"> </t>
    </r>
    <r>
      <rPr>
        <sz val="9"/>
        <rFont val="細明體"/>
        <family val="3"/>
      </rPr>
      <t>七　月</t>
    </r>
    <r>
      <rPr>
        <sz val="9"/>
        <rFont val="Times New Roman"/>
        <family val="1"/>
      </rPr>
      <t xml:space="preserve">  July </t>
    </r>
  </si>
  <si>
    <r>
      <t xml:space="preserve"> </t>
    </r>
    <r>
      <rPr>
        <sz val="9"/>
        <rFont val="細明體"/>
        <family val="3"/>
      </rPr>
      <t>八　月</t>
    </r>
    <r>
      <rPr>
        <sz val="9"/>
        <rFont val="Times New Roman"/>
        <family val="1"/>
      </rPr>
      <t xml:space="preserve">  Aug. </t>
    </r>
  </si>
  <si>
    <r>
      <t xml:space="preserve"> </t>
    </r>
    <r>
      <rPr>
        <sz val="9"/>
        <rFont val="細明體"/>
        <family val="3"/>
      </rPr>
      <t>九　月</t>
    </r>
    <r>
      <rPr>
        <sz val="9"/>
        <rFont val="Times New Roman"/>
        <family val="1"/>
      </rPr>
      <t xml:space="preserve">  Sept. </t>
    </r>
  </si>
  <si>
    <r>
      <t xml:space="preserve"> </t>
    </r>
    <r>
      <rPr>
        <sz val="9"/>
        <rFont val="細明體"/>
        <family val="3"/>
      </rPr>
      <t>十　月</t>
    </r>
    <r>
      <rPr>
        <sz val="9"/>
        <rFont val="Times New Roman"/>
        <family val="1"/>
      </rPr>
      <t xml:space="preserve">  Oct. </t>
    </r>
  </si>
  <si>
    <r>
      <t xml:space="preserve"> </t>
    </r>
    <r>
      <rPr>
        <sz val="9"/>
        <rFont val="細明體"/>
        <family val="3"/>
      </rPr>
      <t>十一月</t>
    </r>
    <r>
      <rPr>
        <sz val="9"/>
        <rFont val="Times New Roman"/>
        <family val="1"/>
      </rPr>
      <t xml:space="preserve">  Nov. </t>
    </r>
  </si>
  <si>
    <r>
      <t xml:space="preserve"> </t>
    </r>
    <r>
      <rPr>
        <sz val="9"/>
        <rFont val="細明體"/>
        <family val="3"/>
      </rPr>
      <t>十二月</t>
    </r>
    <r>
      <rPr>
        <sz val="9"/>
        <rFont val="Times New Roman"/>
        <family val="1"/>
      </rPr>
      <t xml:space="preserve">  Dec. </t>
    </r>
  </si>
  <si>
    <r>
      <t>九十三年</t>
    </r>
    <r>
      <rPr>
        <b/>
        <sz val="9"/>
        <rFont val="Times New Roman"/>
        <family val="1"/>
      </rPr>
      <t xml:space="preserve"> 2004</t>
    </r>
  </si>
  <si>
    <r>
      <t>九十四年</t>
    </r>
    <r>
      <rPr>
        <b/>
        <sz val="9"/>
        <rFont val="Times New Roman"/>
        <family val="1"/>
      </rPr>
      <t xml:space="preserve"> 2005</t>
    </r>
  </si>
  <si>
    <r>
      <t>九十五年</t>
    </r>
    <r>
      <rPr>
        <b/>
        <sz val="8"/>
        <rFont val="Times New Roman"/>
        <family val="1"/>
      </rPr>
      <t xml:space="preserve"> 2006</t>
    </r>
  </si>
  <si>
    <r>
      <t xml:space="preserve"> </t>
    </r>
    <r>
      <rPr>
        <sz val="8"/>
        <rFont val="細明體"/>
        <family val="3"/>
      </rPr>
      <t>一　月</t>
    </r>
    <r>
      <rPr>
        <sz val="8"/>
        <rFont val="Times New Roman"/>
        <family val="1"/>
      </rPr>
      <t xml:space="preserve">  Jan. </t>
    </r>
  </si>
  <si>
    <r>
      <t xml:space="preserve"> </t>
    </r>
    <r>
      <rPr>
        <sz val="8"/>
        <rFont val="細明體"/>
        <family val="3"/>
      </rPr>
      <t>二　月</t>
    </r>
    <r>
      <rPr>
        <sz val="8"/>
        <rFont val="Times New Roman"/>
        <family val="1"/>
      </rPr>
      <t xml:space="preserve">  Feb. </t>
    </r>
  </si>
  <si>
    <r>
      <t xml:space="preserve"> </t>
    </r>
    <r>
      <rPr>
        <sz val="8"/>
        <rFont val="細明體"/>
        <family val="3"/>
      </rPr>
      <t>三　月</t>
    </r>
    <r>
      <rPr>
        <sz val="8"/>
        <rFont val="Times New Roman"/>
        <family val="1"/>
      </rPr>
      <t xml:space="preserve">  Mar. </t>
    </r>
  </si>
  <si>
    <r>
      <t xml:space="preserve"> </t>
    </r>
    <r>
      <rPr>
        <sz val="8"/>
        <rFont val="細明體"/>
        <family val="3"/>
      </rPr>
      <t>四　月</t>
    </r>
    <r>
      <rPr>
        <sz val="8"/>
        <rFont val="Times New Roman"/>
        <family val="1"/>
      </rPr>
      <t xml:space="preserve">  Apr. </t>
    </r>
  </si>
  <si>
    <t>資料來源：本部營建署。</t>
  </si>
  <si>
    <t>Source : Construction and Planning Agency, MOI.</t>
  </si>
  <si>
    <t>住宿類(H類) Lodging</t>
  </si>
  <si>
    <t>商業類(B類)  Mercantile                                                                                                                                                            (94年以前為商店)</t>
  </si>
  <si>
    <t>辦公、服務類 (G類) Business and Service                                                                                                                                                            (94年以前為辦公室)</t>
  </si>
  <si>
    <t>休閒、文教類 (D類)
Leisure and Education                                                                                                                                                            (94年以前為學校)</t>
  </si>
  <si>
    <t>衛生、福利、更生類 (F類) Health Care, Welfare and Reviviscence                                                                                                                                                            (94年以前為醫院)</t>
  </si>
  <si>
    <t>其他類 Other</t>
  </si>
  <si>
    <t xml:space="preserve">住宅 (H2)                                                                Housing </t>
  </si>
  <si>
    <t>宿舍安養(H1) Caring Dorms</t>
  </si>
  <si>
    <t xml:space="preserve">公共集會類(A類)   Assembly  </t>
  </si>
  <si>
    <r>
      <t>九十一年</t>
    </r>
    <r>
      <rPr>
        <b/>
        <sz val="9"/>
        <rFont val="Times New Roman"/>
        <family val="1"/>
      </rPr>
      <t xml:space="preserve"> 2002 </t>
    </r>
  </si>
  <si>
    <r>
      <t>九十二年</t>
    </r>
    <r>
      <rPr>
        <b/>
        <sz val="9"/>
        <rFont val="Times New Roman"/>
        <family val="1"/>
      </rPr>
      <t xml:space="preserve"> 2003 </t>
    </r>
  </si>
  <si>
    <t xml:space="preserve"> Note    : 1.The figures are reclassified according to Architecture Usage Classification and Change Usage regulation since 2006.</t>
  </si>
  <si>
    <t>2.Prior to 2005, Housing of Lodging as House and Farmhouse, Mercantile as Store, Hotel and Playground, Industry, Warehousing as Factory and entrepot, Business and Service as Office, Leisure and Education as School, Health Care, Welfare and Reviviscence as Hospital, Others refer to the unclassified.</t>
  </si>
  <si>
    <t xml:space="preserve">  ...</t>
  </si>
  <si>
    <r>
      <t xml:space="preserve"> </t>
    </r>
    <r>
      <rPr>
        <sz val="8"/>
        <color indexed="12"/>
        <rFont val="細明體"/>
        <family val="3"/>
      </rPr>
      <t>臺北縣</t>
    </r>
    <r>
      <rPr>
        <sz val="8"/>
        <color indexed="12"/>
        <rFont val="Times New Roman"/>
        <family val="1"/>
      </rPr>
      <t xml:space="preserve"> Taipei County </t>
    </r>
  </si>
  <si>
    <r>
      <t xml:space="preserve"> </t>
    </r>
    <r>
      <rPr>
        <sz val="8"/>
        <color indexed="12"/>
        <rFont val="細明體"/>
        <family val="3"/>
      </rPr>
      <t>宜蘭縣</t>
    </r>
    <r>
      <rPr>
        <sz val="8"/>
        <color indexed="12"/>
        <rFont val="Times New Roman"/>
        <family val="1"/>
      </rPr>
      <t xml:space="preserve"> Yilan County  </t>
    </r>
  </si>
  <si>
    <r>
      <t xml:space="preserve"> </t>
    </r>
    <r>
      <rPr>
        <sz val="8"/>
        <color indexed="12"/>
        <rFont val="細明體"/>
        <family val="3"/>
      </rPr>
      <t>桃園縣</t>
    </r>
    <r>
      <rPr>
        <sz val="8"/>
        <color indexed="12"/>
        <rFont val="Times New Roman"/>
        <family val="1"/>
      </rPr>
      <t xml:space="preserve"> Taoyuan County  </t>
    </r>
  </si>
  <si>
    <r>
      <t xml:space="preserve"> </t>
    </r>
    <r>
      <rPr>
        <sz val="8"/>
        <color indexed="12"/>
        <rFont val="細明體"/>
        <family val="3"/>
      </rPr>
      <t>新竹縣</t>
    </r>
    <r>
      <rPr>
        <sz val="8"/>
        <color indexed="12"/>
        <rFont val="Times New Roman"/>
        <family val="1"/>
      </rPr>
      <t xml:space="preserve"> Hsinchu County  </t>
    </r>
  </si>
  <si>
    <r>
      <t xml:space="preserve"> </t>
    </r>
    <r>
      <rPr>
        <sz val="8"/>
        <color indexed="12"/>
        <rFont val="細明體"/>
        <family val="3"/>
      </rPr>
      <t>苗栗縣</t>
    </r>
    <r>
      <rPr>
        <sz val="8"/>
        <color indexed="12"/>
        <rFont val="Times New Roman"/>
        <family val="1"/>
      </rPr>
      <t xml:space="preserve"> Miaoli County  </t>
    </r>
  </si>
  <si>
    <r>
      <t xml:space="preserve"> </t>
    </r>
    <r>
      <rPr>
        <sz val="8"/>
        <color indexed="12"/>
        <rFont val="細明體"/>
        <family val="3"/>
      </rPr>
      <t>臺中縣</t>
    </r>
    <r>
      <rPr>
        <sz val="8"/>
        <color indexed="12"/>
        <rFont val="Times New Roman"/>
        <family val="1"/>
      </rPr>
      <t xml:space="preserve"> Taichung County </t>
    </r>
  </si>
  <si>
    <r>
      <t xml:space="preserve"> </t>
    </r>
    <r>
      <rPr>
        <sz val="8"/>
        <color indexed="12"/>
        <rFont val="細明體"/>
        <family val="3"/>
      </rPr>
      <t>彰化縣</t>
    </r>
    <r>
      <rPr>
        <sz val="8"/>
        <color indexed="12"/>
        <rFont val="Times New Roman"/>
        <family val="1"/>
      </rPr>
      <t xml:space="preserve"> Changhua County  </t>
    </r>
  </si>
  <si>
    <r>
      <t xml:space="preserve"> </t>
    </r>
    <r>
      <rPr>
        <sz val="8"/>
        <color indexed="12"/>
        <rFont val="細明體"/>
        <family val="3"/>
      </rPr>
      <t>南投縣</t>
    </r>
    <r>
      <rPr>
        <sz val="8"/>
        <color indexed="12"/>
        <rFont val="Times New Roman"/>
        <family val="1"/>
      </rPr>
      <t xml:space="preserve"> Nantou County  </t>
    </r>
  </si>
  <si>
    <r>
      <t xml:space="preserve"> </t>
    </r>
    <r>
      <rPr>
        <sz val="8"/>
        <color indexed="12"/>
        <rFont val="細明體"/>
        <family val="3"/>
      </rPr>
      <t>雲林縣</t>
    </r>
    <r>
      <rPr>
        <sz val="8"/>
        <color indexed="12"/>
        <rFont val="Times New Roman"/>
        <family val="1"/>
      </rPr>
      <t xml:space="preserve"> Yunlin County  </t>
    </r>
  </si>
  <si>
    <r>
      <t xml:space="preserve"> </t>
    </r>
    <r>
      <rPr>
        <sz val="8"/>
        <color indexed="12"/>
        <rFont val="細明體"/>
        <family val="3"/>
      </rPr>
      <t>嘉義縣</t>
    </r>
    <r>
      <rPr>
        <sz val="8"/>
        <color indexed="12"/>
        <rFont val="Times New Roman"/>
        <family val="1"/>
      </rPr>
      <t xml:space="preserve"> Chiayi County  </t>
    </r>
  </si>
  <si>
    <r>
      <t xml:space="preserve"> </t>
    </r>
    <r>
      <rPr>
        <sz val="8"/>
        <color indexed="12"/>
        <rFont val="細明體"/>
        <family val="3"/>
      </rPr>
      <t>臺南縣</t>
    </r>
    <r>
      <rPr>
        <sz val="8"/>
        <color indexed="12"/>
        <rFont val="Times New Roman"/>
        <family val="1"/>
      </rPr>
      <t xml:space="preserve"> Tainan County  </t>
    </r>
  </si>
  <si>
    <r>
      <t xml:space="preserve"> </t>
    </r>
    <r>
      <rPr>
        <sz val="8"/>
        <color indexed="12"/>
        <rFont val="細明體"/>
        <family val="3"/>
      </rPr>
      <t>高雄縣</t>
    </r>
    <r>
      <rPr>
        <sz val="8"/>
        <color indexed="12"/>
        <rFont val="Times New Roman"/>
        <family val="1"/>
      </rPr>
      <t xml:space="preserve"> Kaohsiung County  </t>
    </r>
  </si>
  <si>
    <r>
      <t xml:space="preserve"> </t>
    </r>
    <r>
      <rPr>
        <sz val="8"/>
        <color indexed="12"/>
        <rFont val="細明體"/>
        <family val="3"/>
      </rPr>
      <t>屏東縣</t>
    </r>
    <r>
      <rPr>
        <sz val="8"/>
        <color indexed="12"/>
        <rFont val="Times New Roman"/>
        <family val="1"/>
      </rPr>
      <t xml:space="preserve"> Pingtung County  </t>
    </r>
  </si>
  <si>
    <r>
      <t xml:space="preserve"> </t>
    </r>
    <r>
      <rPr>
        <sz val="8"/>
        <color indexed="12"/>
        <rFont val="細明體"/>
        <family val="3"/>
      </rPr>
      <t>臺東縣</t>
    </r>
    <r>
      <rPr>
        <sz val="8"/>
        <color indexed="12"/>
        <rFont val="Times New Roman"/>
        <family val="1"/>
      </rPr>
      <t xml:space="preserve"> Taitung County  </t>
    </r>
  </si>
  <si>
    <r>
      <t xml:space="preserve"> </t>
    </r>
    <r>
      <rPr>
        <sz val="8"/>
        <color indexed="12"/>
        <rFont val="細明體"/>
        <family val="3"/>
      </rPr>
      <t>花蓮縣</t>
    </r>
    <r>
      <rPr>
        <sz val="8"/>
        <color indexed="12"/>
        <rFont val="Times New Roman"/>
        <family val="1"/>
      </rPr>
      <t xml:space="preserve"> Hualien County  </t>
    </r>
  </si>
  <si>
    <r>
      <t xml:space="preserve"> </t>
    </r>
    <r>
      <rPr>
        <sz val="8"/>
        <color indexed="12"/>
        <rFont val="細明體"/>
        <family val="3"/>
      </rPr>
      <t>澎湖縣</t>
    </r>
    <r>
      <rPr>
        <sz val="8"/>
        <color indexed="12"/>
        <rFont val="Times New Roman"/>
        <family val="1"/>
      </rPr>
      <t xml:space="preserve"> Penghu County  </t>
    </r>
  </si>
  <si>
    <r>
      <t xml:space="preserve"> </t>
    </r>
    <r>
      <rPr>
        <sz val="8"/>
        <color indexed="12"/>
        <rFont val="細明體"/>
        <family val="3"/>
      </rPr>
      <t>基隆市</t>
    </r>
    <r>
      <rPr>
        <sz val="8"/>
        <color indexed="12"/>
        <rFont val="Times New Roman"/>
        <family val="1"/>
      </rPr>
      <t xml:space="preserve"> Keelung City </t>
    </r>
  </si>
  <si>
    <r>
      <t xml:space="preserve"> </t>
    </r>
    <r>
      <rPr>
        <sz val="8"/>
        <color indexed="12"/>
        <rFont val="細明體"/>
        <family val="3"/>
      </rPr>
      <t>新竹市</t>
    </r>
    <r>
      <rPr>
        <sz val="8"/>
        <color indexed="12"/>
        <rFont val="Times New Roman"/>
        <family val="1"/>
      </rPr>
      <t xml:space="preserve"> Hsinchu City </t>
    </r>
  </si>
  <si>
    <r>
      <t xml:space="preserve"> </t>
    </r>
    <r>
      <rPr>
        <sz val="8"/>
        <color indexed="12"/>
        <rFont val="細明體"/>
        <family val="3"/>
      </rPr>
      <t>臺中市</t>
    </r>
    <r>
      <rPr>
        <sz val="8"/>
        <color indexed="12"/>
        <rFont val="Times New Roman"/>
        <family val="1"/>
      </rPr>
      <t xml:space="preserve"> Taichung City </t>
    </r>
  </si>
  <si>
    <r>
      <t xml:space="preserve"> </t>
    </r>
    <r>
      <rPr>
        <sz val="8"/>
        <color indexed="12"/>
        <rFont val="細明體"/>
        <family val="3"/>
      </rPr>
      <t>嘉義市</t>
    </r>
    <r>
      <rPr>
        <sz val="8"/>
        <color indexed="12"/>
        <rFont val="Times New Roman"/>
        <family val="1"/>
      </rPr>
      <t xml:space="preserve"> Chiayi City </t>
    </r>
  </si>
  <si>
    <r>
      <t xml:space="preserve"> </t>
    </r>
    <r>
      <rPr>
        <sz val="8"/>
        <color indexed="12"/>
        <rFont val="細明體"/>
        <family val="3"/>
      </rPr>
      <t>臺南市</t>
    </r>
    <r>
      <rPr>
        <sz val="8"/>
        <color indexed="12"/>
        <rFont val="Times New Roman"/>
        <family val="1"/>
      </rPr>
      <t xml:space="preserve"> Tainan City </t>
    </r>
  </si>
  <si>
    <t>內政部指定特定主管建築機關</t>
  </si>
  <si>
    <t>核福建</t>
  </si>
  <si>
    <t>核臺省</t>
  </si>
  <si>
    <t>核臺閩</t>
  </si>
  <si>
    <r>
      <t>說　　明：</t>
    </r>
    <r>
      <rPr>
        <sz val="9"/>
        <rFont val="Times New Roman"/>
        <family val="1"/>
      </rPr>
      <t>95</t>
    </r>
    <r>
      <rPr>
        <sz val="9"/>
        <rFont val="細明體"/>
        <family val="3"/>
      </rPr>
      <t>年起依建築技術規則總則編第三條之三規定，將統計項改為「公共集會類」、「商業類」、「工業、倉儲類」、「休閒、文教類」、「宗教類」、「衛生、福利、更生類」、「辦公類、服務類」、「住宿類」、「危險物品類」及「其他」。</t>
    </r>
  </si>
  <si>
    <t>中華民國95年5月 May,  2006</t>
  </si>
  <si>
    <t>中華民國95年6月 June,  2006</t>
  </si>
  <si>
    <t>中華民國95年7月 July,  2006</t>
  </si>
  <si>
    <t>中華民國95年8月 Aug.,  2006</t>
  </si>
  <si>
    <t>中華民國95年9月 Sept.,  2006</t>
  </si>
  <si>
    <t>中華民國95年10月 Oct.,  2006</t>
  </si>
  <si>
    <r>
      <t>說</t>
    </r>
    <r>
      <rPr>
        <sz val="9"/>
        <rFont val="Times New Roman"/>
        <family val="1"/>
      </rPr>
      <t xml:space="preserve">    </t>
    </r>
    <r>
      <rPr>
        <sz val="9"/>
        <rFont val="細明體"/>
        <family val="3"/>
      </rPr>
      <t>明：</t>
    </r>
    <r>
      <rPr>
        <sz val="9"/>
        <rFont val="Times New Roman"/>
        <family val="1"/>
      </rPr>
      <t xml:space="preserve"> 1.95</t>
    </r>
    <r>
      <rPr>
        <sz val="9"/>
        <rFont val="細明體"/>
        <family val="3"/>
      </rPr>
      <t>年起依「建築物使用類組及變更使用辦法」分類。</t>
    </r>
    <r>
      <rPr>
        <sz val="9"/>
        <rFont val="Times New Roman"/>
        <family val="1"/>
      </rPr>
      <t>2.94</t>
    </r>
    <r>
      <rPr>
        <sz val="9"/>
        <rFont val="細明體"/>
        <family val="3"/>
      </rPr>
      <t>年以前，「住宿類住宅」為「住宅、農舍」，「商業類」為「商店、旅館、遊樂場」，「工業</t>
    </r>
    <r>
      <rPr>
        <sz val="9"/>
        <rFont val="Times New Roman"/>
        <family val="1"/>
      </rPr>
      <t xml:space="preserve">  </t>
    </r>
    <r>
      <rPr>
        <sz val="9"/>
        <rFont val="細明體"/>
        <family val="3"/>
      </rPr>
      <t>、倉儲類」為「工廠、倉庫」，「辦公、服務類」為「辦公室」，「休閒、文教類」為「學校」，「衛生、福利、更生」為「醫院」，其他為不歸類於前項者。</t>
    </r>
    <r>
      <rPr>
        <sz val="9"/>
        <rFont val="Times New Roman"/>
        <family val="1"/>
      </rPr>
      <t>3.95</t>
    </r>
    <r>
      <rPr>
        <sz val="9"/>
        <rFont val="細明體"/>
        <family val="3"/>
      </rPr>
      <t>年起統計對象新增內政部指定特定主管建築機關，包括交通部國道高速公路局、經濟部加工出口區管理處、經濟部水利署台北水源特定區管理局、新竹科學工業園區管理局、中部科學工業園區開發籌備處、南部科學工業園區管理局、行政院農業委員會屏東農業生物技術園區籌備處等機關。</t>
    </r>
  </si>
  <si>
    <t>總計  Total</t>
  </si>
  <si>
    <t xml:space="preserve">臺 灣 省 Taiwan Province </t>
  </si>
  <si>
    <r>
      <t xml:space="preserve"> </t>
    </r>
    <r>
      <rPr>
        <sz val="8"/>
        <color indexed="12"/>
        <rFont val="細明體"/>
        <family val="3"/>
      </rPr>
      <t>臺北縣</t>
    </r>
    <r>
      <rPr>
        <sz val="8"/>
        <color indexed="12"/>
        <rFont val="Times New Roman"/>
        <family val="1"/>
      </rPr>
      <t xml:space="preserve"> Taipei County </t>
    </r>
  </si>
  <si>
    <r>
      <t xml:space="preserve"> </t>
    </r>
    <r>
      <rPr>
        <sz val="8"/>
        <color indexed="12"/>
        <rFont val="細明體"/>
        <family val="3"/>
      </rPr>
      <t>宜蘭縣</t>
    </r>
    <r>
      <rPr>
        <sz val="8"/>
        <color indexed="12"/>
        <rFont val="Times New Roman"/>
        <family val="1"/>
      </rPr>
      <t xml:space="preserve"> Yilan County  </t>
    </r>
  </si>
  <si>
    <r>
      <t xml:space="preserve"> </t>
    </r>
    <r>
      <rPr>
        <sz val="8"/>
        <color indexed="12"/>
        <rFont val="細明體"/>
        <family val="3"/>
      </rPr>
      <t>桃園縣</t>
    </r>
    <r>
      <rPr>
        <sz val="8"/>
        <color indexed="12"/>
        <rFont val="Times New Roman"/>
        <family val="1"/>
      </rPr>
      <t xml:space="preserve"> Taoyuan County  </t>
    </r>
  </si>
  <si>
    <r>
      <t xml:space="preserve"> </t>
    </r>
    <r>
      <rPr>
        <sz val="8"/>
        <color indexed="12"/>
        <rFont val="細明體"/>
        <family val="3"/>
      </rPr>
      <t>新竹縣</t>
    </r>
    <r>
      <rPr>
        <sz val="8"/>
        <color indexed="12"/>
        <rFont val="Times New Roman"/>
        <family val="1"/>
      </rPr>
      <t xml:space="preserve"> Hsinchu County  </t>
    </r>
  </si>
  <si>
    <r>
      <t xml:space="preserve"> </t>
    </r>
    <r>
      <rPr>
        <sz val="8"/>
        <color indexed="12"/>
        <rFont val="細明體"/>
        <family val="3"/>
      </rPr>
      <t>苗栗縣</t>
    </r>
    <r>
      <rPr>
        <sz val="8"/>
        <color indexed="12"/>
        <rFont val="Times New Roman"/>
        <family val="1"/>
      </rPr>
      <t xml:space="preserve"> Miaoli County  </t>
    </r>
  </si>
  <si>
    <r>
      <t xml:space="preserve"> </t>
    </r>
    <r>
      <rPr>
        <sz val="8"/>
        <color indexed="12"/>
        <rFont val="細明體"/>
        <family val="3"/>
      </rPr>
      <t>臺中縣</t>
    </r>
    <r>
      <rPr>
        <sz val="8"/>
        <color indexed="12"/>
        <rFont val="Times New Roman"/>
        <family val="1"/>
      </rPr>
      <t xml:space="preserve"> Taichung County </t>
    </r>
  </si>
  <si>
    <r>
      <t xml:space="preserve"> </t>
    </r>
    <r>
      <rPr>
        <sz val="8"/>
        <color indexed="12"/>
        <rFont val="細明體"/>
        <family val="3"/>
      </rPr>
      <t>彰化縣</t>
    </r>
    <r>
      <rPr>
        <sz val="8"/>
        <color indexed="12"/>
        <rFont val="Times New Roman"/>
        <family val="1"/>
      </rPr>
      <t xml:space="preserve"> Changhua County  </t>
    </r>
  </si>
  <si>
    <r>
      <t xml:space="preserve"> </t>
    </r>
    <r>
      <rPr>
        <sz val="8"/>
        <color indexed="12"/>
        <rFont val="細明體"/>
        <family val="3"/>
      </rPr>
      <t>南投縣</t>
    </r>
    <r>
      <rPr>
        <sz val="8"/>
        <color indexed="12"/>
        <rFont val="Times New Roman"/>
        <family val="1"/>
      </rPr>
      <t xml:space="preserve"> Nantou County  </t>
    </r>
  </si>
  <si>
    <r>
      <t xml:space="preserve"> </t>
    </r>
    <r>
      <rPr>
        <sz val="8"/>
        <color indexed="12"/>
        <rFont val="細明體"/>
        <family val="3"/>
      </rPr>
      <t>雲林縣</t>
    </r>
    <r>
      <rPr>
        <sz val="8"/>
        <color indexed="12"/>
        <rFont val="Times New Roman"/>
        <family val="1"/>
      </rPr>
      <t xml:space="preserve"> Yunlin County  </t>
    </r>
  </si>
  <si>
    <r>
      <t xml:space="preserve"> </t>
    </r>
    <r>
      <rPr>
        <sz val="8"/>
        <color indexed="12"/>
        <rFont val="細明體"/>
        <family val="3"/>
      </rPr>
      <t>嘉義縣</t>
    </r>
    <r>
      <rPr>
        <sz val="8"/>
        <color indexed="12"/>
        <rFont val="Times New Roman"/>
        <family val="1"/>
      </rPr>
      <t xml:space="preserve"> Chiayi County  </t>
    </r>
  </si>
  <si>
    <r>
      <t xml:space="preserve"> </t>
    </r>
    <r>
      <rPr>
        <sz val="8"/>
        <color indexed="12"/>
        <rFont val="細明體"/>
        <family val="3"/>
      </rPr>
      <t>臺南縣</t>
    </r>
    <r>
      <rPr>
        <sz val="8"/>
        <color indexed="12"/>
        <rFont val="Times New Roman"/>
        <family val="1"/>
      </rPr>
      <t xml:space="preserve"> Tainan County  </t>
    </r>
  </si>
  <si>
    <r>
      <t xml:space="preserve"> </t>
    </r>
    <r>
      <rPr>
        <sz val="8"/>
        <color indexed="12"/>
        <rFont val="細明體"/>
        <family val="3"/>
      </rPr>
      <t>高雄縣</t>
    </r>
    <r>
      <rPr>
        <sz val="8"/>
        <color indexed="12"/>
        <rFont val="Times New Roman"/>
        <family val="1"/>
      </rPr>
      <t xml:space="preserve"> Kaohsiung County  </t>
    </r>
  </si>
  <si>
    <r>
      <t xml:space="preserve"> </t>
    </r>
    <r>
      <rPr>
        <sz val="8"/>
        <color indexed="12"/>
        <rFont val="細明體"/>
        <family val="3"/>
      </rPr>
      <t>屏東縣</t>
    </r>
    <r>
      <rPr>
        <sz val="8"/>
        <color indexed="12"/>
        <rFont val="Times New Roman"/>
        <family val="1"/>
      </rPr>
      <t xml:space="preserve"> Pingtung County  </t>
    </r>
  </si>
  <si>
    <r>
      <t xml:space="preserve"> </t>
    </r>
    <r>
      <rPr>
        <sz val="8"/>
        <color indexed="12"/>
        <rFont val="細明體"/>
        <family val="3"/>
      </rPr>
      <t>臺東縣</t>
    </r>
    <r>
      <rPr>
        <sz val="8"/>
        <color indexed="12"/>
        <rFont val="Times New Roman"/>
        <family val="1"/>
      </rPr>
      <t xml:space="preserve"> Taitung County  </t>
    </r>
  </si>
  <si>
    <r>
      <t xml:space="preserve"> </t>
    </r>
    <r>
      <rPr>
        <sz val="8"/>
        <color indexed="12"/>
        <rFont val="細明體"/>
        <family val="3"/>
      </rPr>
      <t>花蓮縣</t>
    </r>
    <r>
      <rPr>
        <sz val="8"/>
        <color indexed="12"/>
        <rFont val="Times New Roman"/>
        <family val="1"/>
      </rPr>
      <t xml:space="preserve"> Hualien County  </t>
    </r>
  </si>
  <si>
    <r>
      <t xml:space="preserve"> </t>
    </r>
    <r>
      <rPr>
        <sz val="8"/>
        <color indexed="12"/>
        <rFont val="細明體"/>
        <family val="3"/>
      </rPr>
      <t>澎湖縣</t>
    </r>
    <r>
      <rPr>
        <sz val="8"/>
        <color indexed="12"/>
        <rFont val="Times New Roman"/>
        <family val="1"/>
      </rPr>
      <t xml:space="preserve"> Penghu County  </t>
    </r>
  </si>
  <si>
    <r>
      <t xml:space="preserve"> </t>
    </r>
    <r>
      <rPr>
        <sz val="8"/>
        <color indexed="12"/>
        <rFont val="細明體"/>
        <family val="3"/>
      </rPr>
      <t>基隆市</t>
    </r>
    <r>
      <rPr>
        <sz val="8"/>
        <color indexed="12"/>
        <rFont val="Times New Roman"/>
        <family val="1"/>
      </rPr>
      <t xml:space="preserve"> Keelung City </t>
    </r>
  </si>
  <si>
    <r>
      <t xml:space="preserve"> </t>
    </r>
    <r>
      <rPr>
        <sz val="8"/>
        <color indexed="12"/>
        <rFont val="細明體"/>
        <family val="3"/>
      </rPr>
      <t>新竹市</t>
    </r>
    <r>
      <rPr>
        <sz val="8"/>
        <color indexed="12"/>
        <rFont val="Times New Roman"/>
        <family val="1"/>
      </rPr>
      <t xml:space="preserve"> Hsinchu City </t>
    </r>
  </si>
  <si>
    <r>
      <t xml:space="preserve"> </t>
    </r>
    <r>
      <rPr>
        <sz val="8"/>
        <color indexed="12"/>
        <rFont val="細明體"/>
        <family val="3"/>
      </rPr>
      <t>臺中市</t>
    </r>
    <r>
      <rPr>
        <sz val="8"/>
        <color indexed="12"/>
        <rFont val="Times New Roman"/>
        <family val="1"/>
      </rPr>
      <t xml:space="preserve"> Taichung City </t>
    </r>
  </si>
  <si>
    <r>
      <t xml:space="preserve"> </t>
    </r>
    <r>
      <rPr>
        <sz val="8"/>
        <color indexed="12"/>
        <rFont val="細明體"/>
        <family val="3"/>
      </rPr>
      <t>嘉義市</t>
    </r>
    <r>
      <rPr>
        <sz val="8"/>
        <color indexed="12"/>
        <rFont val="Times New Roman"/>
        <family val="1"/>
      </rPr>
      <t xml:space="preserve"> Chiayi City </t>
    </r>
  </si>
  <si>
    <r>
      <t xml:space="preserve"> </t>
    </r>
    <r>
      <rPr>
        <sz val="8"/>
        <color indexed="12"/>
        <rFont val="細明體"/>
        <family val="3"/>
      </rPr>
      <t>臺南市</t>
    </r>
    <r>
      <rPr>
        <sz val="8"/>
        <color indexed="12"/>
        <rFont val="Times New Roman"/>
        <family val="1"/>
      </rPr>
      <t xml:space="preserve"> Tainan City </t>
    </r>
  </si>
  <si>
    <t xml:space="preserve">臺 北 市 Taipei City </t>
  </si>
  <si>
    <t xml:space="preserve">高 雄 市 Kaohsiung City </t>
  </si>
  <si>
    <t xml:space="preserve">福 建 省 Fuchien Province </t>
  </si>
  <si>
    <r>
      <t xml:space="preserve"> </t>
    </r>
    <r>
      <rPr>
        <sz val="8"/>
        <color indexed="12"/>
        <rFont val="細明體"/>
        <family val="3"/>
      </rPr>
      <t>金門縣</t>
    </r>
    <r>
      <rPr>
        <sz val="8"/>
        <color indexed="12"/>
        <rFont val="Times New Roman"/>
        <family val="1"/>
      </rPr>
      <t xml:space="preserve"> Kinmen County </t>
    </r>
  </si>
  <si>
    <r>
      <t xml:space="preserve"> </t>
    </r>
    <r>
      <rPr>
        <sz val="8"/>
        <color indexed="12"/>
        <rFont val="細明體"/>
        <family val="3"/>
      </rPr>
      <t>連江縣</t>
    </r>
    <r>
      <rPr>
        <sz val="8"/>
        <color indexed="12"/>
        <rFont val="Times New Roman"/>
        <family val="1"/>
      </rPr>
      <t xml:space="preserve"> Lienchiang County  </t>
    </r>
  </si>
  <si>
    <t>國家公園管理處
National Park Headquarter</t>
  </si>
  <si>
    <t>內政部指定特定主管建築機關</t>
  </si>
  <si>
    <t>資料來源：本部營建署。</t>
  </si>
  <si>
    <t>Source : Construction and Planning Agency, MOI.</t>
  </si>
  <si>
    <t>核福建</t>
  </si>
  <si>
    <t>核臺省</t>
  </si>
  <si>
    <t>核臺閩</t>
  </si>
  <si>
    <r>
      <t>說　　明：</t>
    </r>
    <r>
      <rPr>
        <sz val="9"/>
        <rFont val="Times New Roman"/>
        <family val="1"/>
      </rPr>
      <t>95</t>
    </r>
    <r>
      <rPr>
        <sz val="9"/>
        <rFont val="細明體"/>
        <family val="3"/>
      </rPr>
      <t>年起依建築技術規則總則編第三條之三規定，將統計項改為「公共集會類」、「商業類」、「工業、倉儲類」、「休閒、文教類」、「宗教類」、「衛生、福利、更生類」、「辦公類、服務類」、「住宿類」、「危險物品類」及「其他」。</t>
    </r>
  </si>
  <si>
    <t>中華民國95年11月 Nov.,  2006</t>
  </si>
  <si>
    <t>區域別 
Locality</t>
  </si>
  <si>
    <t xml:space="preserve">辦公、服務類 (G類) Business and Service  </t>
  </si>
  <si>
    <t xml:space="preserve">休閒、文教類 (D類)
Leisure and Education </t>
  </si>
  <si>
    <t xml:space="preserve">衛生、福利、更生類 (F類) Health Care, Welfare and Reviviscence </t>
  </si>
  <si>
    <t xml:space="preserve">公共集會類
(A類)   Assembly  </t>
  </si>
  <si>
    <t>危險物品類
(I類)
Hazards</t>
  </si>
  <si>
    <t>區域別 
Locality</t>
  </si>
  <si>
    <t>總            計
Grand Total</t>
  </si>
  <si>
    <t>商業類(B類)  Mercantile</t>
  </si>
  <si>
    <t>工業、倉儲類(C類)
Industry, Warehousing</t>
  </si>
  <si>
    <t xml:space="preserve">辦公、服務類 (G類) Business and Service  </t>
  </si>
  <si>
    <t xml:space="preserve">休閒、文教類 (D類)
Leisure and Education </t>
  </si>
  <si>
    <t xml:space="preserve">衛生、福利、更生類 (F類) Health Care, Welfare and Reviviscence </t>
  </si>
  <si>
    <t xml:space="preserve">公共集會類
(A類)   Assembly  </t>
  </si>
  <si>
    <t>宗教、殯葬類(E類)
Religionary and Mortuary Ceremony</t>
  </si>
  <si>
    <t>危險物品類
(I類)
Hazards</t>
  </si>
  <si>
    <t>其他
Others</t>
  </si>
  <si>
    <t xml:space="preserve">住宅 (H2)                                                                Housing </t>
  </si>
  <si>
    <t>宿舍安養(H1) Caring Dorms</t>
  </si>
  <si>
    <t>件數
Total Cases</t>
  </si>
  <si>
    <t>總樓地板面積
Total Floor Area (m²)</t>
  </si>
  <si>
    <t>戶數
Houses</t>
  </si>
  <si>
    <t>區域別 
Locality</t>
  </si>
  <si>
    <t>總            計
Grand Total</t>
  </si>
  <si>
    <t>商業類(B類)  Mercantile</t>
  </si>
  <si>
    <t>工業、倉儲類(C類)
Industry, Warehousing</t>
  </si>
  <si>
    <t xml:space="preserve">辦公、服務類 (G類) Business and Service  </t>
  </si>
  <si>
    <t xml:space="preserve">休閒、文教類 (D類)
Leisure and Education </t>
  </si>
  <si>
    <t xml:space="preserve">衛生、福利、更生類 (F類) Health Care, Welfare and Reviviscence </t>
  </si>
  <si>
    <t xml:space="preserve">公共集會類
(A類)   Assembly  </t>
  </si>
  <si>
    <t>宗教、殯葬類(E類)
Religionary and Mortuary Ceremony</t>
  </si>
  <si>
    <t>危險物品類
(I類)
Hazards</t>
  </si>
  <si>
    <t>其他
Others</t>
  </si>
  <si>
    <t xml:space="preserve">住宅 (H2)                                                                Housing </t>
  </si>
  <si>
    <t>宿舍安養(H1) Caring Dorms</t>
  </si>
  <si>
    <t>件數
Total Cases</t>
  </si>
  <si>
    <t>總樓地板面積
Total Floor Area (m²)</t>
  </si>
  <si>
    <t>戶數
Houses</t>
  </si>
  <si>
    <t>區域別 
Locality</t>
  </si>
  <si>
    <t>總            計
Grand Total</t>
  </si>
  <si>
    <t>商業類(B類)  Mercantile</t>
  </si>
  <si>
    <t>工業、倉儲類(C類)
Industry, Warehousing</t>
  </si>
  <si>
    <t xml:space="preserve">辦公、服務類 (G類) Business and Service  </t>
  </si>
  <si>
    <t xml:space="preserve">休閒、文教類 (D類)
Leisure and Education </t>
  </si>
  <si>
    <t xml:space="preserve">衛生、福利、更生類 (F類) Health Care, Welfare and Reviviscence </t>
  </si>
  <si>
    <t xml:space="preserve">公共集會類
(A類)   Assembly  </t>
  </si>
  <si>
    <t>中華民國95年12月 Dec.,  2006</t>
  </si>
  <si>
    <t>中華民國95年1-12月 Jan.-Dec.,  2006</t>
  </si>
  <si>
    <r>
      <t>8.1-</t>
    </r>
    <r>
      <rPr>
        <sz val="12"/>
        <rFont val="標楷體"/>
        <family val="4"/>
      </rPr>
      <t>核發建築物建造執照按用途別分</t>
    </r>
    <r>
      <rPr>
        <sz val="12"/>
        <rFont val="Times New Roman"/>
        <family val="1"/>
      </rPr>
      <t xml:space="preserve"> Construction Permit by Use</t>
    </r>
  </si>
  <si>
    <r>
      <t>九十六年</t>
    </r>
    <r>
      <rPr>
        <b/>
        <sz val="8"/>
        <rFont val="Times New Roman"/>
        <family val="1"/>
      </rPr>
      <t xml:space="preserve"> 2007</t>
    </r>
  </si>
  <si>
    <t>中華民國96年1月 Jan.,  2007</t>
  </si>
  <si>
    <r>
      <t>8.1-</t>
    </r>
    <r>
      <rPr>
        <sz val="12"/>
        <rFont val="標楷體"/>
        <family val="4"/>
      </rPr>
      <t>核發建築物建造執照按用途別分</t>
    </r>
    <r>
      <rPr>
        <sz val="12"/>
        <rFont val="Times New Roman"/>
        <family val="1"/>
      </rPr>
      <t xml:space="preserve"> Construction Permit by Use</t>
    </r>
  </si>
  <si>
    <t>區域別 
Locality</t>
  </si>
  <si>
    <t>總            計
Grand Total</t>
  </si>
  <si>
    <t>商業類(B類)  Mercantile</t>
  </si>
  <si>
    <t>工業、倉儲類(C類)
Industry, Warehousing</t>
  </si>
  <si>
    <t xml:space="preserve">辦公、服務類 (G類) Business and Service  </t>
  </si>
  <si>
    <t xml:space="preserve">休閒、文教類 (D類)
Leisure and Education </t>
  </si>
  <si>
    <t xml:space="preserve">衛生、福利、更生類 (F類) Health Care, Welfare and Reviviscence </t>
  </si>
  <si>
    <t xml:space="preserve">公共集會類
(A類)   Assembly  </t>
  </si>
  <si>
    <t>宗教、殯葬類(E類)
Religionary and Mortuary Ceremony</t>
  </si>
  <si>
    <t>危險物品類
(I類)
Hazards</t>
  </si>
  <si>
    <t>其他
Others</t>
  </si>
  <si>
    <t xml:space="preserve">住宅 (H2)                                                                Housing </t>
  </si>
  <si>
    <t>宿舍安養(H1) Caring Dorms</t>
  </si>
  <si>
    <t>件數
Total Cases</t>
  </si>
  <si>
    <t>總樓地板面積
Total Floor Area (m²)</t>
  </si>
  <si>
    <t>戶數
Houses</t>
  </si>
  <si>
    <t>總計  Total</t>
  </si>
  <si>
    <t xml:space="preserve">臺 灣 省 Taiwan Province </t>
  </si>
  <si>
    <r>
      <t xml:space="preserve"> </t>
    </r>
    <r>
      <rPr>
        <sz val="8"/>
        <color indexed="12"/>
        <rFont val="細明體"/>
        <family val="3"/>
      </rPr>
      <t>臺北縣</t>
    </r>
    <r>
      <rPr>
        <sz val="8"/>
        <color indexed="12"/>
        <rFont val="Times New Roman"/>
        <family val="1"/>
      </rPr>
      <t xml:space="preserve"> Taipei County </t>
    </r>
  </si>
  <si>
    <r>
      <t xml:space="preserve"> </t>
    </r>
    <r>
      <rPr>
        <sz val="8"/>
        <color indexed="12"/>
        <rFont val="細明體"/>
        <family val="3"/>
      </rPr>
      <t>宜蘭縣</t>
    </r>
    <r>
      <rPr>
        <sz val="8"/>
        <color indexed="12"/>
        <rFont val="Times New Roman"/>
        <family val="1"/>
      </rPr>
      <t xml:space="preserve"> Yilan County  </t>
    </r>
  </si>
  <si>
    <r>
      <t xml:space="preserve"> </t>
    </r>
    <r>
      <rPr>
        <sz val="8"/>
        <color indexed="12"/>
        <rFont val="細明體"/>
        <family val="3"/>
      </rPr>
      <t>桃園縣</t>
    </r>
    <r>
      <rPr>
        <sz val="8"/>
        <color indexed="12"/>
        <rFont val="Times New Roman"/>
        <family val="1"/>
      </rPr>
      <t xml:space="preserve"> Taoyuan County  </t>
    </r>
  </si>
  <si>
    <r>
      <t xml:space="preserve"> </t>
    </r>
    <r>
      <rPr>
        <sz val="8"/>
        <color indexed="12"/>
        <rFont val="細明體"/>
        <family val="3"/>
      </rPr>
      <t>新竹縣</t>
    </r>
    <r>
      <rPr>
        <sz val="8"/>
        <color indexed="12"/>
        <rFont val="Times New Roman"/>
        <family val="1"/>
      </rPr>
      <t xml:space="preserve"> Hsinchu County  </t>
    </r>
  </si>
  <si>
    <r>
      <t xml:space="preserve"> </t>
    </r>
    <r>
      <rPr>
        <sz val="8"/>
        <color indexed="12"/>
        <rFont val="細明體"/>
        <family val="3"/>
      </rPr>
      <t>苗栗縣</t>
    </r>
    <r>
      <rPr>
        <sz val="8"/>
        <color indexed="12"/>
        <rFont val="Times New Roman"/>
        <family val="1"/>
      </rPr>
      <t xml:space="preserve"> Miaoli County  </t>
    </r>
  </si>
  <si>
    <r>
      <t xml:space="preserve"> </t>
    </r>
    <r>
      <rPr>
        <sz val="8"/>
        <color indexed="12"/>
        <rFont val="細明體"/>
        <family val="3"/>
      </rPr>
      <t>臺中縣</t>
    </r>
    <r>
      <rPr>
        <sz val="8"/>
        <color indexed="12"/>
        <rFont val="Times New Roman"/>
        <family val="1"/>
      </rPr>
      <t xml:space="preserve"> Taichung County </t>
    </r>
  </si>
  <si>
    <r>
      <t xml:space="preserve"> </t>
    </r>
    <r>
      <rPr>
        <sz val="8"/>
        <color indexed="12"/>
        <rFont val="細明體"/>
        <family val="3"/>
      </rPr>
      <t>彰化縣</t>
    </r>
    <r>
      <rPr>
        <sz val="8"/>
        <color indexed="12"/>
        <rFont val="Times New Roman"/>
        <family val="1"/>
      </rPr>
      <t xml:space="preserve"> Changhua County  </t>
    </r>
  </si>
  <si>
    <r>
      <t xml:space="preserve"> </t>
    </r>
    <r>
      <rPr>
        <sz val="8"/>
        <color indexed="12"/>
        <rFont val="細明體"/>
        <family val="3"/>
      </rPr>
      <t>南投縣</t>
    </r>
    <r>
      <rPr>
        <sz val="8"/>
        <color indexed="12"/>
        <rFont val="Times New Roman"/>
        <family val="1"/>
      </rPr>
      <t xml:space="preserve"> Nantou County  </t>
    </r>
  </si>
  <si>
    <r>
      <t xml:space="preserve"> </t>
    </r>
    <r>
      <rPr>
        <sz val="8"/>
        <color indexed="12"/>
        <rFont val="細明體"/>
        <family val="3"/>
      </rPr>
      <t>雲林縣</t>
    </r>
    <r>
      <rPr>
        <sz val="8"/>
        <color indexed="12"/>
        <rFont val="Times New Roman"/>
        <family val="1"/>
      </rPr>
      <t xml:space="preserve"> Yunlin County  </t>
    </r>
  </si>
  <si>
    <r>
      <t xml:space="preserve"> </t>
    </r>
    <r>
      <rPr>
        <sz val="8"/>
        <color indexed="12"/>
        <rFont val="細明體"/>
        <family val="3"/>
      </rPr>
      <t>嘉義縣</t>
    </r>
    <r>
      <rPr>
        <sz val="8"/>
        <color indexed="12"/>
        <rFont val="Times New Roman"/>
        <family val="1"/>
      </rPr>
      <t xml:space="preserve"> Chiayi County  </t>
    </r>
  </si>
  <si>
    <r>
      <t xml:space="preserve"> </t>
    </r>
    <r>
      <rPr>
        <sz val="8"/>
        <color indexed="12"/>
        <rFont val="細明體"/>
        <family val="3"/>
      </rPr>
      <t>臺南縣</t>
    </r>
    <r>
      <rPr>
        <sz val="8"/>
        <color indexed="12"/>
        <rFont val="Times New Roman"/>
        <family val="1"/>
      </rPr>
      <t xml:space="preserve"> Tainan County  </t>
    </r>
  </si>
  <si>
    <r>
      <t xml:space="preserve"> </t>
    </r>
    <r>
      <rPr>
        <sz val="8"/>
        <color indexed="12"/>
        <rFont val="細明體"/>
        <family val="3"/>
      </rPr>
      <t>高雄縣</t>
    </r>
    <r>
      <rPr>
        <sz val="8"/>
        <color indexed="12"/>
        <rFont val="Times New Roman"/>
        <family val="1"/>
      </rPr>
      <t xml:space="preserve"> Kaohsiung County  </t>
    </r>
  </si>
  <si>
    <r>
      <t xml:space="preserve"> </t>
    </r>
    <r>
      <rPr>
        <sz val="8"/>
        <color indexed="12"/>
        <rFont val="細明體"/>
        <family val="3"/>
      </rPr>
      <t>屏東縣</t>
    </r>
    <r>
      <rPr>
        <sz val="8"/>
        <color indexed="12"/>
        <rFont val="Times New Roman"/>
        <family val="1"/>
      </rPr>
      <t xml:space="preserve"> Pingtung County  </t>
    </r>
  </si>
  <si>
    <r>
      <t xml:space="preserve"> </t>
    </r>
    <r>
      <rPr>
        <sz val="8"/>
        <color indexed="12"/>
        <rFont val="細明體"/>
        <family val="3"/>
      </rPr>
      <t>臺東縣</t>
    </r>
    <r>
      <rPr>
        <sz val="8"/>
        <color indexed="12"/>
        <rFont val="Times New Roman"/>
        <family val="1"/>
      </rPr>
      <t xml:space="preserve"> Taitung County  </t>
    </r>
  </si>
  <si>
    <r>
      <t xml:space="preserve"> </t>
    </r>
    <r>
      <rPr>
        <sz val="8"/>
        <color indexed="12"/>
        <rFont val="細明體"/>
        <family val="3"/>
      </rPr>
      <t>花蓮縣</t>
    </r>
    <r>
      <rPr>
        <sz val="8"/>
        <color indexed="12"/>
        <rFont val="Times New Roman"/>
        <family val="1"/>
      </rPr>
      <t xml:space="preserve"> Hualien County  </t>
    </r>
  </si>
  <si>
    <r>
      <t xml:space="preserve"> </t>
    </r>
    <r>
      <rPr>
        <sz val="8"/>
        <color indexed="12"/>
        <rFont val="細明體"/>
        <family val="3"/>
      </rPr>
      <t>澎湖縣</t>
    </r>
    <r>
      <rPr>
        <sz val="8"/>
        <color indexed="12"/>
        <rFont val="Times New Roman"/>
        <family val="1"/>
      </rPr>
      <t xml:space="preserve"> Penghu County  </t>
    </r>
  </si>
  <si>
    <r>
      <t xml:space="preserve"> </t>
    </r>
    <r>
      <rPr>
        <sz val="8"/>
        <color indexed="12"/>
        <rFont val="細明體"/>
        <family val="3"/>
      </rPr>
      <t>基隆市</t>
    </r>
    <r>
      <rPr>
        <sz val="8"/>
        <color indexed="12"/>
        <rFont val="Times New Roman"/>
        <family val="1"/>
      </rPr>
      <t xml:space="preserve"> Keelung City </t>
    </r>
  </si>
  <si>
    <r>
      <t xml:space="preserve"> </t>
    </r>
    <r>
      <rPr>
        <sz val="8"/>
        <color indexed="12"/>
        <rFont val="細明體"/>
        <family val="3"/>
      </rPr>
      <t>新竹市</t>
    </r>
    <r>
      <rPr>
        <sz val="8"/>
        <color indexed="12"/>
        <rFont val="Times New Roman"/>
        <family val="1"/>
      </rPr>
      <t xml:space="preserve"> Hsinchu City </t>
    </r>
  </si>
  <si>
    <r>
      <t xml:space="preserve"> </t>
    </r>
    <r>
      <rPr>
        <sz val="8"/>
        <color indexed="12"/>
        <rFont val="細明體"/>
        <family val="3"/>
      </rPr>
      <t>臺中市</t>
    </r>
    <r>
      <rPr>
        <sz val="8"/>
        <color indexed="12"/>
        <rFont val="Times New Roman"/>
        <family val="1"/>
      </rPr>
      <t xml:space="preserve"> Taichung City </t>
    </r>
  </si>
  <si>
    <r>
      <t xml:space="preserve"> </t>
    </r>
    <r>
      <rPr>
        <sz val="8"/>
        <color indexed="12"/>
        <rFont val="細明體"/>
        <family val="3"/>
      </rPr>
      <t>嘉義市</t>
    </r>
    <r>
      <rPr>
        <sz val="8"/>
        <color indexed="12"/>
        <rFont val="Times New Roman"/>
        <family val="1"/>
      </rPr>
      <t xml:space="preserve"> Chiayi City </t>
    </r>
  </si>
  <si>
    <r>
      <t xml:space="preserve"> </t>
    </r>
    <r>
      <rPr>
        <sz val="8"/>
        <color indexed="12"/>
        <rFont val="細明體"/>
        <family val="3"/>
      </rPr>
      <t>臺南市</t>
    </r>
    <r>
      <rPr>
        <sz val="8"/>
        <color indexed="12"/>
        <rFont val="Times New Roman"/>
        <family val="1"/>
      </rPr>
      <t xml:space="preserve"> Tainan City </t>
    </r>
  </si>
  <si>
    <t xml:space="preserve">臺 北 市 Taipei City </t>
  </si>
  <si>
    <t xml:space="preserve">高 雄 市 Kaohsiung City </t>
  </si>
  <si>
    <t xml:space="preserve">福 建 省 Fuchien Province </t>
  </si>
  <si>
    <r>
      <t xml:space="preserve"> </t>
    </r>
    <r>
      <rPr>
        <sz val="8"/>
        <color indexed="12"/>
        <rFont val="細明體"/>
        <family val="3"/>
      </rPr>
      <t>金門縣</t>
    </r>
    <r>
      <rPr>
        <sz val="8"/>
        <color indexed="12"/>
        <rFont val="Times New Roman"/>
        <family val="1"/>
      </rPr>
      <t xml:space="preserve"> Kinmen County </t>
    </r>
  </si>
  <si>
    <r>
      <t xml:space="preserve"> </t>
    </r>
    <r>
      <rPr>
        <sz val="8"/>
        <color indexed="12"/>
        <rFont val="細明體"/>
        <family val="3"/>
      </rPr>
      <t>連江縣</t>
    </r>
    <r>
      <rPr>
        <sz val="8"/>
        <color indexed="12"/>
        <rFont val="Times New Roman"/>
        <family val="1"/>
      </rPr>
      <t xml:space="preserve"> Lienchiang County  </t>
    </r>
  </si>
  <si>
    <t>國家公園管理處
National Park Headquarter</t>
  </si>
  <si>
    <t>內政部指定特定主管建築機關</t>
  </si>
  <si>
    <t>資料來源：本部營建署。</t>
  </si>
  <si>
    <t>Source : Construction and Planning Agency, MOI.</t>
  </si>
  <si>
    <t>核福建</t>
  </si>
  <si>
    <t>核臺省</t>
  </si>
  <si>
    <t>核臺閩</t>
  </si>
  <si>
    <r>
      <t>說　　明：</t>
    </r>
    <r>
      <rPr>
        <sz val="9"/>
        <rFont val="Times New Roman"/>
        <family val="1"/>
      </rPr>
      <t>95</t>
    </r>
    <r>
      <rPr>
        <sz val="9"/>
        <rFont val="細明體"/>
        <family val="3"/>
      </rPr>
      <t>年起依建築技術規則總則編第三條之三規定，將統計項改為「公共集會類」、「商業類」、「工業、倉儲類」、「休閒、文教類」、「宗教類」、「衛生、福利、更生類」、「辦公類、服務類」、「住宿類」、「危險物品類」及「其他」。</t>
    </r>
  </si>
  <si>
    <t>中華民國96年2月 Feb.,  2007</t>
  </si>
  <si>
    <t>中華民國96年3月 Mar.,  2007</t>
  </si>
  <si>
    <t>中華民國96年4月 Apr.,  2007</t>
  </si>
  <si>
    <t>中華民國96年5月 May,  2007</t>
  </si>
  <si>
    <t>中華民國96年6月 June,  2007</t>
  </si>
  <si>
    <t>中華民國96年7月 July,  2007</t>
  </si>
  <si>
    <t>中華民國96年1-7月 Jan.-July,  2007</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</si>
</sst>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000"/>
    <numFmt numFmtId="178" formatCode="#,##0.0000"/>
    <numFmt numFmtId="179" formatCode="#,##0;\-#,##0;&quot;－&quot;"/>
    <numFmt numFmtId="180" formatCode="_-* #,##0_-;\-* #,##0_-;_-* &quot;&quot;_-;_-@_-"/>
    <numFmt numFmtId="181" formatCode="_-* #,##0_-;\-* #,##0_-;_-* &quot;－&quot;_-;_-@_-"/>
  </numFmts>
  <fonts count="23">
    <font>
      <sz val="9"/>
      <name val="Times New Roman"/>
      <family val="1"/>
    </font>
    <font>
      <u val="single"/>
      <sz val="9"/>
      <color indexed="12"/>
      <name val="Times New Roman"/>
      <family val="1"/>
    </font>
    <font>
      <u val="single"/>
      <sz val="9"/>
      <color indexed="36"/>
      <name val="Times New Roman"/>
      <family val="1"/>
    </font>
    <font>
      <sz val="9"/>
      <name val="新細明體"/>
      <family val="1"/>
    </font>
    <font>
      <sz val="12"/>
      <name val="標楷體"/>
      <family val="4"/>
    </font>
    <font>
      <sz val="12"/>
      <name val="Times New Roman"/>
      <family val="1"/>
    </font>
    <font>
      <sz val="8"/>
      <name val="Times New Roman"/>
      <family val="1"/>
    </font>
    <font>
      <sz val="8"/>
      <name val="新細明體"/>
      <family val="1"/>
    </font>
    <font>
      <b/>
      <sz val="8"/>
      <name val="Times New Roman"/>
      <family val="1"/>
    </font>
    <font>
      <b/>
      <sz val="9"/>
      <name val="Times New Roman"/>
      <family val="1"/>
    </font>
    <font>
      <sz val="8"/>
      <color indexed="12"/>
      <name val="Times New Roman"/>
      <family val="1"/>
    </font>
    <font>
      <sz val="9"/>
      <color indexed="12"/>
      <name val="Times New Roman"/>
      <family val="1"/>
    </font>
    <font>
      <b/>
      <sz val="9"/>
      <name val="新細明體"/>
      <family val="1"/>
    </font>
    <font>
      <b/>
      <sz val="9"/>
      <color indexed="14"/>
      <name val="Times New Roman"/>
      <family val="1"/>
    </font>
    <font>
      <sz val="9"/>
      <color indexed="10"/>
      <name val="Times New Roman"/>
      <family val="1"/>
    </font>
    <font>
      <b/>
      <sz val="9"/>
      <color indexed="12"/>
      <name val="Times New Roman"/>
      <family val="1"/>
    </font>
    <font>
      <b/>
      <sz val="8"/>
      <name val="新細明體"/>
      <family val="1"/>
    </font>
    <font>
      <sz val="9"/>
      <name val="細明體"/>
      <family val="3"/>
    </font>
    <font>
      <sz val="8"/>
      <color indexed="12"/>
      <name val="細明體"/>
      <family val="3"/>
    </font>
    <font>
      <sz val="8"/>
      <name val="細明體"/>
      <family val="3"/>
    </font>
    <font>
      <sz val="7"/>
      <name val="新細明體"/>
      <family val="1"/>
    </font>
    <font>
      <sz val="12"/>
      <name val="新細明體"/>
      <family val="1"/>
    </font>
    <font>
      <b/>
      <sz val="8"/>
      <color indexed="8"/>
      <name val="Times New Roman"/>
      <family val="1"/>
    </font>
  </fonts>
  <fills count="3">
    <fill>
      <patternFill/>
    </fill>
    <fill>
      <patternFill patternType="gray125"/>
    </fill>
    <fill>
      <patternFill patternType="solid">
        <fgColor indexed="13"/>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cellStyleXfs>
  <cellXfs count="157">
    <xf numFmtId="0" fontId="0" fillId="0" borderId="0" xfId="0" applyAlignment="1">
      <alignment/>
    </xf>
    <xf numFmtId="0" fontId="7" fillId="0" borderId="1" xfId="0" applyFont="1" applyBorder="1" applyAlignment="1">
      <alignment horizontal="center" vertical="center" wrapText="1"/>
    </xf>
    <xf numFmtId="0" fontId="7" fillId="0" borderId="1" xfId="0" applyFont="1" applyBorder="1" applyAlignment="1">
      <alignment horizontal="center"/>
    </xf>
    <xf numFmtId="3" fontId="6" fillId="0" borderId="1" xfId="0" applyNumberFormat="1" applyFont="1" applyBorder="1" applyAlignment="1">
      <alignment horizontal="right"/>
    </xf>
    <xf numFmtId="3" fontId="6" fillId="0" borderId="1" xfId="0" applyNumberFormat="1" applyFont="1" applyBorder="1" applyAlignment="1">
      <alignment/>
    </xf>
    <xf numFmtId="3" fontId="7" fillId="0" borderId="1" xfId="0" applyNumberFormat="1" applyFont="1" applyBorder="1" applyAlignment="1">
      <alignment horizontal="right"/>
    </xf>
    <xf numFmtId="0" fontId="0" fillId="0" borderId="0" xfId="0" applyFont="1" applyAlignment="1">
      <alignment/>
    </xf>
    <xf numFmtId="3" fontId="8" fillId="0" borderId="1" xfId="0" applyNumberFormat="1" applyFont="1" applyBorder="1" applyAlignment="1">
      <alignment horizontal="right"/>
    </xf>
    <xf numFmtId="3" fontId="8" fillId="0" borderId="1" xfId="0" applyNumberFormat="1" applyFont="1" applyBorder="1" applyAlignment="1">
      <alignment/>
    </xf>
    <xf numFmtId="0" fontId="9" fillId="0" borderId="0" xfId="0" applyFont="1" applyAlignment="1">
      <alignment/>
    </xf>
    <xf numFmtId="3" fontId="10" fillId="0" borderId="1" xfId="0" applyNumberFormat="1" applyFont="1" applyBorder="1" applyAlignment="1">
      <alignment horizontal="right"/>
    </xf>
    <xf numFmtId="3" fontId="10" fillId="0" borderId="1" xfId="0" applyNumberFormat="1" applyFont="1" applyBorder="1" applyAlignment="1">
      <alignment/>
    </xf>
    <xf numFmtId="0" fontId="11" fillId="0" borderId="0" xfId="0" applyFont="1" applyAlignment="1">
      <alignment/>
    </xf>
    <xf numFmtId="179" fontId="10" fillId="0" borderId="1" xfId="0" applyNumberFormat="1" applyFont="1" applyBorder="1" applyAlignment="1">
      <alignment horizontal="right"/>
    </xf>
    <xf numFmtId="3" fontId="0" fillId="0" borderId="0" xfId="0" applyNumberFormat="1" applyAlignment="1">
      <alignment horizontal="center"/>
    </xf>
    <xf numFmtId="3" fontId="0" fillId="0" borderId="0" xfId="0" applyNumberFormat="1" applyAlignment="1">
      <alignment/>
    </xf>
    <xf numFmtId="176" fontId="0" fillId="0" borderId="0" xfId="0" applyNumberFormat="1" applyAlignment="1">
      <alignment horizontal="center"/>
    </xf>
    <xf numFmtId="176" fontId="0" fillId="0" borderId="0" xfId="0" applyNumberFormat="1" applyAlignment="1">
      <alignment/>
    </xf>
    <xf numFmtId="0" fontId="0" fillId="0" borderId="0" xfId="0" applyAlignment="1">
      <alignment horizontal="center"/>
    </xf>
    <xf numFmtId="0" fontId="12" fillId="0" borderId="1" xfId="0" applyFont="1" applyBorder="1" applyAlignment="1">
      <alignment horizontal="center"/>
    </xf>
    <xf numFmtId="179" fontId="8" fillId="0" borderId="1" xfId="0" applyNumberFormat="1" applyFont="1" applyBorder="1" applyAlignment="1">
      <alignment/>
    </xf>
    <xf numFmtId="179" fontId="6" fillId="0" borderId="1" xfId="0" applyNumberFormat="1" applyFont="1" applyBorder="1" applyAlignment="1">
      <alignment/>
    </xf>
    <xf numFmtId="0" fontId="3" fillId="0" borderId="1" xfId="0" applyFont="1" applyBorder="1" applyAlignment="1">
      <alignment horizontal="center"/>
    </xf>
    <xf numFmtId="179" fontId="10" fillId="0" borderId="1" xfId="0" applyNumberFormat="1" applyFont="1" applyBorder="1" applyAlignment="1">
      <alignment/>
    </xf>
    <xf numFmtId="3" fontId="3" fillId="0" borderId="0" xfId="0" applyNumberFormat="1" applyFont="1" applyAlignment="1">
      <alignment horizontal="center"/>
    </xf>
    <xf numFmtId="179" fontId="8" fillId="0" borderId="2" xfId="29" applyNumberFormat="1" applyFont="1" applyBorder="1" applyAlignment="1" applyProtection="1">
      <alignment/>
      <protection/>
    </xf>
    <xf numFmtId="3" fontId="13" fillId="0" borderId="0" xfId="0" applyNumberFormat="1" applyFont="1" applyAlignment="1">
      <alignment/>
    </xf>
    <xf numFmtId="3" fontId="14" fillId="0" borderId="0" xfId="0" applyNumberFormat="1" applyFont="1" applyAlignment="1">
      <alignment/>
    </xf>
    <xf numFmtId="179" fontId="10" fillId="0" borderId="2" xfId="29" applyNumberFormat="1" applyFont="1" applyBorder="1" applyAlignment="1" applyProtection="1">
      <alignment/>
      <protection/>
    </xf>
    <xf numFmtId="3" fontId="15" fillId="0" borderId="0" xfId="0" applyNumberFormat="1" applyFont="1" applyAlignment="1">
      <alignment/>
    </xf>
    <xf numFmtId="0" fontId="15" fillId="0" borderId="0" xfId="0" applyFont="1" applyAlignment="1">
      <alignment/>
    </xf>
    <xf numFmtId="0" fontId="0" fillId="0" borderId="0" xfId="0" applyFont="1" applyAlignment="1">
      <alignment/>
    </xf>
    <xf numFmtId="181" fontId="7" fillId="0" borderId="1" xfId="0" applyNumberFormat="1" applyFont="1" applyBorder="1" applyAlignment="1">
      <alignment horizontal="right"/>
    </xf>
    <xf numFmtId="179" fontId="8" fillId="0" borderId="2" xfId="29" applyNumberFormat="1" applyFont="1" applyBorder="1" applyAlignment="1" applyProtection="1">
      <alignment vertical="center"/>
      <protection/>
    </xf>
    <xf numFmtId="0" fontId="9" fillId="0" borderId="0" xfId="0" applyFont="1" applyAlignment="1">
      <alignment vertical="center"/>
    </xf>
    <xf numFmtId="3" fontId="13" fillId="0" borderId="0" xfId="0" applyNumberFormat="1" applyFont="1" applyAlignment="1">
      <alignment vertical="center"/>
    </xf>
    <xf numFmtId="0" fontId="16" fillId="0" borderId="1" xfId="0" applyFont="1" applyBorder="1" applyAlignment="1">
      <alignment horizontal="center"/>
    </xf>
    <xf numFmtId="3" fontId="16" fillId="0" borderId="1" xfId="0" applyNumberFormat="1" applyFont="1" applyBorder="1" applyAlignment="1">
      <alignment horizontal="right"/>
    </xf>
    <xf numFmtId="0" fontId="0" fillId="0" borderId="1" xfId="0" applyFont="1" applyBorder="1" applyAlignment="1">
      <alignment horizontal="left"/>
    </xf>
    <xf numFmtId="3" fontId="0" fillId="0" borderId="0" xfId="0" applyNumberFormat="1" applyAlignment="1">
      <alignment horizontal="left"/>
    </xf>
    <xf numFmtId="0" fontId="7"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7" fillId="0" borderId="0" xfId="0" applyFont="1" applyBorder="1" applyAlignment="1">
      <alignment horizontal="left" vertical="center"/>
    </xf>
    <xf numFmtId="0" fontId="5" fillId="0" borderId="5" xfId="0" applyFont="1" applyBorder="1" applyAlignment="1">
      <alignment vertical="center" wrapText="1"/>
    </xf>
    <xf numFmtId="0" fontId="0" fillId="0" borderId="0" xfId="0" applyBorder="1" applyAlignment="1">
      <alignment/>
    </xf>
    <xf numFmtId="0" fontId="0" fillId="0" borderId="0" xfId="0" applyBorder="1" applyAlignment="1">
      <alignment vertical="center" wrapText="1"/>
    </xf>
    <xf numFmtId="0" fontId="7" fillId="0" borderId="1" xfId="0" applyFont="1" applyBorder="1" applyAlignment="1">
      <alignment horizontal="left"/>
    </xf>
    <xf numFmtId="0" fontId="3" fillId="0" borderId="1" xfId="0" applyFont="1" applyBorder="1" applyAlignment="1">
      <alignment vertical="center" wrapText="1"/>
    </xf>
    <xf numFmtId="0" fontId="10" fillId="0" borderId="1" xfId="0" applyFont="1" applyBorder="1" applyAlignment="1">
      <alignment horizontal="left"/>
    </xf>
    <xf numFmtId="179" fontId="8" fillId="0" borderId="3" xfId="29" applyNumberFormat="1" applyFont="1" applyBorder="1" applyAlignment="1" applyProtection="1">
      <alignment/>
      <protection/>
    </xf>
    <xf numFmtId="179" fontId="10" fillId="0" borderId="3" xfId="29" applyNumberFormat="1" applyFont="1" applyBorder="1" applyAlignment="1" applyProtection="1">
      <alignment/>
      <protection/>
    </xf>
    <xf numFmtId="179" fontId="8" fillId="0" borderId="1" xfId="29" applyNumberFormat="1" applyFont="1" applyBorder="1" applyAlignment="1" applyProtection="1">
      <alignment vertical="center"/>
      <protection/>
    </xf>
    <xf numFmtId="179" fontId="8" fillId="0" borderId="1" xfId="29" applyNumberFormat="1" applyFont="1" applyBorder="1" applyAlignment="1" applyProtection="1">
      <alignment/>
      <protection/>
    </xf>
    <xf numFmtId="179" fontId="10" fillId="0" borderId="1" xfId="29" applyNumberFormat="1" applyFont="1" applyBorder="1" applyAlignment="1" applyProtection="1">
      <alignment/>
      <protection/>
    </xf>
    <xf numFmtId="0" fontId="16" fillId="0" borderId="6" xfId="0" applyFont="1" applyBorder="1" applyAlignment="1">
      <alignment horizontal="center"/>
    </xf>
    <xf numFmtId="0" fontId="7" fillId="0" borderId="6" xfId="0" applyFont="1" applyBorder="1" applyAlignment="1">
      <alignment horizontal="left"/>
    </xf>
    <xf numFmtId="0" fontId="10" fillId="0" borderId="6" xfId="0" applyFont="1" applyBorder="1" applyAlignment="1">
      <alignment horizontal="left"/>
    </xf>
    <xf numFmtId="0" fontId="3" fillId="0" borderId="6" xfId="0" applyFont="1" applyBorder="1" applyAlignment="1">
      <alignment vertical="center" wrapText="1"/>
    </xf>
    <xf numFmtId="3" fontId="9" fillId="0" borderId="1" xfId="0" applyNumberFormat="1" applyFont="1" applyBorder="1" applyAlignment="1">
      <alignment/>
    </xf>
    <xf numFmtId="3" fontId="9" fillId="0" borderId="7" xfId="0" applyNumberFormat="1" applyFont="1" applyBorder="1" applyAlignment="1">
      <alignment/>
    </xf>
    <xf numFmtId="179" fontId="10" fillId="0" borderId="7" xfId="29" applyNumberFormat="1" applyFont="1" applyBorder="1" applyAlignment="1" applyProtection="1">
      <alignment/>
      <protection/>
    </xf>
    <xf numFmtId="0" fontId="5" fillId="0" borderId="5" xfId="0" applyFont="1" applyBorder="1" applyAlignment="1">
      <alignment horizontal="centerContinuous" vertical="center" wrapText="1"/>
    </xf>
    <xf numFmtId="0" fontId="0" fillId="0" borderId="0" xfId="0" applyBorder="1" applyAlignment="1">
      <alignment horizontal="centerContinuous" vertical="center" wrapText="1"/>
    </xf>
    <xf numFmtId="179" fontId="6" fillId="0" borderId="1" xfId="29" applyNumberFormat="1" applyFont="1" applyBorder="1" applyAlignment="1" applyProtection="1">
      <alignment/>
      <protection/>
    </xf>
    <xf numFmtId="179" fontId="6" fillId="0" borderId="7" xfId="29" applyNumberFormat="1" applyFont="1" applyBorder="1" applyAlignment="1" applyProtection="1">
      <alignment/>
      <protection/>
    </xf>
    <xf numFmtId="0" fontId="7" fillId="0" borderId="0" xfId="0" applyFont="1" applyAlignment="1">
      <alignment/>
    </xf>
    <xf numFmtId="0" fontId="8" fillId="0" borderId="0" xfId="0" applyFont="1" applyAlignment="1">
      <alignment/>
    </xf>
    <xf numFmtId="0" fontId="6" fillId="0" borderId="1" xfId="0" applyFont="1" applyBorder="1" applyAlignment="1">
      <alignment horizontal="left"/>
    </xf>
    <xf numFmtId="0" fontId="6" fillId="0" borderId="0" xfId="0" applyFont="1" applyAlignment="1">
      <alignment/>
    </xf>
    <xf numFmtId="179" fontId="8" fillId="0" borderId="0" xfId="0" applyNumberFormat="1" applyFont="1" applyAlignment="1">
      <alignment/>
    </xf>
    <xf numFmtId="0" fontId="0" fillId="0" borderId="0" xfId="0" applyFont="1" applyAlignment="1">
      <alignment/>
    </xf>
    <xf numFmtId="0" fontId="0" fillId="0" borderId="1" xfId="0" applyFont="1" applyBorder="1" applyAlignment="1">
      <alignment horizontal="left"/>
    </xf>
    <xf numFmtId="0" fontId="7" fillId="2" borderId="1"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3"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9" fillId="0" borderId="1" xfId="0" applyFont="1" applyBorder="1" applyAlignment="1">
      <alignment/>
    </xf>
    <xf numFmtId="0" fontId="9" fillId="0" borderId="7" xfId="0" applyFont="1" applyBorder="1" applyAlignment="1">
      <alignment/>
    </xf>
    <xf numFmtId="0" fontId="0" fillId="0" borderId="1" xfId="0" applyFont="1" applyBorder="1" applyAlignment="1">
      <alignment/>
    </xf>
    <xf numFmtId="0" fontId="0" fillId="0" borderId="7" xfId="0" applyFont="1" applyBorder="1" applyAlignment="1">
      <alignment/>
    </xf>
    <xf numFmtId="0" fontId="11" fillId="0" borderId="1" xfId="0" applyFont="1" applyBorder="1" applyAlignment="1">
      <alignment/>
    </xf>
    <xf numFmtId="0" fontId="11" fillId="0" borderId="7" xfId="0" applyFont="1" applyBorder="1" applyAlignment="1">
      <alignment/>
    </xf>
    <xf numFmtId="0" fontId="0" fillId="0" borderId="1" xfId="0" applyBorder="1" applyAlignment="1">
      <alignment/>
    </xf>
    <xf numFmtId="0" fontId="0" fillId="0" borderId="7" xfId="0" applyBorder="1" applyAlignment="1">
      <alignment/>
    </xf>
    <xf numFmtId="0" fontId="7" fillId="0" borderId="3" xfId="27" applyFont="1" applyFill="1" applyBorder="1" applyAlignment="1">
      <alignment horizontal="center" vertical="center" wrapText="1"/>
      <protection/>
    </xf>
    <xf numFmtId="0" fontId="20" fillId="0" borderId="1" xfId="27" applyFont="1" applyFill="1" applyBorder="1" applyAlignment="1">
      <alignment horizontal="center" vertical="center" wrapText="1"/>
      <protection/>
    </xf>
    <xf numFmtId="0" fontId="20" fillId="0" borderId="7" xfId="27" applyFont="1" applyFill="1" applyBorder="1" applyAlignment="1">
      <alignment horizontal="center" vertical="center" wrapText="1"/>
      <protection/>
    </xf>
    <xf numFmtId="179" fontId="22" fillId="0" borderId="1" xfId="29" applyNumberFormat="1" applyFont="1" applyBorder="1" applyAlignment="1" applyProtection="1">
      <alignment/>
      <protection/>
    </xf>
    <xf numFmtId="0" fontId="0" fillId="0" borderId="0" xfId="27">
      <alignment/>
      <protection/>
    </xf>
    <xf numFmtId="0" fontId="7" fillId="0" borderId="2" xfId="27" applyFont="1" applyFill="1" applyBorder="1" applyAlignment="1">
      <alignment horizontal="center" vertical="center"/>
      <protection/>
    </xf>
    <xf numFmtId="0" fontId="21" fillId="0" borderId="8" xfId="15" applyBorder="1" applyAlignment="1">
      <alignment horizontal="center" vertical="center"/>
      <protection/>
    </xf>
    <xf numFmtId="3" fontId="17" fillId="0" borderId="0" xfId="0" applyNumberFormat="1" applyFont="1" applyAlignment="1">
      <alignment/>
    </xf>
    <xf numFmtId="0" fontId="7" fillId="0" borderId="1" xfId="27" applyFont="1" applyFill="1" applyBorder="1" applyAlignment="1">
      <alignment horizontal="center" vertical="center" wrapText="1"/>
      <protection/>
    </xf>
    <xf numFmtId="0" fontId="7" fillId="0" borderId="3" xfId="27" applyFont="1" applyFill="1" applyBorder="1" applyAlignment="1">
      <alignment horizontal="center" vertical="center" wrapText="1"/>
      <protection/>
    </xf>
    <xf numFmtId="0" fontId="21" fillId="0" borderId="4" xfId="15" applyBorder="1" applyAlignment="1">
      <alignment horizontal="center" vertical="center" wrapText="1"/>
      <protection/>
    </xf>
    <xf numFmtId="0" fontId="7" fillId="0" borderId="1" xfId="27" applyFont="1" applyFill="1" applyBorder="1" applyAlignment="1">
      <alignment horizontal="center" vertical="center"/>
      <protection/>
    </xf>
    <xf numFmtId="3" fontId="7" fillId="0" borderId="0" xfId="0" applyNumberFormat="1" applyFont="1" applyBorder="1" applyAlignment="1">
      <alignment/>
    </xf>
    <xf numFmtId="0" fontId="7" fillId="0" borderId="7" xfId="27" applyFont="1" applyFill="1" applyBorder="1" applyAlignment="1">
      <alignment horizontal="center" vertical="center"/>
      <protection/>
    </xf>
    <xf numFmtId="0" fontId="0" fillId="0" borderId="9" xfId="27" applyFill="1" applyBorder="1" applyAlignment="1">
      <alignment horizontal="center" vertical="center"/>
      <protection/>
    </xf>
    <xf numFmtId="0" fontId="0" fillId="0" borderId="6" xfId="27" applyFill="1" applyBorder="1" applyAlignment="1">
      <alignment horizontal="center" vertical="center"/>
      <protection/>
    </xf>
    <xf numFmtId="0" fontId="7" fillId="0" borderId="7" xfId="27" applyFont="1" applyFill="1" applyBorder="1" applyAlignment="1">
      <alignment horizontal="center" vertical="center" wrapText="1"/>
      <protection/>
    </xf>
    <xf numFmtId="0" fontId="0" fillId="0" borderId="6" xfId="27" applyFill="1" applyBorder="1" applyAlignment="1">
      <alignment horizontal="center" vertical="center" wrapText="1"/>
      <protection/>
    </xf>
    <xf numFmtId="0" fontId="5" fillId="0" borderId="0" xfId="0" applyFont="1" applyBorder="1" applyAlignment="1">
      <alignment horizontal="left" vertical="center" wrapText="1"/>
    </xf>
    <xf numFmtId="0" fontId="7" fillId="0" borderId="10" xfId="27" applyFont="1" applyBorder="1" applyAlignment="1">
      <alignment horizontal="center" vertical="center" wrapText="1"/>
      <protection/>
    </xf>
    <xf numFmtId="0" fontId="7" fillId="0" borderId="11" xfId="27" applyFont="1" applyBorder="1" applyAlignment="1">
      <alignment horizontal="center" vertical="center"/>
      <protection/>
    </xf>
    <xf numFmtId="0" fontId="7" fillId="0" borderId="12" xfId="27" applyFont="1" applyBorder="1" applyAlignment="1">
      <alignment vertical="center"/>
      <protection/>
    </xf>
    <xf numFmtId="0" fontId="0" fillId="0" borderId="0" xfId="0" applyAlignment="1">
      <alignment horizontal="left" wrapText="1" indent="3"/>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9" xfId="0" applyFont="1" applyFill="1" applyBorder="1" applyAlignment="1">
      <alignment horizontal="center" vertical="center" wrapText="1"/>
    </xf>
    <xf numFmtId="0" fontId="0" fillId="0" borderId="9" xfId="0" applyBorder="1" applyAlignment="1">
      <alignment horizontal="center" vertical="center" wrapText="1"/>
    </xf>
    <xf numFmtId="0" fontId="7" fillId="2" borderId="7" xfId="0" applyFont="1" applyFill="1"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5" fillId="0" borderId="5" xfId="0" applyFont="1" applyBorder="1" applyAlignment="1">
      <alignment horizontal="left" vertical="center" wrapText="1"/>
    </xf>
    <xf numFmtId="0" fontId="7" fillId="2" borderId="2"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17" fillId="0" borderId="0" xfId="0" applyFont="1" applyAlignment="1">
      <alignment horizontal="left" wrapText="1"/>
    </xf>
    <xf numFmtId="0" fontId="0" fillId="0" borderId="0" xfId="0" applyAlignment="1">
      <alignment horizontal="left" wrapText="1"/>
    </xf>
    <xf numFmtId="0" fontId="0" fillId="0" borderId="0" xfId="0" applyAlignment="1">
      <alignment wrapText="1"/>
    </xf>
    <xf numFmtId="3" fontId="7" fillId="0" borderId="14" xfId="0" applyNumberFormat="1" applyFont="1" applyBorder="1" applyAlignment="1">
      <alignment/>
    </xf>
    <xf numFmtId="0" fontId="7" fillId="0" borderId="3"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4" xfId="0" applyFont="1" applyBorder="1" applyAlignment="1">
      <alignment horizontal="center" vertical="center" wrapText="1"/>
    </xf>
    <xf numFmtId="0" fontId="7" fillId="2" borderId="7" xfId="0" applyFont="1" applyFill="1" applyBorder="1" applyAlignment="1">
      <alignment horizontal="center" vertical="center" wrapText="1"/>
    </xf>
    <xf numFmtId="0" fontId="0" fillId="0" borderId="6" xfId="0" applyBorder="1" applyAlignment="1">
      <alignment horizontal="center" vertical="center" wrapText="1"/>
    </xf>
    <xf numFmtId="0" fontId="21" fillId="0" borderId="4" xfId="26" applyBorder="1" applyAlignment="1">
      <alignment horizontal="center" vertical="center" wrapText="1"/>
      <protection/>
    </xf>
    <xf numFmtId="0" fontId="21" fillId="0" borderId="8" xfId="26" applyBorder="1" applyAlignment="1">
      <alignment horizontal="center" vertical="center"/>
      <protection/>
    </xf>
    <xf numFmtId="0" fontId="21" fillId="0" borderId="4" xfId="25" applyBorder="1" applyAlignment="1">
      <alignment horizontal="center" vertical="center" wrapText="1"/>
      <protection/>
    </xf>
    <xf numFmtId="0" fontId="21" fillId="0" borderId="8" xfId="25" applyBorder="1" applyAlignment="1">
      <alignment horizontal="center" vertical="center"/>
      <protection/>
    </xf>
    <xf numFmtId="0" fontId="21" fillId="0" borderId="4" xfId="24" applyBorder="1" applyAlignment="1">
      <alignment horizontal="center" vertical="center" wrapText="1"/>
      <protection/>
    </xf>
    <xf numFmtId="0" fontId="21" fillId="0" borderId="8" xfId="24" applyBorder="1" applyAlignment="1">
      <alignment horizontal="center" vertical="center"/>
      <protection/>
    </xf>
    <xf numFmtId="0" fontId="21" fillId="0" borderId="4" xfId="23" applyBorder="1" applyAlignment="1">
      <alignment horizontal="center" vertical="center" wrapText="1"/>
      <protection/>
    </xf>
    <xf numFmtId="0" fontId="21" fillId="0" borderId="8" xfId="23" applyBorder="1" applyAlignment="1">
      <alignment horizontal="center" vertical="center"/>
      <protection/>
    </xf>
    <xf numFmtId="0" fontId="21" fillId="0" borderId="4" xfId="22" applyBorder="1" applyAlignment="1">
      <alignment horizontal="center" vertical="center" wrapText="1"/>
      <protection/>
    </xf>
    <xf numFmtId="0" fontId="21" fillId="0" borderId="8" xfId="22" applyBorder="1" applyAlignment="1">
      <alignment horizontal="center" vertical="center"/>
      <protection/>
    </xf>
    <xf numFmtId="0" fontId="21" fillId="0" borderId="4" xfId="21" applyBorder="1" applyAlignment="1">
      <alignment horizontal="center" vertical="center" wrapText="1"/>
      <protection/>
    </xf>
    <xf numFmtId="0" fontId="21" fillId="0" borderId="8" xfId="21" applyBorder="1" applyAlignment="1">
      <alignment horizontal="center" vertical="center"/>
      <protection/>
    </xf>
    <xf numFmtId="0" fontId="21" fillId="0" borderId="4" xfId="20" applyBorder="1" applyAlignment="1">
      <alignment horizontal="center" vertical="center" wrapText="1"/>
      <protection/>
    </xf>
    <xf numFmtId="0" fontId="21" fillId="0" borderId="8" xfId="20" applyBorder="1" applyAlignment="1">
      <alignment horizontal="center" vertical="center"/>
      <protection/>
    </xf>
    <xf numFmtId="0" fontId="21" fillId="0" borderId="4" xfId="19" applyBorder="1" applyAlignment="1">
      <alignment horizontal="center" vertical="center" wrapText="1"/>
      <protection/>
    </xf>
    <xf numFmtId="0" fontId="21" fillId="0" borderId="8" xfId="19" applyBorder="1" applyAlignment="1">
      <alignment horizontal="center" vertical="center"/>
      <protection/>
    </xf>
    <xf numFmtId="0" fontId="21" fillId="0" borderId="4" xfId="18" applyBorder="1" applyAlignment="1">
      <alignment horizontal="center" vertical="center" wrapText="1"/>
      <protection/>
    </xf>
    <xf numFmtId="0" fontId="21" fillId="0" borderId="8" xfId="18" applyBorder="1" applyAlignment="1">
      <alignment horizontal="center" vertical="center"/>
      <protection/>
    </xf>
    <xf numFmtId="0" fontId="21" fillId="0" borderId="4" xfId="17" applyBorder="1" applyAlignment="1">
      <alignment horizontal="center" vertical="center" wrapText="1"/>
      <protection/>
    </xf>
    <xf numFmtId="0" fontId="21" fillId="0" borderId="8" xfId="17" applyBorder="1" applyAlignment="1">
      <alignment horizontal="center" vertical="center"/>
      <protection/>
    </xf>
    <xf numFmtId="0" fontId="21" fillId="0" borderId="4" xfId="16" applyBorder="1" applyAlignment="1">
      <alignment horizontal="center" vertical="center" wrapText="1"/>
      <protection/>
    </xf>
    <xf numFmtId="0" fontId="21" fillId="0" borderId="8" xfId="16" applyBorder="1" applyAlignment="1">
      <alignment horizontal="center" vertical="center"/>
      <protection/>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2" xfId="0" applyFont="1" applyBorder="1" applyAlignment="1">
      <alignment horizontal="center" vertical="center" wrapText="1"/>
    </xf>
  </cellXfs>
  <cellStyles count="21">
    <cellStyle name="Normal" xfId="0"/>
    <cellStyle name="一般_2006" xfId="15"/>
    <cellStyle name="一般_200601" xfId="16"/>
    <cellStyle name="一般_200602" xfId="17"/>
    <cellStyle name="一般_200603" xfId="18"/>
    <cellStyle name="一般_200604" xfId="19"/>
    <cellStyle name="一般_200605" xfId="20"/>
    <cellStyle name="一般_200606" xfId="21"/>
    <cellStyle name="一般_200607" xfId="22"/>
    <cellStyle name="一般_200608" xfId="23"/>
    <cellStyle name="一般_200609" xfId="24"/>
    <cellStyle name="一般_200610" xfId="25"/>
    <cellStyle name="一般_200611" xfId="26"/>
    <cellStyle name="一般_Sheet1" xfId="27"/>
    <cellStyle name="Comma" xfId="28"/>
    <cellStyle name="Comma [0]" xfId="29"/>
    <cellStyle name="Followed Hyperlink" xfId="30"/>
    <cellStyle name="Percent" xfId="31"/>
    <cellStyle name="Currency" xfId="32"/>
    <cellStyle name="Currency [0]" xfId="33"/>
    <cellStyle name="Hyperlink" xfId="3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O41"/>
  <sheetViews>
    <sheetView workbookViewId="0" topLeftCell="A1">
      <selection activeCell="B6" sqref="B6"/>
    </sheetView>
  </sheetViews>
  <sheetFormatPr defaultColWidth="9.33203125" defaultRowHeight="12"/>
  <cols>
    <col min="1" max="1" width="22.66015625" style="18" customWidth="1"/>
    <col min="2" max="2" width="10.83203125" style="0" customWidth="1"/>
    <col min="3" max="3" width="19.16015625" style="0" customWidth="1"/>
    <col min="4" max="13" width="15.83203125" style="0" customWidth="1"/>
    <col min="14" max="14" width="21" style="0" customWidth="1"/>
    <col min="15" max="15" width="15.83203125" style="0" customWidth="1"/>
  </cols>
  <sheetData>
    <row r="1" spans="1:6" s="44" customFormat="1" ht="16.5" customHeight="1">
      <c r="A1" s="103" t="s">
        <v>498</v>
      </c>
      <c r="B1" s="103"/>
      <c r="C1" s="103"/>
      <c r="D1" s="103"/>
      <c r="E1" s="103"/>
      <c r="F1" s="103"/>
    </row>
    <row r="2" spans="1:7" s="45" customFormat="1" ht="11.25" customHeight="1">
      <c r="A2" s="42" t="s">
        <v>500</v>
      </c>
      <c r="B2" s="43"/>
      <c r="C2" s="43"/>
      <c r="D2" s="43"/>
      <c r="E2" s="43"/>
      <c r="F2" s="61"/>
      <c r="G2" s="62"/>
    </row>
    <row r="3" spans="1:41" ht="30" customHeight="1">
      <c r="A3" s="104" t="s">
        <v>450</v>
      </c>
      <c r="B3" s="93" t="s">
        <v>278</v>
      </c>
      <c r="C3" s="96"/>
      <c r="D3" s="98" t="s">
        <v>366</v>
      </c>
      <c r="E3" s="99"/>
      <c r="F3" s="100"/>
      <c r="G3" s="93" t="s">
        <v>202</v>
      </c>
      <c r="H3" s="93" t="s">
        <v>279</v>
      </c>
      <c r="I3" s="93" t="s">
        <v>451</v>
      </c>
      <c r="J3" s="93" t="s">
        <v>452</v>
      </c>
      <c r="K3" s="93" t="s">
        <v>453</v>
      </c>
      <c r="L3" s="94" t="s">
        <v>454</v>
      </c>
      <c r="M3" s="94" t="s">
        <v>280</v>
      </c>
      <c r="N3" s="94" t="s">
        <v>455</v>
      </c>
      <c r="O3" s="90" t="s">
        <v>274</v>
      </c>
      <c r="P3" s="89"/>
      <c r="Q3" s="89"/>
      <c r="R3" s="89"/>
      <c r="S3" s="89"/>
      <c r="T3" s="89"/>
      <c r="U3" s="89"/>
      <c r="V3" s="89"/>
      <c r="W3" s="89"/>
      <c r="X3" s="89"/>
      <c r="Y3" s="89"/>
      <c r="Z3" s="89"/>
      <c r="AA3" s="89"/>
      <c r="AB3" s="89"/>
      <c r="AC3" s="89"/>
      <c r="AD3" s="89"/>
      <c r="AE3" s="89"/>
      <c r="AF3" s="89"/>
      <c r="AG3" s="89"/>
      <c r="AH3" s="89"/>
      <c r="AI3" s="89"/>
      <c r="AJ3" s="89"/>
      <c r="AK3" s="89"/>
      <c r="AL3" s="89"/>
      <c r="AM3" s="89"/>
      <c r="AN3" s="89"/>
      <c r="AO3" s="89"/>
    </row>
    <row r="4" spans="1:41" ht="30" customHeight="1">
      <c r="A4" s="105"/>
      <c r="B4" s="96"/>
      <c r="C4" s="96"/>
      <c r="D4" s="101" t="s">
        <v>372</v>
      </c>
      <c r="E4" s="102"/>
      <c r="F4" s="85" t="s">
        <v>373</v>
      </c>
      <c r="G4" s="93"/>
      <c r="H4" s="96"/>
      <c r="I4" s="96"/>
      <c r="J4" s="96"/>
      <c r="K4" s="93"/>
      <c r="L4" s="95"/>
      <c r="M4" s="95"/>
      <c r="N4" s="95"/>
      <c r="O4" s="91"/>
      <c r="P4" s="89"/>
      <c r="Q4" s="89"/>
      <c r="R4" s="89"/>
      <c r="S4" s="89"/>
      <c r="T4" s="89"/>
      <c r="U4" s="89"/>
      <c r="V4" s="89"/>
      <c r="W4" s="89"/>
      <c r="X4" s="89"/>
      <c r="Y4" s="89"/>
      <c r="Z4" s="89"/>
      <c r="AA4" s="89"/>
      <c r="AB4" s="89"/>
      <c r="AC4" s="89"/>
      <c r="AD4" s="89"/>
      <c r="AE4" s="89"/>
      <c r="AF4" s="89"/>
      <c r="AG4" s="89"/>
      <c r="AH4" s="89"/>
      <c r="AI4" s="89"/>
      <c r="AJ4" s="89"/>
      <c r="AK4" s="89"/>
      <c r="AL4" s="89"/>
      <c r="AM4" s="89"/>
      <c r="AN4" s="89"/>
      <c r="AO4" s="89"/>
    </row>
    <row r="5" spans="1:41" ht="36" customHeight="1">
      <c r="A5" s="106"/>
      <c r="B5" s="86" t="s">
        <v>275</v>
      </c>
      <c r="C5" s="86" t="s">
        <v>276</v>
      </c>
      <c r="D5" s="86" t="s">
        <v>277</v>
      </c>
      <c r="E5" s="86" t="s">
        <v>276</v>
      </c>
      <c r="F5" s="86" t="s">
        <v>276</v>
      </c>
      <c r="G5" s="86" t="s">
        <v>276</v>
      </c>
      <c r="H5" s="86" t="s">
        <v>276</v>
      </c>
      <c r="I5" s="86" t="s">
        <v>276</v>
      </c>
      <c r="J5" s="86" t="s">
        <v>276</v>
      </c>
      <c r="K5" s="86" t="s">
        <v>276</v>
      </c>
      <c r="L5" s="86" t="s">
        <v>276</v>
      </c>
      <c r="M5" s="86" t="s">
        <v>276</v>
      </c>
      <c r="N5" s="86" t="s">
        <v>276</v>
      </c>
      <c r="O5" s="87" t="s">
        <v>276</v>
      </c>
      <c r="P5" s="89"/>
      <c r="Q5" s="89"/>
      <c r="R5" s="89"/>
      <c r="S5" s="89"/>
      <c r="T5" s="89"/>
      <c r="U5" s="89"/>
      <c r="V5" s="89"/>
      <c r="W5" s="89"/>
      <c r="X5" s="89"/>
      <c r="Y5" s="89"/>
      <c r="Z5" s="89"/>
      <c r="AA5" s="89"/>
      <c r="AB5" s="89"/>
      <c r="AC5" s="89"/>
      <c r="AD5" s="89"/>
      <c r="AE5" s="89"/>
      <c r="AF5" s="89"/>
      <c r="AG5" s="89"/>
      <c r="AH5" s="89"/>
      <c r="AI5" s="89"/>
      <c r="AJ5" s="89"/>
      <c r="AK5" s="89"/>
      <c r="AL5" s="89"/>
      <c r="AM5" s="89"/>
      <c r="AN5" s="89"/>
      <c r="AO5" s="89"/>
    </row>
    <row r="6" spans="1:15" s="9" customFormat="1" ht="12" customHeight="1">
      <c r="A6" s="54" t="s">
        <v>93</v>
      </c>
      <c r="B6" s="52">
        <v>3357</v>
      </c>
      <c r="C6" s="52">
        <v>3145886</v>
      </c>
      <c r="D6" s="52">
        <v>8557</v>
      </c>
      <c r="E6" s="52">
        <v>1654254</v>
      </c>
      <c r="F6" s="52">
        <v>10491</v>
      </c>
      <c r="G6" s="58">
        <v>134569</v>
      </c>
      <c r="H6" s="58">
        <v>559576</v>
      </c>
      <c r="I6" s="58">
        <v>261203</v>
      </c>
      <c r="J6" s="58">
        <v>344276</v>
      </c>
      <c r="K6" s="58">
        <v>10967</v>
      </c>
      <c r="L6" s="58">
        <v>10</v>
      </c>
      <c r="M6" s="58">
        <v>46551</v>
      </c>
      <c r="N6" s="58">
        <v>584</v>
      </c>
      <c r="O6" s="59">
        <v>123405</v>
      </c>
    </row>
    <row r="7" spans="1:15" s="9" customFormat="1" ht="12" customHeight="1">
      <c r="A7" s="55" t="s">
        <v>94</v>
      </c>
      <c r="B7" s="52">
        <v>3007</v>
      </c>
      <c r="C7" s="52">
        <v>2428031</v>
      </c>
      <c r="D7" s="52">
        <v>7501</v>
      </c>
      <c r="E7" s="52">
        <v>1449524</v>
      </c>
      <c r="F7" s="52">
        <v>10491</v>
      </c>
      <c r="G7" s="58">
        <v>131134</v>
      </c>
      <c r="H7" s="58">
        <v>305524</v>
      </c>
      <c r="I7" s="58">
        <v>177163</v>
      </c>
      <c r="J7" s="58">
        <v>201400</v>
      </c>
      <c r="K7" s="58">
        <v>9452</v>
      </c>
      <c r="L7" s="58">
        <v>10</v>
      </c>
      <c r="M7" s="58">
        <v>46551</v>
      </c>
      <c r="N7" s="58">
        <v>584</v>
      </c>
      <c r="O7" s="59">
        <v>96198</v>
      </c>
    </row>
    <row r="8" spans="1:15" s="12" customFormat="1" ht="12" customHeight="1">
      <c r="A8" s="56" t="s">
        <v>380</v>
      </c>
      <c r="B8" s="53">
        <v>87</v>
      </c>
      <c r="C8" s="53">
        <v>405417</v>
      </c>
      <c r="D8" s="53">
        <v>2032</v>
      </c>
      <c r="E8" s="53">
        <v>312953</v>
      </c>
      <c r="F8" s="53">
        <v>3107</v>
      </c>
      <c r="G8" s="53">
        <v>0</v>
      </c>
      <c r="H8" s="53">
        <v>24361</v>
      </c>
      <c r="I8" s="53">
        <v>21612</v>
      </c>
      <c r="J8" s="53">
        <v>42747</v>
      </c>
      <c r="K8" s="53">
        <v>0</v>
      </c>
      <c r="L8" s="53">
        <v>0</v>
      </c>
      <c r="M8" s="53">
        <v>408</v>
      </c>
      <c r="N8" s="53">
        <v>0</v>
      </c>
      <c r="O8" s="60">
        <v>229</v>
      </c>
    </row>
    <row r="9" spans="1:15" s="12" customFormat="1" ht="12" customHeight="1">
      <c r="A9" s="56" t="s">
        <v>381</v>
      </c>
      <c r="B9" s="53">
        <v>96</v>
      </c>
      <c r="C9" s="53">
        <v>58964</v>
      </c>
      <c r="D9" s="53">
        <v>174</v>
      </c>
      <c r="E9" s="53">
        <v>28596</v>
      </c>
      <c r="F9" s="53">
        <v>0</v>
      </c>
      <c r="G9" s="53">
        <v>0</v>
      </c>
      <c r="H9" s="53">
        <v>14956</v>
      </c>
      <c r="I9" s="53">
        <v>0</v>
      </c>
      <c r="J9" s="53">
        <v>13802</v>
      </c>
      <c r="K9" s="53">
        <v>1586</v>
      </c>
      <c r="L9" s="53">
        <v>10</v>
      </c>
      <c r="M9" s="53">
        <v>14</v>
      </c>
      <c r="N9" s="53">
        <v>0</v>
      </c>
      <c r="O9" s="60">
        <v>0</v>
      </c>
    </row>
    <row r="10" spans="1:15" s="12" customFormat="1" ht="12" customHeight="1">
      <c r="A10" s="56" t="s">
        <v>382</v>
      </c>
      <c r="B10" s="53">
        <v>275</v>
      </c>
      <c r="C10" s="53">
        <v>304431</v>
      </c>
      <c r="D10" s="53">
        <v>1242</v>
      </c>
      <c r="E10" s="53">
        <v>181430</v>
      </c>
      <c r="F10" s="53">
        <v>2927</v>
      </c>
      <c r="G10" s="53">
        <v>0</v>
      </c>
      <c r="H10" s="53">
        <v>79581</v>
      </c>
      <c r="I10" s="53">
        <v>25056</v>
      </c>
      <c r="J10" s="53">
        <v>3051</v>
      </c>
      <c r="K10" s="53">
        <v>304</v>
      </c>
      <c r="L10" s="53">
        <v>0</v>
      </c>
      <c r="M10" s="53">
        <v>0</v>
      </c>
      <c r="N10" s="53">
        <v>0</v>
      </c>
      <c r="O10" s="60">
        <v>12082</v>
      </c>
    </row>
    <row r="11" spans="1:15" s="12" customFormat="1" ht="12" customHeight="1">
      <c r="A11" s="56" t="s">
        <v>383</v>
      </c>
      <c r="B11" s="53">
        <v>106</v>
      </c>
      <c r="C11" s="53">
        <v>125929</v>
      </c>
      <c r="D11" s="53">
        <v>604</v>
      </c>
      <c r="E11" s="53">
        <v>100365</v>
      </c>
      <c r="F11" s="53">
        <v>0</v>
      </c>
      <c r="G11" s="53">
        <v>0</v>
      </c>
      <c r="H11" s="53">
        <v>10341</v>
      </c>
      <c r="I11" s="53">
        <v>4739</v>
      </c>
      <c r="J11" s="53">
        <v>7972</v>
      </c>
      <c r="K11" s="53">
        <v>992</v>
      </c>
      <c r="L11" s="53">
        <v>0</v>
      </c>
      <c r="M11" s="53">
        <v>0</v>
      </c>
      <c r="N11" s="53">
        <v>0</v>
      </c>
      <c r="O11" s="60">
        <v>1520</v>
      </c>
    </row>
    <row r="12" spans="1:15" s="12" customFormat="1" ht="12" customHeight="1">
      <c r="A12" s="56" t="s">
        <v>384</v>
      </c>
      <c r="B12" s="53">
        <v>181</v>
      </c>
      <c r="C12" s="53">
        <v>60683</v>
      </c>
      <c r="D12" s="53">
        <v>546</v>
      </c>
      <c r="E12" s="53">
        <v>40883</v>
      </c>
      <c r="F12" s="53">
        <v>0</v>
      </c>
      <c r="G12" s="53">
        <v>1497</v>
      </c>
      <c r="H12" s="53">
        <v>881</v>
      </c>
      <c r="I12" s="53">
        <v>13465</v>
      </c>
      <c r="J12" s="53">
        <v>2086</v>
      </c>
      <c r="K12" s="53">
        <v>0</v>
      </c>
      <c r="L12" s="53">
        <v>0</v>
      </c>
      <c r="M12" s="53">
        <v>0</v>
      </c>
      <c r="N12" s="53">
        <v>0</v>
      </c>
      <c r="O12" s="60">
        <v>1871</v>
      </c>
    </row>
    <row r="13" spans="1:15" s="12" customFormat="1" ht="12" customHeight="1">
      <c r="A13" s="56" t="s">
        <v>385</v>
      </c>
      <c r="B13" s="53">
        <v>334</v>
      </c>
      <c r="C13" s="53">
        <v>219626</v>
      </c>
      <c r="D13" s="53">
        <v>655</v>
      </c>
      <c r="E13" s="53">
        <v>126332</v>
      </c>
      <c r="F13" s="53">
        <v>0</v>
      </c>
      <c r="G13" s="53">
        <v>53</v>
      </c>
      <c r="H13" s="53">
        <v>27750</v>
      </c>
      <c r="I13" s="53">
        <v>21377</v>
      </c>
      <c r="J13" s="53">
        <v>16100</v>
      </c>
      <c r="K13" s="53">
        <v>0</v>
      </c>
      <c r="L13" s="53">
        <v>0</v>
      </c>
      <c r="M13" s="53">
        <v>22593</v>
      </c>
      <c r="N13" s="53">
        <v>0</v>
      </c>
      <c r="O13" s="60">
        <v>5421</v>
      </c>
    </row>
    <row r="14" spans="1:15" s="30" customFormat="1" ht="12" customHeight="1">
      <c r="A14" s="56" t="s">
        <v>386</v>
      </c>
      <c r="B14" s="53">
        <v>190</v>
      </c>
      <c r="C14" s="53">
        <v>66967</v>
      </c>
      <c r="D14" s="53">
        <v>174</v>
      </c>
      <c r="E14" s="53">
        <v>35014</v>
      </c>
      <c r="F14" s="53">
        <v>592</v>
      </c>
      <c r="G14" s="53">
        <v>2262</v>
      </c>
      <c r="H14" s="53">
        <v>15128</v>
      </c>
      <c r="I14" s="53">
        <v>7477</v>
      </c>
      <c r="J14" s="53">
        <v>5108</v>
      </c>
      <c r="K14" s="53">
        <v>0</v>
      </c>
      <c r="L14" s="53">
        <v>0</v>
      </c>
      <c r="M14" s="53">
        <v>0</v>
      </c>
      <c r="N14" s="53">
        <v>266</v>
      </c>
      <c r="O14" s="60">
        <v>1120</v>
      </c>
    </row>
    <row r="15" spans="1:15" s="12" customFormat="1" ht="12" customHeight="1">
      <c r="A15" s="56" t="s">
        <v>387</v>
      </c>
      <c r="B15" s="53">
        <v>130</v>
      </c>
      <c r="C15" s="53">
        <v>46836</v>
      </c>
      <c r="D15" s="53">
        <v>113</v>
      </c>
      <c r="E15" s="53">
        <v>22017</v>
      </c>
      <c r="F15" s="53">
        <v>0</v>
      </c>
      <c r="G15" s="53">
        <v>0</v>
      </c>
      <c r="H15" s="53">
        <v>308</v>
      </c>
      <c r="I15" s="53">
        <v>1421</v>
      </c>
      <c r="J15" s="53">
        <v>18193</v>
      </c>
      <c r="K15" s="53">
        <v>3260</v>
      </c>
      <c r="L15" s="53">
        <v>0</v>
      </c>
      <c r="M15" s="53">
        <v>455</v>
      </c>
      <c r="N15" s="53">
        <v>0</v>
      </c>
      <c r="O15" s="60">
        <v>1182</v>
      </c>
    </row>
    <row r="16" spans="1:15" s="12" customFormat="1" ht="12" customHeight="1">
      <c r="A16" s="56" t="s">
        <v>388</v>
      </c>
      <c r="B16" s="53">
        <v>137</v>
      </c>
      <c r="C16" s="53">
        <v>110562</v>
      </c>
      <c r="D16" s="53">
        <v>176</v>
      </c>
      <c r="E16" s="53">
        <v>31815</v>
      </c>
      <c r="F16" s="53">
        <v>468</v>
      </c>
      <c r="G16" s="53">
        <v>0</v>
      </c>
      <c r="H16" s="53">
        <v>52106</v>
      </c>
      <c r="I16" s="53">
        <v>7230</v>
      </c>
      <c r="J16" s="53">
        <v>8148</v>
      </c>
      <c r="K16" s="53">
        <v>0</v>
      </c>
      <c r="L16" s="53">
        <v>0</v>
      </c>
      <c r="M16" s="53">
        <v>0</v>
      </c>
      <c r="N16" s="53">
        <v>0</v>
      </c>
      <c r="O16" s="60">
        <v>10795</v>
      </c>
    </row>
    <row r="17" spans="1:15" s="12" customFormat="1" ht="12" customHeight="1">
      <c r="A17" s="56" t="s">
        <v>389</v>
      </c>
      <c r="B17" s="53">
        <v>58</v>
      </c>
      <c r="C17" s="53">
        <v>37866</v>
      </c>
      <c r="D17" s="53">
        <v>53</v>
      </c>
      <c r="E17" s="53">
        <v>9305</v>
      </c>
      <c r="F17" s="53">
        <v>401</v>
      </c>
      <c r="G17" s="53">
        <v>0</v>
      </c>
      <c r="H17" s="53">
        <v>6307</v>
      </c>
      <c r="I17" s="53">
        <v>0</v>
      </c>
      <c r="J17" s="53">
        <v>5168</v>
      </c>
      <c r="K17" s="53">
        <v>1546</v>
      </c>
      <c r="L17" s="53">
        <v>0</v>
      </c>
      <c r="M17" s="53">
        <v>1330</v>
      </c>
      <c r="N17" s="53">
        <v>0</v>
      </c>
      <c r="O17" s="60">
        <v>13809</v>
      </c>
    </row>
    <row r="18" spans="1:15" s="12" customFormat="1" ht="12" customHeight="1">
      <c r="A18" s="56" t="s">
        <v>390</v>
      </c>
      <c r="B18" s="53">
        <v>382</v>
      </c>
      <c r="C18" s="53">
        <v>130244</v>
      </c>
      <c r="D18" s="53">
        <v>354</v>
      </c>
      <c r="E18" s="53">
        <v>71257</v>
      </c>
      <c r="F18" s="53">
        <v>0</v>
      </c>
      <c r="G18" s="53">
        <v>0</v>
      </c>
      <c r="H18" s="53">
        <v>17741</v>
      </c>
      <c r="I18" s="53">
        <v>303</v>
      </c>
      <c r="J18" s="53">
        <v>30206</v>
      </c>
      <c r="K18" s="53">
        <v>252</v>
      </c>
      <c r="L18" s="53">
        <v>0</v>
      </c>
      <c r="M18" s="53">
        <v>10485</v>
      </c>
      <c r="N18" s="53">
        <v>0</v>
      </c>
      <c r="O18" s="60">
        <v>0</v>
      </c>
    </row>
    <row r="19" spans="1:15" s="12" customFormat="1" ht="12" customHeight="1">
      <c r="A19" s="56" t="s">
        <v>391</v>
      </c>
      <c r="B19" s="53">
        <v>212</v>
      </c>
      <c r="C19" s="53">
        <v>110621</v>
      </c>
      <c r="D19" s="53">
        <v>250</v>
      </c>
      <c r="E19" s="53">
        <v>49014</v>
      </c>
      <c r="F19" s="53">
        <v>0</v>
      </c>
      <c r="G19" s="53">
        <v>579</v>
      </c>
      <c r="H19" s="53">
        <v>23591</v>
      </c>
      <c r="I19" s="53">
        <v>2914</v>
      </c>
      <c r="J19" s="53">
        <v>17134</v>
      </c>
      <c r="K19" s="53">
        <v>0</v>
      </c>
      <c r="L19" s="53">
        <v>0</v>
      </c>
      <c r="M19" s="53">
        <v>8626</v>
      </c>
      <c r="N19" s="53">
        <v>0</v>
      </c>
      <c r="O19" s="60">
        <v>8763</v>
      </c>
    </row>
    <row r="20" spans="1:15" s="12" customFormat="1" ht="12" customHeight="1">
      <c r="A20" s="56" t="s">
        <v>392</v>
      </c>
      <c r="B20" s="53">
        <v>266</v>
      </c>
      <c r="C20" s="53">
        <v>90267</v>
      </c>
      <c r="D20" s="53">
        <v>105</v>
      </c>
      <c r="E20" s="53">
        <v>26763</v>
      </c>
      <c r="F20" s="53">
        <v>0</v>
      </c>
      <c r="G20" s="53">
        <v>17768</v>
      </c>
      <c r="H20" s="53">
        <v>27701</v>
      </c>
      <c r="I20" s="53">
        <v>0</v>
      </c>
      <c r="J20" s="53">
        <v>5981</v>
      </c>
      <c r="K20" s="53">
        <v>0</v>
      </c>
      <c r="L20" s="53">
        <v>0</v>
      </c>
      <c r="M20" s="53">
        <v>2207</v>
      </c>
      <c r="N20" s="53">
        <v>0</v>
      </c>
      <c r="O20" s="60">
        <v>9847</v>
      </c>
    </row>
    <row r="21" spans="1:15" s="12" customFormat="1" ht="12" customHeight="1">
      <c r="A21" s="56" t="s">
        <v>393</v>
      </c>
      <c r="B21" s="53">
        <v>46</v>
      </c>
      <c r="C21" s="53">
        <v>11618</v>
      </c>
      <c r="D21" s="53">
        <v>22</v>
      </c>
      <c r="E21" s="53">
        <v>5381</v>
      </c>
      <c r="F21" s="53">
        <v>197</v>
      </c>
      <c r="G21" s="53">
        <v>0</v>
      </c>
      <c r="H21" s="53">
        <v>319</v>
      </c>
      <c r="I21" s="53">
        <v>578</v>
      </c>
      <c r="J21" s="53">
        <v>0</v>
      </c>
      <c r="K21" s="53">
        <v>479</v>
      </c>
      <c r="L21" s="53">
        <v>0</v>
      </c>
      <c r="M21" s="53">
        <v>0</v>
      </c>
      <c r="N21" s="53">
        <v>0</v>
      </c>
      <c r="O21" s="60">
        <v>4664</v>
      </c>
    </row>
    <row r="22" spans="1:15" s="30" customFormat="1" ht="12" customHeight="1">
      <c r="A22" s="56" t="s">
        <v>394</v>
      </c>
      <c r="B22" s="53">
        <v>90</v>
      </c>
      <c r="C22" s="53">
        <v>18593</v>
      </c>
      <c r="D22" s="53">
        <v>81</v>
      </c>
      <c r="E22" s="53">
        <v>15437</v>
      </c>
      <c r="F22" s="53">
        <v>0</v>
      </c>
      <c r="G22" s="53">
        <v>0</v>
      </c>
      <c r="H22" s="53">
        <v>849</v>
      </c>
      <c r="I22" s="53">
        <v>432</v>
      </c>
      <c r="J22" s="53">
        <v>247</v>
      </c>
      <c r="K22" s="53">
        <v>0</v>
      </c>
      <c r="L22" s="53">
        <v>0</v>
      </c>
      <c r="M22" s="53">
        <v>0</v>
      </c>
      <c r="N22" s="53">
        <v>0</v>
      </c>
      <c r="O22" s="60">
        <v>1628</v>
      </c>
    </row>
    <row r="23" spans="1:15" s="12" customFormat="1" ht="12" customHeight="1">
      <c r="A23" s="56" t="s">
        <v>395</v>
      </c>
      <c r="B23" s="53">
        <v>17</v>
      </c>
      <c r="C23" s="53">
        <v>5375</v>
      </c>
      <c r="D23" s="53">
        <v>10</v>
      </c>
      <c r="E23" s="53">
        <v>2593</v>
      </c>
      <c r="F23" s="53">
        <v>0</v>
      </c>
      <c r="G23" s="53">
        <v>0</v>
      </c>
      <c r="H23" s="53">
        <v>1534</v>
      </c>
      <c r="I23" s="53">
        <v>578</v>
      </c>
      <c r="J23" s="53">
        <v>237</v>
      </c>
      <c r="K23" s="53">
        <v>0</v>
      </c>
      <c r="L23" s="53">
        <v>0</v>
      </c>
      <c r="M23" s="53">
        <v>433</v>
      </c>
      <c r="N23" s="53">
        <v>0</v>
      </c>
      <c r="O23" s="60">
        <v>0</v>
      </c>
    </row>
    <row r="24" spans="1:15" s="12" customFormat="1" ht="12" customHeight="1">
      <c r="A24" s="56" t="s">
        <v>396</v>
      </c>
      <c r="B24" s="53">
        <v>13</v>
      </c>
      <c r="C24" s="53">
        <v>11737</v>
      </c>
      <c r="D24" s="53">
        <v>44</v>
      </c>
      <c r="E24" s="53">
        <v>8366</v>
      </c>
      <c r="F24" s="53">
        <v>0</v>
      </c>
      <c r="G24" s="53">
        <v>0</v>
      </c>
      <c r="H24" s="53">
        <v>0</v>
      </c>
      <c r="I24" s="53">
        <v>2368</v>
      </c>
      <c r="J24" s="53">
        <v>811</v>
      </c>
      <c r="K24" s="53">
        <v>0</v>
      </c>
      <c r="L24" s="53">
        <v>0</v>
      </c>
      <c r="M24" s="53">
        <v>0</v>
      </c>
      <c r="N24" s="53">
        <v>0</v>
      </c>
      <c r="O24" s="60">
        <v>192</v>
      </c>
    </row>
    <row r="25" spans="1:15" s="12" customFormat="1" ht="12" customHeight="1">
      <c r="A25" s="56" t="s">
        <v>397</v>
      </c>
      <c r="B25" s="53">
        <v>49</v>
      </c>
      <c r="C25" s="53">
        <v>287985</v>
      </c>
      <c r="D25" s="53">
        <v>282</v>
      </c>
      <c r="E25" s="53">
        <v>218946</v>
      </c>
      <c r="F25" s="53">
        <v>0</v>
      </c>
      <c r="G25" s="53">
        <v>0</v>
      </c>
      <c r="H25" s="53">
        <v>2004</v>
      </c>
      <c r="I25" s="53">
        <v>63621</v>
      </c>
      <c r="J25" s="53">
        <v>592</v>
      </c>
      <c r="K25" s="53">
        <v>0</v>
      </c>
      <c r="L25" s="53">
        <v>0</v>
      </c>
      <c r="M25" s="53">
        <v>0</v>
      </c>
      <c r="N25" s="53">
        <v>0</v>
      </c>
      <c r="O25" s="60">
        <v>2822</v>
      </c>
    </row>
    <row r="26" spans="1:15" s="12" customFormat="1" ht="12" customHeight="1">
      <c r="A26" s="56" t="s">
        <v>398</v>
      </c>
      <c r="B26" s="53">
        <v>130</v>
      </c>
      <c r="C26" s="53">
        <v>248178</v>
      </c>
      <c r="D26" s="53">
        <v>360</v>
      </c>
      <c r="E26" s="53">
        <v>117584</v>
      </c>
      <c r="F26" s="53">
        <v>0</v>
      </c>
      <c r="G26" s="53">
        <v>108126</v>
      </c>
      <c r="H26" s="53">
        <v>0</v>
      </c>
      <c r="I26" s="53">
        <v>1634</v>
      </c>
      <c r="J26" s="53">
        <v>0</v>
      </c>
      <c r="K26" s="53">
        <v>1033</v>
      </c>
      <c r="L26" s="53">
        <v>0</v>
      </c>
      <c r="M26" s="53">
        <v>0</v>
      </c>
      <c r="N26" s="53">
        <v>0</v>
      </c>
      <c r="O26" s="60">
        <v>19801</v>
      </c>
    </row>
    <row r="27" spans="1:15" s="12" customFormat="1" ht="12" customHeight="1">
      <c r="A27" s="56" t="s">
        <v>399</v>
      </c>
      <c r="B27" s="53">
        <v>138</v>
      </c>
      <c r="C27" s="53">
        <v>55329</v>
      </c>
      <c r="D27" s="53">
        <v>144</v>
      </c>
      <c r="E27" s="53">
        <v>28237</v>
      </c>
      <c r="F27" s="53">
        <v>0</v>
      </c>
      <c r="G27" s="53">
        <v>849</v>
      </c>
      <c r="H27" s="53">
        <v>0</v>
      </c>
      <c r="I27" s="53">
        <v>2024</v>
      </c>
      <c r="J27" s="53">
        <v>23524</v>
      </c>
      <c r="K27" s="53">
        <v>0</v>
      </c>
      <c r="L27" s="53">
        <v>0</v>
      </c>
      <c r="M27" s="53">
        <v>0</v>
      </c>
      <c r="N27" s="53">
        <v>318</v>
      </c>
      <c r="O27" s="60">
        <v>377</v>
      </c>
    </row>
    <row r="28" spans="1:15" s="12" customFormat="1" ht="12" customHeight="1">
      <c r="A28" s="56" t="s">
        <v>400</v>
      </c>
      <c r="B28" s="53">
        <v>70</v>
      </c>
      <c r="C28" s="53">
        <v>20803</v>
      </c>
      <c r="D28" s="53">
        <v>80</v>
      </c>
      <c r="E28" s="53">
        <v>17236</v>
      </c>
      <c r="F28" s="53">
        <v>2799</v>
      </c>
      <c r="G28" s="53">
        <v>0</v>
      </c>
      <c r="H28" s="53">
        <v>66</v>
      </c>
      <c r="I28" s="53">
        <v>334</v>
      </c>
      <c r="J28" s="53">
        <v>293</v>
      </c>
      <c r="K28" s="53">
        <v>0</v>
      </c>
      <c r="L28" s="53">
        <v>0</v>
      </c>
      <c r="M28" s="53">
        <v>0</v>
      </c>
      <c r="N28" s="53">
        <v>0</v>
      </c>
      <c r="O28" s="60">
        <v>75</v>
      </c>
    </row>
    <row r="29" spans="1:15" s="9" customFormat="1" ht="12" customHeight="1">
      <c r="A29" s="55" t="s">
        <v>95</v>
      </c>
      <c r="B29" s="63">
        <v>49</v>
      </c>
      <c r="C29" s="63">
        <v>254366</v>
      </c>
      <c r="D29" s="63">
        <v>445</v>
      </c>
      <c r="E29" s="63">
        <v>66441</v>
      </c>
      <c r="F29" s="63">
        <v>0</v>
      </c>
      <c r="G29" s="63">
        <v>2388</v>
      </c>
      <c r="H29" s="63">
        <v>33278</v>
      </c>
      <c r="I29" s="63">
        <v>39116</v>
      </c>
      <c r="J29" s="63">
        <v>88289</v>
      </c>
      <c r="K29" s="63">
        <v>1030</v>
      </c>
      <c r="L29" s="63">
        <v>0</v>
      </c>
      <c r="M29" s="63">
        <v>0</v>
      </c>
      <c r="N29" s="63">
        <v>0</v>
      </c>
      <c r="O29" s="64">
        <v>23824</v>
      </c>
    </row>
    <row r="30" spans="1:15" s="9" customFormat="1" ht="12" customHeight="1">
      <c r="A30" s="55" t="s">
        <v>96</v>
      </c>
      <c r="B30" s="63">
        <v>259</v>
      </c>
      <c r="C30" s="63">
        <v>168092</v>
      </c>
      <c r="D30" s="63">
        <v>584</v>
      </c>
      <c r="E30" s="63">
        <v>132328</v>
      </c>
      <c r="F30" s="63">
        <v>0</v>
      </c>
      <c r="G30" s="63">
        <v>0</v>
      </c>
      <c r="H30" s="63">
        <v>13218</v>
      </c>
      <c r="I30" s="63">
        <v>861</v>
      </c>
      <c r="J30" s="63">
        <v>18169</v>
      </c>
      <c r="K30" s="63">
        <v>133</v>
      </c>
      <c r="L30" s="63">
        <v>0</v>
      </c>
      <c r="M30" s="63">
        <v>0</v>
      </c>
      <c r="N30" s="63">
        <v>0</v>
      </c>
      <c r="O30" s="64">
        <v>3383</v>
      </c>
    </row>
    <row r="31" spans="1:15" s="9" customFormat="1" ht="12" customHeight="1">
      <c r="A31" s="55" t="s">
        <v>97</v>
      </c>
      <c r="B31" s="63">
        <v>20</v>
      </c>
      <c r="C31" s="63">
        <v>6333</v>
      </c>
      <c r="D31" s="63">
        <v>20</v>
      </c>
      <c r="E31" s="63">
        <v>3727</v>
      </c>
      <c r="F31" s="63">
        <v>0</v>
      </c>
      <c r="G31" s="63">
        <v>0</v>
      </c>
      <c r="H31" s="63">
        <v>200</v>
      </c>
      <c r="I31" s="63">
        <v>101</v>
      </c>
      <c r="J31" s="63">
        <v>1953</v>
      </c>
      <c r="K31" s="63">
        <v>352</v>
      </c>
      <c r="L31" s="63">
        <v>0</v>
      </c>
      <c r="M31" s="63">
        <v>0</v>
      </c>
      <c r="N31" s="63">
        <v>0</v>
      </c>
      <c r="O31" s="64">
        <v>0</v>
      </c>
    </row>
    <row r="32" spans="1:15" s="12" customFormat="1" ht="12" customHeight="1">
      <c r="A32" s="56" t="s">
        <v>99</v>
      </c>
      <c r="B32" s="53">
        <v>20</v>
      </c>
      <c r="C32" s="53">
        <v>6333</v>
      </c>
      <c r="D32" s="53">
        <v>20</v>
      </c>
      <c r="E32" s="53">
        <v>3727</v>
      </c>
      <c r="F32" s="53">
        <v>0</v>
      </c>
      <c r="G32" s="53">
        <v>0</v>
      </c>
      <c r="H32" s="53">
        <v>200</v>
      </c>
      <c r="I32" s="53">
        <v>101</v>
      </c>
      <c r="J32" s="53">
        <v>1953</v>
      </c>
      <c r="K32" s="53">
        <v>352</v>
      </c>
      <c r="L32" s="53">
        <v>0</v>
      </c>
      <c r="M32" s="53">
        <v>0</v>
      </c>
      <c r="N32" s="53">
        <v>0</v>
      </c>
      <c r="O32" s="60">
        <v>0</v>
      </c>
    </row>
    <row r="33" spans="1:15" s="12" customFormat="1" ht="12" customHeight="1">
      <c r="A33" s="56" t="s">
        <v>100</v>
      </c>
      <c r="B33" s="53">
        <v>0</v>
      </c>
      <c r="C33" s="53">
        <v>0</v>
      </c>
      <c r="D33" s="53">
        <v>0</v>
      </c>
      <c r="E33" s="53">
        <v>0</v>
      </c>
      <c r="F33" s="53">
        <v>0</v>
      </c>
      <c r="G33" s="53">
        <v>0</v>
      </c>
      <c r="H33" s="53">
        <v>0</v>
      </c>
      <c r="I33" s="53">
        <v>0</v>
      </c>
      <c r="J33" s="53">
        <v>0</v>
      </c>
      <c r="K33" s="53">
        <v>0</v>
      </c>
      <c r="L33" s="53">
        <v>0</v>
      </c>
      <c r="M33" s="53">
        <v>0</v>
      </c>
      <c r="N33" s="53">
        <v>0</v>
      </c>
      <c r="O33" s="60">
        <v>0</v>
      </c>
    </row>
    <row r="34" spans="1:15" s="34" customFormat="1" ht="24" customHeight="1">
      <c r="A34" s="57" t="s">
        <v>98</v>
      </c>
      <c r="B34" s="63">
        <v>3</v>
      </c>
      <c r="C34" s="63">
        <v>2763</v>
      </c>
      <c r="D34" s="63">
        <v>1</v>
      </c>
      <c r="E34" s="63">
        <v>674</v>
      </c>
      <c r="F34" s="63">
        <v>0</v>
      </c>
      <c r="G34" s="63">
        <v>1047</v>
      </c>
      <c r="H34" s="63">
        <v>0</v>
      </c>
      <c r="I34" s="63">
        <v>1042</v>
      </c>
      <c r="J34" s="63">
        <v>0</v>
      </c>
      <c r="K34" s="63">
        <v>0</v>
      </c>
      <c r="L34" s="63">
        <v>0</v>
      </c>
      <c r="M34" s="63">
        <v>0</v>
      </c>
      <c r="N34" s="63">
        <v>0</v>
      </c>
      <c r="O34" s="64">
        <v>0</v>
      </c>
    </row>
    <row r="35" spans="1:15" s="34" customFormat="1" ht="24" customHeight="1">
      <c r="A35" s="57" t="s">
        <v>401</v>
      </c>
      <c r="B35" s="63">
        <v>19</v>
      </c>
      <c r="C35" s="63">
        <v>286301</v>
      </c>
      <c r="D35" s="63">
        <v>6</v>
      </c>
      <c r="E35" s="63">
        <v>1560</v>
      </c>
      <c r="F35" s="63">
        <v>0</v>
      </c>
      <c r="G35" s="63">
        <v>0</v>
      </c>
      <c r="H35" s="63">
        <v>207356</v>
      </c>
      <c r="I35" s="63">
        <v>42920</v>
      </c>
      <c r="J35" s="63">
        <v>34465</v>
      </c>
      <c r="K35" s="63">
        <v>0</v>
      </c>
      <c r="L35" s="63">
        <v>0</v>
      </c>
      <c r="M35" s="63">
        <v>0</v>
      </c>
      <c r="N35" s="63">
        <v>0</v>
      </c>
      <c r="O35" s="64">
        <v>0</v>
      </c>
    </row>
    <row r="36" spans="1:6" ht="12" customHeight="1">
      <c r="A36" s="97" t="s">
        <v>29</v>
      </c>
      <c r="B36" s="97"/>
      <c r="C36" s="97"/>
      <c r="D36" s="97"/>
      <c r="E36" s="97"/>
      <c r="F36" s="97"/>
    </row>
    <row r="37" spans="1:6" ht="12">
      <c r="A37" s="39" t="s">
        <v>78</v>
      </c>
      <c r="B37" s="15"/>
      <c r="C37" s="15"/>
      <c r="D37" s="15"/>
      <c r="E37" s="15"/>
      <c r="F37" s="15"/>
    </row>
    <row r="38" spans="1:6" ht="12" hidden="1">
      <c r="A38" s="24" t="s">
        <v>402</v>
      </c>
      <c r="B38" s="27">
        <f>B31-B32-B33</f>
        <v>0</v>
      </c>
      <c r="C38" s="27">
        <f>C31-C32-C33</f>
        <v>0</v>
      </c>
      <c r="D38" s="27">
        <f>D31-D32-D33</f>
        <v>0</v>
      </c>
      <c r="E38" s="27">
        <f>E31-E32-E33</f>
        <v>0</v>
      </c>
      <c r="F38" s="27">
        <f>F31-F32-F33</f>
        <v>0</v>
      </c>
    </row>
    <row r="39" spans="1:6" ht="12" hidden="1">
      <c r="A39" s="24" t="s">
        <v>403</v>
      </c>
      <c r="B39" s="27">
        <f>SUM(B8:B28)-B7</f>
        <v>0</v>
      </c>
      <c r="C39" s="27">
        <f>SUM(C8:C28)-C7</f>
        <v>0</v>
      </c>
      <c r="D39" s="27">
        <f>SUM(D8:D28)-D7</f>
        <v>0</v>
      </c>
      <c r="E39" s="27">
        <f>SUM(E8:E28)-E7</f>
        <v>0</v>
      </c>
      <c r="F39" s="27">
        <f>SUM(F8:F28)-F7</f>
        <v>0</v>
      </c>
    </row>
    <row r="40" spans="1:6" ht="12" hidden="1">
      <c r="A40" s="24" t="s">
        <v>404</v>
      </c>
      <c r="B40" s="27">
        <f>B6-B7-B29-B30-B31-B34</f>
        <v>19</v>
      </c>
      <c r="C40" s="27">
        <f>C6-C7-C29-C30-C31-C34</f>
        <v>286301</v>
      </c>
      <c r="D40" s="27">
        <f>D6-D7-D29-D30-D31-D34</f>
        <v>6</v>
      </c>
      <c r="E40" s="27">
        <f>E6-E7-E29-E30-E31-E34</f>
        <v>1560</v>
      </c>
      <c r="F40" s="27">
        <f>F6-F7-F29-F30-F31-F34</f>
        <v>0</v>
      </c>
    </row>
    <row r="41" spans="1:15" ht="12">
      <c r="A41" s="92" t="s">
        <v>405</v>
      </c>
      <c r="B41" s="92"/>
      <c r="C41" s="92"/>
      <c r="D41" s="92"/>
      <c r="E41" s="92"/>
      <c r="F41" s="92"/>
      <c r="G41" s="92"/>
      <c r="H41" s="92"/>
      <c r="I41" s="92"/>
      <c r="J41" s="92"/>
      <c r="K41" s="92"/>
      <c r="L41" s="92"/>
      <c r="M41" s="92"/>
      <c r="N41" s="92"/>
      <c r="O41" s="92"/>
    </row>
  </sheetData>
  <mergeCells count="16">
    <mergeCell ref="A1:F1"/>
    <mergeCell ref="A3:A5"/>
    <mergeCell ref="B3:C4"/>
    <mergeCell ref="M3:M4"/>
    <mergeCell ref="K3:K4"/>
    <mergeCell ref="L3:L4"/>
    <mergeCell ref="N3:N4"/>
    <mergeCell ref="O3:O4"/>
    <mergeCell ref="A41:O41"/>
    <mergeCell ref="G3:G4"/>
    <mergeCell ref="H3:H4"/>
    <mergeCell ref="I3:I4"/>
    <mergeCell ref="J3:J4"/>
    <mergeCell ref="A36:F36"/>
    <mergeCell ref="D3:F3"/>
    <mergeCell ref="D4:E4"/>
  </mergeCells>
  <printOptions/>
  <pageMargins left="0" right="0"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43"/>
  </sheetPr>
  <dimension ref="A1:AO41"/>
  <sheetViews>
    <sheetView workbookViewId="0" topLeftCell="A1">
      <selection activeCell="B22" sqref="B22"/>
    </sheetView>
  </sheetViews>
  <sheetFormatPr defaultColWidth="9.33203125" defaultRowHeight="12"/>
  <cols>
    <col min="1" max="1" width="22.66015625" style="18" customWidth="1"/>
    <col min="2" max="2" width="10.83203125" style="0" customWidth="1"/>
    <col min="3" max="3" width="19.16015625" style="0" customWidth="1"/>
    <col min="4" max="13" width="15.83203125" style="0" customWidth="1"/>
    <col min="14" max="14" width="21" style="0" customWidth="1"/>
    <col min="15" max="15" width="15.83203125" style="0" customWidth="1"/>
  </cols>
  <sheetData>
    <row r="1" spans="1:6" s="44" customFormat="1" ht="16.5" customHeight="1">
      <c r="A1" s="103" t="s">
        <v>498</v>
      </c>
      <c r="B1" s="103"/>
      <c r="C1" s="103"/>
      <c r="D1" s="103"/>
      <c r="E1" s="103"/>
      <c r="F1" s="103"/>
    </row>
    <row r="2" spans="1:7" s="45" customFormat="1" ht="11.25" customHeight="1">
      <c r="A2" s="42" t="s">
        <v>497</v>
      </c>
      <c r="B2" s="43"/>
      <c r="C2" s="43"/>
      <c r="D2" s="43"/>
      <c r="E2" s="43"/>
      <c r="F2" s="61"/>
      <c r="G2" s="62"/>
    </row>
    <row r="3" spans="1:41" ht="30" customHeight="1">
      <c r="A3" s="104" t="s">
        <v>450</v>
      </c>
      <c r="B3" s="93" t="s">
        <v>278</v>
      </c>
      <c r="C3" s="96"/>
      <c r="D3" s="98" t="s">
        <v>366</v>
      </c>
      <c r="E3" s="99"/>
      <c r="F3" s="100"/>
      <c r="G3" s="93" t="s">
        <v>202</v>
      </c>
      <c r="H3" s="93" t="s">
        <v>279</v>
      </c>
      <c r="I3" s="93" t="s">
        <v>451</v>
      </c>
      <c r="J3" s="93" t="s">
        <v>452</v>
      </c>
      <c r="K3" s="93" t="s">
        <v>453</v>
      </c>
      <c r="L3" s="94" t="s">
        <v>454</v>
      </c>
      <c r="M3" s="94" t="s">
        <v>280</v>
      </c>
      <c r="N3" s="94" t="s">
        <v>455</v>
      </c>
      <c r="O3" s="90" t="s">
        <v>274</v>
      </c>
      <c r="P3" s="89"/>
      <c r="Q3" s="89"/>
      <c r="R3" s="89"/>
      <c r="S3" s="89"/>
      <c r="T3" s="89"/>
      <c r="U3" s="89"/>
      <c r="V3" s="89"/>
      <c r="W3" s="89"/>
      <c r="X3" s="89"/>
      <c r="Y3" s="89"/>
      <c r="Z3" s="89"/>
      <c r="AA3" s="89"/>
      <c r="AB3" s="89"/>
      <c r="AC3" s="89"/>
      <c r="AD3" s="89"/>
      <c r="AE3" s="89"/>
      <c r="AF3" s="89"/>
      <c r="AG3" s="89"/>
      <c r="AH3" s="89"/>
      <c r="AI3" s="89"/>
      <c r="AJ3" s="89"/>
      <c r="AK3" s="89"/>
      <c r="AL3" s="89"/>
      <c r="AM3" s="89"/>
      <c r="AN3" s="89"/>
      <c r="AO3" s="89"/>
    </row>
    <row r="4" spans="1:41" ht="30" customHeight="1">
      <c r="A4" s="105"/>
      <c r="B4" s="96"/>
      <c r="C4" s="96"/>
      <c r="D4" s="101" t="s">
        <v>372</v>
      </c>
      <c r="E4" s="102"/>
      <c r="F4" s="85" t="s">
        <v>373</v>
      </c>
      <c r="G4" s="93"/>
      <c r="H4" s="96"/>
      <c r="I4" s="96"/>
      <c r="J4" s="96"/>
      <c r="K4" s="93"/>
      <c r="L4" s="95"/>
      <c r="M4" s="95"/>
      <c r="N4" s="95"/>
      <c r="O4" s="91"/>
      <c r="P4" s="89"/>
      <c r="Q4" s="89"/>
      <c r="R4" s="89"/>
      <c r="S4" s="89"/>
      <c r="T4" s="89"/>
      <c r="U4" s="89"/>
      <c r="V4" s="89"/>
      <c r="W4" s="89"/>
      <c r="X4" s="89"/>
      <c r="Y4" s="89"/>
      <c r="Z4" s="89"/>
      <c r="AA4" s="89"/>
      <c r="AB4" s="89"/>
      <c r="AC4" s="89"/>
      <c r="AD4" s="89"/>
      <c r="AE4" s="89"/>
      <c r="AF4" s="89"/>
      <c r="AG4" s="89"/>
      <c r="AH4" s="89"/>
      <c r="AI4" s="89"/>
      <c r="AJ4" s="89"/>
      <c r="AK4" s="89"/>
      <c r="AL4" s="89"/>
      <c r="AM4" s="89"/>
      <c r="AN4" s="89"/>
      <c r="AO4" s="89"/>
    </row>
    <row r="5" spans="1:41" ht="36" customHeight="1">
      <c r="A5" s="106"/>
      <c r="B5" s="86" t="s">
        <v>275</v>
      </c>
      <c r="C5" s="86" t="s">
        <v>276</v>
      </c>
      <c r="D5" s="86" t="s">
        <v>277</v>
      </c>
      <c r="E5" s="86" t="s">
        <v>276</v>
      </c>
      <c r="F5" s="86" t="s">
        <v>276</v>
      </c>
      <c r="G5" s="86" t="s">
        <v>276</v>
      </c>
      <c r="H5" s="86" t="s">
        <v>276</v>
      </c>
      <c r="I5" s="86" t="s">
        <v>276</v>
      </c>
      <c r="J5" s="86" t="s">
        <v>276</v>
      </c>
      <c r="K5" s="86" t="s">
        <v>276</v>
      </c>
      <c r="L5" s="86" t="s">
        <v>276</v>
      </c>
      <c r="M5" s="86" t="s">
        <v>276</v>
      </c>
      <c r="N5" s="86" t="s">
        <v>276</v>
      </c>
      <c r="O5" s="87" t="s">
        <v>276</v>
      </c>
      <c r="P5" s="89"/>
      <c r="Q5" s="89"/>
      <c r="R5" s="89"/>
      <c r="S5" s="89"/>
      <c r="T5" s="89"/>
      <c r="U5" s="89"/>
      <c r="V5" s="89"/>
      <c r="W5" s="89"/>
      <c r="X5" s="89"/>
      <c r="Y5" s="89"/>
      <c r="Z5" s="89"/>
      <c r="AA5" s="89"/>
      <c r="AB5" s="89"/>
      <c r="AC5" s="89"/>
      <c r="AD5" s="89"/>
      <c r="AE5" s="89"/>
      <c r="AF5" s="89"/>
      <c r="AG5" s="89"/>
      <c r="AH5" s="89"/>
      <c r="AI5" s="89"/>
      <c r="AJ5" s="89"/>
      <c r="AK5" s="89"/>
      <c r="AL5" s="89"/>
      <c r="AM5" s="89"/>
      <c r="AN5" s="89"/>
      <c r="AO5" s="89"/>
    </row>
    <row r="6" spans="1:15" s="9" customFormat="1" ht="12" customHeight="1">
      <c r="A6" s="54" t="s">
        <v>164</v>
      </c>
      <c r="B6" s="52">
        <v>35184</v>
      </c>
      <c r="C6" s="52">
        <v>36664413</v>
      </c>
      <c r="D6" s="52">
        <v>116408</v>
      </c>
      <c r="E6" s="52">
        <v>19737713</v>
      </c>
      <c r="F6" s="52">
        <v>243516</v>
      </c>
      <c r="G6" s="58">
        <v>2412478</v>
      </c>
      <c r="H6" s="58">
        <v>7031241</v>
      </c>
      <c r="I6" s="58">
        <v>2991164</v>
      </c>
      <c r="J6" s="58">
        <v>1667810</v>
      </c>
      <c r="K6" s="58">
        <v>403696</v>
      </c>
      <c r="L6" s="58">
        <v>180075</v>
      </c>
      <c r="M6" s="58">
        <v>176901</v>
      </c>
      <c r="N6" s="58">
        <v>15448</v>
      </c>
      <c r="O6" s="59">
        <v>1804371</v>
      </c>
    </row>
    <row r="7" spans="1:15" s="9" customFormat="1" ht="12" customHeight="1">
      <c r="A7" s="55" t="s">
        <v>165</v>
      </c>
      <c r="B7" s="52">
        <v>31355</v>
      </c>
      <c r="C7" s="52">
        <v>28796174</v>
      </c>
      <c r="D7" s="52">
        <v>95010</v>
      </c>
      <c r="E7" s="52">
        <v>16639831</v>
      </c>
      <c r="F7" s="52">
        <v>186485</v>
      </c>
      <c r="G7" s="58">
        <v>2078017</v>
      </c>
      <c r="H7" s="58">
        <v>4678235</v>
      </c>
      <c r="I7" s="58">
        <v>1958445</v>
      </c>
      <c r="J7" s="58">
        <v>1205230</v>
      </c>
      <c r="K7" s="58">
        <v>398066</v>
      </c>
      <c r="L7" s="58">
        <v>94143</v>
      </c>
      <c r="M7" s="58">
        <v>162363</v>
      </c>
      <c r="N7" s="58">
        <v>14772</v>
      </c>
      <c r="O7" s="59">
        <v>1380587</v>
      </c>
    </row>
    <row r="8" spans="1:15" s="12" customFormat="1" ht="12" customHeight="1">
      <c r="A8" s="56" t="s">
        <v>166</v>
      </c>
      <c r="B8" s="53">
        <v>855</v>
      </c>
      <c r="C8" s="53">
        <v>7182221</v>
      </c>
      <c r="D8" s="53">
        <v>36818</v>
      </c>
      <c r="E8" s="53">
        <v>5917658</v>
      </c>
      <c r="F8" s="53">
        <v>0</v>
      </c>
      <c r="G8" s="53">
        <v>111435</v>
      </c>
      <c r="H8" s="53">
        <v>542278</v>
      </c>
      <c r="I8" s="53">
        <v>413996</v>
      </c>
      <c r="J8" s="53">
        <v>149706</v>
      </c>
      <c r="K8" s="53">
        <v>12242</v>
      </c>
      <c r="L8" s="53">
        <v>664</v>
      </c>
      <c r="M8" s="53">
        <v>13765</v>
      </c>
      <c r="N8" s="53">
        <v>0</v>
      </c>
      <c r="O8" s="60">
        <v>20477</v>
      </c>
    </row>
    <row r="9" spans="1:15" s="12" customFormat="1" ht="12" customHeight="1">
      <c r="A9" s="56" t="s">
        <v>167</v>
      </c>
      <c r="B9" s="53">
        <v>1047</v>
      </c>
      <c r="C9" s="53">
        <v>682686</v>
      </c>
      <c r="D9" s="53">
        <v>1533</v>
      </c>
      <c r="E9" s="53">
        <v>280948</v>
      </c>
      <c r="F9" s="53">
        <v>5838</v>
      </c>
      <c r="G9" s="53">
        <v>186796</v>
      </c>
      <c r="H9" s="53">
        <v>71393</v>
      </c>
      <c r="I9" s="53">
        <v>57838</v>
      </c>
      <c r="J9" s="53">
        <v>57504</v>
      </c>
      <c r="K9" s="53">
        <v>10268</v>
      </c>
      <c r="L9" s="53">
        <v>6466</v>
      </c>
      <c r="M9" s="53">
        <v>3294</v>
      </c>
      <c r="N9" s="53">
        <v>0</v>
      </c>
      <c r="O9" s="60">
        <v>2341</v>
      </c>
    </row>
    <row r="10" spans="1:15" s="12" customFormat="1" ht="12" customHeight="1">
      <c r="A10" s="56" t="s">
        <v>168</v>
      </c>
      <c r="B10" s="53">
        <v>2578</v>
      </c>
      <c r="C10" s="53">
        <v>4117757</v>
      </c>
      <c r="D10" s="53">
        <v>16118</v>
      </c>
      <c r="E10" s="53">
        <v>2734450</v>
      </c>
      <c r="F10" s="53">
        <v>10240</v>
      </c>
      <c r="G10" s="53">
        <v>59231</v>
      </c>
      <c r="H10" s="53">
        <v>764046</v>
      </c>
      <c r="I10" s="53">
        <v>148174</v>
      </c>
      <c r="J10" s="53">
        <v>123154</v>
      </c>
      <c r="K10" s="53">
        <v>33088</v>
      </c>
      <c r="L10" s="53">
        <v>6606</v>
      </c>
      <c r="M10" s="53">
        <v>7431</v>
      </c>
      <c r="N10" s="53">
        <v>2877</v>
      </c>
      <c r="O10" s="60">
        <v>228460</v>
      </c>
    </row>
    <row r="11" spans="1:15" s="12" customFormat="1" ht="12" customHeight="1">
      <c r="A11" s="56" t="s">
        <v>169</v>
      </c>
      <c r="B11" s="53">
        <v>1158</v>
      </c>
      <c r="C11" s="53">
        <v>1390815</v>
      </c>
      <c r="D11" s="53">
        <v>3858</v>
      </c>
      <c r="E11" s="53">
        <v>737711</v>
      </c>
      <c r="F11" s="53">
        <v>3220</v>
      </c>
      <c r="G11" s="53">
        <v>778</v>
      </c>
      <c r="H11" s="53">
        <v>234539</v>
      </c>
      <c r="I11" s="53">
        <v>195697</v>
      </c>
      <c r="J11" s="53">
        <v>65572</v>
      </c>
      <c r="K11" s="53">
        <v>16622</v>
      </c>
      <c r="L11" s="53">
        <v>1530</v>
      </c>
      <c r="M11" s="53">
        <v>113</v>
      </c>
      <c r="N11" s="53">
        <v>0</v>
      </c>
      <c r="O11" s="60">
        <v>135033</v>
      </c>
    </row>
    <row r="12" spans="1:15" s="12" customFormat="1" ht="12" customHeight="1">
      <c r="A12" s="56" t="s">
        <v>170</v>
      </c>
      <c r="B12" s="53">
        <v>1572</v>
      </c>
      <c r="C12" s="53">
        <v>722417</v>
      </c>
      <c r="D12" s="53">
        <v>2085</v>
      </c>
      <c r="E12" s="53">
        <v>404049</v>
      </c>
      <c r="F12" s="53">
        <v>515</v>
      </c>
      <c r="G12" s="53">
        <v>39209</v>
      </c>
      <c r="H12" s="53">
        <v>85289</v>
      </c>
      <c r="I12" s="53">
        <v>105040</v>
      </c>
      <c r="J12" s="53">
        <v>39424</v>
      </c>
      <c r="K12" s="53">
        <v>6230</v>
      </c>
      <c r="L12" s="53">
        <v>1909</v>
      </c>
      <c r="M12" s="53">
        <v>12092</v>
      </c>
      <c r="N12" s="53">
        <v>852</v>
      </c>
      <c r="O12" s="60">
        <v>27808</v>
      </c>
    </row>
    <row r="13" spans="1:15" s="12" customFormat="1" ht="12" customHeight="1">
      <c r="A13" s="56" t="s">
        <v>171</v>
      </c>
      <c r="B13" s="53">
        <v>3513</v>
      </c>
      <c r="C13" s="53">
        <v>1913907</v>
      </c>
      <c r="D13" s="53">
        <v>6636</v>
      </c>
      <c r="E13" s="53">
        <v>1119864</v>
      </c>
      <c r="F13" s="53">
        <v>3614</v>
      </c>
      <c r="G13" s="53">
        <v>111041</v>
      </c>
      <c r="H13" s="53">
        <v>307295</v>
      </c>
      <c r="I13" s="53">
        <v>149260</v>
      </c>
      <c r="J13" s="53">
        <v>106425</v>
      </c>
      <c r="K13" s="53">
        <v>22353</v>
      </c>
      <c r="L13" s="53">
        <v>32861</v>
      </c>
      <c r="M13" s="53">
        <v>3184</v>
      </c>
      <c r="N13" s="53">
        <v>3070</v>
      </c>
      <c r="O13" s="60">
        <v>54940</v>
      </c>
    </row>
    <row r="14" spans="1:15" s="30" customFormat="1" ht="12" customHeight="1">
      <c r="A14" s="56" t="s">
        <v>172</v>
      </c>
      <c r="B14" s="53">
        <v>2051</v>
      </c>
      <c r="C14" s="53">
        <v>1108524</v>
      </c>
      <c r="D14" s="53">
        <v>2276</v>
      </c>
      <c r="E14" s="53">
        <v>436448</v>
      </c>
      <c r="F14" s="53">
        <v>3343</v>
      </c>
      <c r="G14" s="53">
        <v>1193</v>
      </c>
      <c r="H14" s="53">
        <v>302565</v>
      </c>
      <c r="I14" s="53">
        <v>208068</v>
      </c>
      <c r="J14" s="53">
        <v>64988</v>
      </c>
      <c r="K14" s="53">
        <v>50028</v>
      </c>
      <c r="L14" s="53">
        <v>3931</v>
      </c>
      <c r="M14" s="53">
        <v>9976</v>
      </c>
      <c r="N14" s="53">
        <v>1440</v>
      </c>
      <c r="O14" s="60">
        <v>26544</v>
      </c>
    </row>
    <row r="15" spans="1:15" s="12" customFormat="1" ht="12" customHeight="1">
      <c r="A15" s="56" t="s">
        <v>173</v>
      </c>
      <c r="B15" s="53">
        <v>1156</v>
      </c>
      <c r="C15" s="53">
        <v>501246</v>
      </c>
      <c r="D15" s="53">
        <v>1103</v>
      </c>
      <c r="E15" s="53">
        <v>209513</v>
      </c>
      <c r="F15" s="53">
        <v>25397</v>
      </c>
      <c r="G15" s="53">
        <v>29661</v>
      </c>
      <c r="H15" s="53">
        <v>63685</v>
      </c>
      <c r="I15" s="53">
        <v>50448</v>
      </c>
      <c r="J15" s="53">
        <v>38575</v>
      </c>
      <c r="K15" s="53">
        <v>18270</v>
      </c>
      <c r="L15" s="53">
        <v>171</v>
      </c>
      <c r="M15" s="53">
        <v>20318</v>
      </c>
      <c r="N15" s="53">
        <v>0</v>
      </c>
      <c r="O15" s="60">
        <v>45208</v>
      </c>
    </row>
    <row r="16" spans="1:15" s="12" customFormat="1" ht="12" customHeight="1">
      <c r="A16" s="56" t="s">
        <v>174</v>
      </c>
      <c r="B16" s="53">
        <v>1229</v>
      </c>
      <c r="C16" s="53">
        <v>952365</v>
      </c>
      <c r="D16" s="53">
        <v>1090</v>
      </c>
      <c r="E16" s="53">
        <v>217666</v>
      </c>
      <c r="F16" s="53">
        <v>1789</v>
      </c>
      <c r="G16" s="53">
        <v>57298</v>
      </c>
      <c r="H16" s="53">
        <v>472617</v>
      </c>
      <c r="I16" s="53">
        <v>54478</v>
      </c>
      <c r="J16" s="53">
        <v>44432</v>
      </c>
      <c r="K16" s="53">
        <v>73907</v>
      </c>
      <c r="L16" s="53">
        <v>5076</v>
      </c>
      <c r="M16" s="53">
        <v>3019</v>
      </c>
      <c r="N16" s="53">
        <v>0</v>
      </c>
      <c r="O16" s="60">
        <v>22083</v>
      </c>
    </row>
    <row r="17" spans="1:15" s="12" customFormat="1" ht="12" customHeight="1">
      <c r="A17" s="56" t="s">
        <v>175</v>
      </c>
      <c r="B17" s="53">
        <v>818</v>
      </c>
      <c r="C17" s="53">
        <v>644076</v>
      </c>
      <c r="D17" s="53">
        <v>900</v>
      </c>
      <c r="E17" s="53">
        <v>242132</v>
      </c>
      <c r="F17" s="53">
        <v>66873</v>
      </c>
      <c r="G17" s="53">
        <v>46627</v>
      </c>
      <c r="H17" s="53">
        <v>24670</v>
      </c>
      <c r="I17" s="53">
        <v>56461</v>
      </c>
      <c r="J17" s="53">
        <v>81374</v>
      </c>
      <c r="K17" s="53">
        <v>16153</v>
      </c>
      <c r="L17" s="53">
        <v>1761</v>
      </c>
      <c r="M17" s="53">
        <v>13978</v>
      </c>
      <c r="N17" s="53">
        <v>1182</v>
      </c>
      <c r="O17" s="60">
        <v>92865</v>
      </c>
    </row>
    <row r="18" spans="1:15" s="12" customFormat="1" ht="12" customHeight="1">
      <c r="A18" s="56" t="s">
        <v>176</v>
      </c>
      <c r="B18" s="53">
        <v>3951</v>
      </c>
      <c r="C18" s="53">
        <v>2051630</v>
      </c>
      <c r="D18" s="53">
        <v>3531</v>
      </c>
      <c r="E18" s="53">
        <v>738406</v>
      </c>
      <c r="F18" s="53">
        <v>5623</v>
      </c>
      <c r="G18" s="53">
        <v>209792</v>
      </c>
      <c r="H18" s="53">
        <v>900156</v>
      </c>
      <c r="I18" s="53">
        <v>54656</v>
      </c>
      <c r="J18" s="53">
        <v>56719</v>
      </c>
      <c r="K18" s="53">
        <v>22209</v>
      </c>
      <c r="L18" s="53">
        <v>21391</v>
      </c>
      <c r="M18" s="53">
        <v>20464</v>
      </c>
      <c r="N18" s="53">
        <v>1072</v>
      </c>
      <c r="O18" s="60">
        <v>21142</v>
      </c>
    </row>
    <row r="19" spans="1:15" s="12" customFormat="1" ht="12" customHeight="1">
      <c r="A19" s="56" t="s">
        <v>177</v>
      </c>
      <c r="B19" s="53">
        <v>2710</v>
      </c>
      <c r="C19" s="53">
        <v>1678141</v>
      </c>
      <c r="D19" s="53">
        <v>2772</v>
      </c>
      <c r="E19" s="53">
        <v>646308</v>
      </c>
      <c r="F19" s="53">
        <v>22193</v>
      </c>
      <c r="G19" s="53">
        <v>54358</v>
      </c>
      <c r="H19" s="53">
        <v>413192</v>
      </c>
      <c r="I19" s="53">
        <v>110056</v>
      </c>
      <c r="J19" s="53">
        <v>86120</v>
      </c>
      <c r="K19" s="53">
        <v>15269</v>
      </c>
      <c r="L19" s="53">
        <v>2878</v>
      </c>
      <c r="M19" s="53">
        <v>13758</v>
      </c>
      <c r="N19" s="53">
        <v>969</v>
      </c>
      <c r="O19" s="60">
        <v>313040</v>
      </c>
    </row>
    <row r="20" spans="1:15" s="12" customFormat="1" ht="12" customHeight="1">
      <c r="A20" s="56" t="s">
        <v>178</v>
      </c>
      <c r="B20" s="53">
        <v>1681</v>
      </c>
      <c r="C20" s="53">
        <v>710389</v>
      </c>
      <c r="D20" s="53">
        <v>980</v>
      </c>
      <c r="E20" s="53">
        <v>225660</v>
      </c>
      <c r="F20" s="53">
        <v>1761</v>
      </c>
      <c r="G20" s="53">
        <v>86836</v>
      </c>
      <c r="H20" s="53">
        <v>120145</v>
      </c>
      <c r="I20" s="53">
        <v>49979</v>
      </c>
      <c r="J20" s="53">
        <v>32021</v>
      </c>
      <c r="K20" s="53">
        <v>4254</v>
      </c>
      <c r="L20" s="53">
        <v>772</v>
      </c>
      <c r="M20" s="53">
        <v>16387</v>
      </c>
      <c r="N20" s="53">
        <v>1199</v>
      </c>
      <c r="O20" s="60">
        <v>171375</v>
      </c>
    </row>
    <row r="21" spans="1:15" s="12" customFormat="1" ht="12" customHeight="1">
      <c r="A21" s="56" t="s">
        <v>179</v>
      </c>
      <c r="B21" s="53">
        <v>532</v>
      </c>
      <c r="C21" s="53">
        <v>206867</v>
      </c>
      <c r="D21" s="53">
        <v>322</v>
      </c>
      <c r="E21" s="53">
        <v>64082</v>
      </c>
      <c r="F21" s="53">
        <v>24352</v>
      </c>
      <c r="G21" s="53">
        <v>521</v>
      </c>
      <c r="H21" s="53">
        <v>17002</v>
      </c>
      <c r="I21" s="53">
        <v>23766</v>
      </c>
      <c r="J21" s="53">
        <v>3543</v>
      </c>
      <c r="K21" s="53">
        <v>4380</v>
      </c>
      <c r="L21" s="53">
        <v>626</v>
      </c>
      <c r="M21" s="53">
        <v>755</v>
      </c>
      <c r="N21" s="53">
        <v>221</v>
      </c>
      <c r="O21" s="60">
        <v>67619</v>
      </c>
    </row>
    <row r="22" spans="1:15" s="30" customFormat="1" ht="12" customHeight="1">
      <c r="A22" s="56" t="s">
        <v>180</v>
      </c>
      <c r="B22" s="53">
        <v>1146</v>
      </c>
      <c r="C22" s="53">
        <v>425681</v>
      </c>
      <c r="D22" s="53">
        <v>1019</v>
      </c>
      <c r="E22" s="53">
        <v>232877</v>
      </c>
      <c r="F22" s="53">
        <v>759</v>
      </c>
      <c r="G22" s="53">
        <v>45749</v>
      </c>
      <c r="H22" s="53">
        <v>58022</v>
      </c>
      <c r="I22" s="53">
        <v>26775</v>
      </c>
      <c r="J22" s="53">
        <v>24707</v>
      </c>
      <c r="K22" s="53">
        <v>16724</v>
      </c>
      <c r="L22" s="53">
        <v>499</v>
      </c>
      <c r="M22" s="53">
        <v>16529</v>
      </c>
      <c r="N22" s="53">
        <v>0</v>
      </c>
      <c r="O22" s="60">
        <v>3040</v>
      </c>
    </row>
    <row r="23" spans="1:15" s="12" customFormat="1" ht="12" customHeight="1">
      <c r="A23" s="56" t="s">
        <v>181</v>
      </c>
      <c r="B23" s="53">
        <v>380</v>
      </c>
      <c r="C23" s="53">
        <v>154944</v>
      </c>
      <c r="D23" s="53">
        <v>320</v>
      </c>
      <c r="E23" s="53">
        <v>71039</v>
      </c>
      <c r="F23" s="53">
        <v>944</v>
      </c>
      <c r="G23" s="53">
        <v>20913</v>
      </c>
      <c r="H23" s="53">
        <v>5327</v>
      </c>
      <c r="I23" s="53">
        <v>11072</v>
      </c>
      <c r="J23" s="53">
        <v>42279</v>
      </c>
      <c r="K23" s="53">
        <v>1161</v>
      </c>
      <c r="L23" s="53">
        <v>566</v>
      </c>
      <c r="M23" s="53">
        <v>498</v>
      </c>
      <c r="N23" s="53">
        <v>715</v>
      </c>
      <c r="O23" s="60">
        <v>430</v>
      </c>
    </row>
    <row r="24" spans="1:15" s="12" customFormat="1" ht="12" customHeight="1">
      <c r="A24" s="56" t="s">
        <v>182</v>
      </c>
      <c r="B24" s="53">
        <v>145</v>
      </c>
      <c r="C24" s="53">
        <v>232226</v>
      </c>
      <c r="D24" s="53">
        <v>899</v>
      </c>
      <c r="E24" s="53">
        <v>155985</v>
      </c>
      <c r="F24" s="53">
        <v>0</v>
      </c>
      <c r="G24" s="53">
        <v>0</v>
      </c>
      <c r="H24" s="53">
        <v>30897</v>
      </c>
      <c r="I24" s="53">
        <v>14596</v>
      </c>
      <c r="J24" s="53">
        <v>27050</v>
      </c>
      <c r="K24" s="53">
        <v>0</v>
      </c>
      <c r="L24" s="53">
        <v>0</v>
      </c>
      <c r="M24" s="53">
        <v>0</v>
      </c>
      <c r="N24" s="53">
        <v>617</v>
      </c>
      <c r="O24" s="60">
        <v>3081</v>
      </c>
    </row>
    <row r="25" spans="1:15" s="12" customFormat="1" ht="12" customHeight="1">
      <c r="A25" s="56" t="s">
        <v>183</v>
      </c>
      <c r="B25" s="53">
        <v>455</v>
      </c>
      <c r="C25" s="53">
        <v>734719</v>
      </c>
      <c r="D25" s="53">
        <v>3358</v>
      </c>
      <c r="E25" s="53">
        <v>507291</v>
      </c>
      <c r="F25" s="53">
        <v>8242</v>
      </c>
      <c r="G25" s="53">
        <v>20085</v>
      </c>
      <c r="H25" s="53">
        <v>56970</v>
      </c>
      <c r="I25" s="53">
        <v>39438</v>
      </c>
      <c r="J25" s="53">
        <v>19157</v>
      </c>
      <c r="K25" s="53">
        <v>64431</v>
      </c>
      <c r="L25" s="53">
        <v>0</v>
      </c>
      <c r="M25" s="53">
        <v>0</v>
      </c>
      <c r="N25" s="53">
        <v>0</v>
      </c>
      <c r="O25" s="60">
        <v>19105</v>
      </c>
    </row>
    <row r="26" spans="1:15" s="12" customFormat="1" ht="12" customHeight="1">
      <c r="A26" s="56" t="s">
        <v>184</v>
      </c>
      <c r="B26" s="53">
        <v>1289</v>
      </c>
      <c r="C26" s="53">
        <v>1898449</v>
      </c>
      <c r="D26" s="53">
        <v>4818</v>
      </c>
      <c r="E26" s="53">
        <v>744146</v>
      </c>
      <c r="F26" s="53">
        <v>0</v>
      </c>
      <c r="G26" s="53">
        <v>889392</v>
      </c>
      <c r="H26" s="53">
        <v>48361</v>
      </c>
      <c r="I26" s="53">
        <v>64825</v>
      </c>
      <c r="J26" s="53">
        <v>73109</v>
      </c>
      <c r="K26" s="53">
        <v>10168</v>
      </c>
      <c r="L26" s="53">
        <v>0</v>
      </c>
      <c r="M26" s="53">
        <v>0</v>
      </c>
      <c r="N26" s="53">
        <v>0</v>
      </c>
      <c r="O26" s="60">
        <v>68448</v>
      </c>
    </row>
    <row r="27" spans="1:15" s="12" customFormat="1" ht="12" customHeight="1">
      <c r="A27" s="56" t="s">
        <v>185</v>
      </c>
      <c r="B27" s="53">
        <v>715</v>
      </c>
      <c r="C27" s="53">
        <v>257776</v>
      </c>
      <c r="D27" s="53">
        <v>660</v>
      </c>
      <c r="E27" s="53">
        <v>136807</v>
      </c>
      <c r="F27" s="53">
        <v>0</v>
      </c>
      <c r="G27" s="53">
        <v>67120</v>
      </c>
      <c r="H27" s="53">
        <v>371</v>
      </c>
      <c r="I27" s="53">
        <v>4600</v>
      </c>
      <c r="J27" s="53">
        <v>14260</v>
      </c>
      <c r="K27" s="53">
        <v>0</v>
      </c>
      <c r="L27" s="53">
        <v>0</v>
      </c>
      <c r="M27" s="53">
        <v>0</v>
      </c>
      <c r="N27" s="53">
        <v>0</v>
      </c>
      <c r="O27" s="60">
        <v>34618</v>
      </c>
    </row>
    <row r="28" spans="1:15" s="12" customFormat="1" ht="12" customHeight="1">
      <c r="A28" s="56" t="s">
        <v>186</v>
      </c>
      <c r="B28" s="53">
        <v>2374</v>
      </c>
      <c r="C28" s="53">
        <v>1229338</v>
      </c>
      <c r="D28" s="53">
        <v>3914</v>
      </c>
      <c r="E28" s="53">
        <v>816791</v>
      </c>
      <c r="F28" s="53">
        <v>1782</v>
      </c>
      <c r="G28" s="53">
        <v>39982</v>
      </c>
      <c r="H28" s="53">
        <v>159415</v>
      </c>
      <c r="I28" s="53">
        <v>119222</v>
      </c>
      <c r="J28" s="53">
        <v>55111</v>
      </c>
      <c r="K28" s="53">
        <v>309</v>
      </c>
      <c r="L28" s="53">
        <v>6436</v>
      </c>
      <c r="M28" s="53">
        <v>6802</v>
      </c>
      <c r="N28" s="53">
        <v>558</v>
      </c>
      <c r="O28" s="60">
        <v>22930</v>
      </c>
    </row>
    <row r="29" spans="1:15" s="9" customFormat="1" ht="12" customHeight="1">
      <c r="A29" s="55" t="s">
        <v>187</v>
      </c>
      <c r="B29" s="63">
        <v>563</v>
      </c>
      <c r="C29" s="63">
        <v>3207998</v>
      </c>
      <c r="D29" s="63">
        <v>12499</v>
      </c>
      <c r="E29" s="63">
        <v>1580905</v>
      </c>
      <c r="F29" s="63">
        <v>7059</v>
      </c>
      <c r="G29" s="63">
        <v>262788</v>
      </c>
      <c r="H29" s="63">
        <v>272665</v>
      </c>
      <c r="I29" s="63">
        <v>461971</v>
      </c>
      <c r="J29" s="63">
        <v>233797</v>
      </c>
      <c r="K29" s="63">
        <v>2653</v>
      </c>
      <c r="L29" s="63">
        <v>22318</v>
      </c>
      <c r="M29" s="63">
        <v>1846</v>
      </c>
      <c r="N29" s="63">
        <v>464</v>
      </c>
      <c r="O29" s="64">
        <v>361532</v>
      </c>
    </row>
    <row r="30" spans="1:15" s="9" customFormat="1" ht="12" customHeight="1">
      <c r="A30" s="55" t="s">
        <v>188</v>
      </c>
      <c r="B30" s="63">
        <v>2877</v>
      </c>
      <c r="C30" s="63">
        <v>2182575</v>
      </c>
      <c r="D30" s="63">
        <v>7998</v>
      </c>
      <c r="E30" s="63">
        <v>1387089</v>
      </c>
      <c r="F30" s="63">
        <v>3717</v>
      </c>
      <c r="G30" s="63">
        <v>71673</v>
      </c>
      <c r="H30" s="63">
        <v>143309</v>
      </c>
      <c r="I30" s="63">
        <v>325295</v>
      </c>
      <c r="J30" s="63">
        <v>183532</v>
      </c>
      <c r="K30" s="63">
        <v>2567</v>
      </c>
      <c r="L30" s="63">
        <v>165</v>
      </c>
      <c r="M30" s="63">
        <v>12208</v>
      </c>
      <c r="N30" s="63">
        <v>212</v>
      </c>
      <c r="O30" s="64">
        <v>52808</v>
      </c>
    </row>
    <row r="31" spans="1:15" s="9" customFormat="1" ht="12" customHeight="1">
      <c r="A31" s="55" t="s">
        <v>189</v>
      </c>
      <c r="B31" s="63">
        <v>173</v>
      </c>
      <c r="C31" s="63">
        <v>65595</v>
      </c>
      <c r="D31" s="63">
        <v>235</v>
      </c>
      <c r="E31" s="63">
        <v>42780</v>
      </c>
      <c r="F31" s="63">
        <v>0</v>
      </c>
      <c r="G31" s="63">
        <v>0</v>
      </c>
      <c r="H31" s="63">
        <v>4694</v>
      </c>
      <c r="I31" s="63">
        <v>4777</v>
      </c>
      <c r="J31" s="63">
        <v>9996</v>
      </c>
      <c r="K31" s="63">
        <v>410</v>
      </c>
      <c r="L31" s="63">
        <v>850</v>
      </c>
      <c r="M31" s="63">
        <v>484</v>
      </c>
      <c r="N31" s="63">
        <v>0</v>
      </c>
      <c r="O31" s="64">
        <v>1604</v>
      </c>
    </row>
    <row r="32" spans="1:15" s="12" customFormat="1" ht="12" customHeight="1">
      <c r="A32" s="56" t="s">
        <v>190</v>
      </c>
      <c r="B32" s="53">
        <v>167</v>
      </c>
      <c r="C32" s="53">
        <v>60138</v>
      </c>
      <c r="D32" s="53">
        <v>235</v>
      </c>
      <c r="E32" s="53">
        <v>42780</v>
      </c>
      <c r="F32" s="53">
        <v>0</v>
      </c>
      <c r="G32" s="53">
        <v>0</v>
      </c>
      <c r="H32" s="53">
        <v>3189</v>
      </c>
      <c r="I32" s="53">
        <v>1023</v>
      </c>
      <c r="J32" s="53">
        <v>9996</v>
      </c>
      <c r="K32" s="53">
        <v>410</v>
      </c>
      <c r="L32" s="53">
        <v>850</v>
      </c>
      <c r="M32" s="53">
        <v>286</v>
      </c>
      <c r="N32" s="53">
        <v>0</v>
      </c>
      <c r="O32" s="60">
        <v>1604</v>
      </c>
    </row>
    <row r="33" spans="1:15" s="12" customFormat="1" ht="12" customHeight="1">
      <c r="A33" s="56" t="s">
        <v>191</v>
      </c>
      <c r="B33" s="53">
        <v>6</v>
      </c>
      <c r="C33" s="53">
        <v>5457</v>
      </c>
      <c r="D33" s="53">
        <v>0</v>
      </c>
      <c r="E33" s="53">
        <v>0</v>
      </c>
      <c r="F33" s="53">
        <v>0</v>
      </c>
      <c r="G33" s="53">
        <v>0</v>
      </c>
      <c r="H33" s="53">
        <v>1505</v>
      </c>
      <c r="I33" s="53">
        <v>3754</v>
      </c>
      <c r="J33" s="53">
        <v>0</v>
      </c>
      <c r="K33" s="53">
        <v>0</v>
      </c>
      <c r="L33" s="53">
        <v>0</v>
      </c>
      <c r="M33" s="53">
        <v>198</v>
      </c>
      <c r="N33" s="53">
        <v>0</v>
      </c>
      <c r="O33" s="60">
        <v>0</v>
      </c>
    </row>
    <row r="34" spans="1:15" s="34" customFormat="1" ht="24" customHeight="1">
      <c r="A34" s="57" t="s">
        <v>192</v>
      </c>
      <c r="B34" s="63">
        <v>31</v>
      </c>
      <c r="C34" s="63">
        <v>23039</v>
      </c>
      <c r="D34" s="63">
        <v>18</v>
      </c>
      <c r="E34" s="63">
        <v>5145</v>
      </c>
      <c r="F34" s="63">
        <v>248</v>
      </c>
      <c r="G34" s="63">
        <v>0</v>
      </c>
      <c r="H34" s="63">
        <v>0</v>
      </c>
      <c r="I34" s="63">
        <v>3769</v>
      </c>
      <c r="J34" s="63">
        <v>6087</v>
      </c>
      <c r="K34" s="63">
        <v>0</v>
      </c>
      <c r="L34" s="63">
        <v>165</v>
      </c>
      <c r="M34" s="63">
        <v>0</v>
      </c>
      <c r="N34" s="63">
        <v>0</v>
      </c>
      <c r="O34" s="64">
        <v>7625</v>
      </c>
    </row>
    <row r="35" spans="1:15" s="34" customFormat="1" ht="24" customHeight="1">
      <c r="A35" s="57" t="s">
        <v>200</v>
      </c>
      <c r="B35" s="63">
        <v>185</v>
      </c>
      <c r="C35" s="63">
        <v>2389032</v>
      </c>
      <c r="D35" s="63">
        <v>648</v>
      </c>
      <c r="E35" s="63">
        <v>81963</v>
      </c>
      <c r="F35" s="63">
        <v>46007</v>
      </c>
      <c r="G35" s="63">
        <v>0</v>
      </c>
      <c r="H35" s="63">
        <v>1932338</v>
      </c>
      <c r="I35" s="63">
        <v>236907</v>
      </c>
      <c r="J35" s="63">
        <v>29168</v>
      </c>
      <c r="K35" s="63">
        <v>0</v>
      </c>
      <c r="L35" s="63">
        <v>62434</v>
      </c>
      <c r="M35" s="63">
        <v>0</v>
      </c>
      <c r="N35" s="63">
        <v>0</v>
      </c>
      <c r="O35" s="64">
        <v>215</v>
      </c>
    </row>
    <row r="36" spans="1:6" ht="12" customHeight="1">
      <c r="A36" s="97" t="s">
        <v>193</v>
      </c>
      <c r="B36" s="97"/>
      <c r="C36" s="97"/>
      <c r="D36" s="97"/>
      <c r="E36" s="97"/>
      <c r="F36" s="97"/>
    </row>
    <row r="37" spans="1:6" ht="12">
      <c r="A37" s="39" t="s">
        <v>194</v>
      </c>
      <c r="B37" s="15"/>
      <c r="C37" s="15"/>
      <c r="D37" s="15"/>
      <c r="E37" s="15"/>
      <c r="F37" s="15"/>
    </row>
    <row r="38" spans="1:6" ht="12" hidden="1">
      <c r="A38" s="24" t="s">
        <v>195</v>
      </c>
      <c r="B38" s="27">
        <f>B31-B32-B33</f>
        <v>0</v>
      </c>
      <c r="C38" s="27">
        <f>C31-C32-C33</f>
        <v>0</v>
      </c>
      <c r="D38" s="27">
        <f>D31-D32-D33</f>
        <v>0</v>
      </c>
      <c r="E38" s="27">
        <f>E31-E32-E33</f>
        <v>0</v>
      </c>
      <c r="F38" s="27">
        <f>F31-F32-F33</f>
        <v>0</v>
      </c>
    </row>
    <row r="39" spans="1:6" ht="12" hidden="1">
      <c r="A39" s="24" t="s">
        <v>196</v>
      </c>
      <c r="B39" s="27">
        <f>SUM(B8:B28)-B7</f>
        <v>0</v>
      </c>
      <c r="C39" s="27">
        <f>SUM(C8:C28)-C7</f>
        <v>0</v>
      </c>
      <c r="D39" s="27">
        <f>SUM(D8:D28)-D7</f>
        <v>0</v>
      </c>
      <c r="E39" s="27">
        <f>SUM(E8:E28)-E7</f>
        <v>0</v>
      </c>
      <c r="F39" s="27">
        <f>SUM(F8:F28)-F7</f>
        <v>0</v>
      </c>
    </row>
    <row r="40" spans="1:6" ht="12" hidden="1">
      <c r="A40" s="24" t="s">
        <v>197</v>
      </c>
      <c r="B40" s="27">
        <f>B6-B7-B29-B30-B31-B34</f>
        <v>185</v>
      </c>
      <c r="C40" s="27">
        <f>C6-C7-C29-C30-C31-C34</f>
        <v>2389032</v>
      </c>
      <c r="D40" s="27">
        <f>D6-D7-D29-D30-D31-D34</f>
        <v>648</v>
      </c>
      <c r="E40" s="27">
        <f>E6-E7-E29-E30-E31-E34</f>
        <v>81963</v>
      </c>
      <c r="F40" s="27">
        <f>F6-F7-F29-F30-F31-F34</f>
        <v>46007</v>
      </c>
    </row>
    <row r="41" spans="1:15" ht="12">
      <c r="A41" s="92" t="s">
        <v>201</v>
      </c>
      <c r="B41" s="92"/>
      <c r="C41" s="92"/>
      <c r="D41" s="92"/>
      <c r="E41" s="92"/>
      <c r="F41" s="92"/>
      <c r="G41" s="92"/>
      <c r="H41" s="92"/>
      <c r="I41" s="92"/>
      <c r="J41" s="92"/>
      <c r="K41" s="92"/>
      <c r="L41" s="92"/>
      <c r="M41" s="92"/>
      <c r="N41" s="92"/>
      <c r="O41" s="92"/>
    </row>
  </sheetData>
  <mergeCells count="16">
    <mergeCell ref="N3:N4"/>
    <mergeCell ref="O3:O4"/>
    <mergeCell ref="A41:O41"/>
    <mergeCell ref="G3:G4"/>
    <mergeCell ref="H3:H4"/>
    <mergeCell ref="I3:I4"/>
    <mergeCell ref="J3:J4"/>
    <mergeCell ref="A36:F36"/>
    <mergeCell ref="D3:F3"/>
    <mergeCell ref="D4:E4"/>
    <mergeCell ref="A1:F1"/>
    <mergeCell ref="A3:A5"/>
    <mergeCell ref="B3:C4"/>
    <mergeCell ref="M3:M4"/>
    <mergeCell ref="K3:K4"/>
    <mergeCell ref="L3:L4"/>
  </mergeCells>
  <printOptions/>
  <pageMargins left="0" right="0" top="0.984251968503937" bottom="0.984251968503937"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43"/>
  </sheetPr>
  <dimension ref="A1:AO41"/>
  <sheetViews>
    <sheetView workbookViewId="0" topLeftCell="A1">
      <selection activeCell="B6" sqref="B6"/>
    </sheetView>
  </sheetViews>
  <sheetFormatPr defaultColWidth="9.33203125" defaultRowHeight="12"/>
  <cols>
    <col min="1" max="1" width="22.66015625" style="18" customWidth="1"/>
    <col min="2" max="2" width="10.83203125" style="0" customWidth="1"/>
    <col min="3" max="3" width="19.16015625" style="0" customWidth="1"/>
    <col min="4" max="13" width="15.83203125" style="0" customWidth="1"/>
    <col min="14" max="14" width="21" style="0" customWidth="1"/>
    <col min="15" max="15" width="15.83203125" style="0" customWidth="1"/>
  </cols>
  <sheetData>
    <row r="1" spans="1:6" s="44" customFormat="1" ht="16.5" customHeight="1">
      <c r="A1" s="103" t="s">
        <v>498</v>
      </c>
      <c r="B1" s="103"/>
      <c r="C1" s="103"/>
      <c r="D1" s="103"/>
      <c r="E1" s="103"/>
      <c r="F1" s="103"/>
    </row>
    <row r="2" spans="1:7" s="45" customFormat="1" ht="11.25" customHeight="1">
      <c r="A2" s="42" t="s">
        <v>496</v>
      </c>
      <c r="B2" s="43"/>
      <c r="C2" s="43"/>
      <c r="D2" s="43"/>
      <c r="E2" s="43"/>
      <c r="F2" s="61"/>
      <c r="G2" s="62"/>
    </row>
    <row r="3" spans="1:41" ht="30" customHeight="1">
      <c r="A3" s="104" t="s">
        <v>450</v>
      </c>
      <c r="B3" s="93" t="s">
        <v>278</v>
      </c>
      <c r="C3" s="96"/>
      <c r="D3" s="98" t="s">
        <v>366</v>
      </c>
      <c r="E3" s="99"/>
      <c r="F3" s="100"/>
      <c r="G3" s="93" t="s">
        <v>202</v>
      </c>
      <c r="H3" s="93" t="s">
        <v>279</v>
      </c>
      <c r="I3" s="93" t="s">
        <v>451</v>
      </c>
      <c r="J3" s="93" t="s">
        <v>452</v>
      </c>
      <c r="K3" s="93" t="s">
        <v>453</v>
      </c>
      <c r="L3" s="94" t="s">
        <v>454</v>
      </c>
      <c r="M3" s="94" t="s">
        <v>280</v>
      </c>
      <c r="N3" s="94" t="s">
        <v>455</v>
      </c>
      <c r="O3" s="90" t="s">
        <v>274</v>
      </c>
      <c r="P3" s="89"/>
      <c r="Q3" s="89"/>
      <c r="R3" s="89"/>
      <c r="S3" s="89"/>
      <c r="T3" s="89"/>
      <c r="U3" s="89"/>
      <c r="V3" s="89"/>
      <c r="W3" s="89"/>
      <c r="X3" s="89"/>
      <c r="Y3" s="89"/>
      <c r="Z3" s="89"/>
      <c r="AA3" s="89"/>
      <c r="AB3" s="89"/>
      <c r="AC3" s="89"/>
      <c r="AD3" s="89"/>
      <c r="AE3" s="89"/>
      <c r="AF3" s="89"/>
      <c r="AG3" s="89"/>
      <c r="AH3" s="89"/>
      <c r="AI3" s="89"/>
      <c r="AJ3" s="89"/>
      <c r="AK3" s="89"/>
      <c r="AL3" s="89"/>
      <c r="AM3" s="89"/>
      <c r="AN3" s="89"/>
      <c r="AO3" s="89"/>
    </row>
    <row r="4" spans="1:41" ht="30" customHeight="1">
      <c r="A4" s="105"/>
      <c r="B4" s="96"/>
      <c r="C4" s="96"/>
      <c r="D4" s="101" t="s">
        <v>372</v>
      </c>
      <c r="E4" s="102"/>
      <c r="F4" s="85" t="s">
        <v>373</v>
      </c>
      <c r="G4" s="93"/>
      <c r="H4" s="96"/>
      <c r="I4" s="96"/>
      <c r="J4" s="96"/>
      <c r="K4" s="93"/>
      <c r="L4" s="128"/>
      <c r="M4" s="128"/>
      <c r="N4" s="128"/>
      <c r="O4" s="129"/>
      <c r="P4" s="89"/>
      <c r="Q4" s="89"/>
      <c r="R4" s="89"/>
      <c r="S4" s="89"/>
      <c r="T4" s="89"/>
      <c r="U4" s="89"/>
      <c r="V4" s="89"/>
      <c r="W4" s="89"/>
      <c r="X4" s="89"/>
      <c r="Y4" s="89"/>
      <c r="Z4" s="89"/>
      <c r="AA4" s="89"/>
      <c r="AB4" s="89"/>
      <c r="AC4" s="89"/>
      <c r="AD4" s="89"/>
      <c r="AE4" s="89"/>
      <c r="AF4" s="89"/>
      <c r="AG4" s="89"/>
      <c r="AH4" s="89"/>
      <c r="AI4" s="89"/>
      <c r="AJ4" s="89"/>
      <c r="AK4" s="89"/>
      <c r="AL4" s="89"/>
      <c r="AM4" s="89"/>
      <c r="AN4" s="89"/>
      <c r="AO4" s="89"/>
    </row>
    <row r="5" spans="1:41" ht="36" customHeight="1">
      <c r="A5" s="106"/>
      <c r="B5" s="86" t="s">
        <v>275</v>
      </c>
      <c r="C5" s="86" t="s">
        <v>276</v>
      </c>
      <c r="D5" s="86" t="s">
        <v>277</v>
      </c>
      <c r="E5" s="86" t="s">
        <v>276</v>
      </c>
      <c r="F5" s="86" t="s">
        <v>276</v>
      </c>
      <c r="G5" s="86" t="s">
        <v>276</v>
      </c>
      <c r="H5" s="86" t="s">
        <v>276</v>
      </c>
      <c r="I5" s="86" t="s">
        <v>276</v>
      </c>
      <c r="J5" s="86" t="s">
        <v>276</v>
      </c>
      <c r="K5" s="86" t="s">
        <v>276</v>
      </c>
      <c r="L5" s="86" t="s">
        <v>276</v>
      </c>
      <c r="M5" s="86" t="s">
        <v>276</v>
      </c>
      <c r="N5" s="86" t="s">
        <v>276</v>
      </c>
      <c r="O5" s="87" t="s">
        <v>276</v>
      </c>
      <c r="P5" s="89"/>
      <c r="Q5" s="89"/>
      <c r="R5" s="89"/>
      <c r="S5" s="89"/>
      <c r="T5" s="89"/>
      <c r="U5" s="89"/>
      <c r="V5" s="89"/>
      <c r="W5" s="89"/>
      <c r="X5" s="89"/>
      <c r="Y5" s="89"/>
      <c r="Z5" s="89"/>
      <c r="AA5" s="89"/>
      <c r="AB5" s="89"/>
      <c r="AC5" s="89"/>
      <c r="AD5" s="89"/>
      <c r="AE5" s="89"/>
      <c r="AF5" s="89"/>
      <c r="AG5" s="89"/>
      <c r="AH5" s="89"/>
      <c r="AI5" s="89"/>
      <c r="AJ5" s="89"/>
      <c r="AK5" s="89"/>
      <c r="AL5" s="89"/>
      <c r="AM5" s="89"/>
      <c r="AN5" s="89"/>
      <c r="AO5" s="89"/>
    </row>
    <row r="6" spans="1:15" s="9" customFormat="1" ht="12" customHeight="1">
      <c r="A6" s="54" t="s">
        <v>93</v>
      </c>
      <c r="B6" s="52">
        <v>2780</v>
      </c>
      <c r="C6" s="52">
        <v>3017837</v>
      </c>
      <c r="D6" s="52">
        <v>8636</v>
      </c>
      <c r="E6" s="52">
        <v>1569096</v>
      </c>
      <c r="F6" s="52">
        <v>3308</v>
      </c>
      <c r="G6" s="58">
        <v>253454</v>
      </c>
      <c r="H6" s="58">
        <v>375042</v>
      </c>
      <c r="I6" s="58">
        <v>342258</v>
      </c>
      <c r="J6" s="58">
        <v>218490</v>
      </c>
      <c r="K6" s="58">
        <v>55283</v>
      </c>
      <c r="L6" s="58">
        <v>6327</v>
      </c>
      <c r="M6" s="58">
        <v>21830</v>
      </c>
      <c r="N6" s="58">
        <v>704</v>
      </c>
      <c r="O6" s="59">
        <v>172045</v>
      </c>
    </row>
    <row r="7" spans="1:15" s="9" customFormat="1" ht="12" customHeight="1">
      <c r="A7" s="55" t="s">
        <v>94</v>
      </c>
      <c r="B7" s="52">
        <v>2474</v>
      </c>
      <c r="C7" s="52">
        <v>2498673</v>
      </c>
      <c r="D7" s="52">
        <v>7341</v>
      </c>
      <c r="E7" s="52">
        <v>1353990</v>
      </c>
      <c r="F7" s="52">
        <v>3308</v>
      </c>
      <c r="G7" s="58">
        <v>252958</v>
      </c>
      <c r="H7" s="58">
        <v>314109</v>
      </c>
      <c r="I7" s="58">
        <v>183870</v>
      </c>
      <c r="J7" s="58">
        <v>185907</v>
      </c>
      <c r="K7" s="58">
        <v>55283</v>
      </c>
      <c r="L7" s="58">
        <v>5602</v>
      </c>
      <c r="M7" s="58">
        <v>20381</v>
      </c>
      <c r="N7" s="58">
        <v>704</v>
      </c>
      <c r="O7" s="59">
        <v>122561</v>
      </c>
    </row>
    <row r="8" spans="1:15" s="12" customFormat="1" ht="12" customHeight="1">
      <c r="A8" s="56" t="s">
        <v>380</v>
      </c>
      <c r="B8" s="53">
        <v>74</v>
      </c>
      <c r="C8" s="53">
        <v>528649</v>
      </c>
      <c r="D8" s="53">
        <v>1931</v>
      </c>
      <c r="E8" s="53">
        <v>353573</v>
      </c>
      <c r="F8" s="53">
        <v>0</v>
      </c>
      <c r="G8" s="53">
        <v>2008</v>
      </c>
      <c r="H8" s="53">
        <v>22253</v>
      </c>
      <c r="I8" s="53">
        <v>46788</v>
      </c>
      <c r="J8" s="53">
        <v>88260</v>
      </c>
      <c r="K8" s="53">
        <v>7973</v>
      </c>
      <c r="L8" s="53">
        <v>348</v>
      </c>
      <c r="M8" s="53">
        <v>6579</v>
      </c>
      <c r="N8" s="53">
        <v>0</v>
      </c>
      <c r="O8" s="60">
        <v>867</v>
      </c>
    </row>
    <row r="9" spans="1:15" s="12" customFormat="1" ht="12" customHeight="1">
      <c r="A9" s="56" t="s">
        <v>381</v>
      </c>
      <c r="B9" s="53">
        <v>111</v>
      </c>
      <c r="C9" s="53">
        <v>100001</v>
      </c>
      <c r="D9" s="53">
        <v>179</v>
      </c>
      <c r="E9" s="53">
        <v>35576</v>
      </c>
      <c r="F9" s="53">
        <v>0</v>
      </c>
      <c r="G9" s="53">
        <v>46787</v>
      </c>
      <c r="H9" s="53">
        <v>6403</v>
      </c>
      <c r="I9" s="53">
        <v>5540</v>
      </c>
      <c r="J9" s="53">
        <v>341</v>
      </c>
      <c r="K9" s="53">
        <v>0</v>
      </c>
      <c r="L9" s="53">
        <v>4917</v>
      </c>
      <c r="M9" s="53">
        <v>45</v>
      </c>
      <c r="N9" s="53">
        <v>0</v>
      </c>
      <c r="O9" s="60">
        <v>392</v>
      </c>
    </row>
    <row r="10" spans="1:15" s="12" customFormat="1" ht="12" customHeight="1">
      <c r="A10" s="56" t="s">
        <v>382</v>
      </c>
      <c r="B10" s="53">
        <v>145</v>
      </c>
      <c r="C10" s="53">
        <v>298127</v>
      </c>
      <c r="D10" s="53">
        <v>1418</v>
      </c>
      <c r="E10" s="53">
        <v>213609</v>
      </c>
      <c r="F10" s="53">
        <v>0</v>
      </c>
      <c r="G10" s="53">
        <v>0</v>
      </c>
      <c r="H10" s="53">
        <v>38637</v>
      </c>
      <c r="I10" s="53">
        <v>7066</v>
      </c>
      <c r="J10" s="53">
        <v>18767</v>
      </c>
      <c r="K10" s="53">
        <v>16099</v>
      </c>
      <c r="L10" s="53">
        <v>0</v>
      </c>
      <c r="M10" s="53">
        <v>130</v>
      </c>
      <c r="N10" s="53">
        <v>0</v>
      </c>
      <c r="O10" s="60">
        <v>3819</v>
      </c>
    </row>
    <row r="11" spans="1:15" s="12" customFormat="1" ht="12" customHeight="1">
      <c r="A11" s="56" t="s">
        <v>383</v>
      </c>
      <c r="B11" s="53">
        <v>104</v>
      </c>
      <c r="C11" s="53">
        <v>193732</v>
      </c>
      <c r="D11" s="53">
        <v>611</v>
      </c>
      <c r="E11" s="53">
        <v>116924</v>
      </c>
      <c r="F11" s="53">
        <v>0</v>
      </c>
      <c r="G11" s="53">
        <v>0</v>
      </c>
      <c r="H11" s="53">
        <v>21217</v>
      </c>
      <c r="I11" s="53">
        <v>26176</v>
      </c>
      <c r="J11" s="53">
        <v>9324</v>
      </c>
      <c r="K11" s="53">
        <v>621</v>
      </c>
      <c r="L11" s="53">
        <v>0</v>
      </c>
      <c r="M11" s="53">
        <v>0</v>
      </c>
      <c r="N11" s="53">
        <v>0</v>
      </c>
      <c r="O11" s="60">
        <v>19470</v>
      </c>
    </row>
    <row r="12" spans="1:15" s="12" customFormat="1" ht="12" customHeight="1">
      <c r="A12" s="56" t="s">
        <v>384</v>
      </c>
      <c r="B12" s="53">
        <v>159</v>
      </c>
      <c r="C12" s="53">
        <v>90779</v>
      </c>
      <c r="D12" s="53">
        <v>231</v>
      </c>
      <c r="E12" s="53">
        <v>37499</v>
      </c>
      <c r="F12" s="53">
        <v>0</v>
      </c>
      <c r="G12" s="53">
        <v>0</v>
      </c>
      <c r="H12" s="53">
        <v>14905</v>
      </c>
      <c r="I12" s="53">
        <v>33678</v>
      </c>
      <c r="J12" s="53">
        <v>0</v>
      </c>
      <c r="K12" s="53">
        <v>671</v>
      </c>
      <c r="L12" s="53">
        <v>0</v>
      </c>
      <c r="M12" s="53">
        <v>0</v>
      </c>
      <c r="N12" s="53">
        <v>0</v>
      </c>
      <c r="O12" s="60">
        <v>4026</v>
      </c>
    </row>
    <row r="13" spans="1:15" s="12" customFormat="1" ht="12" customHeight="1">
      <c r="A13" s="56" t="s">
        <v>385</v>
      </c>
      <c r="B13" s="53">
        <v>240</v>
      </c>
      <c r="C13" s="53">
        <v>146197</v>
      </c>
      <c r="D13" s="53">
        <v>452</v>
      </c>
      <c r="E13" s="53">
        <v>72756</v>
      </c>
      <c r="F13" s="53">
        <v>2349</v>
      </c>
      <c r="G13" s="53">
        <v>0</v>
      </c>
      <c r="H13" s="53">
        <v>48440</v>
      </c>
      <c r="I13" s="53">
        <v>9841</v>
      </c>
      <c r="J13" s="53">
        <v>8904</v>
      </c>
      <c r="K13" s="53">
        <v>0</v>
      </c>
      <c r="L13" s="53">
        <v>0</v>
      </c>
      <c r="M13" s="53">
        <v>0</v>
      </c>
      <c r="N13" s="53">
        <v>484</v>
      </c>
      <c r="O13" s="60">
        <v>3423</v>
      </c>
    </row>
    <row r="14" spans="1:15" s="30" customFormat="1" ht="12" customHeight="1">
      <c r="A14" s="56" t="s">
        <v>386</v>
      </c>
      <c r="B14" s="53">
        <v>70</v>
      </c>
      <c r="C14" s="53">
        <v>108522</v>
      </c>
      <c r="D14" s="53">
        <v>105</v>
      </c>
      <c r="E14" s="53">
        <v>29612</v>
      </c>
      <c r="F14" s="53">
        <v>0</v>
      </c>
      <c r="G14" s="53">
        <v>0</v>
      </c>
      <c r="H14" s="53">
        <v>31903</v>
      </c>
      <c r="I14" s="53">
        <v>6228</v>
      </c>
      <c r="J14" s="53">
        <v>6667</v>
      </c>
      <c r="K14" s="53">
        <v>28234</v>
      </c>
      <c r="L14" s="53">
        <v>0</v>
      </c>
      <c r="M14" s="53">
        <v>0</v>
      </c>
      <c r="N14" s="53">
        <v>0</v>
      </c>
      <c r="O14" s="60">
        <v>5878</v>
      </c>
    </row>
    <row r="15" spans="1:15" s="12" customFormat="1" ht="12" customHeight="1">
      <c r="A15" s="56" t="s">
        <v>387</v>
      </c>
      <c r="B15" s="53">
        <v>69</v>
      </c>
      <c r="C15" s="53">
        <v>22410</v>
      </c>
      <c r="D15" s="53">
        <v>52</v>
      </c>
      <c r="E15" s="53">
        <v>10686</v>
      </c>
      <c r="F15" s="53">
        <v>0</v>
      </c>
      <c r="G15" s="53">
        <v>0</v>
      </c>
      <c r="H15" s="53">
        <v>5629</v>
      </c>
      <c r="I15" s="53">
        <v>1715</v>
      </c>
      <c r="J15" s="53">
        <v>4126</v>
      </c>
      <c r="K15" s="53">
        <v>0</v>
      </c>
      <c r="L15" s="53">
        <v>0</v>
      </c>
      <c r="M15" s="53">
        <v>0</v>
      </c>
      <c r="N15" s="53">
        <v>0</v>
      </c>
      <c r="O15" s="60">
        <v>254</v>
      </c>
    </row>
    <row r="16" spans="1:15" s="12" customFormat="1" ht="12" customHeight="1">
      <c r="A16" s="56" t="s">
        <v>388</v>
      </c>
      <c r="B16" s="53">
        <v>117</v>
      </c>
      <c r="C16" s="53">
        <v>104137</v>
      </c>
      <c r="D16" s="53">
        <v>210</v>
      </c>
      <c r="E16" s="53">
        <v>34983</v>
      </c>
      <c r="F16" s="53">
        <v>0</v>
      </c>
      <c r="G16" s="53">
        <v>838</v>
      </c>
      <c r="H16" s="53">
        <v>42064</v>
      </c>
      <c r="I16" s="53">
        <v>7933</v>
      </c>
      <c r="J16" s="53">
        <v>11918</v>
      </c>
      <c r="K16" s="53">
        <v>0</v>
      </c>
      <c r="L16" s="53">
        <v>0</v>
      </c>
      <c r="M16" s="53">
        <v>116</v>
      </c>
      <c r="N16" s="53">
        <v>0</v>
      </c>
      <c r="O16" s="60">
        <v>6285</v>
      </c>
    </row>
    <row r="17" spans="1:15" s="12" customFormat="1" ht="12" customHeight="1">
      <c r="A17" s="56" t="s">
        <v>389</v>
      </c>
      <c r="B17" s="53">
        <v>82</v>
      </c>
      <c r="C17" s="53">
        <v>28934</v>
      </c>
      <c r="D17" s="53">
        <v>48</v>
      </c>
      <c r="E17" s="53">
        <v>16375</v>
      </c>
      <c r="F17" s="53">
        <v>0</v>
      </c>
      <c r="G17" s="53">
        <v>0</v>
      </c>
      <c r="H17" s="53">
        <v>598</v>
      </c>
      <c r="I17" s="53">
        <v>43</v>
      </c>
      <c r="J17" s="53">
        <v>431</v>
      </c>
      <c r="K17" s="53">
        <v>0</v>
      </c>
      <c r="L17" s="53">
        <v>0</v>
      </c>
      <c r="M17" s="53">
        <v>0</v>
      </c>
      <c r="N17" s="53">
        <v>220</v>
      </c>
      <c r="O17" s="60">
        <v>11267</v>
      </c>
    </row>
    <row r="18" spans="1:15" s="12" customFormat="1" ht="12" customHeight="1">
      <c r="A18" s="56" t="s">
        <v>390</v>
      </c>
      <c r="B18" s="53">
        <v>350</v>
      </c>
      <c r="C18" s="53">
        <v>126113</v>
      </c>
      <c r="D18" s="53">
        <v>353</v>
      </c>
      <c r="E18" s="53">
        <v>75927</v>
      </c>
      <c r="F18" s="53">
        <v>0</v>
      </c>
      <c r="G18" s="53">
        <v>1082</v>
      </c>
      <c r="H18" s="53">
        <v>26996</v>
      </c>
      <c r="I18" s="53">
        <v>1048</v>
      </c>
      <c r="J18" s="53">
        <v>21060</v>
      </c>
      <c r="K18" s="53">
        <v>0</v>
      </c>
      <c r="L18" s="53">
        <v>0</v>
      </c>
      <c r="M18" s="53">
        <v>0</v>
      </c>
      <c r="N18" s="53">
        <v>0</v>
      </c>
      <c r="O18" s="60">
        <v>0</v>
      </c>
    </row>
    <row r="19" spans="1:15" s="12" customFormat="1" ht="12" customHeight="1">
      <c r="A19" s="56" t="s">
        <v>391</v>
      </c>
      <c r="B19" s="53">
        <v>184</v>
      </c>
      <c r="C19" s="53">
        <v>80863</v>
      </c>
      <c r="D19" s="53">
        <v>149</v>
      </c>
      <c r="E19" s="53">
        <v>29531</v>
      </c>
      <c r="F19" s="53">
        <v>0</v>
      </c>
      <c r="G19" s="53">
        <v>0</v>
      </c>
      <c r="H19" s="53">
        <v>27306</v>
      </c>
      <c r="I19" s="53">
        <v>14824</v>
      </c>
      <c r="J19" s="53">
        <v>1672</v>
      </c>
      <c r="K19" s="53">
        <v>0</v>
      </c>
      <c r="L19" s="53">
        <v>0</v>
      </c>
      <c r="M19" s="53">
        <v>1855</v>
      </c>
      <c r="N19" s="53">
        <v>0</v>
      </c>
      <c r="O19" s="60">
        <v>5675</v>
      </c>
    </row>
    <row r="20" spans="1:15" s="12" customFormat="1" ht="12" customHeight="1">
      <c r="A20" s="56" t="s">
        <v>392</v>
      </c>
      <c r="B20" s="53">
        <v>223</v>
      </c>
      <c r="C20" s="53">
        <v>100262</v>
      </c>
      <c r="D20" s="53">
        <v>143</v>
      </c>
      <c r="E20" s="53">
        <v>30747</v>
      </c>
      <c r="F20" s="53">
        <v>891</v>
      </c>
      <c r="G20" s="53">
        <v>131</v>
      </c>
      <c r="H20" s="53">
        <v>8100</v>
      </c>
      <c r="I20" s="53">
        <v>13452</v>
      </c>
      <c r="J20" s="53">
        <v>3703</v>
      </c>
      <c r="K20" s="53">
        <v>0</v>
      </c>
      <c r="L20" s="53">
        <v>0</v>
      </c>
      <c r="M20" s="53">
        <v>10768</v>
      </c>
      <c r="N20" s="53">
        <v>0</v>
      </c>
      <c r="O20" s="60">
        <v>32470</v>
      </c>
    </row>
    <row r="21" spans="1:15" s="12" customFormat="1" ht="12" customHeight="1">
      <c r="A21" s="56" t="s">
        <v>393</v>
      </c>
      <c r="B21" s="53">
        <v>46</v>
      </c>
      <c r="C21" s="53">
        <v>28332</v>
      </c>
      <c r="D21" s="53">
        <v>28</v>
      </c>
      <c r="E21" s="53">
        <v>5686</v>
      </c>
      <c r="F21" s="53">
        <v>0</v>
      </c>
      <c r="G21" s="53">
        <v>0</v>
      </c>
      <c r="H21" s="53">
        <v>9507</v>
      </c>
      <c r="I21" s="53">
        <v>462</v>
      </c>
      <c r="J21" s="53">
        <v>0</v>
      </c>
      <c r="K21" s="53">
        <v>1685</v>
      </c>
      <c r="L21" s="53">
        <v>337</v>
      </c>
      <c r="M21" s="53">
        <v>0</v>
      </c>
      <c r="N21" s="53">
        <v>0</v>
      </c>
      <c r="O21" s="60">
        <v>10655</v>
      </c>
    </row>
    <row r="22" spans="1:15" s="30" customFormat="1" ht="12" customHeight="1">
      <c r="A22" s="56" t="s">
        <v>394</v>
      </c>
      <c r="B22" s="53">
        <v>64</v>
      </c>
      <c r="C22" s="53">
        <v>16715</v>
      </c>
      <c r="D22" s="53">
        <v>59</v>
      </c>
      <c r="E22" s="53">
        <v>14136</v>
      </c>
      <c r="F22" s="53">
        <v>0</v>
      </c>
      <c r="G22" s="53">
        <v>1351</v>
      </c>
      <c r="H22" s="53">
        <v>50</v>
      </c>
      <c r="I22" s="53">
        <v>365</v>
      </c>
      <c r="J22" s="53">
        <v>712</v>
      </c>
      <c r="K22" s="53">
        <v>0</v>
      </c>
      <c r="L22" s="53">
        <v>0</v>
      </c>
      <c r="M22" s="53">
        <v>0</v>
      </c>
      <c r="N22" s="53">
        <v>0</v>
      </c>
      <c r="O22" s="60">
        <v>101</v>
      </c>
    </row>
    <row r="23" spans="1:15" s="12" customFormat="1" ht="12" customHeight="1">
      <c r="A23" s="56" t="s">
        <v>395</v>
      </c>
      <c r="B23" s="53">
        <v>42</v>
      </c>
      <c r="C23" s="53">
        <v>12696</v>
      </c>
      <c r="D23" s="53">
        <v>40</v>
      </c>
      <c r="E23" s="53">
        <v>9067</v>
      </c>
      <c r="F23" s="53">
        <v>68</v>
      </c>
      <c r="G23" s="53">
        <v>824</v>
      </c>
      <c r="H23" s="53">
        <v>18</v>
      </c>
      <c r="I23" s="53">
        <v>2128</v>
      </c>
      <c r="J23" s="53">
        <v>93</v>
      </c>
      <c r="K23" s="53">
        <v>0</v>
      </c>
      <c r="L23" s="53">
        <v>0</v>
      </c>
      <c r="M23" s="53">
        <v>498</v>
      </c>
      <c r="N23" s="53">
        <v>0</v>
      </c>
      <c r="O23" s="60">
        <v>0</v>
      </c>
    </row>
    <row r="24" spans="1:15" s="12" customFormat="1" ht="12" customHeight="1">
      <c r="A24" s="56" t="s">
        <v>396</v>
      </c>
      <c r="B24" s="53">
        <v>6</v>
      </c>
      <c r="C24" s="53">
        <v>2650</v>
      </c>
      <c r="D24" s="53">
        <v>11</v>
      </c>
      <c r="E24" s="53">
        <v>1766</v>
      </c>
      <c r="F24" s="53">
        <v>0</v>
      </c>
      <c r="G24" s="53">
        <v>0</v>
      </c>
      <c r="H24" s="53">
        <v>884</v>
      </c>
      <c r="I24" s="53">
        <v>0</v>
      </c>
      <c r="J24" s="53">
        <v>0</v>
      </c>
      <c r="K24" s="53">
        <v>0</v>
      </c>
      <c r="L24" s="53">
        <v>0</v>
      </c>
      <c r="M24" s="53">
        <v>0</v>
      </c>
      <c r="N24" s="53">
        <v>0</v>
      </c>
      <c r="O24" s="60">
        <v>0</v>
      </c>
    </row>
    <row r="25" spans="1:15" s="12" customFormat="1" ht="12" customHeight="1">
      <c r="A25" s="56" t="s">
        <v>397</v>
      </c>
      <c r="B25" s="53">
        <v>64</v>
      </c>
      <c r="C25" s="53">
        <v>138886</v>
      </c>
      <c r="D25" s="53">
        <v>792</v>
      </c>
      <c r="E25" s="53">
        <v>123516</v>
      </c>
      <c r="F25" s="53">
        <v>0</v>
      </c>
      <c r="G25" s="53">
        <v>590</v>
      </c>
      <c r="H25" s="53">
        <v>255</v>
      </c>
      <c r="I25" s="53">
        <v>619</v>
      </c>
      <c r="J25" s="53">
        <v>0</v>
      </c>
      <c r="K25" s="53">
        <v>0</v>
      </c>
      <c r="L25" s="53">
        <v>0</v>
      </c>
      <c r="M25" s="53">
        <v>0</v>
      </c>
      <c r="N25" s="53">
        <v>0</v>
      </c>
      <c r="O25" s="60">
        <v>13906</v>
      </c>
    </row>
    <row r="26" spans="1:15" s="12" customFormat="1" ht="12" customHeight="1">
      <c r="A26" s="56" t="s">
        <v>398</v>
      </c>
      <c r="B26" s="53">
        <v>98</v>
      </c>
      <c r="C26" s="53">
        <v>294210</v>
      </c>
      <c r="D26" s="53">
        <v>272</v>
      </c>
      <c r="E26" s="53">
        <v>86334</v>
      </c>
      <c r="F26" s="53">
        <v>0</v>
      </c>
      <c r="G26" s="53">
        <v>193568</v>
      </c>
      <c r="H26" s="53">
        <v>583</v>
      </c>
      <c r="I26" s="53">
        <v>616</v>
      </c>
      <c r="J26" s="53">
        <v>9929</v>
      </c>
      <c r="K26" s="53">
        <v>0</v>
      </c>
      <c r="L26" s="53">
        <v>0</v>
      </c>
      <c r="M26" s="53">
        <v>0</v>
      </c>
      <c r="N26" s="53">
        <v>0</v>
      </c>
      <c r="O26" s="60">
        <v>3180</v>
      </c>
    </row>
    <row r="27" spans="1:15" s="12" customFormat="1" ht="12" customHeight="1">
      <c r="A27" s="56" t="s">
        <v>399</v>
      </c>
      <c r="B27" s="53">
        <v>91</v>
      </c>
      <c r="C27" s="53">
        <v>23771</v>
      </c>
      <c r="D27" s="53">
        <v>112</v>
      </c>
      <c r="E27" s="53">
        <v>18984</v>
      </c>
      <c r="F27" s="53">
        <v>0</v>
      </c>
      <c r="G27" s="53">
        <v>2563</v>
      </c>
      <c r="H27" s="53">
        <v>0</v>
      </c>
      <c r="I27" s="53">
        <v>2101</v>
      </c>
      <c r="J27" s="53">
        <v>0</v>
      </c>
      <c r="K27" s="53">
        <v>0</v>
      </c>
      <c r="L27" s="53">
        <v>0</v>
      </c>
      <c r="M27" s="53">
        <v>0</v>
      </c>
      <c r="N27" s="53">
        <v>0</v>
      </c>
      <c r="O27" s="60">
        <v>123</v>
      </c>
    </row>
    <row r="28" spans="1:15" s="12" customFormat="1" ht="12" customHeight="1">
      <c r="A28" s="56" t="s">
        <v>400</v>
      </c>
      <c r="B28" s="53">
        <v>135</v>
      </c>
      <c r="C28" s="53">
        <v>52687</v>
      </c>
      <c r="D28" s="53">
        <v>145</v>
      </c>
      <c r="E28" s="53">
        <v>36703</v>
      </c>
      <c r="F28" s="53">
        <v>0</v>
      </c>
      <c r="G28" s="53">
        <v>3216</v>
      </c>
      <c r="H28" s="53">
        <v>8361</v>
      </c>
      <c r="I28" s="53">
        <v>3247</v>
      </c>
      <c r="J28" s="53">
        <v>0</v>
      </c>
      <c r="K28" s="53">
        <v>0</v>
      </c>
      <c r="L28" s="53">
        <v>0</v>
      </c>
      <c r="M28" s="53">
        <v>390</v>
      </c>
      <c r="N28" s="53">
        <v>0</v>
      </c>
      <c r="O28" s="60">
        <v>770</v>
      </c>
    </row>
    <row r="29" spans="1:15" s="9" customFormat="1" ht="12" customHeight="1">
      <c r="A29" s="55" t="s">
        <v>95</v>
      </c>
      <c r="B29" s="63">
        <v>43</v>
      </c>
      <c r="C29" s="63">
        <v>238414</v>
      </c>
      <c r="D29" s="63">
        <v>454</v>
      </c>
      <c r="E29" s="63">
        <v>89143</v>
      </c>
      <c r="F29" s="63">
        <v>0</v>
      </c>
      <c r="G29" s="63">
        <v>0</v>
      </c>
      <c r="H29" s="63">
        <v>11244</v>
      </c>
      <c r="I29" s="63">
        <v>67594</v>
      </c>
      <c r="J29" s="63">
        <v>22139</v>
      </c>
      <c r="K29" s="63">
        <v>0</v>
      </c>
      <c r="L29" s="63">
        <v>0</v>
      </c>
      <c r="M29" s="63">
        <v>0</v>
      </c>
      <c r="N29" s="63">
        <v>0</v>
      </c>
      <c r="O29" s="64">
        <v>48294</v>
      </c>
    </row>
    <row r="30" spans="1:15" s="9" customFormat="1" ht="12" customHeight="1">
      <c r="A30" s="55" t="s">
        <v>96</v>
      </c>
      <c r="B30" s="63">
        <v>215</v>
      </c>
      <c r="C30" s="63">
        <v>151305</v>
      </c>
      <c r="D30" s="63">
        <v>801</v>
      </c>
      <c r="E30" s="63">
        <v>118948</v>
      </c>
      <c r="F30" s="63">
        <v>0</v>
      </c>
      <c r="G30" s="63">
        <v>496</v>
      </c>
      <c r="H30" s="63">
        <v>5302</v>
      </c>
      <c r="I30" s="63">
        <v>13992</v>
      </c>
      <c r="J30" s="63">
        <v>10345</v>
      </c>
      <c r="K30" s="63">
        <v>0</v>
      </c>
      <c r="L30" s="63">
        <v>0</v>
      </c>
      <c r="M30" s="63">
        <v>1290</v>
      </c>
      <c r="N30" s="63">
        <v>0</v>
      </c>
      <c r="O30" s="64">
        <v>932</v>
      </c>
    </row>
    <row r="31" spans="1:15" s="9" customFormat="1" ht="12" customHeight="1">
      <c r="A31" s="55" t="s">
        <v>97</v>
      </c>
      <c r="B31" s="63">
        <v>28</v>
      </c>
      <c r="C31" s="63">
        <v>11628</v>
      </c>
      <c r="D31" s="63">
        <v>34</v>
      </c>
      <c r="E31" s="63">
        <v>5889</v>
      </c>
      <c r="F31" s="63">
        <v>0</v>
      </c>
      <c r="G31" s="63">
        <v>0</v>
      </c>
      <c r="H31" s="63">
        <v>1101</v>
      </c>
      <c r="I31" s="63">
        <v>3754</v>
      </c>
      <c r="J31" s="63">
        <v>0</v>
      </c>
      <c r="K31" s="63">
        <v>0</v>
      </c>
      <c r="L31" s="63">
        <v>725</v>
      </c>
      <c r="M31" s="63">
        <v>159</v>
      </c>
      <c r="N31" s="63">
        <v>0</v>
      </c>
      <c r="O31" s="64">
        <v>0</v>
      </c>
    </row>
    <row r="32" spans="1:15" s="12" customFormat="1" ht="12" customHeight="1">
      <c r="A32" s="56" t="s">
        <v>99</v>
      </c>
      <c r="B32" s="53">
        <v>24</v>
      </c>
      <c r="C32" s="53">
        <v>6614</v>
      </c>
      <c r="D32" s="53">
        <v>34</v>
      </c>
      <c r="E32" s="53">
        <v>5889</v>
      </c>
      <c r="F32" s="53">
        <v>0</v>
      </c>
      <c r="G32" s="53">
        <v>0</v>
      </c>
      <c r="H32" s="53">
        <v>0</v>
      </c>
      <c r="I32" s="53">
        <v>0</v>
      </c>
      <c r="J32" s="53">
        <v>0</v>
      </c>
      <c r="K32" s="53">
        <v>0</v>
      </c>
      <c r="L32" s="53">
        <v>725</v>
      </c>
      <c r="M32" s="53">
        <v>0</v>
      </c>
      <c r="N32" s="53">
        <v>0</v>
      </c>
      <c r="O32" s="60">
        <v>0</v>
      </c>
    </row>
    <row r="33" spans="1:15" s="12" customFormat="1" ht="12" customHeight="1">
      <c r="A33" s="56" t="s">
        <v>100</v>
      </c>
      <c r="B33" s="53">
        <v>4</v>
      </c>
      <c r="C33" s="53">
        <v>5014</v>
      </c>
      <c r="D33" s="53">
        <v>0</v>
      </c>
      <c r="E33" s="53">
        <v>0</v>
      </c>
      <c r="F33" s="53">
        <v>0</v>
      </c>
      <c r="G33" s="53">
        <v>0</v>
      </c>
      <c r="H33" s="53">
        <v>1101</v>
      </c>
      <c r="I33" s="53">
        <v>3754</v>
      </c>
      <c r="J33" s="53">
        <v>0</v>
      </c>
      <c r="K33" s="53">
        <v>0</v>
      </c>
      <c r="L33" s="53">
        <v>0</v>
      </c>
      <c r="M33" s="53">
        <v>159</v>
      </c>
      <c r="N33" s="53">
        <v>0</v>
      </c>
      <c r="O33" s="60">
        <v>0</v>
      </c>
    </row>
    <row r="34" spans="1:15" s="34" customFormat="1" ht="24" customHeight="1">
      <c r="A34" s="57" t="s">
        <v>98</v>
      </c>
      <c r="B34" s="63">
        <v>1</v>
      </c>
      <c r="C34" s="63">
        <v>258</v>
      </c>
      <c r="D34" s="63">
        <v>0</v>
      </c>
      <c r="E34" s="63">
        <v>0</v>
      </c>
      <c r="F34" s="63">
        <v>0</v>
      </c>
      <c r="G34" s="63">
        <v>0</v>
      </c>
      <c r="H34" s="63">
        <v>0</v>
      </c>
      <c r="I34" s="63">
        <v>0</v>
      </c>
      <c r="J34" s="63">
        <v>0</v>
      </c>
      <c r="K34" s="63">
        <v>0</v>
      </c>
      <c r="L34" s="63">
        <v>0</v>
      </c>
      <c r="M34" s="63">
        <v>0</v>
      </c>
      <c r="N34" s="63">
        <v>0</v>
      </c>
      <c r="O34" s="64">
        <v>258</v>
      </c>
    </row>
    <row r="35" spans="1:15" s="34" customFormat="1" ht="24" customHeight="1">
      <c r="A35" s="57" t="s">
        <v>401</v>
      </c>
      <c r="B35" s="63">
        <v>19</v>
      </c>
      <c r="C35" s="63">
        <v>117559</v>
      </c>
      <c r="D35" s="63">
        <v>6</v>
      </c>
      <c r="E35" s="63">
        <v>1126</v>
      </c>
      <c r="F35" s="63">
        <v>0</v>
      </c>
      <c r="G35" s="63">
        <v>0</v>
      </c>
      <c r="H35" s="63">
        <v>43286</v>
      </c>
      <c r="I35" s="63">
        <v>73048</v>
      </c>
      <c r="J35" s="63">
        <v>99</v>
      </c>
      <c r="K35" s="63">
        <v>0</v>
      </c>
      <c r="L35" s="63">
        <v>0</v>
      </c>
      <c r="M35" s="63">
        <v>0</v>
      </c>
      <c r="N35" s="63">
        <v>0</v>
      </c>
      <c r="O35" s="64">
        <v>0</v>
      </c>
    </row>
    <row r="36" spans="1:6" ht="12" customHeight="1">
      <c r="A36" s="97" t="s">
        <v>29</v>
      </c>
      <c r="B36" s="97"/>
      <c r="C36" s="97"/>
      <c r="D36" s="97"/>
      <c r="E36" s="97"/>
      <c r="F36" s="97"/>
    </row>
    <row r="37" spans="1:6" ht="12">
      <c r="A37" s="39" t="s">
        <v>78</v>
      </c>
      <c r="B37" s="15"/>
      <c r="C37" s="15"/>
      <c r="D37" s="15"/>
      <c r="E37" s="15"/>
      <c r="F37" s="15"/>
    </row>
    <row r="38" spans="1:6" ht="12" hidden="1">
      <c r="A38" s="24" t="s">
        <v>402</v>
      </c>
      <c r="B38" s="27">
        <f>B31-B32-B33</f>
        <v>0</v>
      </c>
      <c r="C38" s="27">
        <f>C31-C32-C33</f>
        <v>0</v>
      </c>
      <c r="D38" s="27">
        <f>D31-D32-D33</f>
        <v>0</v>
      </c>
      <c r="E38" s="27">
        <f>E31-E32-E33</f>
        <v>0</v>
      </c>
      <c r="F38" s="27">
        <f>F31-F32-F33</f>
        <v>0</v>
      </c>
    </row>
    <row r="39" spans="1:6" ht="12" hidden="1">
      <c r="A39" s="24" t="s">
        <v>403</v>
      </c>
      <c r="B39" s="27">
        <f>SUM(B8:B28)-B7</f>
        <v>0</v>
      </c>
      <c r="C39" s="27">
        <f>SUM(C8:C28)-C7</f>
        <v>0</v>
      </c>
      <c r="D39" s="27">
        <f>SUM(D8:D28)-D7</f>
        <v>0</v>
      </c>
      <c r="E39" s="27">
        <f>SUM(E8:E28)-E7</f>
        <v>0</v>
      </c>
      <c r="F39" s="27">
        <f>SUM(F8:F28)-F7</f>
        <v>0</v>
      </c>
    </row>
    <row r="40" spans="1:6" ht="12" hidden="1">
      <c r="A40" s="24" t="s">
        <v>404</v>
      </c>
      <c r="B40" s="27">
        <f>B6-B7-B29-B30-B31-B34</f>
        <v>19</v>
      </c>
      <c r="C40" s="27">
        <f>C6-C7-C29-C30-C31-C34</f>
        <v>117559</v>
      </c>
      <c r="D40" s="27">
        <f>D6-D7-D29-D30-D31-D34</f>
        <v>6</v>
      </c>
      <c r="E40" s="27">
        <f>E6-E7-E29-E30-E31-E34</f>
        <v>1126</v>
      </c>
      <c r="F40" s="27">
        <f>F6-F7-F29-F30-F31-F34</f>
        <v>0</v>
      </c>
    </row>
    <row r="41" spans="1:15" ht="12">
      <c r="A41" s="92" t="s">
        <v>405</v>
      </c>
      <c r="B41" s="92"/>
      <c r="C41" s="92"/>
      <c r="D41" s="92"/>
      <c r="E41" s="92"/>
      <c r="F41" s="92"/>
      <c r="G41" s="92"/>
      <c r="H41" s="92"/>
      <c r="I41" s="92"/>
      <c r="J41" s="92"/>
      <c r="K41" s="92"/>
      <c r="L41" s="92"/>
      <c r="M41" s="92"/>
      <c r="N41" s="92"/>
      <c r="O41" s="92"/>
    </row>
  </sheetData>
  <mergeCells count="16">
    <mergeCell ref="A41:O41"/>
    <mergeCell ref="G3:G4"/>
    <mergeCell ref="H3:H4"/>
    <mergeCell ref="I3:I4"/>
    <mergeCell ref="J3:J4"/>
    <mergeCell ref="A36:F36"/>
    <mergeCell ref="M3:M4"/>
    <mergeCell ref="N3:N4"/>
    <mergeCell ref="O3:O4"/>
    <mergeCell ref="K3:K4"/>
    <mergeCell ref="L3:L4"/>
    <mergeCell ref="A1:F1"/>
    <mergeCell ref="A3:A5"/>
    <mergeCell ref="B3:C4"/>
    <mergeCell ref="D3:F3"/>
    <mergeCell ref="D4:E4"/>
  </mergeCells>
  <printOptions/>
  <pageMargins left="0" right="0" top="0.984251968503937" bottom="0.984251968503937"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indexed="43"/>
  </sheetPr>
  <dimension ref="A1:AO41"/>
  <sheetViews>
    <sheetView workbookViewId="0" topLeftCell="A1">
      <selection activeCell="A1" sqref="A1:F1"/>
    </sheetView>
  </sheetViews>
  <sheetFormatPr defaultColWidth="9.33203125" defaultRowHeight="12"/>
  <cols>
    <col min="1" max="1" width="22.66015625" style="18" customWidth="1"/>
    <col min="2" max="2" width="10.83203125" style="0" customWidth="1"/>
    <col min="3" max="3" width="19.16015625" style="0" customWidth="1"/>
    <col min="4" max="13" width="15.83203125" style="0" customWidth="1"/>
    <col min="14" max="14" width="21" style="0" customWidth="1"/>
    <col min="15" max="15" width="15.83203125" style="0" customWidth="1"/>
  </cols>
  <sheetData>
    <row r="1" spans="1:6" s="44" customFormat="1" ht="16.5" customHeight="1">
      <c r="A1" s="103" t="s">
        <v>498</v>
      </c>
      <c r="B1" s="103"/>
      <c r="C1" s="103"/>
      <c r="D1" s="103"/>
      <c r="E1" s="103"/>
      <c r="F1" s="103"/>
    </row>
    <row r="2" spans="1:7" s="45" customFormat="1" ht="11.25" customHeight="1">
      <c r="A2" s="42" t="s">
        <v>449</v>
      </c>
      <c r="B2" s="43"/>
      <c r="C2" s="43"/>
      <c r="D2" s="43"/>
      <c r="E2" s="43"/>
      <c r="F2" s="61"/>
      <c r="G2" s="62"/>
    </row>
    <row r="3" spans="1:41" ht="30" customHeight="1">
      <c r="A3" s="104" t="s">
        <v>456</v>
      </c>
      <c r="B3" s="93" t="s">
        <v>457</v>
      </c>
      <c r="C3" s="96"/>
      <c r="D3" s="98" t="s">
        <v>366</v>
      </c>
      <c r="E3" s="99"/>
      <c r="F3" s="100"/>
      <c r="G3" s="93" t="s">
        <v>458</v>
      </c>
      <c r="H3" s="93" t="s">
        <v>459</v>
      </c>
      <c r="I3" s="93" t="s">
        <v>460</v>
      </c>
      <c r="J3" s="93" t="s">
        <v>461</v>
      </c>
      <c r="K3" s="93" t="s">
        <v>462</v>
      </c>
      <c r="L3" s="94" t="s">
        <v>463</v>
      </c>
      <c r="M3" s="94" t="s">
        <v>464</v>
      </c>
      <c r="N3" s="94" t="s">
        <v>465</v>
      </c>
      <c r="O3" s="90" t="s">
        <v>466</v>
      </c>
      <c r="P3" s="89"/>
      <c r="Q3" s="89"/>
      <c r="R3" s="89"/>
      <c r="S3" s="89"/>
      <c r="T3" s="89"/>
      <c r="U3" s="89"/>
      <c r="V3" s="89"/>
      <c r="W3" s="89"/>
      <c r="X3" s="89"/>
      <c r="Y3" s="89"/>
      <c r="Z3" s="89"/>
      <c r="AA3" s="89"/>
      <c r="AB3" s="89"/>
      <c r="AC3" s="89"/>
      <c r="AD3" s="89"/>
      <c r="AE3" s="89"/>
      <c r="AF3" s="89"/>
      <c r="AG3" s="89"/>
      <c r="AH3" s="89"/>
      <c r="AI3" s="89"/>
      <c r="AJ3" s="89"/>
      <c r="AK3" s="89"/>
      <c r="AL3" s="89"/>
      <c r="AM3" s="89"/>
      <c r="AN3" s="89"/>
      <c r="AO3" s="89"/>
    </row>
    <row r="4" spans="1:41" ht="30" customHeight="1">
      <c r="A4" s="105"/>
      <c r="B4" s="96"/>
      <c r="C4" s="96"/>
      <c r="D4" s="101" t="s">
        <v>467</v>
      </c>
      <c r="E4" s="102"/>
      <c r="F4" s="85" t="s">
        <v>468</v>
      </c>
      <c r="G4" s="93"/>
      <c r="H4" s="96"/>
      <c r="I4" s="96"/>
      <c r="J4" s="96"/>
      <c r="K4" s="93"/>
      <c r="L4" s="128"/>
      <c r="M4" s="128"/>
      <c r="N4" s="128"/>
      <c r="O4" s="129"/>
      <c r="P4" s="89"/>
      <c r="Q4" s="89"/>
      <c r="R4" s="89"/>
      <c r="S4" s="89"/>
      <c r="T4" s="89"/>
      <c r="U4" s="89"/>
      <c r="V4" s="89"/>
      <c r="W4" s="89"/>
      <c r="X4" s="89"/>
      <c r="Y4" s="89"/>
      <c r="Z4" s="89"/>
      <c r="AA4" s="89"/>
      <c r="AB4" s="89"/>
      <c r="AC4" s="89"/>
      <c r="AD4" s="89"/>
      <c r="AE4" s="89"/>
      <c r="AF4" s="89"/>
      <c r="AG4" s="89"/>
      <c r="AH4" s="89"/>
      <c r="AI4" s="89"/>
      <c r="AJ4" s="89"/>
      <c r="AK4" s="89"/>
      <c r="AL4" s="89"/>
      <c r="AM4" s="89"/>
      <c r="AN4" s="89"/>
      <c r="AO4" s="89"/>
    </row>
    <row r="5" spans="1:41" ht="36" customHeight="1">
      <c r="A5" s="106"/>
      <c r="B5" s="86" t="s">
        <v>469</v>
      </c>
      <c r="C5" s="86" t="s">
        <v>470</v>
      </c>
      <c r="D5" s="86" t="s">
        <v>471</v>
      </c>
      <c r="E5" s="86" t="s">
        <v>470</v>
      </c>
      <c r="F5" s="86" t="s">
        <v>470</v>
      </c>
      <c r="G5" s="86" t="s">
        <v>470</v>
      </c>
      <c r="H5" s="86" t="s">
        <v>470</v>
      </c>
      <c r="I5" s="86" t="s">
        <v>470</v>
      </c>
      <c r="J5" s="86" t="s">
        <v>470</v>
      </c>
      <c r="K5" s="86" t="s">
        <v>470</v>
      </c>
      <c r="L5" s="86" t="s">
        <v>470</v>
      </c>
      <c r="M5" s="86" t="s">
        <v>470</v>
      </c>
      <c r="N5" s="86" t="s">
        <v>470</v>
      </c>
      <c r="O5" s="87" t="s">
        <v>470</v>
      </c>
      <c r="P5" s="89"/>
      <c r="Q5" s="89"/>
      <c r="R5" s="89"/>
      <c r="S5" s="89"/>
      <c r="T5" s="89"/>
      <c r="U5" s="89"/>
      <c r="V5" s="89"/>
      <c r="W5" s="89"/>
      <c r="X5" s="89"/>
      <c r="Y5" s="89"/>
      <c r="Z5" s="89"/>
      <c r="AA5" s="89"/>
      <c r="AB5" s="89"/>
      <c r="AC5" s="89"/>
      <c r="AD5" s="89"/>
      <c r="AE5" s="89"/>
      <c r="AF5" s="89"/>
      <c r="AG5" s="89"/>
      <c r="AH5" s="89"/>
      <c r="AI5" s="89"/>
      <c r="AJ5" s="89"/>
      <c r="AK5" s="89"/>
      <c r="AL5" s="89"/>
      <c r="AM5" s="89"/>
      <c r="AN5" s="89"/>
      <c r="AO5" s="89"/>
    </row>
    <row r="6" spans="1:15" s="9" customFormat="1" ht="12" customHeight="1">
      <c r="A6" s="54" t="s">
        <v>413</v>
      </c>
      <c r="B6" s="52">
        <v>3556</v>
      </c>
      <c r="C6" s="52">
        <v>3163000</v>
      </c>
      <c r="D6" s="52">
        <v>11294</v>
      </c>
      <c r="E6" s="52">
        <v>2013863</v>
      </c>
      <c r="F6" s="52">
        <v>9160</v>
      </c>
      <c r="G6" s="58">
        <v>115986</v>
      </c>
      <c r="H6" s="58">
        <v>370337</v>
      </c>
      <c r="I6" s="58">
        <v>137659</v>
      </c>
      <c r="J6" s="58">
        <v>287360</v>
      </c>
      <c r="K6" s="58">
        <v>82859</v>
      </c>
      <c r="L6" s="58">
        <v>24129</v>
      </c>
      <c r="M6" s="58">
        <v>7394</v>
      </c>
      <c r="N6" s="58">
        <v>2003</v>
      </c>
      <c r="O6" s="59">
        <v>112250</v>
      </c>
    </row>
    <row r="7" spans="1:15" s="9" customFormat="1" ht="12" customHeight="1">
      <c r="A7" s="55" t="s">
        <v>414</v>
      </c>
      <c r="B7" s="52">
        <v>3037</v>
      </c>
      <c r="C7" s="52">
        <v>2576746</v>
      </c>
      <c r="D7" s="52">
        <v>9708</v>
      </c>
      <c r="E7" s="52">
        <v>1714442</v>
      </c>
      <c r="F7" s="52">
        <v>7250</v>
      </c>
      <c r="G7" s="58">
        <v>115986</v>
      </c>
      <c r="H7" s="58">
        <v>297541</v>
      </c>
      <c r="I7" s="58">
        <v>129716</v>
      </c>
      <c r="J7" s="58">
        <v>112940</v>
      </c>
      <c r="K7" s="58">
        <v>80469</v>
      </c>
      <c r="L7" s="58">
        <v>24129</v>
      </c>
      <c r="M7" s="58">
        <v>5435</v>
      </c>
      <c r="N7" s="58">
        <v>2003</v>
      </c>
      <c r="O7" s="59">
        <v>86835</v>
      </c>
    </row>
    <row r="8" spans="1:15" s="12" customFormat="1" ht="12" customHeight="1">
      <c r="A8" s="56" t="s">
        <v>415</v>
      </c>
      <c r="B8" s="53">
        <v>96</v>
      </c>
      <c r="C8" s="53">
        <v>844366</v>
      </c>
      <c r="D8" s="53">
        <v>5107</v>
      </c>
      <c r="E8" s="53">
        <v>765438</v>
      </c>
      <c r="F8" s="53">
        <v>0</v>
      </c>
      <c r="G8" s="53">
        <v>18932</v>
      </c>
      <c r="H8" s="53">
        <v>22433</v>
      </c>
      <c r="I8" s="53">
        <v>12855</v>
      </c>
      <c r="J8" s="53">
        <v>22449</v>
      </c>
      <c r="K8" s="53">
        <v>908</v>
      </c>
      <c r="L8" s="53">
        <v>0</v>
      </c>
      <c r="M8" s="53">
        <v>1081</v>
      </c>
      <c r="N8" s="53">
        <v>0</v>
      </c>
      <c r="O8" s="60">
        <v>270</v>
      </c>
    </row>
    <row r="9" spans="1:15" s="12" customFormat="1" ht="12" customHeight="1">
      <c r="A9" s="56" t="s">
        <v>416</v>
      </c>
      <c r="B9" s="53">
        <v>75</v>
      </c>
      <c r="C9" s="53">
        <v>44503</v>
      </c>
      <c r="D9" s="53">
        <v>68</v>
      </c>
      <c r="E9" s="53">
        <v>15005</v>
      </c>
      <c r="F9" s="53">
        <v>0</v>
      </c>
      <c r="G9" s="53">
        <v>0</v>
      </c>
      <c r="H9" s="53">
        <v>16652</v>
      </c>
      <c r="I9" s="53">
        <v>5297</v>
      </c>
      <c r="J9" s="53">
        <v>7120</v>
      </c>
      <c r="K9" s="53">
        <v>429</v>
      </c>
      <c r="L9" s="53">
        <v>0</v>
      </c>
      <c r="M9" s="53">
        <v>0</v>
      </c>
      <c r="N9" s="53">
        <v>0</v>
      </c>
      <c r="O9" s="60">
        <v>0</v>
      </c>
    </row>
    <row r="10" spans="1:15" s="12" customFormat="1" ht="12" customHeight="1">
      <c r="A10" s="56" t="s">
        <v>417</v>
      </c>
      <c r="B10" s="53">
        <v>186</v>
      </c>
      <c r="C10" s="53">
        <v>304161</v>
      </c>
      <c r="D10" s="53">
        <v>1046</v>
      </c>
      <c r="E10" s="53">
        <v>210083</v>
      </c>
      <c r="F10" s="53">
        <v>0</v>
      </c>
      <c r="G10" s="53">
        <v>0</v>
      </c>
      <c r="H10" s="53">
        <v>67502</v>
      </c>
      <c r="I10" s="53">
        <v>10478</v>
      </c>
      <c r="J10" s="53">
        <v>3810</v>
      </c>
      <c r="K10" s="53">
        <v>2697</v>
      </c>
      <c r="L10" s="53">
        <v>0</v>
      </c>
      <c r="M10" s="53">
        <v>0</v>
      </c>
      <c r="N10" s="53">
        <v>666</v>
      </c>
      <c r="O10" s="60">
        <v>8925</v>
      </c>
    </row>
    <row r="11" spans="1:15" s="12" customFormat="1" ht="12" customHeight="1">
      <c r="A11" s="56" t="s">
        <v>418</v>
      </c>
      <c r="B11" s="53">
        <v>148</v>
      </c>
      <c r="C11" s="53">
        <v>113210</v>
      </c>
      <c r="D11" s="53">
        <v>520</v>
      </c>
      <c r="E11" s="53">
        <v>99756</v>
      </c>
      <c r="F11" s="53">
        <v>0</v>
      </c>
      <c r="G11" s="53">
        <v>0</v>
      </c>
      <c r="H11" s="53">
        <v>4758</v>
      </c>
      <c r="I11" s="53">
        <v>5503</v>
      </c>
      <c r="J11" s="53">
        <v>2588</v>
      </c>
      <c r="K11" s="53">
        <v>0</v>
      </c>
      <c r="L11" s="53">
        <v>0</v>
      </c>
      <c r="M11" s="53">
        <v>0</v>
      </c>
      <c r="N11" s="53">
        <v>0</v>
      </c>
      <c r="O11" s="60">
        <v>605</v>
      </c>
    </row>
    <row r="12" spans="1:15" s="12" customFormat="1" ht="12" customHeight="1">
      <c r="A12" s="56" t="s">
        <v>419</v>
      </c>
      <c r="B12" s="53">
        <v>147</v>
      </c>
      <c r="C12" s="53">
        <v>58041</v>
      </c>
      <c r="D12" s="53">
        <v>195</v>
      </c>
      <c r="E12" s="53">
        <v>37413</v>
      </c>
      <c r="F12" s="53">
        <v>0</v>
      </c>
      <c r="G12" s="53">
        <v>0</v>
      </c>
      <c r="H12" s="53">
        <v>11078</v>
      </c>
      <c r="I12" s="53">
        <v>5200</v>
      </c>
      <c r="J12" s="53">
        <v>2683</v>
      </c>
      <c r="K12" s="53">
        <v>0</v>
      </c>
      <c r="L12" s="53">
        <v>0</v>
      </c>
      <c r="M12" s="53">
        <v>351</v>
      </c>
      <c r="N12" s="53">
        <v>528</v>
      </c>
      <c r="O12" s="60">
        <v>788</v>
      </c>
    </row>
    <row r="13" spans="1:15" s="12" customFormat="1" ht="12" customHeight="1">
      <c r="A13" s="56" t="s">
        <v>420</v>
      </c>
      <c r="B13" s="53">
        <v>340</v>
      </c>
      <c r="C13" s="53">
        <v>166307</v>
      </c>
      <c r="D13" s="53">
        <v>491</v>
      </c>
      <c r="E13" s="53">
        <v>94553</v>
      </c>
      <c r="F13" s="53">
        <v>1265</v>
      </c>
      <c r="G13" s="53">
        <v>92</v>
      </c>
      <c r="H13" s="53">
        <v>25747</v>
      </c>
      <c r="I13" s="53">
        <v>13812</v>
      </c>
      <c r="J13" s="53">
        <v>1845</v>
      </c>
      <c r="K13" s="53">
        <v>0</v>
      </c>
      <c r="L13" s="53">
        <v>22603</v>
      </c>
      <c r="M13" s="53">
        <v>0</v>
      </c>
      <c r="N13" s="53">
        <v>0</v>
      </c>
      <c r="O13" s="60">
        <v>6390</v>
      </c>
    </row>
    <row r="14" spans="1:15" s="30" customFormat="1" ht="12" customHeight="1">
      <c r="A14" s="56" t="s">
        <v>421</v>
      </c>
      <c r="B14" s="53">
        <v>164</v>
      </c>
      <c r="C14" s="53">
        <v>113449</v>
      </c>
      <c r="D14" s="53">
        <v>264</v>
      </c>
      <c r="E14" s="53">
        <v>48794</v>
      </c>
      <c r="F14" s="53">
        <v>0</v>
      </c>
      <c r="G14" s="53">
        <v>0</v>
      </c>
      <c r="H14" s="53">
        <v>11078</v>
      </c>
      <c r="I14" s="53">
        <v>50771</v>
      </c>
      <c r="J14" s="53">
        <v>0</v>
      </c>
      <c r="K14" s="53">
        <v>0</v>
      </c>
      <c r="L14" s="53">
        <v>0</v>
      </c>
      <c r="M14" s="53">
        <v>0</v>
      </c>
      <c r="N14" s="53">
        <v>244</v>
      </c>
      <c r="O14" s="60">
        <v>2562</v>
      </c>
    </row>
    <row r="15" spans="1:15" s="12" customFormat="1" ht="12" customHeight="1">
      <c r="A15" s="56" t="s">
        <v>422</v>
      </c>
      <c r="B15" s="53">
        <v>59</v>
      </c>
      <c r="C15" s="53">
        <v>42173</v>
      </c>
      <c r="D15" s="53">
        <v>35</v>
      </c>
      <c r="E15" s="53">
        <v>6275</v>
      </c>
      <c r="F15" s="53">
        <v>249</v>
      </c>
      <c r="G15" s="53">
        <v>15388</v>
      </c>
      <c r="H15" s="53">
        <v>4038</v>
      </c>
      <c r="I15" s="53">
        <v>0</v>
      </c>
      <c r="J15" s="53">
        <v>1322</v>
      </c>
      <c r="K15" s="53">
        <v>0</v>
      </c>
      <c r="L15" s="53">
        <v>171</v>
      </c>
      <c r="M15" s="53">
        <v>2162</v>
      </c>
      <c r="N15" s="53">
        <v>0</v>
      </c>
      <c r="O15" s="60">
        <v>12568</v>
      </c>
    </row>
    <row r="16" spans="1:15" s="12" customFormat="1" ht="12" customHeight="1">
      <c r="A16" s="56" t="s">
        <v>423</v>
      </c>
      <c r="B16" s="53">
        <v>204</v>
      </c>
      <c r="C16" s="53">
        <v>187404</v>
      </c>
      <c r="D16" s="53">
        <v>202</v>
      </c>
      <c r="E16" s="53">
        <v>41647</v>
      </c>
      <c r="F16" s="53">
        <v>334</v>
      </c>
      <c r="G16" s="53">
        <v>1478</v>
      </c>
      <c r="H16" s="53">
        <v>49742</v>
      </c>
      <c r="I16" s="53">
        <v>5597</v>
      </c>
      <c r="J16" s="53">
        <v>10309</v>
      </c>
      <c r="K16" s="53">
        <v>72024</v>
      </c>
      <c r="L16" s="53">
        <v>0</v>
      </c>
      <c r="M16" s="53">
        <v>0</v>
      </c>
      <c r="N16" s="53">
        <v>0</v>
      </c>
      <c r="O16" s="60">
        <v>6273</v>
      </c>
    </row>
    <row r="17" spans="1:15" s="12" customFormat="1" ht="12" customHeight="1">
      <c r="A17" s="56" t="s">
        <v>424</v>
      </c>
      <c r="B17" s="53">
        <v>93</v>
      </c>
      <c r="C17" s="53">
        <v>68647</v>
      </c>
      <c r="D17" s="53">
        <v>57</v>
      </c>
      <c r="E17" s="53">
        <v>37741</v>
      </c>
      <c r="F17" s="53">
        <v>2296</v>
      </c>
      <c r="G17" s="53">
        <v>134</v>
      </c>
      <c r="H17" s="53">
        <v>3119</v>
      </c>
      <c r="I17" s="53">
        <v>1845</v>
      </c>
      <c r="J17" s="53">
        <v>12479</v>
      </c>
      <c r="K17" s="53">
        <v>2498</v>
      </c>
      <c r="L17" s="53">
        <v>0</v>
      </c>
      <c r="M17" s="53">
        <v>0</v>
      </c>
      <c r="N17" s="53">
        <v>438</v>
      </c>
      <c r="O17" s="60">
        <v>8097</v>
      </c>
    </row>
    <row r="18" spans="1:15" s="12" customFormat="1" ht="12" customHeight="1">
      <c r="A18" s="56" t="s">
        <v>425</v>
      </c>
      <c r="B18" s="53">
        <v>603</v>
      </c>
      <c r="C18" s="53">
        <v>157307</v>
      </c>
      <c r="D18" s="53">
        <v>611</v>
      </c>
      <c r="E18" s="53">
        <v>125948</v>
      </c>
      <c r="F18" s="53">
        <v>942</v>
      </c>
      <c r="G18" s="53">
        <v>3363</v>
      </c>
      <c r="H18" s="53">
        <v>21339</v>
      </c>
      <c r="I18" s="53">
        <v>2117</v>
      </c>
      <c r="J18" s="53">
        <v>2651</v>
      </c>
      <c r="K18" s="53">
        <v>561</v>
      </c>
      <c r="L18" s="53">
        <v>0</v>
      </c>
      <c r="M18" s="53">
        <v>386</v>
      </c>
      <c r="N18" s="53">
        <v>0</v>
      </c>
      <c r="O18" s="60">
        <v>0</v>
      </c>
    </row>
    <row r="19" spans="1:15" s="12" customFormat="1" ht="12" customHeight="1">
      <c r="A19" s="56" t="s">
        <v>426</v>
      </c>
      <c r="B19" s="53">
        <v>254</v>
      </c>
      <c r="C19" s="53">
        <v>135604</v>
      </c>
      <c r="D19" s="53">
        <v>316</v>
      </c>
      <c r="E19" s="53">
        <v>62984</v>
      </c>
      <c r="F19" s="53">
        <v>1009</v>
      </c>
      <c r="G19" s="53">
        <v>0</v>
      </c>
      <c r="H19" s="53">
        <v>41398</v>
      </c>
      <c r="I19" s="53">
        <v>9621</v>
      </c>
      <c r="J19" s="53">
        <v>9630</v>
      </c>
      <c r="K19" s="53">
        <v>0</v>
      </c>
      <c r="L19" s="53">
        <v>0</v>
      </c>
      <c r="M19" s="53">
        <v>0</v>
      </c>
      <c r="N19" s="53">
        <v>0</v>
      </c>
      <c r="O19" s="60">
        <v>10962</v>
      </c>
    </row>
    <row r="20" spans="1:15" s="12" customFormat="1" ht="12" customHeight="1">
      <c r="A20" s="56" t="s">
        <v>427</v>
      </c>
      <c r="B20" s="53">
        <v>138</v>
      </c>
      <c r="C20" s="53">
        <v>41703</v>
      </c>
      <c r="D20" s="53">
        <v>92</v>
      </c>
      <c r="E20" s="53">
        <v>16856</v>
      </c>
      <c r="F20" s="53">
        <v>0</v>
      </c>
      <c r="G20" s="53">
        <v>5976</v>
      </c>
      <c r="H20" s="53">
        <v>62</v>
      </c>
      <c r="I20" s="53">
        <v>1462</v>
      </c>
      <c r="J20" s="53">
        <v>4487</v>
      </c>
      <c r="K20" s="53">
        <v>916</v>
      </c>
      <c r="L20" s="53">
        <v>87</v>
      </c>
      <c r="M20" s="53">
        <v>179</v>
      </c>
      <c r="N20" s="53">
        <v>127</v>
      </c>
      <c r="O20" s="60">
        <v>11551</v>
      </c>
    </row>
    <row r="21" spans="1:15" s="12" customFormat="1" ht="12" customHeight="1">
      <c r="A21" s="56" t="s">
        <v>428</v>
      </c>
      <c r="B21" s="53">
        <v>52</v>
      </c>
      <c r="C21" s="53">
        <v>12998</v>
      </c>
      <c r="D21" s="53">
        <v>30</v>
      </c>
      <c r="E21" s="53">
        <v>7252</v>
      </c>
      <c r="F21" s="53">
        <v>1155</v>
      </c>
      <c r="G21" s="53">
        <v>0</v>
      </c>
      <c r="H21" s="53">
        <v>69</v>
      </c>
      <c r="I21" s="53">
        <v>1006</v>
      </c>
      <c r="J21" s="53">
        <v>0</v>
      </c>
      <c r="K21" s="53">
        <v>436</v>
      </c>
      <c r="L21" s="53">
        <v>0</v>
      </c>
      <c r="M21" s="53">
        <v>0</v>
      </c>
      <c r="N21" s="53">
        <v>0</v>
      </c>
      <c r="O21" s="60">
        <v>3080</v>
      </c>
    </row>
    <row r="22" spans="1:15" s="30" customFormat="1" ht="12" customHeight="1">
      <c r="A22" s="56" t="s">
        <v>429</v>
      </c>
      <c r="B22" s="53">
        <v>75</v>
      </c>
      <c r="C22" s="53">
        <v>19910</v>
      </c>
      <c r="D22" s="53">
        <v>68</v>
      </c>
      <c r="E22" s="53">
        <v>15953</v>
      </c>
      <c r="F22" s="53">
        <v>0</v>
      </c>
      <c r="G22" s="53">
        <v>0</v>
      </c>
      <c r="H22" s="53">
        <v>1338</v>
      </c>
      <c r="I22" s="53">
        <v>863</v>
      </c>
      <c r="J22" s="53">
        <v>0</v>
      </c>
      <c r="K22" s="53">
        <v>0</v>
      </c>
      <c r="L22" s="53">
        <v>0</v>
      </c>
      <c r="M22" s="53">
        <v>1276</v>
      </c>
      <c r="N22" s="53">
        <v>0</v>
      </c>
      <c r="O22" s="60">
        <v>480</v>
      </c>
    </row>
    <row r="23" spans="1:15" s="12" customFormat="1" ht="12" customHeight="1">
      <c r="A23" s="56" t="s">
        <v>430</v>
      </c>
      <c r="B23" s="53">
        <v>29</v>
      </c>
      <c r="C23" s="53">
        <v>11782</v>
      </c>
      <c r="D23" s="53">
        <v>24</v>
      </c>
      <c r="E23" s="53">
        <v>6437</v>
      </c>
      <c r="F23" s="53">
        <v>0</v>
      </c>
      <c r="G23" s="53">
        <v>0</v>
      </c>
      <c r="H23" s="53">
        <v>1074</v>
      </c>
      <c r="I23" s="53">
        <v>404</v>
      </c>
      <c r="J23" s="53">
        <v>3867</v>
      </c>
      <c r="K23" s="53">
        <v>0</v>
      </c>
      <c r="L23" s="53">
        <v>0</v>
      </c>
      <c r="M23" s="53">
        <v>0</v>
      </c>
      <c r="N23" s="53">
        <v>0</v>
      </c>
      <c r="O23" s="60">
        <v>0</v>
      </c>
    </row>
    <row r="24" spans="1:15" s="12" customFormat="1" ht="12" customHeight="1">
      <c r="A24" s="56" t="s">
        <v>431</v>
      </c>
      <c r="B24" s="53">
        <v>12</v>
      </c>
      <c r="C24" s="53">
        <v>22594</v>
      </c>
      <c r="D24" s="53">
        <v>120</v>
      </c>
      <c r="E24" s="53">
        <v>21245</v>
      </c>
      <c r="F24" s="53">
        <v>0</v>
      </c>
      <c r="G24" s="53">
        <v>0</v>
      </c>
      <c r="H24" s="53">
        <v>0</v>
      </c>
      <c r="I24" s="53">
        <v>177</v>
      </c>
      <c r="J24" s="53">
        <v>0</v>
      </c>
      <c r="K24" s="53">
        <v>0</v>
      </c>
      <c r="L24" s="53">
        <v>0</v>
      </c>
      <c r="M24" s="53">
        <v>0</v>
      </c>
      <c r="N24" s="53">
        <v>0</v>
      </c>
      <c r="O24" s="60">
        <v>1172</v>
      </c>
    </row>
    <row r="25" spans="1:15" s="12" customFormat="1" ht="12" customHeight="1">
      <c r="A25" s="56" t="s">
        <v>432</v>
      </c>
      <c r="B25" s="53">
        <v>25</v>
      </c>
      <c r="C25" s="53">
        <v>12031</v>
      </c>
      <c r="D25" s="53">
        <v>54</v>
      </c>
      <c r="E25" s="53">
        <v>8974</v>
      </c>
      <c r="F25" s="53">
        <v>0</v>
      </c>
      <c r="G25" s="53">
        <v>0</v>
      </c>
      <c r="H25" s="53">
        <v>3057</v>
      </c>
      <c r="I25" s="53">
        <v>0</v>
      </c>
      <c r="J25" s="53">
        <v>0</v>
      </c>
      <c r="K25" s="53">
        <v>0</v>
      </c>
      <c r="L25" s="53">
        <v>0</v>
      </c>
      <c r="M25" s="53">
        <v>0</v>
      </c>
      <c r="N25" s="53">
        <v>0</v>
      </c>
      <c r="O25" s="60">
        <v>0</v>
      </c>
    </row>
    <row r="26" spans="1:15" s="12" customFormat="1" ht="12" customHeight="1">
      <c r="A26" s="56" t="s">
        <v>433</v>
      </c>
      <c r="B26" s="53">
        <v>92</v>
      </c>
      <c r="C26" s="53">
        <v>107110</v>
      </c>
      <c r="D26" s="53">
        <v>89</v>
      </c>
      <c r="E26" s="53">
        <v>23024</v>
      </c>
      <c r="F26" s="53">
        <v>0</v>
      </c>
      <c r="G26" s="53">
        <v>69310</v>
      </c>
      <c r="H26" s="53">
        <v>724</v>
      </c>
      <c r="I26" s="53">
        <v>1572</v>
      </c>
      <c r="J26" s="53">
        <v>0</v>
      </c>
      <c r="K26" s="53">
        <v>0</v>
      </c>
      <c r="L26" s="53">
        <v>0</v>
      </c>
      <c r="M26" s="53">
        <v>0</v>
      </c>
      <c r="N26" s="53">
        <v>0</v>
      </c>
      <c r="O26" s="60">
        <v>12480</v>
      </c>
    </row>
    <row r="27" spans="1:15" s="12" customFormat="1" ht="12" customHeight="1">
      <c r="A27" s="56" t="s">
        <v>434</v>
      </c>
      <c r="B27" s="53">
        <v>38</v>
      </c>
      <c r="C27" s="53">
        <v>27643</v>
      </c>
      <c r="D27" s="53">
        <v>51</v>
      </c>
      <c r="E27" s="53">
        <v>12045</v>
      </c>
      <c r="F27" s="53">
        <v>0</v>
      </c>
      <c r="G27" s="53">
        <v>1313</v>
      </c>
      <c r="H27" s="53">
        <v>25</v>
      </c>
      <c r="I27" s="53">
        <v>0</v>
      </c>
      <c r="J27" s="53">
        <v>14260</v>
      </c>
      <c r="K27" s="53">
        <v>0</v>
      </c>
      <c r="L27" s="53">
        <v>0</v>
      </c>
      <c r="M27" s="53">
        <v>0</v>
      </c>
      <c r="N27" s="53">
        <v>0</v>
      </c>
      <c r="O27" s="60">
        <v>0</v>
      </c>
    </row>
    <row r="28" spans="1:15" s="12" customFormat="1" ht="12" customHeight="1">
      <c r="A28" s="56" t="s">
        <v>435</v>
      </c>
      <c r="B28" s="53">
        <v>207</v>
      </c>
      <c r="C28" s="53">
        <v>85803</v>
      </c>
      <c r="D28" s="53">
        <v>268</v>
      </c>
      <c r="E28" s="53">
        <v>57019</v>
      </c>
      <c r="F28" s="53">
        <v>0</v>
      </c>
      <c r="G28" s="53">
        <v>0</v>
      </c>
      <c r="H28" s="53">
        <v>12308</v>
      </c>
      <c r="I28" s="53">
        <v>1136</v>
      </c>
      <c r="J28" s="53">
        <v>13440</v>
      </c>
      <c r="K28" s="53">
        <v>0</v>
      </c>
      <c r="L28" s="53">
        <v>1268</v>
      </c>
      <c r="M28" s="53">
        <v>0</v>
      </c>
      <c r="N28" s="53">
        <v>0</v>
      </c>
      <c r="O28" s="60">
        <v>632</v>
      </c>
    </row>
    <row r="29" spans="1:15" s="9" customFormat="1" ht="12" customHeight="1">
      <c r="A29" s="55" t="s">
        <v>436</v>
      </c>
      <c r="B29" s="63">
        <v>36</v>
      </c>
      <c r="C29" s="63">
        <v>167553</v>
      </c>
      <c r="D29" s="63">
        <v>784</v>
      </c>
      <c r="E29" s="63">
        <v>114454</v>
      </c>
      <c r="F29" s="63">
        <v>0</v>
      </c>
      <c r="G29" s="63">
        <v>0</v>
      </c>
      <c r="H29" s="63">
        <v>14970</v>
      </c>
      <c r="I29" s="63">
        <v>2839</v>
      </c>
      <c r="J29" s="63">
        <v>7281</v>
      </c>
      <c r="K29" s="63">
        <v>2390</v>
      </c>
      <c r="L29" s="63">
        <v>0</v>
      </c>
      <c r="M29" s="63">
        <v>1846</v>
      </c>
      <c r="N29" s="63">
        <v>0</v>
      </c>
      <c r="O29" s="64">
        <v>23773</v>
      </c>
    </row>
    <row r="30" spans="1:15" s="9" customFormat="1" ht="12" customHeight="1">
      <c r="A30" s="55" t="s">
        <v>437</v>
      </c>
      <c r="B30" s="63">
        <v>442</v>
      </c>
      <c r="C30" s="63">
        <v>341582</v>
      </c>
      <c r="D30" s="63">
        <v>766</v>
      </c>
      <c r="E30" s="63">
        <v>178823</v>
      </c>
      <c r="F30" s="63">
        <v>1910</v>
      </c>
      <c r="G30" s="63">
        <v>0</v>
      </c>
      <c r="H30" s="63">
        <v>7757</v>
      </c>
      <c r="I30" s="63">
        <v>4860</v>
      </c>
      <c r="J30" s="63">
        <v>147448</v>
      </c>
      <c r="K30" s="63">
        <v>0</v>
      </c>
      <c r="L30" s="63">
        <v>0</v>
      </c>
      <c r="M30" s="63">
        <v>113</v>
      </c>
      <c r="N30" s="63">
        <v>0</v>
      </c>
      <c r="O30" s="64">
        <v>671</v>
      </c>
    </row>
    <row r="31" spans="1:15" s="9" customFormat="1" ht="12" customHeight="1">
      <c r="A31" s="55" t="s">
        <v>438</v>
      </c>
      <c r="B31" s="63">
        <v>14</v>
      </c>
      <c r="C31" s="63">
        <v>11393</v>
      </c>
      <c r="D31" s="63">
        <v>18</v>
      </c>
      <c r="E31" s="63">
        <v>2721</v>
      </c>
      <c r="F31" s="63">
        <v>0</v>
      </c>
      <c r="G31" s="63">
        <v>0</v>
      </c>
      <c r="H31" s="63">
        <v>0</v>
      </c>
      <c r="I31" s="63">
        <v>63</v>
      </c>
      <c r="J31" s="63">
        <v>7901</v>
      </c>
      <c r="K31" s="63">
        <v>0</v>
      </c>
      <c r="L31" s="63">
        <v>0</v>
      </c>
      <c r="M31" s="63">
        <v>0</v>
      </c>
      <c r="N31" s="63">
        <v>0</v>
      </c>
      <c r="O31" s="64">
        <v>708</v>
      </c>
    </row>
    <row r="32" spans="1:15" s="12" customFormat="1" ht="12" customHeight="1">
      <c r="A32" s="56" t="s">
        <v>439</v>
      </c>
      <c r="B32" s="53">
        <v>14</v>
      </c>
      <c r="C32" s="53">
        <v>11393</v>
      </c>
      <c r="D32" s="53">
        <v>18</v>
      </c>
      <c r="E32" s="53">
        <v>2721</v>
      </c>
      <c r="F32" s="53">
        <v>0</v>
      </c>
      <c r="G32" s="53">
        <v>0</v>
      </c>
      <c r="H32" s="53">
        <v>0</v>
      </c>
      <c r="I32" s="53">
        <v>63</v>
      </c>
      <c r="J32" s="53">
        <v>7901</v>
      </c>
      <c r="K32" s="53">
        <v>0</v>
      </c>
      <c r="L32" s="53">
        <v>0</v>
      </c>
      <c r="M32" s="53">
        <v>0</v>
      </c>
      <c r="N32" s="53">
        <v>0</v>
      </c>
      <c r="O32" s="60">
        <v>708</v>
      </c>
    </row>
    <row r="33" spans="1:15" s="12" customFormat="1" ht="12" customHeight="1">
      <c r="A33" s="56" t="s">
        <v>440</v>
      </c>
      <c r="B33" s="53">
        <v>0</v>
      </c>
      <c r="C33" s="53">
        <v>0</v>
      </c>
      <c r="D33" s="53">
        <v>0</v>
      </c>
      <c r="E33" s="53">
        <v>0</v>
      </c>
      <c r="F33" s="53">
        <v>0</v>
      </c>
      <c r="G33" s="53">
        <v>0</v>
      </c>
      <c r="H33" s="53">
        <v>0</v>
      </c>
      <c r="I33" s="53">
        <v>0</v>
      </c>
      <c r="J33" s="53">
        <v>0</v>
      </c>
      <c r="K33" s="53">
        <v>0</v>
      </c>
      <c r="L33" s="53">
        <v>0</v>
      </c>
      <c r="M33" s="53">
        <v>0</v>
      </c>
      <c r="N33" s="53">
        <v>0</v>
      </c>
      <c r="O33" s="60">
        <v>0</v>
      </c>
    </row>
    <row r="34" spans="1:15" s="34" customFormat="1" ht="24" customHeight="1">
      <c r="A34" s="57" t="s">
        <v>441</v>
      </c>
      <c r="B34" s="63">
        <v>2</v>
      </c>
      <c r="C34" s="63">
        <v>297</v>
      </c>
      <c r="D34" s="63">
        <v>1</v>
      </c>
      <c r="E34" s="63">
        <v>34</v>
      </c>
      <c r="F34" s="63">
        <v>0</v>
      </c>
      <c r="G34" s="63">
        <v>0</v>
      </c>
      <c r="H34" s="63">
        <v>0</v>
      </c>
      <c r="I34" s="63">
        <v>0</v>
      </c>
      <c r="J34" s="63">
        <v>0</v>
      </c>
      <c r="K34" s="63">
        <v>0</v>
      </c>
      <c r="L34" s="63">
        <v>0</v>
      </c>
      <c r="M34" s="63">
        <v>0</v>
      </c>
      <c r="N34" s="63">
        <v>0</v>
      </c>
      <c r="O34" s="64">
        <v>263</v>
      </c>
    </row>
    <row r="35" spans="1:15" s="34" customFormat="1" ht="24" customHeight="1">
      <c r="A35" s="57" t="s">
        <v>442</v>
      </c>
      <c r="B35" s="63">
        <v>25</v>
      </c>
      <c r="C35" s="63">
        <v>65429</v>
      </c>
      <c r="D35" s="63">
        <v>17</v>
      </c>
      <c r="E35" s="63">
        <v>3389</v>
      </c>
      <c r="F35" s="63">
        <v>0</v>
      </c>
      <c r="G35" s="63">
        <v>0</v>
      </c>
      <c r="H35" s="63">
        <v>50069</v>
      </c>
      <c r="I35" s="63">
        <v>181</v>
      </c>
      <c r="J35" s="63">
        <v>11790</v>
      </c>
      <c r="K35" s="63">
        <v>0</v>
      </c>
      <c r="L35" s="63">
        <v>0</v>
      </c>
      <c r="M35" s="63">
        <v>0</v>
      </c>
      <c r="N35" s="63">
        <v>0</v>
      </c>
      <c r="O35" s="64">
        <v>0</v>
      </c>
    </row>
    <row r="36" spans="1:6" ht="12" customHeight="1">
      <c r="A36" s="97" t="s">
        <v>443</v>
      </c>
      <c r="B36" s="97"/>
      <c r="C36" s="97"/>
      <c r="D36" s="97"/>
      <c r="E36" s="97"/>
      <c r="F36" s="97"/>
    </row>
    <row r="37" spans="1:6" ht="12">
      <c r="A37" s="39" t="s">
        <v>444</v>
      </c>
      <c r="B37" s="15"/>
      <c r="C37" s="15"/>
      <c r="D37" s="15"/>
      <c r="E37" s="15"/>
      <c r="F37" s="15"/>
    </row>
    <row r="38" spans="1:6" ht="12" hidden="1">
      <c r="A38" s="24" t="s">
        <v>445</v>
      </c>
      <c r="B38" s="27">
        <f>B31-B32-B33</f>
        <v>0</v>
      </c>
      <c r="C38" s="27">
        <f>C31-C32-C33</f>
        <v>0</v>
      </c>
      <c r="D38" s="27">
        <f>D31-D32-D33</f>
        <v>0</v>
      </c>
      <c r="E38" s="27">
        <f>E31-E32-E33</f>
        <v>0</v>
      </c>
      <c r="F38" s="27">
        <f>F31-F32-F33</f>
        <v>0</v>
      </c>
    </row>
    <row r="39" spans="1:6" ht="12" hidden="1">
      <c r="A39" s="24" t="s">
        <v>446</v>
      </c>
      <c r="B39" s="27">
        <f>SUM(B8:B28)-B7</f>
        <v>0</v>
      </c>
      <c r="C39" s="27">
        <f>SUM(C8:C28)-C7</f>
        <v>0</v>
      </c>
      <c r="D39" s="27">
        <f>SUM(D8:D28)-D7</f>
        <v>0</v>
      </c>
      <c r="E39" s="27">
        <f>SUM(E8:E28)-E7</f>
        <v>0</v>
      </c>
      <c r="F39" s="27">
        <f>SUM(F8:F28)-F7</f>
        <v>0</v>
      </c>
    </row>
    <row r="40" spans="1:6" ht="12" hidden="1">
      <c r="A40" s="24" t="s">
        <v>447</v>
      </c>
      <c r="B40" s="27">
        <f>B6-B7-B29-B30-B31-B34</f>
        <v>25</v>
      </c>
      <c r="C40" s="27">
        <f>C6-C7-C29-C30-C31-C34</f>
        <v>65429</v>
      </c>
      <c r="D40" s="27">
        <f>D6-D7-D29-D30-D31-D34</f>
        <v>17</v>
      </c>
      <c r="E40" s="27">
        <f>E6-E7-E29-E30-E31-E34</f>
        <v>3389</v>
      </c>
      <c r="F40" s="27">
        <f>F6-F7-F29-F30-F31-F34</f>
        <v>0</v>
      </c>
    </row>
    <row r="41" spans="1:15" ht="12">
      <c r="A41" s="92" t="s">
        <v>448</v>
      </c>
      <c r="B41" s="92"/>
      <c r="C41" s="92"/>
      <c r="D41" s="92"/>
      <c r="E41" s="92"/>
      <c r="F41" s="92"/>
      <c r="G41" s="92"/>
      <c r="H41" s="92"/>
      <c r="I41" s="92"/>
      <c r="J41" s="92"/>
      <c r="K41" s="92"/>
      <c r="L41" s="92"/>
      <c r="M41" s="92"/>
      <c r="N41" s="92"/>
      <c r="O41" s="92"/>
    </row>
  </sheetData>
  <mergeCells count="16">
    <mergeCell ref="L3:L4"/>
    <mergeCell ref="A1:F1"/>
    <mergeCell ref="A3:A5"/>
    <mergeCell ref="B3:C4"/>
    <mergeCell ref="D3:F3"/>
    <mergeCell ref="D4:E4"/>
    <mergeCell ref="A41:O41"/>
    <mergeCell ref="G3:G4"/>
    <mergeCell ref="H3:H4"/>
    <mergeCell ref="I3:I4"/>
    <mergeCell ref="J3:J4"/>
    <mergeCell ref="A36:F36"/>
    <mergeCell ref="M3:M4"/>
    <mergeCell ref="N3:N4"/>
    <mergeCell ref="O3:O4"/>
    <mergeCell ref="K3:K4"/>
  </mergeCells>
  <printOptions/>
  <pageMargins left="0" right="0"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indexed="43"/>
  </sheetPr>
  <dimension ref="A1:AO41"/>
  <sheetViews>
    <sheetView workbookViewId="0" topLeftCell="A1">
      <selection activeCell="B6" sqref="B6"/>
    </sheetView>
  </sheetViews>
  <sheetFormatPr defaultColWidth="9.33203125" defaultRowHeight="12"/>
  <cols>
    <col min="1" max="1" width="22.66015625" style="18" customWidth="1"/>
    <col min="2" max="2" width="10.83203125" style="0" customWidth="1"/>
    <col min="3" max="3" width="19.16015625" style="0" customWidth="1"/>
    <col min="4" max="13" width="15.83203125" style="0" customWidth="1"/>
    <col min="14" max="14" width="21" style="0" customWidth="1"/>
    <col min="15" max="15" width="15.83203125" style="0" customWidth="1"/>
  </cols>
  <sheetData>
    <row r="1" spans="1:6" s="44" customFormat="1" ht="16.5" customHeight="1">
      <c r="A1" s="103" t="s">
        <v>498</v>
      </c>
      <c r="B1" s="103"/>
      <c r="C1" s="103"/>
      <c r="D1" s="103"/>
      <c r="E1" s="103"/>
      <c r="F1" s="103"/>
    </row>
    <row r="2" spans="1:7" s="45" customFormat="1" ht="11.25" customHeight="1">
      <c r="A2" s="42" t="s">
        <v>411</v>
      </c>
      <c r="B2" s="43"/>
      <c r="C2" s="43"/>
      <c r="D2" s="43"/>
      <c r="E2" s="43"/>
      <c r="F2" s="61"/>
      <c r="G2" s="62"/>
    </row>
    <row r="3" spans="1:41" ht="30" customHeight="1">
      <c r="A3" s="104" t="s">
        <v>8</v>
      </c>
      <c r="B3" s="93" t="s">
        <v>9</v>
      </c>
      <c r="C3" s="96"/>
      <c r="D3" s="98" t="s">
        <v>366</v>
      </c>
      <c r="E3" s="99"/>
      <c r="F3" s="100"/>
      <c r="G3" s="93" t="s">
        <v>10</v>
      </c>
      <c r="H3" s="93" t="s">
        <v>11</v>
      </c>
      <c r="I3" s="93" t="s">
        <v>12</v>
      </c>
      <c r="J3" s="93" t="s">
        <v>13</v>
      </c>
      <c r="K3" s="93" t="s">
        <v>14</v>
      </c>
      <c r="L3" s="94" t="s">
        <v>15</v>
      </c>
      <c r="M3" s="94" t="s">
        <v>16</v>
      </c>
      <c r="N3" s="94" t="s">
        <v>17</v>
      </c>
      <c r="O3" s="90" t="s">
        <v>18</v>
      </c>
      <c r="P3" s="89"/>
      <c r="Q3" s="89"/>
      <c r="R3" s="89"/>
      <c r="S3" s="89"/>
      <c r="T3" s="89"/>
      <c r="U3" s="89"/>
      <c r="V3" s="89"/>
      <c r="W3" s="89"/>
      <c r="X3" s="89"/>
      <c r="Y3" s="89"/>
      <c r="Z3" s="89"/>
      <c r="AA3" s="89"/>
      <c r="AB3" s="89"/>
      <c r="AC3" s="89"/>
      <c r="AD3" s="89"/>
      <c r="AE3" s="89"/>
      <c r="AF3" s="89"/>
      <c r="AG3" s="89"/>
      <c r="AH3" s="89"/>
      <c r="AI3" s="89"/>
      <c r="AJ3" s="89"/>
      <c r="AK3" s="89"/>
      <c r="AL3" s="89"/>
      <c r="AM3" s="89"/>
      <c r="AN3" s="89"/>
      <c r="AO3" s="89"/>
    </row>
    <row r="4" spans="1:41" ht="30" customHeight="1">
      <c r="A4" s="105"/>
      <c r="B4" s="96"/>
      <c r="C4" s="96"/>
      <c r="D4" s="101" t="s">
        <v>19</v>
      </c>
      <c r="E4" s="102"/>
      <c r="F4" s="85" t="s">
        <v>20</v>
      </c>
      <c r="G4" s="93"/>
      <c r="H4" s="96"/>
      <c r="I4" s="96"/>
      <c r="J4" s="96"/>
      <c r="K4" s="93"/>
      <c r="L4" s="130"/>
      <c r="M4" s="130"/>
      <c r="N4" s="130"/>
      <c r="O4" s="131"/>
      <c r="P4" s="89"/>
      <c r="Q4" s="89"/>
      <c r="R4" s="89"/>
      <c r="S4" s="89"/>
      <c r="T4" s="89"/>
      <c r="U4" s="89"/>
      <c r="V4" s="89"/>
      <c r="W4" s="89"/>
      <c r="X4" s="89"/>
      <c r="Y4" s="89"/>
      <c r="Z4" s="89"/>
      <c r="AA4" s="89"/>
      <c r="AB4" s="89"/>
      <c r="AC4" s="89"/>
      <c r="AD4" s="89"/>
      <c r="AE4" s="89"/>
      <c r="AF4" s="89"/>
      <c r="AG4" s="89"/>
      <c r="AH4" s="89"/>
      <c r="AI4" s="89"/>
      <c r="AJ4" s="89"/>
      <c r="AK4" s="89"/>
      <c r="AL4" s="89"/>
      <c r="AM4" s="89"/>
      <c r="AN4" s="89"/>
      <c r="AO4" s="89"/>
    </row>
    <row r="5" spans="1:41" ht="36" customHeight="1">
      <c r="A5" s="106"/>
      <c r="B5" s="86" t="s">
        <v>21</v>
      </c>
      <c r="C5" s="86" t="s">
        <v>22</v>
      </c>
      <c r="D5" s="86" t="s">
        <v>23</v>
      </c>
      <c r="E5" s="86" t="s">
        <v>22</v>
      </c>
      <c r="F5" s="86" t="s">
        <v>22</v>
      </c>
      <c r="G5" s="86" t="s">
        <v>22</v>
      </c>
      <c r="H5" s="86" t="s">
        <v>22</v>
      </c>
      <c r="I5" s="86" t="s">
        <v>22</v>
      </c>
      <c r="J5" s="86" t="s">
        <v>22</v>
      </c>
      <c r="K5" s="86" t="s">
        <v>22</v>
      </c>
      <c r="L5" s="86" t="s">
        <v>22</v>
      </c>
      <c r="M5" s="86" t="s">
        <v>22</v>
      </c>
      <c r="N5" s="86" t="s">
        <v>22</v>
      </c>
      <c r="O5" s="87" t="s">
        <v>22</v>
      </c>
      <c r="P5" s="89"/>
      <c r="Q5" s="89"/>
      <c r="R5" s="89"/>
      <c r="S5" s="89"/>
      <c r="T5" s="89"/>
      <c r="U5" s="89"/>
      <c r="V5" s="89"/>
      <c r="W5" s="89"/>
      <c r="X5" s="89"/>
      <c r="Y5" s="89"/>
      <c r="Z5" s="89"/>
      <c r="AA5" s="89"/>
      <c r="AB5" s="89"/>
      <c r="AC5" s="89"/>
      <c r="AD5" s="89"/>
      <c r="AE5" s="89"/>
      <c r="AF5" s="89"/>
      <c r="AG5" s="89"/>
      <c r="AH5" s="89"/>
      <c r="AI5" s="89"/>
      <c r="AJ5" s="89"/>
      <c r="AK5" s="89"/>
      <c r="AL5" s="89"/>
      <c r="AM5" s="89"/>
      <c r="AN5" s="89"/>
      <c r="AO5" s="89"/>
    </row>
    <row r="6" spans="1:15" s="9" customFormat="1" ht="12" customHeight="1">
      <c r="A6" s="54" t="s">
        <v>93</v>
      </c>
      <c r="B6" s="52">
        <v>2781</v>
      </c>
      <c r="C6" s="52">
        <v>2414102</v>
      </c>
      <c r="D6" s="52">
        <v>7640</v>
      </c>
      <c r="E6" s="52">
        <v>1301974</v>
      </c>
      <c r="F6" s="52">
        <v>48760</v>
      </c>
      <c r="G6" s="58">
        <v>249401</v>
      </c>
      <c r="H6" s="58">
        <v>376578</v>
      </c>
      <c r="I6" s="58">
        <v>188590</v>
      </c>
      <c r="J6" s="58">
        <v>134131</v>
      </c>
      <c r="K6" s="58">
        <v>24286</v>
      </c>
      <c r="L6" s="58">
        <v>4301</v>
      </c>
      <c r="M6" s="58">
        <v>5605</v>
      </c>
      <c r="N6" s="58">
        <v>530</v>
      </c>
      <c r="O6" s="59">
        <v>79946</v>
      </c>
    </row>
    <row r="7" spans="1:15" s="9" customFormat="1" ht="12" customHeight="1">
      <c r="A7" s="55" t="s">
        <v>94</v>
      </c>
      <c r="B7" s="52">
        <v>2382</v>
      </c>
      <c r="C7" s="52">
        <v>1840029</v>
      </c>
      <c r="D7" s="52">
        <v>5638</v>
      </c>
      <c r="E7" s="52">
        <v>985949</v>
      </c>
      <c r="F7" s="52">
        <v>27010</v>
      </c>
      <c r="G7" s="58">
        <v>186959</v>
      </c>
      <c r="H7" s="58">
        <v>303129</v>
      </c>
      <c r="I7" s="58">
        <v>119301</v>
      </c>
      <c r="J7" s="58">
        <v>118420</v>
      </c>
      <c r="K7" s="58">
        <v>24286</v>
      </c>
      <c r="L7" s="58">
        <v>3616</v>
      </c>
      <c r="M7" s="58">
        <v>5605</v>
      </c>
      <c r="N7" s="58">
        <v>530</v>
      </c>
      <c r="O7" s="59">
        <v>65224</v>
      </c>
    </row>
    <row r="8" spans="1:15" s="12" customFormat="1" ht="12" customHeight="1">
      <c r="A8" s="56" t="s">
        <v>380</v>
      </c>
      <c r="B8" s="53">
        <v>71</v>
      </c>
      <c r="C8" s="53">
        <v>249532</v>
      </c>
      <c r="D8" s="53">
        <v>1415</v>
      </c>
      <c r="E8" s="53">
        <v>217425</v>
      </c>
      <c r="F8" s="53">
        <v>0</v>
      </c>
      <c r="G8" s="53">
        <v>0</v>
      </c>
      <c r="H8" s="53">
        <v>15858</v>
      </c>
      <c r="I8" s="53">
        <v>11090</v>
      </c>
      <c r="J8" s="53">
        <v>4460</v>
      </c>
      <c r="K8" s="53">
        <v>0</v>
      </c>
      <c r="L8" s="53">
        <v>316</v>
      </c>
      <c r="M8" s="53">
        <v>0</v>
      </c>
      <c r="N8" s="53">
        <v>0</v>
      </c>
      <c r="O8" s="60">
        <v>383</v>
      </c>
    </row>
    <row r="9" spans="1:15" s="12" customFormat="1" ht="12" customHeight="1">
      <c r="A9" s="56" t="s">
        <v>381</v>
      </c>
      <c r="B9" s="53">
        <v>92</v>
      </c>
      <c r="C9" s="53">
        <v>28263</v>
      </c>
      <c r="D9" s="53">
        <v>155</v>
      </c>
      <c r="E9" s="53">
        <v>20415</v>
      </c>
      <c r="F9" s="53">
        <v>0</v>
      </c>
      <c r="G9" s="53">
        <v>898</v>
      </c>
      <c r="H9" s="53">
        <v>2317</v>
      </c>
      <c r="I9" s="53">
        <v>1291</v>
      </c>
      <c r="J9" s="53">
        <v>1785</v>
      </c>
      <c r="K9" s="53">
        <v>0</v>
      </c>
      <c r="L9" s="53">
        <v>1539</v>
      </c>
      <c r="M9" s="53">
        <v>0</v>
      </c>
      <c r="N9" s="53">
        <v>0</v>
      </c>
      <c r="O9" s="60">
        <v>18</v>
      </c>
    </row>
    <row r="10" spans="1:15" s="12" customFormat="1" ht="12" customHeight="1">
      <c r="A10" s="56" t="s">
        <v>382</v>
      </c>
      <c r="B10" s="53">
        <v>167</v>
      </c>
      <c r="C10" s="53">
        <v>232062</v>
      </c>
      <c r="D10" s="53">
        <v>1067</v>
      </c>
      <c r="E10" s="53">
        <v>168922</v>
      </c>
      <c r="F10" s="53">
        <v>0</v>
      </c>
      <c r="G10" s="53">
        <v>5672</v>
      </c>
      <c r="H10" s="53">
        <v>48065</v>
      </c>
      <c r="I10" s="53">
        <v>1748</v>
      </c>
      <c r="J10" s="53">
        <v>373</v>
      </c>
      <c r="K10" s="53">
        <v>4638</v>
      </c>
      <c r="L10" s="53">
        <v>0</v>
      </c>
      <c r="M10" s="53">
        <v>0</v>
      </c>
      <c r="N10" s="53">
        <v>0</v>
      </c>
      <c r="O10" s="60">
        <v>2644</v>
      </c>
    </row>
    <row r="11" spans="1:15" s="12" customFormat="1" ht="12" customHeight="1">
      <c r="A11" s="56" t="s">
        <v>383</v>
      </c>
      <c r="B11" s="53">
        <v>85</v>
      </c>
      <c r="C11" s="53">
        <v>74665</v>
      </c>
      <c r="D11" s="53">
        <v>197</v>
      </c>
      <c r="E11" s="53">
        <v>34698</v>
      </c>
      <c r="F11" s="53">
        <v>0</v>
      </c>
      <c r="G11" s="53">
        <v>0</v>
      </c>
      <c r="H11" s="53">
        <v>18165</v>
      </c>
      <c r="I11" s="53">
        <v>10326</v>
      </c>
      <c r="J11" s="53">
        <v>821</v>
      </c>
      <c r="K11" s="53">
        <v>1126</v>
      </c>
      <c r="L11" s="53">
        <v>0</v>
      </c>
      <c r="M11" s="53">
        <v>0</v>
      </c>
      <c r="N11" s="53">
        <v>0</v>
      </c>
      <c r="O11" s="60">
        <v>9529</v>
      </c>
    </row>
    <row r="12" spans="1:15" s="12" customFormat="1" ht="12" customHeight="1">
      <c r="A12" s="56" t="s">
        <v>384</v>
      </c>
      <c r="B12" s="53">
        <v>150</v>
      </c>
      <c r="C12" s="53">
        <v>63612</v>
      </c>
      <c r="D12" s="53">
        <v>224</v>
      </c>
      <c r="E12" s="53">
        <v>41180</v>
      </c>
      <c r="F12" s="53">
        <v>176</v>
      </c>
      <c r="G12" s="53">
        <v>3055</v>
      </c>
      <c r="H12" s="53">
        <v>8587</v>
      </c>
      <c r="I12" s="53">
        <v>2269</v>
      </c>
      <c r="J12" s="53">
        <v>6328</v>
      </c>
      <c r="K12" s="53">
        <v>1024</v>
      </c>
      <c r="L12" s="53">
        <v>0</v>
      </c>
      <c r="M12" s="53">
        <v>0</v>
      </c>
      <c r="N12" s="53">
        <v>0</v>
      </c>
      <c r="O12" s="60">
        <v>993</v>
      </c>
    </row>
    <row r="13" spans="1:15" s="12" customFormat="1" ht="12" customHeight="1">
      <c r="A13" s="56" t="s">
        <v>385</v>
      </c>
      <c r="B13" s="53">
        <v>265</v>
      </c>
      <c r="C13" s="53">
        <v>112744</v>
      </c>
      <c r="D13" s="53">
        <v>480</v>
      </c>
      <c r="E13" s="53">
        <v>81524</v>
      </c>
      <c r="F13" s="53">
        <v>0</v>
      </c>
      <c r="G13" s="53">
        <v>0</v>
      </c>
      <c r="H13" s="53">
        <v>16643</v>
      </c>
      <c r="I13" s="53">
        <v>9428</v>
      </c>
      <c r="J13" s="53">
        <v>1903</v>
      </c>
      <c r="K13" s="53">
        <v>1305</v>
      </c>
      <c r="L13" s="53">
        <v>0</v>
      </c>
      <c r="M13" s="53">
        <v>0</v>
      </c>
      <c r="N13" s="53">
        <v>0</v>
      </c>
      <c r="O13" s="60">
        <v>1941</v>
      </c>
    </row>
    <row r="14" spans="1:15" s="30" customFormat="1" ht="12" customHeight="1">
      <c r="A14" s="56" t="s">
        <v>386</v>
      </c>
      <c r="B14" s="53">
        <v>199</v>
      </c>
      <c r="C14" s="53">
        <v>143918</v>
      </c>
      <c r="D14" s="53">
        <v>187</v>
      </c>
      <c r="E14" s="53">
        <v>37335</v>
      </c>
      <c r="F14" s="53">
        <v>0</v>
      </c>
      <c r="G14" s="53">
        <v>0</v>
      </c>
      <c r="H14" s="53">
        <v>71466</v>
      </c>
      <c r="I14" s="53">
        <v>23932</v>
      </c>
      <c r="J14" s="53">
        <v>8385</v>
      </c>
      <c r="K14" s="53">
        <v>1100</v>
      </c>
      <c r="L14" s="53">
        <v>0</v>
      </c>
      <c r="M14" s="53">
        <v>0</v>
      </c>
      <c r="N14" s="53">
        <v>530</v>
      </c>
      <c r="O14" s="60">
        <v>1170</v>
      </c>
    </row>
    <row r="15" spans="1:15" s="12" customFormat="1" ht="12" customHeight="1">
      <c r="A15" s="56" t="s">
        <v>387</v>
      </c>
      <c r="B15" s="53">
        <v>164</v>
      </c>
      <c r="C15" s="53">
        <v>63403</v>
      </c>
      <c r="D15" s="53">
        <v>241</v>
      </c>
      <c r="E15" s="53">
        <v>46034</v>
      </c>
      <c r="F15" s="53">
        <v>1630</v>
      </c>
      <c r="G15" s="53">
        <v>0</v>
      </c>
      <c r="H15" s="53">
        <v>1786</v>
      </c>
      <c r="I15" s="53">
        <v>133</v>
      </c>
      <c r="J15" s="53">
        <v>10045</v>
      </c>
      <c r="K15" s="53">
        <v>150</v>
      </c>
      <c r="L15" s="53">
        <v>0</v>
      </c>
      <c r="M15" s="53">
        <v>3304</v>
      </c>
      <c r="N15" s="53">
        <v>0</v>
      </c>
      <c r="O15" s="60">
        <v>321</v>
      </c>
    </row>
    <row r="16" spans="1:15" s="12" customFormat="1" ht="12" customHeight="1">
      <c r="A16" s="56" t="s">
        <v>388</v>
      </c>
      <c r="B16" s="53">
        <v>87</v>
      </c>
      <c r="C16" s="53">
        <v>61310</v>
      </c>
      <c r="D16" s="53">
        <v>102</v>
      </c>
      <c r="E16" s="53">
        <v>22113</v>
      </c>
      <c r="F16" s="53">
        <v>1455</v>
      </c>
      <c r="G16" s="53">
        <v>0</v>
      </c>
      <c r="H16" s="53">
        <v>26883</v>
      </c>
      <c r="I16" s="53">
        <v>3787</v>
      </c>
      <c r="J16" s="53">
        <v>0</v>
      </c>
      <c r="K16" s="53">
        <v>1483</v>
      </c>
      <c r="L16" s="53">
        <v>0</v>
      </c>
      <c r="M16" s="53">
        <v>0</v>
      </c>
      <c r="N16" s="53">
        <v>0</v>
      </c>
      <c r="O16" s="60">
        <v>5589</v>
      </c>
    </row>
    <row r="17" spans="1:15" s="12" customFormat="1" ht="12" customHeight="1">
      <c r="A17" s="56" t="s">
        <v>389</v>
      </c>
      <c r="B17" s="53">
        <v>84</v>
      </c>
      <c r="C17" s="53">
        <v>62407</v>
      </c>
      <c r="D17" s="53">
        <v>63</v>
      </c>
      <c r="E17" s="53">
        <v>13037</v>
      </c>
      <c r="F17" s="53">
        <v>0</v>
      </c>
      <c r="G17" s="53">
        <v>175</v>
      </c>
      <c r="H17" s="53">
        <v>3909</v>
      </c>
      <c r="I17" s="53">
        <v>570</v>
      </c>
      <c r="J17" s="53">
        <v>32282</v>
      </c>
      <c r="K17" s="53">
        <v>1510</v>
      </c>
      <c r="L17" s="53">
        <v>1761</v>
      </c>
      <c r="M17" s="53">
        <v>0</v>
      </c>
      <c r="N17" s="53">
        <v>0</v>
      </c>
      <c r="O17" s="60">
        <v>9163</v>
      </c>
    </row>
    <row r="18" spans="1:15" s="12" customFormat="1" ht="12" customHeight="1">
      <c r="A18" s="56" t="s">
        <v>390</v>
      </c>
      <c r="B18" s="53">
        <v>222</v>
      </c>
      <c r="C18" s="53">
        <v>102745</v>
      </c>
      <c r="D18" s="53">
        <v>193</v>
      </c>
      <c r="E18" s="53">
        <v>42129</v>
      </c>
      <c r="F18" s="53">
        <v>368</v>
      </c>
      <c r="G18" s="53">
        <v>3460</v>
      </c>
      <c r="H18" s="53">
        <v>36347</v>
      </c>
      <c r="I18" s="53">
        <v>264</v>
      </c>
      <c r="J18" s="53">
        <v>15132</v>
      </c>
      <c r="K18" s="53">
        <v>5045</v>
      </c>
      <c r="L18" s="53">
        <v>0</v>
      </c>
      <c r="M18" s="53">
        <v>0</v>
      </c>
      <c r="N18" s="53">
        <v>0</v>
      </c>
      <c r="O18" s="60">
        <v>0</v>
      </c>
    </row>
    <row r="19" spans="1:15" s="12" customFormat="1" ht="12" customHeight="1">
      <c r="A19" s="56" t="s">
        <v>391</v>
      </c>
      <c r="B19" s="53">
        <v>85</v>
      </c>
      <c r="C19" s="53">
        <v>96947</v>
      </c>
      <c r="D19" s="53">
        <v>91</v>
      </c>
      <c r="E19" s="53">
        <v>18072</v>
      </c>
      <c r="F19" s="53">
        <v>1242</v>
      </c>
      <c r="G19" s="53">
        <v>2194</v>
      </c>
      <c r="H19" s="53">
        <v>14192</v>
      </c>
      <c r="I19" s="53">
        <v>37238</v>
      </c>
      <c r="J19" s="53">
        <v>13876</v>
      </c>
      <c r="K19" s="53">
        <v>4845</v>
      </c>
      <c r="L19" s="53">
        <v>0</v>
      </c>
      <c r="M19" s="53">
        <v>1687</v>
      </c>
      <c r="N19" s="53">
        <v>0</v>
      </c>
      <c r="O19" s="60">
        <v>3601</v>
      </c>
    </row>
    <row r="20" spans="1:15" s="12" customFormat="1" ht="12" customHeight="1">
      <c r="A20" s="56" t="s">
        <v>392</v>
      </c>
      <c r="B20" s="53">
        <v>152</v>
      </c>
      <c r="C20" s="53">
        <v>60696</v>
      </c>
      <c r="D20" s="53">
        <v>111</v>
      </c>
      <c r="E20" s="53">
        <v>22204</v>
      </c>
      <c r="F20" s="53">
        <v>470</v>
      </c>
      <c r="G20" s="53">
        <v>11896</v>
      </c>
      <c r="H20" s="53">
        <v>2812</v>
      </c>
      <c r="I20" s="53">
        <v>7684</v>
      </c>
      <c r="J20" s="53">
        <v>690</v>
      </c>
      <c r="K20" s="53">
        <v>1414</v>
      </c>
      <c r="L20" s="53">
        <v>0</v>
      </c>
      <c r="M20" s="53">
        <v>614</v>
      </c>
      <c r="N20" s="53">
        <v>0</v>
      </c>
      <c r="O20" s="60">
        <v>12912</v>
      </c>
    </row>
    <row r="21" spans="1:15" s="12" customFormat="1" ht="12" customHeight="1">
      <c r="A21" s="56" t="s">
        <v>393</v>
      </c>
      <c r="B21" s="53">
        <v>19</v>
      </c>
      <c r="C21" s="53">
        <v>31891</v>
      </c>
      <c r="D21" s="53">
        <v>9</v>
      </c>
      <c r="E21" s="53">
        <v>1599</v>
      </c>
      <c r="F21" s="53">
        <v>21492</v>
      </c>
      <c r="G21" s="53">
        <v>0</v>
      </c>
      <c r="H21" s="53">
        <v>0</v>
      </c>
      <c r="I21" s="53">
        <v>0</v>
      </c>
      <c r="J21" s="53">
        <v>0</v>
      </c>
      <c r="K21" s="53">
        <v>0</v>
      </c>
      <c r="L21" s="53">
        <v>0</v>
      </c>
      <c r="M21" s="53">
        <v>0</v>
      </c>
      <c r="N21" s="53">
        <v>0</v>
      </c>
      <c r="O21" s="60">
        <v>8800</v>
      </c>
    </row>
    <row r="22" spans="1:15" s="30" customFormat="1" ht="12" customHeight="1">
      <c r="A22" s="56" t="s">
        <v>394</v>
      </c>
      <c r="B22" s="53">
        <v>71</v>
      </c>
      <c r="C22" s="53">
        <v>37136</v>
      </c>
      <c r="D22" s="53">
        <v>58</v>
      </c>
      <c r="E22" s="53">
        <v>13212</v>
      </c>
      <c r="F22" s="53">
        <v>177</v>
      </c>
      <c r="G22" s="53">
        <v>3006</v>
      </c>
      <c r="H22" s="53">
        <v>20094</v>
      </c>
      <c r="I22" s="53">
        <v>310</v>
      </c>
      <c r="J22" s="53">
        <v>0</v>
      </c>
      <c r="K22" s="53">
        <v>337</v>
      </c>
      <c r="L22" s="53">
        <v>0</v>
      </c>
      <c r="M22" s="53">
        <v>0</v>
      </c>
      <c r="N22" s="53">
        <v>0</v>
      </c>
      <c r="O22" s="60">
        <v>0</v>
      </c>
    </row>
    <row r="23" spans="1:15" s="12" customFormat="1" ht="12" customHeight="1">
      <c r="A23" s="56" t="s">
        <v>395</v>
      </c>
      <c r="B23" s="53">
        <v>26</v>
      </c>
      <c r="C23" s="53">
        <v>20818</v>
      </c>
      <c r="D23" s="53">
        <v>25</v>
      </c>
      <c r="E23" s="53">
        <v>5323</v>
      </c>
      <c r="F23" s="53">
        <v>0</v>
      </c>
      <c r="G23" s="53">
        <v>15495</v>
      </c>
      <c r="H23" s="53">
        <v>0</v>
      </c>
      <c r="I23" s="53">
        <v>0</v>
      </c>
      <c r="J23" s="53">
        <v>0</v>
      </c>
      <c r="K23" s="53">
        <v>0</v>
      </c>
      <c r="L23" s="53">
        <v>0</v>
      </c>
      <c r="M23" s="53">
        <v>0</v>
      </c>
      <c r="N23" s="53">
        <v>0</v>
      </c>
      <c r="O23" s="60">
        <v>0</v>
      </c>
    </row>
    <row r="24" spans="1:15" s="12" customFormat="1" ht="12" customHeight="1">
      <c r="A24" s="56" t="s">
        <v>396</v>
      </c>
      <c r="B24" s="53">
        <v>10</v>
      </c>
      <c r="C24" s="53">
        <v>18559</v>
      </c>
      <c r="D24" s="53">
        <v>80</v>
      </c>
      <c r="E24" s="53">
        <v>13279</v>
      </c>
      <c r="F24" s="53">
        <v>0</v>
      </c>
      <c r="G24" s="53">
        <v>0</v>
      </c>
      <c r="H24" s="53">
        <v>0</v>
      </c>
      <c r="I24" s="53">
        <v>1708</v>
      </c>
      <c r="J24" s="53">
        <v>3211</v>
      </c>
      <c r="K24" s="53">
        <v>0</v>
      </c>
      <c r="L24" s="53">
        <v>0</v>
      </c>
      <c r="M24" s="53">
        <v>0</v>
      </c>
      <c r="N24" s="53">
        <v>0</v>
      </c>
      <c r="O24" s="60">
        <v>361</v>
      </c>
    </row>
    <row r="25" spans="1:15" s="12" customFormat="1" ht="12" customHeight="1">
      <c r="A25" s="56" t="s">
        <v>397</v>
      </c>
      <c r="B25" s="53">
        <v>31</v>
      </c>
      <c r="C25" s="53">
        <v>18677</v>
      </c>
      <c r="D25" s="53">
        <v>60</v>
      </c>
      <c r="E25" s="53">
        <v>16236</v>
      </c>
      <c r="F25" s="53">
        <v>0</v>
      </c>
      <c r="G25" s="53">
        <v>0</v>
      </c>
      <c r="H25" s="53">
        <v>352</v>
      </c>
      <c r="I25" s="53">
        <v>1344</v>
      </c>
      <c r="J25" s="53">
        <v>0</v>
      </c>
      <c r="K25" s="53">
        <v>0</v>
      </c>
      <c r="L25" s="53">
        <v>0</v>
      </c>
      <c r="M25" s="53">
        <v>0</v>
      </c>
      <c r="N25" s="53">
        <v>0</v>
      </c>
      <c r="O25" s="60">
        <v>745</v>
      </c>
    </row>
    <row r="26" spans="1:15" s="12" customFormat="1" ht="12" customHeight="1">
      <c r="A26" s="56" t="s">
        <v>398</v>
      </c>
      <c r="B26" s="53">
        <v>115</v>
      </c>
      <c r="C26" s="53">
        <v>241971</v>
      </c>
      <c r="D26" s="53">
        <v>639</v>
      </c>
      <c r="E26" s="53">
        <v>104538</v>
      </c>
      <c r="F26" s="53">
        <v>0</v>
      </c>
      <c r="G26" s="53">
        <v>111653</v>
      </c>
      <c r="H26" s="53">
        <v>3606</v>
      </c>
      <c r="I26" s="53">
        <v>0</v>
      </c>
      <c r="J26" s="53">
        <v>16769</v>
      </c>
      <c r="K26" s="53">
        <v>0</v>
      </c>
      <c r="L26" s="53">
        <v>0</v>
      </c>
      <c r="M26" s="53">
        <v>0</v>
      </c>
      <c r="N26" s="53">
        <v>0</v>
      </c>
      <c r="O26" s="60">
        <v>5405</v>
      </c>
    </row>
    <row r="27" spans="1:15" s="12" customFormat="1" ht="12" customHeight="1">
      <c r="A27" s="56" t="s">
        <v>399</v>
      </c>
      <c r="B27" s="53">
        <v>99</v>
      </c>
      <c r="C27" s="53">
        <v>48321</v>
      </c>
      <c r="D27" s="53">
        <v>29</v>
      </c>
      <c r="E27" s="53">
        <v>18866</v>
      </c>
      <c r="F27" s="53">
        <v>0</v>
      </c>
      <c r="G27" s="53">
        <v>29455</v>
      </c>
      <c r="H27" s="53">
        <v>0</v>
      </c>
      <c r="I27" s="53">
        <v>0</v>
      </c>
      <c r="J27" s="53">
        <v>0</v>
      </c>
      <c r="K27" s="53">
        <v>0</v>
      </c>
      <c r="L27" s="53">
        <v>0</v>
      </c>
      <c r="M27" s="53">
        <v>0</v>
      </c>
      <c r="N27" s="53">
        <v>0</v>
      </c>
      <c r="O27" s="60">
        <v>0</v>
      </c>
    </row>
    <row r="28" spans="1:15" s="12" customFormat="1" ht="12" customHeight="1">
      <c r="A28" s="56" t="s">
        <v>400</v>
      </c>
      <c r="B28" s="53">
        <v>188</v>
      </c>
      <c r="C28" s="53">
        <v>70352</v>
      </c>
      <c r="D28" s="53">
        <v>212</v>
      </c>
      <c r="E28" s="53">
        <v>47808</v>
      </c>
      <c r="F28" s="53">
        <v>0</v>
      </c>
      <c r="G28" s="53">
        <v>0</v>
      </c>
      <c r="H28" s="53">
        <v>12047</v>
      </c>
      <c r="I28" s="53">
        <v>6179</v>
      </c>
      <c r="J28" s="53">
        <v>2360</v>
      </c>
      <c r="K28" s="53">
        <v>309</v>
      </c>
      <c r="L28" s="53">
        <v>0</v>
      </c>
      <c r="M28" s="53">
        <v>0</v>
      </c>
      <c r="N28" s="53">
        <v>0</v>
      </c>
      <c r="O28" s="60">
        <v>1649</v>
      </c>
    </row>
    <row r="29" spans="1:15" s="9" customFormat="1" ht="12" customHeight="1">
      <c r="A29" s="55" t="s">
        <v>95</v>
      </c>
      <c r="B29" s="63">
        <v>57</v>
      </c>
      <c r="C29" s="63">
        <v>257842</v>
      </c>
      <c r="D29" s="63">
        <v>832</v>
      </c>
      <c r="E29" s="63">
        <v>125044</v>
      </c>
      <c r="F29" s="63">
        <v>0</v>
      </c>
      <c r="G29" s="63">
        <v>61943</v>
      </c>
      <c r="H29" s="63">
        <v>12484</v>
      </c>
      <c r="I29" s="63">
        <v>47252</v>
      </c>
      <c r="J29" s="63">
        <v>3567</v>
      </c>
      <c r="K29" s="63">
        <v>0</v>
      </c>
      <c r="L29" s="63">
        <v>685</v>
      </c>
      <c r="M29" s="63">
        <v>0</v>
      </c>
      <c r="N29" s="63">
        <v>0</v>
      </c>
      <c r="O29" s="64">
        <v>6867</v>
      </c>
    </row>
    <row r="30" spans="1:15" s="9" customFormat="1" ht="12" customHeight="1">
      <c r="A30" s="55" t="s">
        <v>96</v>
      </c>
      <c r="B30" s="63">
        <v>318</v>
      </c>
      <c r="C30" s="63">
        <v>233372</v>
      </c>
      <c r="D30" s="63">
        <v>1151</v>
      </c>
      <c r="E30" s="63">
        <v>187813</v>
      </c>
      <c r="F30" s="63">
        <v>0</v>
      </c>
      <c r="G30" s="63">
        <v>499</v>
      </c>
      <c r="H30" s="63">
        <v>9933</v>
      </c>
      <c r="I30" s="63">
        <v>21643</v>
      </c>
      <c r="J30" s="63">
        <v>5629</v>
      </c>
      <c r="K30" s="63">
        <v>0</v>
      </c>
      <c r="L30" s="63">
        <v>0</v>
      </c>
      <c r="M30" s="63">
        <v>0</v>
      </c>
      <c r="N30" s="63">
        <v>0</v>
      </c>
      <c r="O30" s="64">
        <v>7855</v>
      </c>
    </row>
    <row r="31" spans="1:15" s="9" customFormat="1" ht="12" customHeight="1">
      <c r="A31" s="55" t="s">
        <v>97</v>
      </c>
      <c r="B31" s="63">
        <v>8</v>
      </c>
      <c r="C31" s="63">
        <v>2515</v>
      </c>
      <c r="D31" s="63">
        <v>13</v>
      </c>
      <c r="E31" s="63">
        <v>1932</v>
      </c>
      <c r="F31" s="63">
        <v>0</v>
      </c>
      <c r="G31" s="63">
        <v>0</v>
      </c>
      <c r="H31" s="63">
        <v>499</v>
      </c>
      <c r="I31" s="63">
        <v>84</v>
      </c>
      <c r="J31" s="63">
        <v>0</v>
      </c>
      <c r="K31" s="63">
        <v>0</v>
      </c>
      <c r="L31" s="63">
        <v>0</v>
      </c>
      <c r="M31" s="63">
        <v>0</v>
      </c>
      <c r="N31" s="63">
        <v>0</v>
      </c>
      <c r="O31" s="64">
        <v>0</v>
      </c>
    </row>
    <row r="32" spans="1:15" s="12" customFormat="1" ht="12" customHeight="1">
      <c r="A32" s="56" t="s">
        <v>99</v>
      </c>
      <c r="B32" s="53">
        <v>8</v>
      </c>
      <c r="C32" s="53">
        <v>2515</v>
      </c>
      <c r="D32" s="53">
        <v>13</v>
      </c>
      <c r="E32" s="53">
        <v>1932</v>
      </c>
      <c r="F32" s="53">
        <v>0</v>
      </c>
      <c r="G32" s="53">
        <v>0</v>
      </c>
      <c r="H32" s="53">
        <v>499</v>
      </c>
      <c r="I32" s="53">
        <v>84</v>
      </c>
      <c r="J32" s="53">
        <v>0</v>
      </c>
      <c r="K32" s="53">
        <v>0</v>
      </c>
      <c r="L32" s="53">
        <v>0</v>
      </c>
      <c r="M32" s="53">
        <v>0</v>
      </c>
      <c r="N32" s="53">
        <v>0</v>
      </c>
      <c r="O32" s="60">
        <v>0</v>
      </c>
    </row>
    <row r="33" spans="1:15" s="12" customFormat="1" ht="12" customHeight="1">
      <c r="A33" s="56" t="s">
        <v>100</v>
      </c>
      <c r="B33" s="53">
        <v>0</v>
      </c>
      <c r="C33" s="53">
        <v>0</v>
      </c>
      <c r="D33" s="53">
        <v>0</v>
      </c>
      <c r="E33" s="53">
        <v>0</v>
      </c>
      <c r="F33" s="53">
        <v>0</v>
      </c>
      <c r="G33" s="53">
        <v>0</v>
      </c>
      <c r="H33" s="53">
        <v>0</v>
      </c>
      <c r="I33" s="53">
        <v>0</v>
      </c>
      <c r="J33" s="53">
        <v>0</v>
      </c>
      <c r="K33" s="53">
        <v>0</v>
      </c>
      <c r="L33" s="53">
        <v>0</v>
      </c>
      <c r="M33" s="53">
        <v>0</v>
      </c>
      <c r="N33" s="53">
        <v>0</v>
      </c>
      <c r="O33" s="60">
        <v>0</v>
      </c>
    </row>
    <row r="34" spans="1:15" s="34" customFormat="1" ht="24" customHeight="1">
      <c r="A34" s="57" t="s">
        <v>98</v>
      </c>
      <c r="B34" s="63">
        <v>2</v>
      </c>
      <c r="C34" s="63">
        <v>78</v>
      </c>
      <c r="D34" s="63">
        <v>1</v>
      </c>
      <c r="E34" s="63">
        <v>72</v>
      </c>
      <c r="F34" s="63">
        <v>0</v>
      </c>
      <c r="G34" s="63">
        <v>0</v>
      </c>
      <c r="H34" s="63">
        <v>0</v>
      </c>
      <c r="I34" s="63">
        <v>6</v>
      </c>
      <c r="J34" s="63">
        <v>0</v>
      </c>
      <c r="K34" s="63">
        <v>0</v>
      </c>
      <c r="L34" s="63">
        <v>0</v>
      </c>
      <c r="M34" s="63">
        <v>0</v>
      </c>
      <c r="N34" s="63">
        <v>0</v>
      </c>
      <c r="O34" s="64">
        <v>0</v>
      </c>
    </row>
    <row r="35" spans="1:15" s="34" customFormat="1" ht="24" customHeight="1">
      <c r="A35" s="57" t="s">
        <v>401</v>
      </c>
      <c r="B35" s="63">
        <v>14</v>
      </c>
      <c r="C35" s="63">
        <v>80266</v>
      </c>
      <c r="D35" s="63">
        <v>5</v>
      </c>
      <c r="E35" s="63">
        <v>1164</v>
      </c>
      <c r="F35" s="63">
        <v>21750</v>
      </c>
      <c r="G35" s="63">
        <v>0</v>
      </c>
      <c r="H35" s="63">
        <v>50533</v>
      </c>
      <c r="I35" s="63">
        <v>304</v>
      </c>
      <c r="J35" s="63">
        <v>6515</v>
      </c>
      <c r="K35" s="63">
        <v>0</v>
      </c>
      <c r="L35" s="63">
        <v>0</v>
      </c>
      <c r="M35" s="63">
        <v>0</v>
      </c>
      <c r="N35" s="63">
        <v>0</v>
      </c>
      <c r="O35" s="64">
        <v>0</v>
      </c>
    </row>
    <row r="36" spans="1:6" ht="12" customHeight="1">
      <c r="A36" s="97" t="s">
        <v>29</v>
      </c>
      <c r="B36" s="97"/>
      <c r="C36" s="97"/>
      <c r="D36" s="97"/>
      <c r="E36" s="97"/>
      <c r="F36" s="97"/>
    </row>
    <row r="37" spans="1:6" ht="12">
      <c r="A37" s="39" t="s">
        <v>78</v>
      </c>
      <c r="B37" s="15"/>
      <c r="C37" s="15"/>
      <c r="D37" s="15"/>
      <c r="E37" s="15"/>
      <c r="F37" s="15"/>
    </row>
    <row r="38" spans="1:6" ht="12" hidden="1">
      <c r="A38" s="24" t="s">
        <v>402</v>
      </c>
      <c r="B38" s="27">
        <f>B31-B32-B33</f>
        <v>0</v>
      </c>
      <c r="C38" s="27">
        <f>C31-C32-C33</f>
        <v>0</v>
      </c>
      <c r="D38" s="27">
        <f>D31-D32-D33</f>
        <v>0</v>
      </c>
      <c r="E38" s="27">
        <f>E31-E32-E33</f>
        <v>0</v>
      </c>
      <c r="F38" s="27">
        <f>F31-F32-F33</f>
        <v>0</v>
      </c>
    </row>
    <row r="39" spans="1:6" ht="12" hidden="1">
      <c r="A39" s="24" t="s">
        <v>403</v>
      </c>
      <c r="B39" s="27">
        <f>SUM(B8:B28)-B7</f>
        <v>0</v>
      </c>
      <c r="C39" s="27">
        <f>SUM(C8:C28)-C7</f>
        <v>0</v>
      </c>
      <c r="D39" s="27">
        <f>SUM(D8:D28)-D7</f>
        <v>0</v>
      </c>
      <c r="E39" s="27">
        <f>SUM(E8:E28)-E7</f>
        <v>0</v>
      </c>
      <c r="F39" s="27">
        <f>SUM(F8:F28)-F7</f>
        <v>0</v>
      </c>
    </row>
    <row r="40" spans="1:6" ht="12" hidden="1">
      <c r="A40" s="24" t="s">
        <v>404</v>
      </c>
      <c r="B40" s="27">
        <f>B6-B7-B29-B30-B31-B34</f>
        <v>14</v>
      </c>
      <c r="C40" s="27">
        <f>C6-C7-C29-C30-C31-C34</f>
        <v>80266</v>
      </c>
      <c r="D40" s="27">
        <f>D6-D7-D29-D30-D31-D34</f>
        <v>5</v>
      </c>
      <c r="E40" s="27">
        <f>E6-E7-E29-E30-E31-E34</f>
        <v>1164</v>
      </c>
      <c r="F40" s="27">
        <f>F6-F7-F29-F30-F31-F34</f>
        <v>21750</v>
      </c>
    </row>
    <row r="41" spans="1:15" ht="12">
      <c r="A41" s="92" t="s">
        <v>405</v>
      </c>
      <c r="B41" s="92"/>
      <c r="C41" s="92"/>
      <c r="D41" s="92"/>
      <c r="E41" s="92"/>
      <c r="F41" s="92"/>
      <c r="G41" s="92"/>
      <c r="H41" s="92"/>
      <c r="I41" s="92"/>
      <c r="J41" s="92"/>
      <c r="K41" s="92"/>
      <c r="L41" s="92"/>
      <c r="M41" s="92"/>
      <c r="N41" s="92"/>
      <c r="O41" s="92"/>
    </row>
  </sheetData>
  <mergeCells count="16">
    <mergeCell ref="N3:N4"/>
    <mergeCell ref="O3:O4"/>
    <mergeCell ref="A41:O41"/>
    <mergeCell ref="G3:G4"/>
    <mergeCell ref="H3:H4"/>
    <mergeCell ref="I3:I4"/>
    <mergeCell ref="J3:J4"/>
    <mergeCell ref="A36:F36"/>
    <mergeCell ref="D3:F3"/>
    <mergeCell ref="D4:E4"/>
    <mergeCell ref="A1:F1"/>
    <mergeCell ref="A3:A5"/>
    <mergeCell ref="B3:C4"/>
    <mergeCell ref="M3:M4"/>
    <mergeCell ref="K3:K4"/>
    <mergeCell ref="L3:L4"/>
  </mergeCells>
  <printOptions/>
  <pageMargins left="0" right="0"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43"/>
  </sheetPr>
  <dimension ref="A1:AO41"/>
  <sheetViews>
    <sheetView workbookViewId="0" topLeftCell="A1">
      <selection activeCell="A1" sqref="A1:F1"/>
    </sheetView>
  </sheetViews>
  <sheetFormatPr defaultColWidth="9.33203125" defaultRowHeight="12"/>
  <cols>
    <col min="1" max="1" width="22.66015625" style="18" customWidth="1"/>
    <col min="2" max="2" width="10.83203125" style="0" customWidth="1"/>
    <col min="3" max="3" width="19.16015625" style="0" customWidth="1"/>
    <col min="4" max="13" width="15.83203125" style="0" customWidth="1"/>
    <col min="14" max="14" width="21" style="0" customWidth="1"/>
    <col min="15" max="15" width="15.83203125" style="0" customWidth="1"/>
  </cols>
  <sheetData>
    <row r="1" spans="1:6" s="44" customFormat="1" ht="16.5" customHeight="1">
      <c r="A1" s="103" t="s">
        <v>498</v>
      </c>
      <c r="B1" s="103"/>
      <c r="C1" s="103"/>
      <c r="D1" s="103"/>
      <c r="E1" s="103"/>
      <c r="F1" s="103"/>
    </row>
    <row r="2" spans="1:7" s="45" customFormat="1" ht="11.25" customHeight="1">
      <c r="A2" s="42" t="s">
        <v>410</v>
      </c>
      <c r="B2" s="43"/>
      <c r="C2" s="43"/>
      <c r="D2" s="43"/>
      <c r="E2" s="43"/>
      <c r="F2" s="61"/>
      <c r="G2" s="62"/>
    </row>
    <row r="3" spans="1:41" ht="30" customHeight="1">
      <c r="A3" s="104" t="s">
        <v>450</v>
      </c>
      <c r="B3" s="93" t="s">
        <v>278</v>
      </c>
      <c r="C3" s="96"/>
      <c r="D3" s="98" t="s">
        <v>366</v>
      </c>
      <c r="E3" s="99"/>
      <c r="F3" s="100"/>
      <c r="G3" s="93" t="s">
        <v>202</v>
      </c>
      <c r="H3" s="93" t="s">
        <v>279</v>
      </c>
      <c r="I3" s="93" t="s">
        <v>451</v>
      </c>
      <c r="J3" s="93" t="s">
        <v>452</v>
      </c>
      <c r="K3" s="93" t="s">
        <v>453</v>
      </c>
      <c r="L3" s="94" t="s">
        <v>454</v>
      </c>
      <c r="M3" s="94" t="s">
        <v>280</v>
      </c>
      <c r="N3" s="94" t="s">
        <v>455</v>
      </c>
      <c r="O3" s="90" t="s">
        <v>274</v>
      </c>
      <c r="P3" s="89"/>
      <c r="Q3" s="89"/>
      <c r="R3" s="89"/>
      <c r="S3" s="89"/>
      <c r="T3" s="89"/>
      <c r="U3" s="89"/>
      <c r="V3" s="89"/>
      <c r="W3" s="89"/>
      <c r="X3" s="89"/>
      <c r="Y3" s="89"/>
      <c r="Z3" s="89"/>
      <c r="AA3" s="89"/>
      <c r="AB3" s="89"/>
      <c r="AC3" s="89"/>
      <c r="AD3" s="89"/>
      <c r="AE3" s="89"/>
      <c r="AF3" s="89"/>
      <c r="AG3" s="89"/>
      <c r="AH3" s="89"/>
      <c r="AI3" s="89"/>
      <c r="AJ3" s="89"/>
      <c r="AK3" s="89"/>
      <c r="AL3" s="89"/>
      <c r="AM3" s="89"/>
      <c r="AN3" s="89"/>
      <c r="AO3" s="89"/>
    </row>
    <row r="4" spans="1:41" ht="30" customHeight="1">
      <c r="A4" s="105"/>
      <c r="B4" s="96"/>
      <c r="C4" s="96"/>
      <c r="D4" s="101" t="s">
        <v>372</v>
      </c>
      <c r="E4" s="102"/>
      <c r="F4" s="85" t="s">
        <v>373</v>
      </c>
      <c r="G4" s="93"/>
      <c r="H4" s="96"/>
      <c r="I4" s="96"/>
      <c r="J4" s="96"/>
      <c r="K4" s="93"/>
      <c r="L4" s="132"/>
      <c r="M4" s="132"/>
      <c r="N4" s="132"/>
      <c r="O4" s="133"/>
      <c r="P4" s="89"/>
      <c r="Q4" s="89"/>
      <c r="R4" s="89"/>
      <c r="S4" s="89"/>
      <c r="T4" s="89"/>
      <c r="U4" s="89"/>
      <c r="V4" s="89"/>
      <c r="W4" s="89"/>
      <c r="X4" s="89"/>
      <c r="Y4" s="89"/>
      <c r="Z4" s="89"/>
      <c r="AA4" s="89"/>
      <c r="AB4" s="89"/>
      <c r="AC4" s="89"/>
      <c r="AD4" s="89"/>
      <c r="AE4" s="89"/>
      <c r="AF4" s="89"/>
      <c r="AG4" s="89"/>
      <c r="AH4" s="89"/>
      <c r="AI4" s="89"/>
      <c r="AJ4" s="89"/>
      <c r="AK4" s="89"/>
      <c r="AL4" s="89"/>
      <c r="AM4" s="89"/>
      <c r="AN4" s="89"/>
      <c r="AO4" s="89"/>
    </row>
    <row r="5" spans="1:41" ht="36" customHeight="1">
      <c r="A5" s="106"/>
      <c r="B5" s="86" t="s">
        <v>275</v>
      </c>
      <c r="C5" s="86" t="s">
        <v>276</v>
      </c>
      <c r="D5" s="86" t="s">
        <v>277</v>
      </c>
      <c r="E5" s="86" t="s">
        <v>276</v>
      </c>
      <c r="F5" s="86" t="s">
        <v>276</v>
      </c>
      <c r="G5" s="86" t="s">
        <v>276</v>
      </c>
      <c r="H5" s="86" t="s">
        <v>276</v>
      </c>
      <c r="I5" s="86" t="s">
        <v>276</v>
      </c>
      <c r="J5" s="86" t="s">
        <v>276</v>
      </c>
      <c r="K5" s="86" t="s">
        <v>276</v>
      </c>
      <c r="L5" s="86" t="s">
        <v>276</v>
      </c>
      <c r="M5" s="86" t="s">
        <v>276</v>
      </c>
      <c r="N5" s="86" t="s">
        <v>276</v>
      </c>
      <c r="O5" s="87" t="s">
        <v>276</v>
      </c>
      <c r="P5" s="89"/>
      <c r="Q5" s="89"/>
      <c r="R5" s="89"/>
      <c r="S5" s="89"/>
      <c r="T5" s="89"/>
      <c r="U5" s="89"/>
      <c r="V5" s="89"/>
      <c r="W5" s="89"/>
      <c r="X5" s="89"/>
      <c r="Y5" s="89"/>
      <c r="Z5" s="89"/>
      <c r="AA5" s="89"/>
      <c r="AB5" s="89"/>
      <c r="AC5" s="89"/>
      <c r="AD5" s="89"/>
      <c r="AE5" s="89"/>
      <c r="AF5" s="89"/>
      <c r="AG5" s="89"/>
      <c r="AH5" s="89"/>
      <c r="AI5" s="89"/>
      <c r="AJ5" s="89"/>
      <c r="AK5" s="89"/>
      <c r="AL5" s="89"/>
      <c r="AM5" s="89"/>
      <c r="AN5" s="89"/>
      <c r="AO5" s="89"/>
    </row>
    <row r="6" spans="1:15" s="9" customFormat="1" ht="12" customHeight="1">
      <c r="A6" s="54" t="s">
        <v>93</v>
      </c>
      <c r="B6" s="52">
        <v>2483</v>
      </c>
      <c r="C6" s="52">
        <v>2753061</v>
      </c>
      <c r="D6" s="52">
        <v>8441</v>
      </c>
      <c r="E6" s="52">
        <v>1458192</v>
      </c>
      <c r="F6" s="52">
        <v>5667</v>
      </c>
      <c r="G6" s="58">
        <v>100599</v>
      </c>
      <c r="H6" s="58">
        <v>497272</v>
      </c>
      <c r="I6" s="58">
        <v>369478</v>
      </c>
      <c r="J6" s="58">
        <v>152043</v>
      </c>
      <c r="K6" s="58">
        <v>44590</v>
      </c>
      <c r="L6" s="88">
        <v>0</v>
      </c>
      <c r="M6" s="58">
        <v>20414</v>
      </c>
      <c r="N6" s="58">
        <v>599</v>
      </c>
      <c r="O6" s="59">
        <v>104207</v>
      </c>
    </row>
    <row r="7" spans="1:15" s="9" customFormat="1" ht="12" customHeight="1">
      <c r="A7" s="55" t="s">
        <v>94</v>
      </c>
      <c r="B7" s="52">
        <v>2227</v>
      </c>
      <c r="C7" s="52">
        <v>2139845</v>
      </c>
      <c r="D7" s="52">
        <v>6866</v>
      </c>
      <c r="E7" s="52">
        <v>1216315</v>
      </c>
      <c r="F7" s="52">
        <v>4864</v>
      </c>
      <c r="G7" s="58">
        <v>89195</v>
      </c>
      <c r="H7" s="58">
        <v>262847</v>
      </c>
      <c r="I7" s="58">
        <v>281697</v>
      </c>
      <c r="J7" s="58">
        <v>127127</v>
      </c>
      <c r="K7" s="58">
        <v>42834</v>
      </c>
      <c r="L7" s="88">
        <v>0</v>
      </c>
      <c r="M7" s="58">
        <v>11819</v>
      </c>
      <c r="N7" s="58">
        <v>599</v>
      </c>
      <c r="O7" s="59">
        <v>102548</v>
      </c>
    </row>
    <row r="8" spans="1:15" s="12" customFormat="1" ht="12" customHeight="1">
      <c r="A8" s="56" t="s">
        <v>380</v>
      </c>
      <c r="B8" s="53">
        <v>70</v>
      </c>
      <c r="C8" s="53">
        <v>495469</v>
      </c>
      <c r="D8" s="53">
        <v>2565</v>
      </c>
      <c r="E8" s="53">
        <v>366775</v>
      </c>
      <c r="F8" s="53">
        <v>0</v>
      </c>
      <c r="G8" s="53">
        <v>9930</v>
      </c>
      <c r="H8" s="53">
        <v>13904</v>
      </c>
      <c r="I8" s="53">
        <v>103743</v>
      </c>
      <c r="J8" s="53">
        <v>1098</v>
      </c>
      <c r="K8" s="53">
        <v>0</v>
      </c>
      <c r="L8" s="53">
        <v>0</v>
      </c>
      <c r="M8" s="53">
        <v>0</v>
      </c>
      <c r="N8" s="53">
        <v>0</v>
      </c>
      <c r="O8" s="60">
        <v>19</v>
      </c>
    </row>
    <row r="9" spans="1:15" s="12" customFormat="1" ht="12" customHeight="1">
      <c r="A9" s="56" t="s">
        <v>381</v>
      </c>
      <c r="B9" s="53">
        <v>77</v>
      </c>
      <c r="C9" s="53">
        <v>56322</v>
      </c>
      <c r="D9" s="53">
        <v>169</v>
      </c>
      <c r="E9" s="53">
        <v>23906</v>
      </c>
      <c r="F9" s="53">
        <v>0</v>
      </c>
      <c r="G9" s="53">
        <v>2851</v>
      </c>
      <c r="H9" s="53">
        <v>12599</v>
      </c>
      <c r="I9" s="53">
        <v>2092</v>
      </c>
      <c r="J9" s="53">
        <v>5306</v>
      </c>
      <c r="K9" s="53">
        <v>9236</v>
      </c>
      <c r="L9" s="53">
        <v>0</v>
      </c>
      <c r="M9" s="53">
        <v>332</v>
      </c>
      <c r="N9" s="53">
        <v>0</v>
      </c>
      <c r="O9" s="60">
        <v>0</v>
      </c>
    </row>
    <row r="10" spans="1:15" s="12" customFormat="1" ht="12" customHeight="1">
      <c r="A10" s="56" t="s">
        <v>382</v>
      </c>
      <c r="B10" s="53">
        <v>225</v>
      </c>
      <c r="C10" s="53">
        <v>312534</v>
      </c>
      <c r="D10" s="53">
        <v>1138</v>
      </c>
      <c r="E10" s="53">
        <v>226270</v>
      </c>
      <c r="F10" s="53">
        <v>0</v>
      </c>
      <c r="G10" s="53">
        <v>946</v>
      </c>
      <c r="H10" s="53">
        <v>37351</v>
      </c>
      <c r="I10" s="53">
        <v>30806</v>
      </c>
      <c r="J10" s="53">
        <v>7762</v>
      </c>
      <c r="K10" s="53">
        <v>1495</v>
      </c>
      <c r="L10" s="53">
        <v>0</v>
      </c>
      <c r="M10" s="53">
        <v>2145</v>
      </c>
      <c r="N10" s="53">
        <v>0</v>
      </c>
      <c r="O10" s="60">
        <v>5759</v>
      </c>
    </row>
    <row r="11" spans="1:15" s="12" customFormat="1" ht="12" customHeight="1">
      <c r="A11" s="56" t="s">
        <v>383</v>
      </c>
      <c r="B11" s="53">
        <v>46</v>
      </c>
      <c r="C11" s="53">
        <v>135414</v>
      </c>
      <c r="D11" s="53">
        <v>344</v>
      </c>
      <c r="E11" s="53">
        <v>72339</v>
      </c>
      <c r="F11" s="53">
        <v>0</v>
      </c>
      <c r="G11" s="53">
        <v>0</v>
      </c>
      <c r="H11" s="53">
        <v>26762</v>
      </c>
      <c r="I11" s="53">
        <v>4050</v>
      </c>
      <c r="J11" s="53">
        <v>25503</v>
      </c>
      <c r="K11" s="53">
        <v>4479</v>
      </c>
      <c r="L11" s="53">
        <v>0</v>
      </c>
      <c r="M11" s="53">
        <v>0</v>
      </c>
      <c r="N11" s="53">
        <v>0</v>
      </c>
      <c r="O11" s="60">
        <v>2281</v>
      </c>
    </row>
    <row r="12" spans="1:15" s="12" customFormat="1" ht="12" customHeight="1">
      <c r="A12" s="56" t="s">
        <v>384</v>
      </c>
      <c r="B12" s="53">
        <v>95</v>
      </c>
      <c r="C12" s="53">
        <v>71159</v>
      </c>
      <c r="D12" s="53">
        <v>175</v>
      </c>
      <c r="E12" s="53">
        <v>34753</v>
      </c>
      <c r="F12" s="53">
        <v>0</v>
      </c>
      <c r="G12" s="53">
        <v>1023</v>
      </c>
      <c r="H12" s="53">
        <v>8340</v>
      </c>
      <c r="I12" s="53">
        <v>2361</v>
      </c>
      <c r="J12" s="53">
        <v>8531</v>
      </c>
      <c r="K12" s="53">
        <v>1914</v>
      </c>
      <c r="L12" s="53">
        <v>0</v>
      </c>
      <c r="M12" s="53">
        <v>3468</v>
      </c>
      <c r="N12" s="53">
        <v>0</v>
      </c>
      <c r="O12" s="60">
        <v>10769</v>
      </c>
    </row>
    <row r="13" spans="1:15" s="12" customFormat="1" ht="12" customHeight="1">
      <c r="A13" s="56" t="s">
        <v>385</v>
      </c>
      <c r="B13" s="53">
        <v>223</v>
      </c>
      <c r="C13" s="53">
        <v>155859</v>
      </c>
      <c r="D13" s="53">
        <v>450</v>
      </c>
      <c r="E13" s="53">
        <v>75491</v>
      </c>
      <c r="F13" s="53">
        <v>0</v>
      </c>
      <c r="G13" s="53">
        <v>742</v>
      </c>
      <c r="H13" s="53">
        <v>19802</v>
      </c>
      <c r="I13" s="53">
        <v>6003</v>
      </c>
      <c r="J13" s="53">
        <v>34334</v>
      </c>
      <c r="K13" s="53">
        <v>10067</v>
      </c>
      <c r="L13" s="53">
        <v>0</v>
      </c>
      <c r="M13" s="53">
        <v>0</v>
      </c>
      <c r="N13" s="53">
        <v>599</v>
      </c>
      <c r="O13" s="60">
        <v>8821</v>
      </c>
    </row>
    <row r="14" spans="1:15" s="30" customFormat="1" ht="12" customHeight="1">
      <c r="A14" s="56" t="s">
        <v>386</v>
      </c>
      <c r="B14" s="53">
        <v>148</v>
      </c>
      <c r="C14" s="53">
        <v>76121</v>
      </c>
      <c r="D14" s="53">
        <v>153</v>
      </c>
      <c r="E14" s="53">
        <v>30129</v>
      </c>
      <c r="F14" s="53">
        <v>0</v>
      </c>
      <c r="G14" s="53">
        <v>0</v>
      </c>
      <c r="H14" s="53">
        <v>21130</v>
      </c>
      <c r="I14" s="53">
        <v>16264</v>
      </c>
      <c r="J14" s="53">
        <v>5292</v>
      </c>
      <c r="K14" s="53">
        <v>1410</v>
      </c>
      <c r="L14" s="53">
        <v>0</v>
      </c>
      <c r="M14" s="53">
        <v>842</v>
      </c>
      <c r="N14" s="53">
        <v>0</v>
      </c>
      <c r="O14" s="60">
        <v>1054</v>
      </c>
    </row>
    <row r="15" spans="1:15" s="12" customFormat="1" ht="12" customHeight="1">
      <c r="A15" s="56" t="s">
        <v>387</v>
      </c>
      <c r="B15" s="53">
        <v>74</v>
      </c>
      <c r="C15" s="53">
        <v>83351</v>
      </c>
      <c r="D15" s="53">
        <v>50</v>
      </c>
      <c r="E15" s="53">
        <v>9876</v>
      </c>
      <c r="F15" s="53">
        <v>2509</v>
      </c>
      <c r="G15" s="53">
        <v>64</v>
      </c>
      <c r="H15" s="53">
        <v>3137</v>
      </c>
      <c r="I15" s="53">
        <v>35569</v>
      </c>
      <c r="J15" s="53">
        <v>9037</v>
      </c>
      <c r="K15" s="53">
        <v>844</v>
      </c>
      <c r="L15" s="53">
        <v>0</v>
      </c>
      <c r="M15" s="53">
        <v>0</v>
      </c>
      <c r="N15" s="53">
        <v>0</v>
      </c>
      <c r="O15" s="60">
        <v>22315</v>
      </c>
    </row>
    <row r="16" spans="1:15" s="12" customFormat="1" ht="12" customHeight="1">
      <c r="A16" s="56" t="s">
        <v>388</v>
      </c>
      <c r="B16" s="53">
        <v>76</v>
      </c>
      <c r="C16" s="53">
        <v>40066</v>
      </c>
      <c r="D16" s="53">
        <v>63</v>
      </c>
      <c r="E16" s="53">
        <v>12208</v>
      </c>
      <c r="F16" s="53">
        <v>0</v>
      </c>
      <c r="G16" s="53">
        <v>0</v>
      </c>
      <c r="H16" s="53">
        <v>21380</v>
      </c>
      <c r="I16" s="53">
        <v>4933</v>
      </c>
      <c r="J16" s="53">
        <v>0</v>
      </c>
      <c r="K16" s="53">
        <v>0</v>
      </c>
      <c r="L16" s="53">
        <v>0</v>
      </c>
      <c r="M16" s="53">
        <v>0</v>
      </c>
      <c r="N16" s="53">
        <v>0</v>
      </c>
      <c r="O16" s="60">
        <v>1545</v>
      </c>
    </row>
    <row r="17" spans="1:15" s="12" customFormat="1" ht="12" customHeight="1">
      <c r="A17" s="56" t="s">
        <v>389</v>
      </c>
      <c r="B17" s="53">
        <v>78</v>
      </c>
      <c r="C17" s="53">
        <v>29635</v>
      </c>
      <c r="D17" s="53">
        <v>56</v>
      </c>
      <c r="E17" s="53">
        <v>11658</v>
      </c>
      <c r="F17" s="53">
        <v>0</v>
      </c>
      <c r="G17" s="53">
        <v>14870</v>
      </c>
      <c r="H17" s="53">
        <v>737</v>
      </c>
      <c r="I17" s="53">
        <v>161</v>
      </c>
      <c r="J17" s="53">
        <v>0</v>
      </c>
      <c r="K17" s="53">
        <v>0</v>
      </c>
      <c r="L17" s="53">
        <v>0</v>
      </c>
      <c r="M17" s="53">
        <v>0</v>
      </c>
      <c r="N17" s="53">
        <v>0</v>
      </c>
      <c r="O17" s="60">
        <v>2209</v>
      </c>
    </row>
    <row r="18" spans="1:15" s="12" customFormat="1" ht="12" customHeight="1">
      <c r="A18" s="56" t="s">
        <v>390</v>
      </c>
      <c r="B18" s="53">
        <v>215</v>
      </c>
      <c r="C18" s="53">
        <v>86206</v>
      </c>
      <c r="D18" s="53">
        <v>200</v>
      </c>
      <c r="E18" s="53">
        <v>50606</v>
      </c>
      <c r="F18" s="53">
        <v>0</v>
      </c>
      <c r="G18" s="53">
        <v>54</v>
      </c>
      <c r="H18" s="53">
        <v>24476</v>
      </c>
      <c r="I18" s="53">
        <v>3021</v>
      </c>
      <c r="J18" s="53">
        <v>5148</v>
      </c>
      <c r="K18" s="53">
        <v>980</v>
      </c>
      <c r="L18" s="53">
        <v>0</v>
      </c>
      <c r="M18" s="53">
        <v>1921</v>
      </c>
      <c r="N18" s="53">
        <v>0</v>
      </c>
      <c r="O18" s="60">
        <v>0</v>
      </c>
    </row>
    <row r="19" spans="1:15" s="12" customFormat="1" ht="12" customHeight="1">
      <c r="A19" s="56" t="s">
        <v>391</v>
      </c>
      <c r="B19" s="53">
        <v>185</v>
      </c>
      <c r="C19" s="53">
        <v>107759</v>
      </c>
      <c r="D19" s="53">
        <v>191</v>
      </c>
      <c r="E19" s="53">
        <v>38476</v>
      </c>
      <c r="F19" s="53">
        <v>0</v>
      </c>
      <c r="G19" s="53">
        <v>0</v>
      </c>
      <c r="H19" s="53">
        <v>41451</v>
      </c>
      <c r="I19" s="53">
        <v>5346</v>
      </c>
      <c r="J19" s="53">
        <v>3148</v>
      </c>
      <c r="K19" s="53">
        <v>0</v>
      </c>
      <c r="L19" s="53">
        <v>0</v>
      </c>
      <c r="M19" s="53">
        <v>3111</v>
      </c>
      <c r="N19" s="53">
        <v>0</v>
      </c>
      <c r="O19" s="60">
        <v>16227</v>
      </c>
    </row>
    <row r="20" spans="1:15" s="12" customFormat="1" ht="12" customHeight="1">
      <c r="A20" s="56" t="s">
        <v>392</v>
      </c>
      <c r="B20" s="53">
        <v>61</v>
      </c>
      <c r="C20" s="53">
        <v>36654</v>
      </c>
      <c r="D20" s="53">
        <v>20</v>
      </c>
      <c r="E20" s="53">
        <v>5121</v>
      </c>
      <c r="F20" s="53">
        <v>0</v>
      </c>
      <c r="G20" s="53">
        <v>4526</v>
      </c>
      <c r="H20" s="53">
        <v>2262</v>
      </c>
      <c r="I20" s="53">
        <v>763</v>
      </c>
      <c r="J20" s="53">
        <v>1785</v>
      </c>
      <c r="K20" s="53">
        <v>0</v>
      </c>
      <c r="L20" s="53">
        <v>0</v>
      </c>
      <c r="M20" s="53">
        <v>0</v>
      </c>
      <c r="N20" s="53">
        <v>0</v>
      </c>
      <c r="O20" s="60">
        <v>22197</v>
      </c>
    </row>
    <row r="21" spans="1:15" s="12" customFormat="1" ht="12" customHeight="1">
      <c r="A21" s="56" t="s">
        <v>393</v>
      </c>
      <c r="B21" s="53">
        <v>35</v>
      </c>
      <c r="C21" s="53">
        <v>11109</v>
      </c>
      <c r="D21" s="53">
        <v>16</v>
      </c>
      <c r="E21" s="53">
        <v>3337</v>
      </c>
      <c r="F21" s="53">
        <v>282</v>
      </c>
      <c r="G21" s="53">
        <v>0</v>
      </c>
      <c r="H21" s="53">
        <v>1316</v>
      </c>
      <c r="I21" s="53">
        <v>176</v>
      </c>
      <c r="J21" s="53">
        <v>0</v>
      </c>
      <c r="K21" s="53">
        <v>0</v>
      </c>
      <c r="L21" s="53">
        <v>0</v>
      </c>
      <c r="M21" s="53">
        <v>0</v>
      </c>
      <c r="N21" s="53">
        <v>0</v>
      </c>
      <c r="O21" s="60">
        <v>5998</v>
      </c>
    </row>
    <row r="22" spans="1:15" s="30" customFormat="1" ht="12" customHeight="1">
      <c r="A22" s="56" t="s">
        <v>394</v>
      </c>
      <c r="B22" s="53">
        <v>81</v>
      </c>
      <c r="C22" s="53">
        <v>38694</v>
      </c>
      <c r="D22" s="53">
        <v>101</v>
      </c>
      <c r="E22" s="53">
        <v>20607</v>
      </c>
      <c r="F22" s="53">
        <v>0</v>
      </c>
      <c r="G22" s="53">
        <v>3466</v>
      </c>
      <c r="H22" s="53">
        <v>427</v>
      </c>
      <c r="I22" s="53">
        <v>392</v>
      </c>
      <c r="J22" s="53">
        <v>1393</v>
      </c>
      <c r="K22" s="53">
        <v>12409</v>
      </c>
      <c r="L22" s="53">
        <v>0</v>
      </c>
      <c r="M22" s="53">
        <v>0</v>
      </c>
      <c r="N22" s="53">
        <v>0</v>
      </c>
      <c r="O22" s="60">
        <v>0</v>
      </c>
    </row>
    <row r="23" spans="1:15" s="12" customFormat="1" ht="12" customHeight="1">
      <c r="A23" s="56" t="s">
        <v>395</v>
      </c>
      <c r="B23" s="53">
        <v>28</v>
      </c>
      <c r="C23" s="53">
        <v>12371</v>
      </c>
      <c r="D23" s="53">
        <v>17</v>
      </c>
      <c r="E23" s="53">
        <v>3553</v>
      </c>
      <c r="F23" s="53">
        <v>876</v>
      </c>
      <c r="G23" s="53">
        <v>4594</v>
      </c>
      <c r="H23" s="53">
        <v>1947</v>
      </c>
      <c r="I23" s="53">
        <v>1401</v>
      </c>
      <c r="J23" s="53">
        <v>0</v>
      </c>
      <c r="K23" s="53">
        <v>0</v>
      </c>
      <c r="L23" s="53">
        <v>0</v>
      </c>
      <c r="M23" s="53">
        <v>0</v>
      </c>
      <c r="N23" s="53">
        <v>0</v>
      </c>
      <c r="O23" s="60">
        <v>0</v>
      </c>
    </row>
    <row r="24" spans="1:15" s="12" customFormat="1" ht="12" customHeight="1">
      <c r="A24" s="56" t="s">
        <v>396</v>
      </c>
      <c r="B24" s="53">
        <v>7</v>
      </c>
      <c r="C24" s="53">
        <v>18856</v>
      </c>
      <c r="D24" s="53">
        <v>101</v>
      </c>
      <c r="E24" s="53">
        <v>17061</v>
      </c>
      <c r="F24" s="53">
        <v>0</v>
      </c>
      <c r="G24" s="53">
        <v>0</v>
      </c>
      <c r="H24" s="53">
        <v>1496</v>
      </c>
      <c r="I24" s="53">
        <v>299</v>
      </c>
      <c r="J24" s="53">
        <v>0</v>
      </c>
      <c r="K24" s="53">
        <v>0</v>
      </c>
      <c r="L24" s="53">
        <v>0</v>
      </c>
      <c r="M24" s="53">
        <v>0</v>
      </c>
      <c r="N24" s="53">
        <v>0</v>
      </c>
      <c r="O24" s="60">
        <v>0</v>
      </c>
    </row>
    <row r="25" spans="1:15" s="12" customFormat="1" ht="12" customHeight="1">
      <c r="A25" s="56" t="s">
        <v>397</v>
      </c>
      <c r="B25" s="53">
        <v>64</v>
      </c>
      <c r="C25" s="53">
        <v>82065</v>
      </c>
      <c r="D25" s="53">
        <v>360</v>
      </c>
      <c r="E25" s="53">
        <v>63616</v>
      </c>
      <c r="F25" s="53">
        <v>0</v>
      </c>
      <c r="G25" s="53">
        <v>0</v>
      </c>
      <c r="H25" s="53">
        <v>848</v>
      </c>
      <c r="I25" s="53">
        <v>17601</v>
      </c>
      <c r="J25" s="53">
        <v>0</v>
      </c>
      <c r="K25" s="53">
        <v>0</v>
      </c>
      <c r="L25" s="53">
        <v>0</v>
      </c>
      <c r="M25" s="53">
        <v>0</v>
      </c>
      <c r="N25" s="53">
        <v>0</v>
      </c>
      <c r="O25" s="60">
        <v>0</v>
      </c>
    </row>
    <row r="26" spans="1:15" s="12" customFormat="1" ht="12" customHeight="1">
      <c r="A26" s="56" t="s">
        <v>398</v>
      </c>
      <c r="B26" s="53">
        <v>106</v>
      </c>
      <c r="C26" s="53">
        <v>121094</v>
      </c>
      <c r="D26" s="53">
        <v>257</v>
      </c>
      <c r="E26" s="53">
        <v>50426</v>
      </c>
      <c r="F26" s="53">
        <v>0</v>
      </c>
      <c r="G26" s="53">
        <v>39983</v>
      </c>
      <c r="H26" s="53">
        <v>3869</v>
      </c>
      <c r="I26" s="53">
        <v>7847</v>
      </c>
      <c r="J26" s="53">
        <v>16817</v>
      </c>
      <c r="K26" s="53">
        <v>0</v>
      </c>
      <c r="L26" s="53">
        <v>0</v>
      </c>
      <c r="M26" s="53">
        <v>0</v>
      </c>
      <c r="N26" s="53">
        <v>0</v>
      </c>
      <c r="O26" s="60">
        <v>2152</v>
      </c>
    </row>
    <row r="27" spans="1:15" s="12" customFormat="1" ht="12" customHeight="1">
      <c r="A27" s="56" t="s">
        <v>399</v>
      </c>
      <c r="B27" s="53">
        <v>39</v>
      </c>
      <c r="C27" s="53">
        <v>15840</v>
      </c>
      <c r="D27" s="53">
        <v>16</v>
      </c>
      <c r="E27" s="53">
        <v>9694</v>
      </c>
      <c r="F27" s="53">
        <v>0</v>
      </c>
      <c r="G27" s="53">
        <v>6146</v>
      </c>
      <c r="H27" s="53">
        <v>0</v>
      </c>
      <c r="I27" s="53">
        <v>0</v>
      </c>
      <c r="J27" s="53">
        <v>0</v>
      </c>
      <c r="K27" s="53">
        <v>0</v>
      </c>
      <c r="L27" s="53">
        <v>0</v>
      </c>
      <c r="M27" s="53">
        <v>0</v>
      </c>
      <c r="N27" s="53">
        <v>0</v>
      </c>
      <c r="O27" s="60">
        <v>0</v>
      </c>
    </row>
    <row r="28" spans="1:15" s="12" customFormat="1" ht="12" customHeight="1">
      <c r="A28" s="56" t="s">
        <v>400</v>
      </c>
      <c r="B28" s="53">
        <v>294</v>
      </c>
      <c r="C28" s="53">
        <v>153267</v>
      </c>
      <c r="D28" s="53">
        <v>424</v>
      </c>
      <c r="E28" s="53">
        <v>90413</v>
      </c>
      <c r="F28" s="53">
        <v>1197</v>
      </c>
      <c r="G28" s="53">
        <v>0</v>
      </c>
      <c r="H28" s="53">
        <v>19613</v>
      </c>
      <c r="I28" s="53">
        <v>38869</v>
      </c>
      <c r="J28" s="53">
        <v>1973</v>
      </c>
      <c r="K28" s="53">
        <v>0</v>
      </c>
      <c r="L28" s="53">
        <v>0</v>
      </c>
      <c r="M28" s="53">
        <v>0</v>
      </c>
      <c r="N28" s="53">
        <v>0</v>
      </c>
      <c r="O28" s="60">
        <v>1202</v>
      </c>
    </row>
    <row r="29" spans="1:15" s="9" customFormat="1" ht="12" customHeight="1">
      <c r="A29" s="55" t="s">
        <v>95</v>
      </c>
      <c r="B29" s="63">
        <v>44</v>
      </c>
      <c r="C29" s="63">
        <v>226777</v>
      </c>
      <c r="D29" s="63">
        <v>1193</v>
      </c>
      <c r="E29" s="63">
        <v>168276</v>
      </c>
      <c r="F29" s="63">
        <v>0</v>
      </c>
      <c r="G29" s="63">
        <v>11398</v>
      </c>
      <c r="H29" s="63">
        <v>15440</v>
      </c>
      <c r="I29" s="63">
        <v>6811</v>
      </c>
      <c r="J29" s="63">
        <v>24395</v>
      </c>
      <c r="K29" s="63">
        <v>0</v>
      </c>
      <c r="L29" s="63">
        <v>0</v>
      </c>
      <c r="M29" s="63">
        <v>0</v>
      </c>
      <c r="N29" s="63">
        <v>0</v>
      </c>
      <c r="O29" s="64">
        <v>457</v>
      </c>
    </row>
    <row r="30" spans="1:15" s="9" customFormat="1" ht="12" customHeight="1">
      <c r="A30" s="55" t="s">
        <v>96</v>
      </c>
      <c r="B30" s="63">
        <v>185</v>
      </c>
      <c r="C30" s="63">
        <v>103362</v>
      </c>
      <c r="D30" s="63">
        <v>362</v>
      </c>
      <c r="E30" s="63">
        <v>69890</v>
      </c>
      <c r="F30" s="63">
        <v>803</v>
      </c>
      <c r="G30" s="63">
        <v>6</v>
      </c>
      <c r="H30" s="63">
        <v>5130</v>
      </c>
      <c r="I30" s="63">
        <v>15928</v>
      </c>
      <c r="J30" s="63">
        <v>521</v>
      </c>
      <c r="K30" s="63">
        <v>1756</v>
      </c>
      <c r="L30" s="63">
        <v>0</v>
      </c>
      <c r="M30" s="63">
        <v>8595</v>
      </c>
      <c r="N30" s="63">
        <v>0</v>
      </c>
      <c r="O30" s="64">
        <v>733</v>
      </c>
    </row>
    <row r="31" spans="1:15" s="9" customFormat="1" ht="12" customHeight="1">
      <c r="A31" s="55" t="s">
        <v>97</v>
      </c>
      <c r="B31" s="63">
        <v>12</v>
      </c>
      <c r="C31" s="63">
        <v>3575</v>
      </c>
      <c r="D31" s="63">
        <v>15</v>
      </c>
      <c r="E31" s="63">
        <v>2702</v>
      </c>
      <c r="F31" s="63">
        <v>0</v>
      </c>
      <c r="G31" s="63">
        <v>0</v>
      </c>
      <c r="H31" s="63">
        <v>404</v>
      </c>
      <c r="I31" s="63">
        <v>0</v>
      </c>
      <c r="J31" s="63">
        <v>0</v>
      </c>
      <c r="K31" s="63">
        <v>0</v>
      </c>
      <c r="L31" s="63">
        <v>0</v>
      </c>
      <c r="M31" s="63">
        <v>0</v>
      </c>
      <c r="N31" s="63">
        <v>0</v>
      </c>
      <c r="O31" s="64">
        <v>469</v>
      </c>
    </row>
    <row r="32" spans="1:15" s="12" customFormat="1" ht="12" customHeight="1">
      <c r="A32" s="56" t="s">
        <v>99</v>
      </c>
      <c r="B32" s="53">
        <v>11</v>
      </c>
      <c r="C32" s="53">
        <v>3171</v>
      </c>
      <c r="D32" s="53">
        <v>15</v>
      </c>
      <c r="E32" s="53">
        <v>2702</v>
      </c>
      <c r="F32" s="53">
        <v>0</v>
      </c>
      <c r="G32" s="53">
        <v>0</v>
      </c>
      <c r="H32" s="53">
        <v>0</v>
      </c>
      <c r="I32" s="53">
        <v>0</v>
      </c>
      <c r="J32" s="53">
        <v>0</v>
      </c>
      <c r="K32" s="53">
        <v>0</v>
      </c>
      <c r="L32" s="53">
        <v>0</v>
      </c>
      <c r="M32" s="53">
        <v>0</v>
      </c>
      <c r="N32" s="53">
        <v>0</v>
      </c>
      <c r="O32" s="60">
        <v>469</v>
      </c>
    </row>
    <row r="33" spans="1:15" s="12" customFormat="1" ht="12" customHeight="1">
      <c r="A33" s="56" t="s">
        <v>100</v>
      </c>
      <c r="B33" s="53">
        <v>1</v>
      </c>
      <c r="C33" s="53">
        <v>404</v>
      </c>
      <c r="D33" s="53">
        <v>0</v>
      </c>
      <c r="E33" s="53">
        <v>0</v>
      </c>
      <c r="F33" s="53">
        <v>0</v>
      </c>
      <c r="G33" s="53">
        <v>0</v>
      </c>
      <c r="H33" s="53">
        <v>404</v>
      </c>
      <c r="I33" s="53">
        <v>0</v>
      </c>
      <c r="J33" s="53">
        <v>0</v>
      </c>
      <c r="K33" s="53">
        <v>0</v>
      </c>
      <c r="L33" s="53">
        <v>0</v>
      </c>
      <c r="M33" s="53">
        <v>0</v>
      </c>
      <c r="N33" s="53">
        <v>0</v>
      </c>
      <c r="O33" s="60">
        <v>0</v>
      </c>
    </row>
    <row r="34" spans="1:15" s="34" customFormat="1" ht="24" customHeight="1">
      <c r="A34" s="57" t="s">
        <v>98</v>
      </c>
      <c r="B34" s="63">
        <v>1</v>
      </c>
      <c r="C34" s="63">
        <v>10</v>
      </c>
      <c r="D34" s="63">
        <v>0</v>
      </c>
      <c r="E34" s="63">
        <v>0</v>
      </c>
      <c r="F34" s="63">
        <v>0</v>
      </c>
      <c r="G34" s="63">
        <v>0</v>
      </c>
      <c r="H34" s="63">
        <v>0</v>
      </c>
      <c r="I34" s="63">
        <v>10</v>
      </c>
      <c r="J34" s="63">
        <v>0</v>
      </c>
      <c r="K34" s="63">
        <v>0</v>
      </c>
      <c r="L34" s="63">
        <v>0</v>
      </c>
      <c r="M34" s="63">
        <v>0</v>
      </c>
      <c r="N34" s="63">
        <v>0</v>
      </c>
      <c r="O34" s="64">
        <v>0</v>
      </c>
    </row>
    <row r="35" spans="1:15" s="34" customFormat="1" ht="24" customHeight="1">
      <c r="A35" s="57" t="s">
        <v>401</v>
      </c>
      <c r="B35" s="63">
        <v>14</v>
      </c>
      <c r="C35" s="63">
        <v>279492</v>
      </c>
      <c r="D35" s="63">
        <v>5</v>
      </c>
      <c r="E35" s="63">
        <v>1009</v>
      </c>
      <c r="F35" s="63">
        <v>0</v>
      </c>
      <c r="G35" s="63">
        <v>0</v>
      </c>
      <c r="H35" s="63">
        <v>213451</v>
      </c>
      <c r="I35" s="63">
        <v>65032</v>
      </c>
      <c r="J35" s="63">
        <v>0</v>
      </c>
      <c r="K35" s="63">
        <v>0</v>
      </c>
      <c r="L35" s="63">
        <v>0</v>
      </c>
      <c r="M35" s="63">
        <v>0</v>
      </c>
      <c r="N35" s="63">
        <v>0</v>
      </c>
      <c r="O35" s="64">
        <v>0</v>
      </c>
    </row>
    <row r="36" spans="1:6" ht="12" customHeight="1">
      <c r="A36" s="97" t="s">
        <v>29</v>
      </c>
      <c r="B36" s="97"/>
      <c r="C36" s="97"/>
      <c r="D36" s="97"/>
      <c r="E36" s="97"/>
      <c r="F36" s="97"/>
    </row>
    <row r="37" spans="1:6" ht="12">
      <c r="A37" s="39" t="s">
        <v>78</v>
      </c>
      <c r="B37" s="15"/>
      <c r="C37" s="15"/>
      <c r="D37" s="15"/>
      <c r="E37" s="15"/>
      <c r="F37" s="15"/>
    </row>
    <row r="38" spans="1:6" ht="12" hidden="1">
      <c r="A38" s="24" t="s">
        <v>402</v>
      </c>
      <c r="B38" s="27">
        <f>B31-B32-B33</f>
        <v>0</v>
      </c>
      <c r="C38" s="27">
        <f>C31-C32-C33</f>
        <v>0</v>
      </c>
      <c r="D38" s="27">
        <f>D31-D32-D33</f>
        <v>0</v>
      </c>
      <c r="E38" s="27">
        <f>E31-E32-E33</f>
        <v>0</v>
      </c>
      <c r="F38" s="27">
        <f>F31-F32-F33</f>
        <v>0</v>
      </c>
    </row>
    <row r="39" spans="1:6" ht="12" hidden="1">
      <c r="A39" s="24" t="s">
        <v>403</v>
      </c>
      <c r="B39" s="27">
        <f>SUM(B8:B28)-B7</f>
        <v>0</v>
      </c>
      <c r="C39" s="27">
        <f>SUM(C8:C28)-C7</f>
        <v>0</v>
      </c>
      <c r="D39" s="27">
        <f>SUM(D8:D28)-D7</f>
        <v>0</v>
      </c>
      <c r="E39" s="27">
        <f>SUM(E8:E28)-E7</f>
        <v>0</v>
      </c>
      <c r="F39" s="27">
        <f>SUM(F8:F28)-F7</f>
        <v>0</v>
      </c>
    </row>
    <row r="40" spans="1:6" ht="12" hidden="1">
      <c r="A40" s="24" t="s">
        <v>404</v>
      </c>
      <c r="B40" s="27">
        <f>B6-B7-B29-B30-B31-B34</f>
        <v>14</v>
      </c>
      <c r="C40" s="27">
        <f>C6-C7-C29-C30-C31-C34</f>
        <v>279492</v>
      </c>
      <c r="D40" s="27">
        <f>D6-D7-D29-D30-D31-D34</f>
        <v>5</v>
      </c>
      <c r="E40" s="27">
        <f>E6-E7-E29-E30-E31-E34</f>
        <v>1009</v>
      </c>
      <c r="F40" s="27">
        <f>F6-F7-F29-F30-F31-F34</f>
        <v>0</v>
      </c>
    </row>
    <row r="41" spans="1:15" ht="12">
      <c r="A41" s="92" t="s">
        <v>405</v>
      </c>
      <c r="B41" s="92"/>
      <c r="C41" s="92"/>
      <c r="D41" s="92"/>
      <c r="E41" s="92"/>
      <c r="F41" s="92"/>
      <c r="G41" s="92"/>
      <c r="H41" s="92"/>
      <c r="I41" s="92"/>
      <c r="J41" s="92"/>
      <c r="K41" s="92"/>
      <c r="L41" s="92"/>
      <c r="M41" s="92"/>
      <c r="N41" s="92"/>
      <c r="O41" s="92"/>
    </row>
  </sheetData>
  <mergeCells count="16">
    <mergeCell ref="L3:L4"/>
    <mergeCell ref="A1:F1"/>
    <mergeCell ref="A3:A5"/>
    <mergeCell ref="B3:C4"/>
    <mergeCell ref="D3:F3"/>
    <mergeCell ref="D4:E4"/>
    <mergeCell ref="A41:O41"/>
    <mergeCell ref="G3:G4"/>
    <mergeCell ref="H3:H4"/>
    <mergeCell ref="I3:I4"/>
    <mergeCell ref="J3:J4"/>
    <mergeCell ref="A36:F36"/>
    <mergeCell ref="M3:M4"/>
    <mergeCell ref="N3:N4"/>
    <mergeCell ref="O3:O4"/>
    <mergeCell ref="K3:K4"/>
  </mergeCells>
  <printOptions/>
  <pageMargins left="0" right="0" top="0.984251968503937" bottom="0.984251968503937"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indexed="43"/>
  </sheetPr>
  <dimension ref="A1:AO41"/>
  <sheetViews>
    <sheetView workbookViewId="0" topLeftCell="A1">
      <selection activeCell="A1" sqref="A1:F1"/>
    </sheetView>
  </sheetViews>
  <sheetFormatPr defaultColWidth="9.33203125" defaultRowHeight="12"/>
  <cols>
    <col min="1" max="1" width="22.66015625" style="18" customWidth="1"/>
    <col min="2" max="2" width="10.83203125" style="0" customWidth="1"/>
    <col min="3" max="3" width="19.16015625" style="0" customWidth="1"/>
    <col min="4" max="13" width="15.83203125" style="0" customWidth="1"/>
    <col min="14" max="14" width="21" style="0" customWidth="1"/>
    <col min="15" max="15" width="15.83203125" style="0" customWidth="1"/>
  </cols>
  <sheetData>
    <row r="1" spans="1:6" s="44" customFormat="1" ht="16.5" customHeight="1">
      <c r="A1" s="103" t="s">
        <v>498</v>
      </c>
      <c r="B1" s="103"/>
      <c r="C1" s="103"/>
      <c r="D1" s="103"/>
      <c r="E1" s="103"/>
      <c r="F1" s="103"/>
    </row>
    <row r="2" spans="1:7" s="45" customFormat="1" ht="11.25" customHeight="1">
      <c r="A2" s="42" t="s">
        <v>409</v>
      </c>
      <c r="B2" s="43"/>
      <c r="C2" s="43"/>
      <c r="D2" s="43"/>
      <c r="E2" s="43"/>
      <c r="F2" s="61"/>
      <c r="G2" s="62"/>
    </row>
    <row r="3" spans="1:41" ht="30" customHeight="1">
      <c r="A3" s="104" t="s">
        <v>450</v>
      </c>
      <c r="B3" s="93" t="s">
        <v>278</v>
      </c>
      <c r="C3" s="96"/>
      <c r="D3" s="98" t="s">
        <v>366</v>
      </c>
      <c r="E3" s="99"/>
      <c r="F3" s="100"/>
      <c r="G3" s="93" t="s">
        <v>202</v>
      </c>
      <c r="H3" s="93" t="s">
        <v>279</v>
      </c>
      <c r="I3" s="93" t="s">
        <v>451</v>
      </c>
      <c r="J3" s="93" t="s">
        <v>452</v>
      </c>
      <c r="K3" s="93" t="s">
        <v>453</v>
      </c>
      <c r="L3" s="94" t="s">
        <v>454</v>
      </c>
      <c r="M3" s="94" t="s">
        <v>280</v>
      </c>
      <c r="N3" s="94" t="s">
        <v>455</v>
      </c>
      <c r="O3" s="90" t="s">
        <v>274</v>
      </c>
      <c r="P3" s="89"/>
      <c r="Q3" s="89"/>
      <c r="R3" s="89"/>
      <c r="S3" s="89"/>
      <c r="T3" s="89"/>
      <c r="U3" s="89"/>
      <c r="V3" s="89"/>
      <c r="W3" s="89"/>
      <c r="X3" s="89"/>
      <c r="Y3" s="89"/>
      <c r="Z3" s="89"/>
      <c r="AA3" s="89"/>
      <c r="AB3" s="89"/>
      <c r="AC3" s="89"/>
      <c r="AD3" s="89"/>
      <c r="AE3" s="89"/>
      <c r="AF3" s="89"/>
      <c r="AG3" s="89"/>
      <c r="AH3" s="89"/>
      <c r="AI3" s="89"/>
      <c r="AJ3" s="89"/>
      <c r="AK3" s="89"/>
      <c r="AL3" s="89"/>
      <c r="AM3" s="89"/>
      <c r="AN3" s="89"/>
      <c r="AO3" s="89"/>
    </row>
    <row r="4" spans="1:41" ht="30" customHeight="1">
      <c r="A4" s="105"/>
      <c r="B4" s="96"/>
      <c r="C4" s="96"/>
      <c r="D4" s="101" t="s">
        <v>372</v>
      </c>
      <c r="E4" s="102"/>
      <c r="F4" s="85" t="s">
        <v>373</v>
      </c>
      <c r="G4" s="93"/>
      <c r="H4" s="96"/>
      <c r="I4" s="96"/>
      <c r="J4" s="96"/>
      <c r="K4" s="93"/>
      <c r="L4" s="134"/>
      <c r="M4" s="134"/>
      <c r="N4" s="134"/>
      <c r="O4" s="135"/>
      <c r="P4" s="89"/>
      <c r="Q4" s="89"/>
      <c r="R4" s="89"/>
      <c r="S4" s="89"/>
      <c r="T4" s="89"/>
      <c r="U4" s="89"/>
      <c r="V4" s="89"/>
      <c r="W4" s="89"/>
      <c r="X4" s="89"/>
      <c r="Y4" s="89"/>
      <c r="Z4" s="89"/>
      <c r="AA4" s="89"/>
      <c r="AB4" s="89"/>
      <c r="AC4" s="89"/>
      <c r="AD4" s="89"/>
      <c r="AE4" s="89"/>
      <c r="AF4" s="89"/>
      <c r="AG4" s="89"/>
      <c r="AH4" s="89"/>
      <c r="AI4" s="89"/>
      <c r="AJ4" s="89"/>
      <c r="AK4" s="89"/>
      <c r="AL4" s="89"/>
      <c r="AM4" s="89"/>
      <c r="AN4" s="89"/>
      <c r="AO4" s="89"/>
    </row>
    <row r="5" spans="1:41" ht="36" customHeight="1">
      <c r="A5" s="106"/>
      <c r="B5" s="86" t="s">
        <v>275</v>
      </c>
      <c r="C5" s="86" t="s">
        <v>276</v>
      </c>
      <c r="D5" s="86" t="s">
        <v>277</v>
      </c>
      <c r="E5" s="86" t="s">
        <v>276</v>
      </c>
      <c r="F5" s="86" t="s">
        <v>276</v>
      </c>
      <c r="G5" s="86" t="s">
        <v>276</v>
      </c>
      <c r="H5" s="86" t="s">
        <v>276</v>
      </c>
      <c r="I5" s="86" t="s">
        <v>276</v>
      </c>
      <c r="J5" s="86" t="s">
        <v>276</v>
      </c>
      <c r="K5" s="86" t="s">
        <v>276</v>
      </c>
      <c r="L5" s="86" t="s">
        <v>276</v>
      </c>
      <c r="M5" s="86" t="s">
        <v>276</v>
      </c>
      <c r="N5" s="86" t="s">
        <v>276</v>
      </c>
      <c r="O5" s="87" t="s">
        <v>276</v>
      </c>
      <c r="P5" s="89"/>
      <c r="Q5" s="89"/>
      <c r="R5" s="89"/>
      <c r="S5" s="89"/>
      <c r="T5" s="89"/>
      <c r="U5" s="89"/>
      <c r="V5" s="89"/>
      <c r="W5" s="89"/>
      <c r="X5" s="89"/>
      <c r="Y5" s="89"/>
      <c r="Z5" s="89"/>
      <c r="AA5" s="89"/>
      <c r="AB5" s="89"/>
      <c r="AC5" s="89"/>
      <c r="AD5" s="89"/>
      <c r="AE5" s="89"/>
      <c r="AF5" s="89"/>
      <c r="AG5" s="89"/>
      <c r="AH5" s="89"/>
      <c r="AI5" s="89"/>
      <c r="AJ5" s="89"/>
      <c r="AK5" s="89"/>
      <c r="AL5" s="89"/>
      <c r="AM5" s="89"/>
      <c r="AN5" s="89"/>
      <c r="AO5" s="89"/>
    </row>
    <row r="6" spans="1:15" s="9" customFormat="1" ht="12" customHeight="1">
      <c r="A6" s="54" t="s">
        <v>93</v>
      </c>
      <c r="B6" s="52">
        <v>2664</v>
      </c>
      <c r="C6" s="52">
        <v>2481142</v>
      </c>
      <c r="D6" s="52">
        <v>6620</v>
      </c>
      <c r="E6" s="52">
        <v>1291292</v>
      </c>
      <c r="F6" s="52">
        <v>26066</v>
      </c>
      <c r="G6" s="58">
        <v>45207</v>
      </c>
      <c r="H6" s="58">
        <v>447710</v>
      </c>
      <c r="I6" s="58">
        <v>341245</v>
      </c>
      <c r="J6" s="58">
        <v>124518</v>
      </c>
      <c r="K6" s="58">
        <v>82681</v>
      </c>
      <c r="L6" s="58">
        <v>9052</v>
      </c>
      <c r="M6" s="58">
        <v>23129</v>
      </c>
      <c r="N6" s="58">
        <v>2241</v>
      </c>
      <c r="O6" s="59">
        <v>88001</v>
      </c>
    </row>
    <row r="7" spans="1:15" s="9" customFormat="1" ht="12" customHeight="1">
      <c r="A7" s="55" t="s">
        <v>94</v>
      </c>
      <c r="B7" s="52">
        <v>2407</v>
      </c>
      <c r="C7" s="52">
        <v>2056189</v>
      </c>
      <c r="D7" s="52">
        <v>5978</v>
      </c>
      <c r="E7" s="52">
        <v>1188197</v>
      </c>
      <c r="F7" s="52">
        <v>26066</v>
      </c>
      <c r="G7" s="58">
        <v>44928</v>
      </c>
      <c r="H7" s="58">
        <v>297515</v>
      </c>
      <c r="I7" s="58">
        <v>197196</v>
      </c>
      <c r="J7" s="58">
        <v>98703</v>
      </c>
      <c r="K7" s="58">
        <v>82681</v>
      </c>
      <c r="L7" s="58">
        <v>8887</v>
      </c>
      <c r="M7" s="58">
        <v>23129</v>
      </c>
      <c r="N7" s="58">
        <v>2241</v>
      </c>
      <c r="O7" s="59">
        <v>86646</v>
      </c>
    </row>
    <row r="8" spans="1:15" s="12" customFormat="1" ht="12" customHeight="1">
      <c r="A8" s="56" t="s">
        <v>380</v>
      </c>
      <c r="B8" s="53">
        <v>52</v>
      </c>
      <c r="C8" s="53">
        <v>248998</v>
      </c>
      <c r="D8" s="53">
        <v>1195</v>
      </c>
      <c r="E8" s="53">
        <v>199415</v>
      </c>
      <c r="F8" s="53">
        <v>0</v>
      </c>
      <c r="G8" s="53">
        <v>12240</v>
      </c>
      <c r="H8" s="53">
        <v>32738</v>
      </c>
      <c r="I8" s="53">
        <v>1956</v>
      </c>
      <c r="J8" s="53">
        <v>2178</v>
      </c>
      <c r="K8" s="53">
        <v>0</v>
      </c>
      <c r="L8" s="53">
        <v>0</v>
      </c>
      <c r="M8" s="53">
        <v>0</v>
      </c>
      <c r="N8" s="53">
        <v>0</v>
      </c>
      <c r="O8" s="60">
        <v>471</v>
      </c>
    </row>
    <row r="9" spans="1:15" s="12" customFormat="1" ht="12" customHeight="1">
      <c r="A9" s="56" t="s">
        <v>381</v>
      </c>
      <c r="B9" s="53">
        <v>58</v>
      </c>
      <c r="C9" s="53">
        <v>49274</v>
      </c>
      <c r="D9" s="53">
        <v>73</v>
      </c>
      <c r="E9" s="53">
        <v>13681</v>
      </c>
      <c r="F9" s="53">
        <v>0</v>
      </c>
      <c r="G9" s="53">
        <v>315</v>
      </c>
      <c r="H9" s="53">
        <v>1642</v>
      </c>
      <c r="I9" s="53">
        <v>30911</v>
      </c>
      <c r="J9" s="53">
        <v>2300</v>
      </c>
      <c r="K9" s="53">
        <v>425</v>
      </c>
      <c r="L9" s="53">
        <v>0</v>
      </c>
      <c r="M9" s="53">
        <v>0</v>
      </c>
      <c r="N9" s="53">
        <v>0</v>
      </c>
      <c r="O9" s="60">
        <v>0</v>
      </c>
    </row>
    <row r="10" spans="1:15" s="12" customFormat="1" ht="12" customHeight="1">
      <c r="A10" s="56" t="s">
        <v>382</v>
      </c>
      <c r="B10" s="53">
        <v>231</v>
      </c>
      <c r="C10" s="53">
        <v>379124</v>
      </c>
      <c r="D10" s="53">
        <v>1454</v>
      </c>
      <c r="E10" s="53">
        <v>261046</v>
      </c>
      <c r="F10" s="53">
        <v>0</v>
      </c>
      <c r="G10" s="53">
        <v>254</v>
      </c>
      <c r="H10" s="53">
        <v>76714</v>
      </c>
      <c r="I10" s="53">
        <v>7864</v>
      </c>
      <c r="J10" s="53">
        <v>16042</v>
      </c>
      <c r="K10" s="53">
        <v>1621</v>
      </c>
      <c r="L10" s="53">
        <v>646</v>
      </c>
      <c r="M10" s="53">
        <v>1850</v>
      </c>
      <c r="N10" s="53">
        <v>1723</v>
      </c>
      <c r="O10" s="60">
        <v>11364</v>
      </c>
    </row>
    <row r="11" spans="1:15" s="12" customFormat="1" ht="12" customHeight="1">
      <c r="A11" s="56" t="s">
        <v>383</v>
      </c>
      <c r="B11" s="53">
        <v>95</v>
      </c>
      <c r="C11" s="53">
        <v>143858</v>
      </c>
      <c r="D11" s="53">
        <v>218</v>
      </c>
      <c r="E11" s="53">
        <v>39156</v>
      </c>
      <c r="F11" s="53">
        <v>2082</v>
      </c>
      <c r="G11" s="53">
        <v>0</v>
      </c>
      <c r="H11" s="53">
        <v>21311</v>
      </c>
      <c r="I11" s="53">
        <v>55009</v>
      </c>
      <c r="J11" s="53">
        <v>10337</v>
      </c>
      <c r="K11" s="53">
        <v>1105</v>
      </c>
      <c r="L11" s="53">
        <v>0</v>
      </c>
      <c r="M11" s="53">
        <v>0</v>
      </c>
      <c r="N11" s="53">
        <v>0</v>
      </c>
      <c r="O11" s="60">
        <v>14858</v>
      </c>
    </row>
    <row r="12" spans="1:15" s="12" customFormat="1" ht="12" customHeight="1">
      <c r="A12" s="56" t="s">
        <v>384</v>
      </c>
      <c r="B12" s="53">
        <v>108</v>
      </c>
      <c r="C12" s="53">
        <v>49131</v>
      </c>
      <c r="D12" s="53">
        <v>113</v>
      </c>
      <c r="E12" s="53">
        <v>29085</v>
      </c>
      <c r="F12" s="53">
        <v>0</v>
      </c>
      <c r="G12" s="53">
        <v>0</v>
      </c>
      <c r="H12" s="53">
        <v>2074</v>
      </c>
      <c r="I12" s="53">
        <v>6509</v>
      </c>
      <c r="J12" s="53">
        <v>10085</v>
      </c>
      <c r="K12" s="53">
        <v>0</v>
      </c>
      <c r="L12" s="53">
        <v>0</v>
      </c>
      <c r="M12" s="53">
        <v>0</v>
      </c>
      <c r="N12" s="53">
        <v>0</v>
      </c>
      <c r="O12" s="60">
        <v>1378</v>
      </c>
    </row>
    <row r="13" spans="1:15" s="12" customFormat="1" ht="12" customHeight="1">
      <c r="A13" s="56" t="s">
        <v>385</v>
      </c>
      <c r="B13" s="53">
        <v>258</v>
      </c>
      <c r="C13" s="53">
        <v>152019</v>
      </c>
      <c r="D13" s="53">
        <v>636</v>
      </c>
      <c r="E13" s="53">
        <v>103922</v>
      </c>
      <c r="F13" s="53">
        <v>0</v>
      </c>
      <c r="G13" s="53">
        <v>1291</v>
      </c>
      <c r="H13" s="53">
        <v>21387</v>
      </c>
      <c r="I13" s="53">
        <v>7511</v>
      </c>
      <c r="J13" s="53">
        <v>1966</v>
      </c>
      <c r="K13" s="53">
        <v>7494</v>
      </c>
      <c r="L13" s="53">
        <v>3737</v>
      </c>
      <c r="M13" s="53">
        <v>0</v>
      </c>
      <c r="N13" s="53">
        <v>0</v>
      </c>
      <c r="O13" s="60">
        <v>4711</v>
      </c>
    </row>
    <row r="14" spans="1:15" s="30" customFormat="1" ht="12" customHeight="1">
      <c r="A14" s="56" t="s">
        <v>386</v>
      </c>
      <c r="B14" s="53">
        <v>158</v>
      </c>
      <c r="C14" s="53">
        <v>79698</v>
      </c>
      <c r="D14" s="53">
        <v>94</v>
      </c>
      <c r="E14" s="53">
        <v>17814</v>
      </c>
      <c r="F14" s="53">
        <v>984</v>
      </c>
      <c r="G14" s="53">
        <v>0</v>
      </c>
      <c r="H14" s="53">
        <v>11926</v>
      </c>
      <c r="I14" s="53">
        <v>31119</v>
      </c>
      <c r="J14" s="53">
        <v>7994</v>
      </c>
      <c r="K14" s="53">
        <v>2120</v>
      </c>
      <c r="L14" s="53">
        <v>0</v>
      </c>
      <c r="M14" s="53">
        <v>4768</v>
      </c>
      <c r="N14" s="53">
        <v>0</v>
      </c>
      <c r="O14" s="60">
        <v>2973</v>
      </c>
    </row>
    <row r="15" spans="1:15" s="12" customFormat="1" ht="12" customHeight="1">
      <c r="A15" s="56" t="s">
        <v>387</v>
      </c>
      <c r="B15" s="53">
        <v>101</v>
      </c>
      <c r="C15" s="53">
        <v>49612</v>
      </c>
      <c r="D15" s="53">
        <v>99</v>
      </c>
      <c r="E15" s="53">
        <v>15820</v>
      </c>
      <c r="F15" s="53">
        <v>14758</v>
      </c>
      <c r="G15" s="53">
        <v>1194</v>
      </c>
      <c r="H15" s="53">
        <v>388</v>
      </c>
      <c r="I15" s="53">
        <v>2459</v>
      </c>
      <c r="J15" s="53">
        <v>10312</v>
      </c>
      <c r="K15" s="53">
        <v>1072</v>
      </c>
      <c r="L15" s="53">
        <v>0</v>
      </c>
      <c r="M15" s="53">
        <v>2429</v>
      </c>
      <c r="N15" s="53">
        <v>0</v>
      </c>
      <c r="O15" s="60">
        <v>1180</v>
      </c>
    </row>
    <row r="16" spans="1:15" s="12" customFormat="1" ht="12" customHeight="1">
      <c r="A16" s="56" t="s">
        <v>388</v>
      </c>
      <c r="B16" s="53">
        <v>80</v>
      </c>
      <c r="C16" s="53">
        <v>68098</v>
      </c>
      <c r="D16" s="53">
        <v>68</v>
      </c>
      <c r="E16" s="53">
        <v>15788</v>
      </c>
      <c r="F16" s="53">
        <v>0</v>
      </c>
      <c r="G16" s="53">
        <v>5531</v>
      </c>
      <c r="H16" s="53">
        <v>34879</v>
      </c>
      <c r="I16" s="53">
        <v>0</v>
      </c>
      <c r="J16" s="53">
        <v>11900</v>
      </c>
      <c r="K16" s="53">
        <v>0</v>
      </c>
      <c r="L16" s="53">
        <v>0</v>
      </c>
      <c r="M16" s="53">
        <v>0</v>
      </c>
      <c r="N16" s="53">
        <v>0</v>
      </c>
      <c r="O16" s="60">
        <v>0</v>
      </c>
    </row>
    <row r="17" spans="1:15" s="12" customFormat="1" ht="12" customHeight="1">
      <c r="A17" s="56" t="s">
        <v>389</v>
      </c>
      <c r="B17" s="53">
        <v>66</v>
      </c>
      <c r="C17" s="53">
        <v>57764</v>
      </c>
      <c r="D17" s="53">
        <v>101</v>
      </c>
      <c r="E17" s="53">
        <v>38486</v>
      </c>
      <c r="F17" s="53">
        <v>0</v>
      </c>
      <c r="G17" s="53">
        <v>0</v>
      </c>
      <c r="H17" s="53">
        <v>333</v>
      </c>
      <c r="I17" s="53">
        <v>364</v>
      </c>
      <c r="J17" s="53">
        <v>3745</v>
      </c>
      <c r="K17" s="53">
        <v>0</v>
      </c>
      <c r="L17" s="53">
        <v>0</v>
      </c>
      <c r="M17" s="53">
        <v>11488</v>
      </c>
      <c r="N17" s="53">
        <v>161</v>
      </c>
      <c r="O17" s="60">
        <v>3187</v>
      </c>
    </row>
    <row r="18" spans="1:15" s="12" customFormat="1" ht="12" customHeight="1">
      <c r="A18" s="56" t="s">
        <v>390</v>
      </c>
      <c r="B18" s="53">
        <v>257</v>
      </c>
      <c r="C18" s="53">
        <v>114105</v>
      </c>
      <c r="D18" s="53">
        <v>258</v>
      </c>
      <c r="E18" s="53">
        <v>57320</v>
      </c>
      <c r="F18" s="53">
        <v>0</v>
      </c>
      <c r="G18" s="53">
        <v>1224</v>
      </c>
      <c r="H18" s="53">
        <v>50149</v>
      </c>
      <c r="I18" s="53">
        <v>2025</v>
      </c>
      <c r="J18" s="53">
        <v>1239</v>
      </c>
      <c r="K18" s="53">
        <v>0</v>
      </c>
      <c r="L18" s="53">
        <v>1791</v>
      </c>
      <c r="M18" s="53">
        <v>0</v>
      </c>
      <c r="N18" s="53">
        <v>357</v>
      </c>
      <c r="O18" s="60">
        <v>0</v>
      </c>
    </row>
    <row r="19" spans="1:15" s="12" customFormat="1" ht="12" customHeight="1">
      <c r="A19" s="56" t="s">
        <v>391</v>
      </c>
      <c r="B19" s="53">
        <v>305</v>
      </c>
      <c r="C19" s="53">
        <v>116117</v>
      </c>
      <c r="D19" s="53">
        <v>303</v>
      </c>
      <c r="E19" s="53">
        <v>73472</v>
      </c>
      <c r="F19" s="53">
        <v>0</v>
      </c>
      <c r="G19" s="53">
        <v>40</v>
      </c>
      <c r="H19" s="53">
        <v>22566</v>
      </c>
      <c r="I19" s="53">
        <v>5919</v>
      </c>
      <c r="J19" s="53">
        <v>557</v>
      </c>
      <c r="K19" s="53">
        <v>4385</v>
      </c>
      <c r="L19" s="53">
        <v>2591</v>
      </c>
      <c r="M19" s="53">
        <v>250</v>
      </c>
      <c r="N19" s="53">
        <v>0</v>
      </c>
      <c r="O19" s="60">
        <v>6337</v>
      </c>
    </row>
    <row r="20" spans="1:15" s="12" customFormat="1" ht="12" customHeight="1">
      <c r="A20" s="56" t="s">
        <v>392</v>
      </c>
      <c r="B20" s="53">
        <v>145</v>
      </c>
      <c r="C20" s="53">
        <v>54155</v>
      </c>
      <c r="D20" s="53">
        <v>83</v>
      </c>
      <c r="E20" s="53">
        <v>17637</v>
      </c>
      <c r="F20" s="53">
        <v>0</v>
      </c>
      <c r="G20" s="53">
        <v>5469</v>
      </c>
      <c r="H20" s="53">
        <v>5649</v>
      </c>
      <c r="I20" s="53">
        <v>1243</v>
      </c>
      <c r="J20" s="53">
        <v>1855</v>
      </c>
      <c r="K20" s="53">
        <v>0</v>
      </c>
      <c r="L20" s="53">
        <v>0</v>
      </c>
      <c r="M20" s="53">
        <v>668</v>
      </c>
      <c r="N20" s="53">
        <v>0</v>
      </c>
      <c r="O20" s="60">
        <v>21634</v>
      </c>
    </row>
    <row r="21" spans="1:15" s="12" customFormat="1" ht="12" customHeight="1">
      <c r="A21" s="56" t="s">
        <v>393</v>
      </c>
      <c r="B21" s="53">
        <v>42</v>
      </c>
      <c r="C21" s="53">
        <v>10511</v>
      </c>
      <c r="D21" s="53">
        <v>17</v>
      </c>
      <c r="E21" s="53">
        <v>3744</v>
      </c>
      <c r="F21" s="53">
        <v>0</v>
      </c>
      <c r="G21" s="53">
        <v>274</v>
      </c>
      <c r="H21" s="53">
        <v>0</v>
      </c>
      <c r="I21" s="53">
        <v>221</v>
      </c>
      <c r="J21" s="53">
        <v>0</v>
      </c>
      <c r="K21" s="53">
        <v>0</v>
      </c>
      <c r="L21" s="53">
        <v>0</v>
      </c>
      <c r="M21" s="53">
        <v>678</v>
      </c>
      <c r="N21" s="53">
        <v>0</v>
      </c>
      <c r="O21" s="60">
        <v>5594</v>
      </c>
    </row>
    <row r="22" spans="1:15" s="30" customFormat="1" ht="12" customHeight="1">
      <c r="A22" s="56" t="s">
        <v>394</v>
      </c>
      <c r="B22" s="53">
        <v>60</v>
      </c>
      <c r="C22" s="53">
        <v>18657</v>
      </c>
      <c r="D22" s="53">
        <v>51</v>
      </c>
      <c r="E22" s="53">
        <v>14827</v>
      </c>
      <c r="F22" s="53">
        <v>0</v>
      </c>
      <c r="G22" s="53">
        <v>456</v>
      </c>
      <c r="H22" s="53">
        <v>475</v>
      </c>
      <c r="I22" s="53">
        <v>2551</v>
      </c>
      <c r="J22" s="53">
        <v>270</v>
      </c>
      <c r="K22" s="53">
        <v>78</v>
      </c>
      <c r="L22" s="53">
        <v>0</v>
      </c>
      <c r="M22" s="53">
        <v>0</v>
      </c>
      <c r="N22" s="53">
        <v>0</v>
      </c>
      <c r="O22" s="60">
        <v>0</v>
      </c>
    </row>
    <row r="23" spans="1:15" s="12" customFormat="1" ht="12" customHeight="1">
      <c r="A23" s="56" t="s">
        <v>395</v>
      </c>
      <c r="B23" s="53">
        <v>37</v>
      </c>
      <c r="C23" s="53">
        <v>7838</v>
      </c>
      <c r="D23" s="53">
        <v>24</v>
      </c>
      <c r="E23" s="53">
        <v>4782</v>
      </c>
      <c r="F23" s="53">
        <v>0</v>
      </c>
      <c r="G23" s="53">
        <v>0</v>
      </c>
      <c r="H23" s="53">
        <v>576</v>
      </c>
      <c r="I23" s="53">
        <v>2103</v>
      </c>
      <c r="J23" s="53">
        <v>377</v>
      </c>
      <c r="K23" s="53">
        <v>0</v>
      </c>
      <c r="L23" s="53">
        <v>0</v>
      </c>
      <c r="M23" s="53">
        <v>0</v>
      </c>
      <c r="N23" s="53">
        <v>0</v>
      </c>
      <c r="O23" s="60">
        <v>0</v>
      </c>
    </row>
    <row r="24" spans="1:15" s="12" customFormat="1" ht="12" customHeight="1">
      <c r="A24" s="56" t="s">
        <v>396</v>
      </c>
      <c r="B24" s="53">
        <v>11</v>
      </c>
      <c r="C24" s="53">
        <v>19921</v>
      </c>
      <c r="D24" s="53">
        <v>27</v>
      </c>
      <c r="E24" s="53">
        <v>3986</v>
      </c>
      <c r="F24" s="53">
        <v>0</v>
      </c>
      <c r="G24" s="53">
        <v>0</v>
      </c>
      <c r="H24" s="53">
        <v>3116</v>
      </c>
      <c r="I24" s="53">
        <v>197</v>
      </c>
      <c r="J24" s="53">
        <v>11399</v>
      </c>
      <c r="K24" s="53">
        <v>0</v>
      </c>
      <c r="L24" s="53">
        <v>0</v>
      </c>
      <c r="M24" s="53">
        <v>0</v>
      </c>
      <c r="N24" s="53">
        <v>0</v>
      </c>
      <c r="O24" s="60">
        <v>1223</v>
      </c>
    </row>
    <row r="25" spans="1:15" s="12" customFormat="1" ht="12" customHeight="1">
      <c r="A25" s="56" t="s">
        <v>397</v>
      </c>
      <c r="B25" s="53">
        <v>29</v>
      </c>
      <c r="C25" s="53">
        <v>180544</v>
      </c>
      <c r="D25" s="53">
        <v>474</v>
      </c>
      <c r="E25" s="53">
        <v>101013</v>
      </c>
      <c r="F25" s="53">
        <v>8242</v>
      </c>
      <c r="G25" s="53">
        <v>0</v>
      </c>
      <c r="H25" s="53">
        <v>6908</v>
      </c>
      <c r="I25" s="53">
        <v>0</v>
      </c>
      <c r="J25" s="53">
        <v>0</v>
      </c>
      <c r="K25" s="53">
        <v>64381</v>
      </c>
      <c r="L25" s="53">
        <v>0</v>
      </c>
      <c r="M25" s="53">
        <v>0</v>
      </c>
      <c r="N25" s="53">
        <v>0</v>
      </c>
      <c r="O25" s="60">
        <v>0</v>
      </c>
    </row>
    <row r="26" spans="1:15" s="12" customFormat="1" ht="12" customHeight="1">
      <c r="A26" s="56" t="s">
        <v>398</v>
      </c>
      <c r="B26" s="53">
        <v>92</v>
      </c>
      <c r="C26" s="53">
        <v>126423</v>
      </c>
      <c r="D26" s="53">
        <v>211</v>
      </c>
      <c r="E26" s="53">
        <v>70766</v>
      </c>
      <c r="F26" s="53">
        <v>0</v>
      </c>
      <c r="G26" s="53">
        <v>15797</v>
      </c>
      <c r="H26" s="53">
        <v>3710</v>
      </c>
      <c r="I26" s="53">
        <v>26198</v>
      </c>
      <c r="J26" s="53">
        <v>0</v>
      </c>
      <c r="K26" s="53">
        <v>0</v>
      </c>
      <c r="L26" s="53">
        <v>0</v>
      </c>
      <c r="M26" s="53">
        <v>0</v>
      </c>
      <c r="N26" s="53">
        <v>0</v>
      </c>
      <c r="O26" s="60">
        <v>9952</v>
      </c>
    </row>
    <row r="27" spans="1:15" s="12" customFormat="1" ht="12" customHeight="1">
      <c r="A27" s="56" t="s">
        <v>399</v>
      </c>
      <c r="B27" s="53">
        <v>61</v>
      </c>
      <c r="C27" s="53">
        <v>14733</v>
      </c>
      <c r="D27" s="53">
        <v>78</v>
      </c>
      <c r="E27" s="53">
        <v>13458</v>
      </c>
      <c r="F27" s="53">
        <v>0</v>
      </c>
      <c r="G27" s="53">
        <v>843</v>
      </c>
      <c r="H27" s="53">
        <v>0</v>
      </c>
      <c r="I27" s="53">
        <v>0</v>
      </c>
      <c r="J27" s="53">
        <v>0</v>
      </c>
      <c r="K27" s="53">
        <v>0</v>
      </c>
      <c r="L27" s="53">
        <v>0</v>
      </c>
      <c r="M27" s="53">
        <v>0</v>
      </c>
      <c r="N27" s="53">
        <v>0</v>
      </c>
      <c r="O27" s="60">
        <v>432</v>
      </c>
    </row>
    <row r="28" spans="1:15" s="12" customFormat="1" ht="12" customHeight="1">
      <c r="A28" s="56" t="s">
        <v>400</v>
      </c>
      <c r="B28" s="53">
        <v>161</v>
      </c>
      <c r="C28" s="53">
        <v>115609</v>
      </c>
      <c r="D28" s="53">
        <v>401</v>
      </c>
      <c r="E28" s="53">
        <v>92979</v>
      </c>
      <c r="F28" s="53">
        <v>0</v>
      </c>
      <c r="G28" s="53">
        <v>0</v>
      </c>
      <c r="H28" s="53">
        <v>974</v>
      </c>
      <c r="I28" s="53">
        <v>13037</v>
      </c>
      <c r="J28" s="53">
        <v>6147</v>
      </c>
      <c r="K28" s="53">
        <v>0</v>
      </c>
      <c r="L28" s="53">
        <v>122</v>
      </c>
      <c r="M28" s="53">
        <v>998</v>
      </c>
      <c r="N28" s="53">
        <v>0</v>
      </c>
      <c r="O28" s="60">
        <v>1352</v>
      </c>
    </row>
    <row r="29" spans="1:15" s="9" customFormat="1" ht="12" customHeight="1">
      <c r="A29" s="55" t="s">
        <v>95</v>
      </c>
      <c r="B29" s="63">
        <v>49</v>
      </c>
      <c r="C29" s="63">
        <v>174070</v>
      </c>
      <c r="D29" s="63">
        <v>397</v>
      </c>
      <c r="E29" s="63">
        <v>44152</v>
      </c>
      <c r="F29" s="63">
        <v>0</v>
      </c>
      <c r="G29" s="63">
        <v>279</v>
      </c>
      <c r="H29" s="63">
        <v>11248</v>
      </c>
      <c r="I29" s="63">
        <v>93557</v>
      </c>
      <c r="J29" s="63">
        <v>24122</v>
      </c>
      <c r="K29" s="63">
        <v>0</v>
      </c>
      <c r="L29" s="63">
        <v>0</v>
      </c>
      <c r="M29" s="63">
        <v>0</v>
      </c>
      <c r="N29" s="63">
        <v>0</v>
      </c>
      <c r="O29" s="64">
        <v>712</v>
      </c>
    </row>
    <row r="30" spans="1:15" s="9" customFormat="1" ht="12" customHeight="1">
      <c r="A30" s="55" t="s">
        <v>96</v>
      </c>
      <c r="B30" s="63">
        <v>181</v>
      </c>
      <c r="C30" s="63">
        <v>94150</v>
      </c>
      <c r="D30" s="63">
        <v>224</v>
      </c>
      <c r="E30" s="63">
        <v>54567</v>
      </c>
      <c r="F30" s="63">
        <v>0</v>
      </c>
      <c r="G30" s="63">
        <v>0</v>
      </c>
      <c r="H30" s="63">
        <v>21317</v>
      </c>
      <c r="I30" s="63">
        <v>16529</v>
      </c>
      <c r="J30" s="63">
        <v>929</v>
      </c>
      <c r="K30" s="63">
        <v>0</v>
      </c>
      <c r="L30" s="63">
        <v>165</v>
      </c>
      <c r="M30" s="63">
        <v>0</v>
      </c>
      <c r="N30" s="63">
        <v>0</v>
      </c>
      <c r="O30" s="64">
        <v>643</v>
      </c>
    </row>
    <row r="31" spans="1:15" s="9" customFormat="1" ht="12" customHeight="1">
      <c r="A31" s="55" t="s">
        <v>97</v>
      </c>
      <c r="B31" s="63">
        <v>5</v>
      </c>
      <c r="C31" s="63">
        <v>1456</v>
      </c>
      <c r="D31" s="63">
        <v>7</v>
      </c>
      <c r="E31" s="63">
        <v>1309</v>
      </c>
      <c r="F31" s="63">
        <v>0</v>
      </c>
      <c r="G31" s="63">
        <v>0</v>
      </c>
      <c r="H31" s="63">
        <v>0</v>
      </c>
      <c r="I31" s="63">
        <v>0</v>
      </c>
      <c r="J31" s="63">
        <v>147</v>
      </c>
      <c r="K31" s="63">
        <v>0</v>
      </c>
      <c r="L31" s="63">
        <v>0</v>
      </c>
      <c r="M31" s="63">
        <v>0</v>
      </c>
      <c r="N31" s="63">
        <v>0</v>
      </c>
      <c r="O31" s="64">
        <v>0</v>
      </c>
    </row>
    <row r="32" spans="1:15" s="12" customFormat="1" ht="12" customHeight="1">
      <c r="A32" s="56" t="s">
        <v>99</v>
      </c>
      <c r="B32" s="53">
        <v>5</v>
      </c>
      <c r="C32" s="53">
        <v>1456</v>
      </c>
      <c r="D32" s="53">
        <v>7</v>
      </c>
      <c r="E32" s="53">
        <v>1309</v>
      </c>
      <c r="F32" s="53">
        <v>0</v>
      </c>
      <c r="G32" s="53">
        <v>0</v>
      </c>
      <c r="H32" s="53">
        <v>0</v>
      </c>
      <c r="I32" s="53">
        <v>0</v>
      </c>
      <c r="J32" s="53">
        <v>147</v>
      </c>
      <c r="K32" s="53">
        <v>0</v>
      </c>
      <c r="L32" s="53">
        <v>0</v>
      </c>
      <c r="M32" s="53">
        <v>0</v>
      </c>
      <c r="N32" s="53">
        <v>0</v>
      </c>
      <c r="O32" s="60">
        <v>0</v>
      </c>
    </row>
    <row r="33" spans="1:15" s="12" customFormat="1" ht="12" customHeight="1">
      <c r="A33" s="56" t="s">
        <v>100</v>
      </c>
      <c r="B33" s="53">
        <v>0</v>
      </c>
      <c r="C33" s="53">
        <v>0</v>
      </c>
      <c r="D33" s="53">
        <v>0</v>
      </c>
      <c r="E33" s="53">
        <v>0</v>
      </c>
      <c r="F33" s="53">
        <v>0</v>
      </c>
      <c r="G33" s="53">
        <v>0</v>
      </c>
      <c r="H33" s="53">
        <v>0</v>
      </c>
      <c r="I33" s="53">
        <v>0</v>
      </c>
      <c r="J33" s="53">
        <v>0</v>
      </c>
      <c r="K33" s="53">
        <v>0</v>
      </c>
      <c r="L33" s="53">
        <v>0</v>
      </c>
      <c r="M33" s="53">
        <v>0</v>
      </c>
      <c r="N33" s="53">
        <v>0</v>
      </c>
      <c r="O33" s="60">
        <v>0</v>
      </c>
    </row>
    <row r="34" spans="1:15" s="34" customFormat="1" ht="24" customHeight="1">
      <c r="A34" s="57" t="s">
        <v>98</v>
      </c>
      <c r="B34" s="63">
        <v>1</v>
      </c>
      <c r="C34" s="63">
        <v>163</v>
      </c>
      <c r="D34" s="63">
        <v>1</v>
      </c>
      <c r="E34" s="63">
        <v>163</v>
      </c>
      <c r="F34" s="63">
        <v>0</v>
      </c>
      <c r="G34" s="63">
        <v>0</v>
      </c>
      <c r="H34" s="63">
        <v>0</v>
      </c>
      <c r="I34" s="63">
        <v>0</v>
      </c>
      <c r="J34" s="63">
        <v>0</v>
      </c>
      <c r="K34" s="63">
        <v>0</v>
      </c>
      <c r="L34" s="63">
        <v>0</v>
      </c>
      <c r="M34" s="63">
        <v>0</v>
      </c>
      <c r="N34" s="63">
        <v>0</v>
      </c>
      <c r="O34" s="64">
        <v>0</v>
      </c>
    </row>
    <row r="35" spans="1:15" s="34" customFormat="1" ht="24" customHeight="1">
      <c r="A35" s="57" t="s">
        <v>401</v>
      </c>
      <c r="B35" s="63">
        <v>21</v>
      </c>
      <c r="C35" s="63">
        <v>155114</v>
      </c>
      <c r="D35" s="63">
        <v>13</v>
      </c>
      <c r="E35" s="63">
        <v>2904</v>
      </c>
      <c r="F35" s="63">
        <v>0</v>
      </c>
      <c r="G35" s="63">
        <v>0</v>
      </c>
      <c r="H35" s="63">
        <v>117630</v>
      </c>
      <c r="I35" s="63">
        <v>33963</v>
      </c>
      <c r="J35" s="63">
        <v>617</v>
      </c>
      <c r="K35" s="63">
        <v>0</v>
      </c>
      <c r="L35" s="63">
        <v>0</v>
      </c>
      <c r="M35" s="63">
        <v>0</v>
      </c>
      <c r="N35" s="63">
        <v>0</v>
      </c>
      <c r="O35" s="64">
        <v>0</v>
      </c>
    </row>
    <row r="36" spans="1:6" ht="12" customHeight="1">
      <c r="A36" s="97" t="s">
        <v>29</v>
      </c>
      <c r="B36" s="97"/>
      <c r="C36" s="97"/>
      <c r="D36" s="97"/>
      <c r="E36" s="97"/>
      <c r="F36" s="97"/>
    </row>
    <row r="37" spans="1:6" ht="12">
      <c r="A37" s="39" t="s">
        <v>78</v>
      </c>
      <c r="B37" s="15"/>
      <c r="C37" s="15"/>
      <c r="D37" s="15"/>
      <c r="E37" s="15"/>
      <c r="F37" s="15"/>
    </row>
    <row r="38" spans="1:6" ht="12" hidden="1">
      <c r="A38" s="24" t="s">
        <v>402</v>
      </c>
      <c r="B38" s="27">
        <f>B31-B32-B33</f>
        <v>0</v>
      </c>
      <c r="C38" s="27">
        <f>C31-C32-C33</f>
        <v>0</v>
      </c>
      <c r="D38" s="27">
        <f>D31-D32-D33</f>
        <v>0</v>
      </c>
      <c r="E38" s="27">
        <f>E31-E32-E33</f>
        <v>0</v>
      </c>
      <c r="F38" s="27">
        <f>F31-F32-F33</f>
        <v>0</v>
      </c>
    </row>
    <row r="39" spans="1:6" ht="12" hidden="1">
      <c r="A39" s="24" t="s">
        <v>403</v>
      </c>
      <c r="B39" s="27">
        <f>SUM(B8:B28)-B7</f>
        <v>0</v>
      </c>
      <c r="C39" s="27">
        <f>SUM(C8:C28)-C7</f>
        <v>0</v>
      </c>
      <c r="D39" s="27">
        <f>SUM(D8:D28)-D7</f>
        <v>0</v>
      </c>
      <c r="E39" s="27">
        <f>SUM(E8:E28)-E7</f>
        <v>0</v>
      </c>
      <c r="F39" s="27">
        <f>SUM(F8:F28)-F7</f>
        <v>0</v>
      </c>
    </row>
    <row r="40" spans="1:6" ht="12" hidden="1">
      <c r="A40" s="24" t="s">
        <v>404</v>
      </c>
      <c r="B40" s="27">
        <f>B6-B7-B29-B30-B31-B34</f>
        <v>21</v>
      </c>
      <c r="C40" s="27">
        <f>C6-C7-C29-C30-C31-C34</f>
        <v>155114</v>
      </c>
      <c r="D40" s="27">
        <f>D6-D7-D29-D30-D31-D34</f>
        <v>13</v>
      </c>
      <c r="E40" s="27">
        <f>E6-E7-E29-E30-E31-E34</f>
        <v>2904</v>
      </c>
      <c r="F40" s="27">
        <f>F6-F7-F29-F30-F31-F34</f>
        <v>0</v>
      </c>
    </row>
    <row r="41" spans="1:15" ht="12">
      <c r="A41" s="92" t="s">
        <v>405</v>
      </c>
      <c r="B41" s="92"/>
      <c r="C41" s="92"/>
      <c r="D41" s="92"/>
      <c r="E41" s="92"/>
      <c r="F41" s="92"/>
      <c r="G41" s="92"/>
      <c r="H41" s="92"/>
      <c r="I41" s="92"/>
      <c r="J41" s="92"/>
      <c r="K41" s="92"/>
      <c r="L41" s="92"/>
      <c r="M41" s="92"/>
      <c r="N41" s="92"/>
      <c r="O41" s="92"/>
    </row>
  </sheetData>
  <mergeCells count="16">
    <mergeCell ref="N3:N4"/>
    <mergeCell ref="O3:O4"/>
    <mergeCell ref="A41:O41"/>
    <mergeCell ref="G3:G4"/>
    <mergeCell ref="H3:H4"/>
    <mergeCell ref="I3:I4"/>
    <mergeCell ref="J3:J4"/>
    <mergeCell ref="A36:F36"/>
    <mergeCell ref="D3:F3"/>
    <mergeCell ref="D4:E4"/>
    <mergeCell ref="A1:F1"/>
    <mergeCell ref="A3:A5"/>
    <mergeCell ref="B3:C4"/>
    <mergeCell ref="M3:M4"/>
    <mergeCell ref="K3:K4"/>
    <mergeCell ref="L3:L4"/>
  </mergeCells>
  <printOptions/>
  <pageMargins left="0" right="0" top="0.984251968503937" bottom="0.98425196850393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indexed="43"/>
  </sheetPr>
  <dimension ref="A1:AO41"/>
  <sheetViews>
    <sheetView workbookViewId="0" topLeftCell="A1">
      <selection activeCell="B6" sqref="B6"/>
    </sheetView>
  </sheetViews>
  <sheetFormatPr defaultColWidth="9.33203125" defaultRowHeight="12"/>
  <cols>
    <col min="1" max="1" width="22.66015625" style="18" customWidth="1"/>
    <col min="2" max="2" width="10.83203125" style="0" customWidth="1"/>
    <col min="3" max="3" width="19.16015625" style="0" customWidth="1"/>
    <col min="4" max="13" width="15.83203125" style="0" customWidth="1"/>
    <col min="14" max="14" width="21" style="0" customWidth="1"/>
    <col min="15" max="15" width="15.83203125" style="0" customWidth="1"/>
  </cols>
  <sheetData>
    <row r="1" spans="1:6" s="44" customFormat="1" ht="16.5" customHeight="1">
      <c r="A1" s="103" t="s">
        <v>498</v>
      </c>
      <c r="B1" s="103"/>
      <c r="C1" s="103"/>
      <c r="D1" s="103"/>
      <c r="E1" s="103"/>
      <c r="F1" s="103"/>
    </row>
    <row r="2" spans="1:7" s="45" customFormat="1" ht="11.25" customHeight="1">
      <c r="A2" s="42" t="s">
        <v>408</v>
      </c>
      <c r="B2" s="43"/>
      <c r="C2" s="43"/>
      <c r="D2" s="43"/>
      <c r="E2" s="43"/>
      <c r="F2" s="61"/>
      <c r="G2" s="62"/>
    </row>
    <row r="3" spans="1:41" ht="30" customHeight="1">
      <c r="A3" s="104" t="s">
        <v>488</v>
      </c>
      <c r="B3" s="93" t="s">
        <v>489</v>
      </c>
      <c r="C3" s="96"/>
      <c r="D3" s="98" t="s">
        <v>366</v>
      </c>
      <c r="E3" s="99"/>
      <c r="F3" s="100"/>
      <c r="G3" s="93" t="s">
        <v>490</v>
      </c>
      <c r="H3" s="93" t="s">
        <v>491</v>
      </c>
      <c r="I3" s="93" t="s">
        <v>492</v>
      </c>
      <c r="J3" s="93" t="s">
        <v>493</v>
      </c>
      <c r="K3" s="93" t="s">
        <v>494</v>
      </c>
      <c r="L3" s="94" t="s">
        <v>495</v>
      </c>
      <c r="M3" s="94" t="s">
        <v>0</v>
      </c>
      <c r="N3" s="94" t="s">
        <v>1</v>
      </c>
      <c r="O3" s="90" t="s">
        <v>2</v>
      </c>
      <c r="P3" s="89"/>
      <c r="Q3" s="89"/>
      <c r="R3" s="89"/>
      <c r="S3" s="89"/>
      <c r="T3" s="89"/>
      <c r="U3" s="89"/>
      <c r="V3" s="89"/>
      <c r="W3" s="89"/>
      <c r="X3" s="89"/>
      <c r="Y3" s="89"/>
      <c r="Z3" s="89"/>
      <c r="AA3" s="89"/>
      <c r="AB3" s="89"/>
      <c r="AC3" s="89"/>
      <c r="AD3" s="89"/>
      <c r="AE3" s="89"/>
      <c r="AF3" s="89"/>
      <c r="AG3" s="89"/>
      <c r="AH3" s="89"/>
      <c r="AI3" s="89"/>
      <c r="AJ3" s="89"/>
      <c r="AK3" s="89"/>
      <c r="AL3" s="89"/>
      <c r="AM3" s="89"/>
      <c r="AN3" s="89"/>
      <c r="AO3" s="89"/>
    </row>
    <row r="4" spans="1:41" ht="30" customHeight="1">
      <c r="A4" s="105"/>
      <c r="B4" s="96"/>
      <c r="C4" s="96"/>
      <c r="D4" s="101" t="s">
        <v>3</v>
      </c>
      <c r="E4" s="102"/>
      <c r="F4" s="85" t="s">
        <v>4</v>
      </c>
      <c r="G4" s="93"/>
      <c r="H4" s="96"/>
      <c r="I4" s="96"/>
      <c r="J4" s="96"/>
      <c r="K4" s="93"/>
      <c r="L4" s="136"/>
      <c r="M4" s="136"/>
      <c r="N4" s="136"/>
      <c r="O4" s="137"/>
      <c r="P4" s="89"/>
      <c r="Q4" s="89"/>
      <c r="R4" s="89"/>
      <c r="S4" s="89"/>
      <c r="T4" s="89"/>
      <c r="U4" s="89"/>
      <c r="V4" s="89"/>
      <c r="W4" s="89"/>
      <c r="X4" s="89"/>
      <c r="Y4" s="89"/>
      <c r="Z4" s="89"/>
      <c r="AA4" s="89"/>
      <c r="AB4" s="89"/>
      <c r="AC4" s="89"/>
      <c r="AD4" s="89"/>
      <c r="AE4" s="89"/>
      <c r="AF4" s="89"/>
      <c r="AG4" s="89"/>
      <c r="AH4" s="89"/>
      <c r="AI4" s="89"/>
      <c r="AJ4" s="89"/>
      <c r="AK4" s="89"/>
      <c r="AL4" s="89"/>
      <c r="AM4" s="89"/>
      <c r="AN4" s="89"/>
      <c r="AO4" s="89"/>
    </row>
    <row r="5" spans="1:41" ht="36" customHeight="1">
      <c r="A5" s="106"/>
      <c r="B5" s="86" t="s">
        <v>5</v>
      </c>
      <c r="C5" s="86" t="s">
        <v>6</v>
      </c>
      <c r="D5" s="86" t="s">
        <v>7</v>
      </c>
      <c r="E5" s="86" t="s">
        <v>6</v>
      </c>
      <c r="F5" s="86" t="s">
        <v>6</v>
      </c>
      <c r="G5" s="86" t="s">
        <v>6</v>
      </c>
      <c r="H5" s="86" t="s">
        <v>6</v>
      </c>
      <c r="I5" s="86" t="s">
        <v>6</v>
      </c>
      <c r="J5" s="86" t="s">
        <v>6</v>
      </c>
      <c r="K5" s="86" t="s">
        <v>6</v>
      </c>
      <c r="L5" s="86" t="s">
        <v>6</v>
      </c>
      <c r="M5" s="86" t="s">
        <v>6</v>
      </c>
      <c r="N5" s="86" t="s">
        <v>6</v>
      </c>
      <c r="O5" s="87" t="s">
        <v>6</v>
      </c>
      <c r="P5" s="89"/>
      <c r="Q5" s="89"/>
      <c r="R5" s="89"/>
      <c r="S5" s="89"/>
      <c r="T5" s="89"/>
      <c r="U5" s="89"/>
      <c r="V5" s="89"/>
      <c r="W5" s="89"/>
      <c r="X5" s="89"/>
      <c r="Y5" s="89"/>
      <c r="Z5" s="89"/>
      <c r="AA5" s="89"/>
      <c r="AB5" s="89"/>
      <c r="AC5" s="89"/>
      <c r="AD5" s="89"/>
      <c r="AE5" s="89"/>
      <c r="AF5" s="89"/>
      <c r="AG5" s="89"/>
      <c r="AH5" s="89"/>
      <c r="AI5" s="89"/>
      <c r="AJ5" s="89"/>
      <c r="AK5" s="89"/>
      <c r="AL5" s="89"/>
      <c r="AM5" s="89"/>
      <c r="AN5" s="89"/>
      <c r="AO5" s="89"/>
    </row>
    <row r="6" spans="1:15" s="9" customFormat="1" ht="12" customHeight="1">
      <c r="A6" s="54" t="s">
        <v>93</v>
      </c>
      <c r="B6" s="52">
        <v>2970</v>
      </c>
      <c r="C6" s="52">
        <v>4066125</v>
      </c>
      <c r="D6" s="52">
        <v>13135</v>
      </c>
      <c r="E6" s="52">
        <v>2347658</v>
      </c>
      <c r="F6" s="52">
        <v>43246</v>
      </c>
      <c r="G6" s="58">
        <v>151718</v>
      </c>
      <c r="H6" s="58">
        <v>965202</v>
      </c>
      <c r="I6" s="58">
        <v>245782</v>
      </c>
      <c r="J6" s="58">
        <v>73887</v>
      </c>
      <c r="K6" s="58">
        <v>10773</v>
      </c>
      <c r="L6" s="58">
        <v>25217</v>
      </c>
      <c r="M6" s="58">
        <v>42437</v>
      </c>
      <c r="N6" s="58">
        <v>971</v>
      </c>
      <c r="O6" s="59">
        <v>159234</v>
      </c>
    </row>
    <row r="7" spans="1:15" s="9" customFormat="1" ht="12" customHeight="1">
      <c r="A7" s="55" t="s">
        <v>94</v>
      </c>
      <c r="B7" s="52">
        <v>2614</v>
      </c>
      <c r="C7" s="52">
        <v>2857637</v>
      </c>
      <c r="D7" s="52">
        <v>10829</v>
      </c>
      <c r="E7" s="52">
        <v>2005825</v>
      </c>
      <c r="F7" s="52">
        <v>21520</v>
      </c>
      <c r="G7" s="58">
        <v>150937</v>
      </c>
      <c r="H7" s="58">
        <v>318669</v>
      </c>
      <c r="I7" s="58">
        <v>108438</v>
      </c>
      <c r="J7" s="58">
        <v>38652</v>
      </c>
      <c r="K7" s="58">
        <v>10773</v>
      </c>
      <c r="L7" s="58">
        <v>5265</v>
      </c>
      <c r="M7" s="58">
        <v>41037</v>
      </c>
      <c r="N7" s="58">
        <v>933</v>
      </c>
      <c r="O7" s="59">
        <v>155588</v>
      </c>
    </row>
    <row r="8" spans="1:15" s="12" customFormat="1" ht="12" customHeight="1">
      <c r="A8" s="56" t="s">
        <v>380</v>
      </c>
      <c r="B8" s="53">
        <v>73</v>
      </c>
      <c r="C8" s="53">
        <v>1285056</v>
      </c>
      <c r="D8" s="53">
        <v>6476</v>
      </c>
      <c r="E8" s="53">
        <v>1200916</v>
      </c>
      <c r="F8" s="53">
        <v>0</v>
      </c>
      <c r="G8" s="53">
        <v>9387</v>
      </c>
      <c r="H8" s="53">
        <v>40762</v>
      </c>
      <c r="I8" s="53">
        <v>29154</v>
      </c>
      <c r="J8" s="53">
        <v>0</v>
      </c>
      <c r="K8" s="53">
        <v>0</v>
      </c>
      <c r="L8" s="53">
        <v>0</v>
      </c>
      <c r="M8" s="53">
        <v>4837</v>
      </c>
      <c r="N8" s="53">
        <v>0</v>
      </c>
      <c r="O8" s="60">
        <v>0</v>
      </c>
    </row>
    <row r="9" spans="1:15" s="12" customFormat="1" ht="12" customHeight="1">
      <c r="A9" s="56" t="s">
        <v>381</v>
      </c>
      <c r="B9" s="53">
        <v>118</v>
      </c>
      <c r="C9" s="53">
        <v>29616</v>
      </c>
      <c r="D9" s="53">
        <v>127</v>
      </c>
      <c r="E9" s="53">
        <v>24875</v>
      </c>
      <c r="F9" s="53">
        <v>400</v>
      </c>
      <c r="G9" s="53">
        <v>0</v>
      </c>
      <c r="H9" s="53">
        <v>1404</v>
      </c>
      <c r="I9" s="53">
        <v>2323</v>
      </c>
      <c r="J9" s="53">
        <v>315</v>
      </c>
      <c r="K9" s="53">
        <v>0</v>
      </c>
      <c r="L9" s="53">
        <v>10</v>
      </c>
      <c r="M9" s="53">
        <v>0</v>
      </c>
      <c r="N9" s="53">
        <v>0</v>
      </c>
      <c r="O9" s="60">
        <v>289</v>
      </c>
    </row>
    <row r="10" spans="1:15" s="12" customFormat="1" ht="12" customHeight="1">
      <c r="A10" s="56" t="s">
        <v>382</v>
      </c>
      <c r="B10" s="53">
        <v>223</v>
      </c>
      <c r="C10" s="53">
        <v>290664</v>
      </c>
      <c r="D10" s="53">
        <v>1288</v>
      </c>
      <c r="E10" s="53">
        <v>216539</v>
      </c>
      <c r="F10" s="53">
        <v>0</v>
      </c>
      <c r="G10" s="53">
        <v>0</v>
      </c>
      <c r="H10" s="53">
        <v>16221</v>
      </c>
      <c r="I10" s="53">
        <v>4158</v>
      </c>
      <c r="J10" s="53">
        <v>1630</v>
      </c>
      <c r="K10" s="53">
        <v>0</v>
      </c>
      <c r="L10" s="53">
        <v>0</v>
      </c>
      <c r="M10" s="53">
        <v>0</v>
      </c>
      <c r="N10" s="53">
        <v>0</v>
      </c>
      <c r="O10" s="60">
        <v>52116</v>
      </c>
    </row>
    <row r="11" spans="1:15" s="12" customFormat="1" ht="12" customHeight="1">
      <c r="A11" s="56" t="s">
        <v>383</v>
      </c>
      <c r="B11" s="53">
        <v>73</v>
      </c>
      <c r="C11" s="53">
        <v>64078</v>
      </c>
      <c r="D11" s="53">
        <v>136</v>
      </c>
      <c r="E11" s="53">
        <v>30439</v>
      </c>
      <c r="F11" s="53">
        <v>0</v>
      </c>
      <c r="G11" s="53">
        <v>0</v>
      </c>
      <c r="H11" s="53">
        <v>7319</v>
      </c>
      <c r="I11" s="53">
        <v>6392</v>
      </c>
      <c r="J11" s="53">
        <v>0</v>
      </c>
      <c r="K11" s="53">
        <v>623</v>
      </c>
      <c r="L11" s="53">
        <v>0</v>
      </c>
      <c r="M11" s="53">
        <v>0</v>
      </c>
      <c r="N11" s="53">
        <v>0</v>
      </c>
      <c r="O11" s="60">
        <v>19305</v>
      </c>
    </row>
    <row r="12" spans="1:15" s="12" customFormat="1" ht="12" customHeight="1">
      <c r="A12" s="56" t="s">
        <v>384</v>
      </c>
      <c r="B12" s="53">
        <v>142</v>
      </c>
      <c r="C12" s="53">
        <v>53988</v>
      </c>
      <c r="D12" s="53">
        <v>186</v>
      </c>
      <c r="E12" s="53">
        <v>31061</v>
      </c>
      <c r="F12" s="53">
        <v>0</v>
      </c>
      <c r="G12" s="53">
        <v>1300</v>
      </c>
      <c r="H12" s="53">
        <v>8964</v>
      </c>
      <c r="I12" s="53">
        <v>3161</v>
      </c>
      <c r="J12" s="53">
        <v>759</v>
      </c>
      <c r="K12" s="53">
        <v>0</v>
      </c>
      <c r="L12" s="53">
        <v>470</v>
      </c>
      <c r="M12" s="53">
        <v>7793</v>
      </c>
      <c r="N12" s="53">
        <v>0</v>
      </c>
      <c r="O12" s="60">
        <v>480</v>
      </c>
    </row>
    <row r="13" spans="1:15" s="12" customFormat="1" ht="12" customHeight="1">
      <c r="A13" s="56" t="s">
        <v>385</v>
      </c>
      <c r="B13" s="53">
        <v>318</v>
      </c>
      <c r="C13" s="53">
        <v>169185</v>
      </c>
      <c r="D13" s="53">
        <v>548</v>
      </c>
      <c r="E13" s="53">
        <v>111442</v>
      </c>
      <c r="F13" s="53">
        <v>0</v>
      </c>
      <c r="G13" s="53">
        <v>0</v>
      </c>
      <c r="H13" s="53">
        <v>43678</v>
      </c>
      <c r="I13" s="53">
        <v>4024</v>
      </c>
      <c r="J13" s="53">
        <v>6072</v>
      </c>
      <c r="K13" s="53">
        <v>0</v>
      </c>
      <c r="L13" s="53">
        <v>0</v>
      </c>
      <c r="M13" s="53">
        <v>0</v>
      </c>
      <c r="N13" s="53">
        <v>0</v>
      </c>
      <c r="O13" s="60">
        <v>3969</v>
      </c>
    </row>
    <row r="14" spans="1:15" s="30" customFormat="1" ht="12" customHeight="1">
      <c r="A14" s="56" t="s">
        <v>386</v>
      </c>
      <c r="B14" s="53">
        <v>253</v>
      </c>
      <c r="C14" s="53">
        <v>121128</v>
      </c>
      <c r="D14" s="53">
        <v>256</v>
      </c>
      <c r="E14" s="53">
        <v>47438</v>
      </c>
      <c r="F14" s="53">
        <v>2136</v>
      </c>
      <c r="G14" s="53">
        <v>0</v>
      </c>
      <c r="H14" s="53">
        <v>46192</v>
      </c>
      <c r="I14" s="53">
        <v>22175</v>
      </c>
      <c r="J14" s="53">
        <v>467</v>
      </c>
      <c r="K14" s="53">
        <v>0</v>
      </c>
      <c r="L14" s="53">
        <v>0</v>
      </c>
      <c r="M14" s="53">
        <v>0</v>
      </c>
      <c r="N14" s="53">
        <v>666</v>
      </c>
      <c r="O14" s="60">
        <v>2054</v>
      </c>
    </row>
    <row r="15" spans="1:15" s="12" customFormat="1" ht="12" customHeight="1">
      <c r="A15" s="56" t="s">
        <v>387</v>
      </c>
      <c r="B15" s="53">
        <v>86</v>
      </c>
      <c r="C15" s="53">
        <v>36634</v>
      </c>
      <c r="D15" s="53">
        <v>56</v>
      </c>
      <c r="E15" s="53">
        <v>11473</v>
      </c>
      <c r="F15" s="53">
        <v>1763</v>
      </c>
      <c r="G15" s="53">
        <v>1551</v>
      </c>
      <c r="H15" s="53">
        <v>5083</v>
      </c>
      <c r="I15" s="53">
        <v>4606</v>
      </c>
      <c r="J15" s="53">
        <v>0</v>
      </c>
      <c r="K15" s="53">
        <v>9276</v>
      </c>
      <c r="L15" s="53">
        <v>0</v>
      </c>
      <c r="M15" s="53">
        <v>1140</v>
      </c>
      <c r="N15" s="53">
        <v>0</v>
      </c>
      <c r="O15" s="60">
        <v>1742</v>
      </c>
    </row>
    <row r="16" spans="1:15" s="12" customFormat="1" ht="12" customHeight="1">
      <c r="A16" s="56" t="s">
        <v>388</v>
      </c>
      <c r="B16" s="53">
        <v>92</v>
      </c>
      <c r="C16" s="53">
        <v>52157</v>
      </c>
      <c r="D16" s="53">
        <v>31</v>
      </c>
      <c r="E16" s="53">
        <v>5593</v>
      </c>
      <c r="F16" s="53">
        <v>0</v>
      </c>
      <c r="G16" s="53">
        <v>15971</v>
      </c>
      <c r="H16" s="53">
        <v>20957</v>
      </c>
      <c r="I16" s="53">
        <v>0</v>
      </c>
      <c r="J16" s="53">
        <v>1897</v>
      </c>
      <c r="K16" s="53">
        <v>0</v>
      </c>
      <c r="L16" s="53">
        <v>4496</v>
      </c>
      <c r="M16" s="53">
        <v>852</v>
      </c>
      <c r="N16" s="53">
        <v>0</v>
      </c>
      <c r="O16" s="60">
        <v>2391</v>
      </c>
    </row>
    <row r="17" spans="1:15" s="12" customFormat="1" ht="12" customHeight="1">
      <c r="A17" s="56" t="s">
        <v>389</v>
      </c>
      <c r="B17" s="53">
        <v>47</v>
      </c>
      <c r="C17" s="53">
        <v>23820</v>
      </c>
      <c r="D17" s="53">
        <v>24</v>
      </c>
      <c r="E17" s="53">
        <v>8317</v>
      </c>
      <c r="F17" s="53">
        <v>0</v>
      </c>
      <c r="G17" s="53">
        <v>0</v>
      </c>
      <c r="H17" s="53">
        <v>2887</v>
      </c>
      <c r="I17" s="53">
        <v>0</v>
      </c>
      <c r="J17" s="53">
        <v>88</v>
      </c>
      <c r="K17" s="53">
        <v>0</v>
      </c>
      <c r="L17" s="53">
        <v>0</v>
      </c>
      <c r="M17" s="53">
        <v>0</v>
      </c>
      <c r="N17" s="53">
        <v>0</v>
      </c>
      <c r="O17" s="60">
        <v>12528</v>
      </c>
    </row>
    <row r="18" spans="1:15" s="12" customFormat="1" ht="12" customHeight="1">
      <c r="A18" s="56" t="s">
        <v>390</v>
      </c>
      <c r="B18" s="53">
        <v>223</v>
      </c>
      <c r="C18" s="53">
        <v>105716</v>
      </c>
      <c r="D18" s="53">
        <v>193</v>
      </c>
      <c r="E18" s="53">
        <v>44201</v>
      </c>
      <c r="F18" s="53">
        <v>0</v>
      </c>
      <c r="G18" s="53">
        <v>2467</v>
      </c>
      <c r="H18" s="53">
        <v>52383</v>
      </c>
      <c r="I18" s="53">
        <v>5167</v>
      </c>
      <c r="J18" s="53">
        <v>826</v>
      </c>
      <c r="K18" s="53">
        <v>405</v>
      </c>
      <c r="L18" s="53">
        <v>0</v>
      </c>
      <c r="M18" s="53">
        <v>0</v>
      </c>
      <c r="N18" s="53">
        <v>267</v>
      </c>
      <c r="O18" s="60">
        <v>0</v>
      </c>
    </row>
    <row r="19" spans="1:15" s="12" customFormat="1" ht="12" customHeight="1">
      <c r="A19" s="56" t="s">
        <v>391</v>
      </c>
      <c r="B19" s="53">
        <v>350</v>
      </c>
      <c r="C19" s="53">
        <v>212850</v>
      </c>
      <c r="D19" s="53">
        <v>504</v>
      </c>
      <c r="E19" s="53">
        <v>107727</v>
      </c>
      <c r="F19" s="53">
        <v>16857</v>
      </c>
      <c r="G19" s="53">
        <v>0</v>
      </c>
      <c r="H19" s="53">
        <v>37100</v>
      </c>
      <c r="I19" s="53">
        <v>13173</v>
      </c>
      <c r="J19" s="53">
        <v>17088</v>
      </c>
      <c r="K19" s="53">
        <v>469</v>
      </c>
      <c r="L19" s="53">
        <v>0</v>
      </c>
      <c r="M19" s="53">
        <v>6046</v>
      </c>
      <c r="N19" s="53">
        <v>0</v>
      </c>
      <c r="O19" s="60">
        <v>14390</v>
      </c>
    </row>
    <row r="20" spans="1:15" s="12" customFormat="1" ht="12" customHeight="1">
      <c r="A20" s="56" t="s">
        <v>392</v>
      </c>
      <c r="B20" s="53">
        <v>57</v>
      </c>
      <c r="C20" s="53">
        <v>43361</v>
      </c>
      <c r="D20" s="53">
        <v>37</v>
      </c>
      <c r="E20" s="53">
        <v>11672</v>
      </c>
      <c r="F20" s="53">
        <v>0</v>
      </c>
      <c r="G20" s="53">
        <v>1465</v>
      </c>
      <c r="H20" s="53">
        <v>389</v>
      </c>
      <c r="I20" s="53">
        <v>595</v>
      </c>
      <c r="J20" s="53">
        <v>4845</v>
      </c>
      <c r="K20" s="53">
        <v>0</v>
      </c>
      <c r="L20" s="53">
        <v>0</v>
      </c>
      <c r="M20" s="53">
        <v>0</v>
      </c>
      <c r="N20" s="53">
        <v>0</v>
      </c>
      <c r="O20" s="60">
        <v>24395</v>
      </c>
    </row>
    <row r="21" spans="1:15" s="12" customFormat="1" ht="12" customHeight="1">
      <c r="A21" s="56" t="s">
        <v>393</v>
      </c>
      <c r="B21" s="53">
        <v>42</v>
      </c>
      <c r="C21" s="53">
        <v>11427</v>
      </c>
      <c r="D21" s="53">
        <v>21</v>
      </c>
      <c r="E21" s="53">
        <v>3878</v>
      </c>
      <c r="F21" s="53">
        <v>168</v>
      </c>
      <c r="G21" s="53">
        <v>0</v>
      </c>
      <c r="H21" s="53">
        <v>1128</v>
      </c>
      <c r="I21" s="53">
        <v>182</v>
      </c>
      <c r="J21" s="53">
        <v>1587</v>
      </c>
      <c r="K21" s="53">
        <v>0</v>
      </c>
      <c r="L21" s="53">
        <v>289</v>
      </c>
      <c r="M21" s="53">
        <v>0</v>
      </c>
      <c r="N21" s="53">
        <v>0</v>
      </c>
      <c r="O21" s="60">
        <v>4195</v>
      </c>
    </row>
    <row r="22" spans="1:15" s="30" customFormat="1" ht="12" customHeight="1">
      <c r="A22" s="56" t="s">
        <v>394</v>
      </c>
      <c r="B22" s="53">
        <v>132</v>
      </c>
      <c r="C22" s="53">
        <v>45648</v>
      </c>
      <c r="D22" s="53">
        <v>123</v>
      </c>
      <c r="E22" s="53">
        <v>29095</v>
      </c>
      <c r="F22" s="53">
        <v>196</v>
      </c>
      <c r="G22" s="53">
        <v>185</v>
      </c>
      <c r="H22" s="53">
        <v>1022</v>
      </c>
      <c r="I22" s="53">
        <v>60</v>
      </c>
      <c r="J22" s="53">
        <v>0</v>
      </c>
      <c r="K22" s="53">
        <v>0</v>
      </c>
      <c r="L22" s="53">
        <v>0</v>
      </c>
      <c r="M22" s="53">
        <v>15090</v>
      </c>
      <c r="N22" s="53">
        <v>0</v>
      </c>
      <c r="O22" s="60">
        <v>0</v>
      </c>
    </row>
    <row r="23" spans="1:15" s="12" customFormat="1" ht="12" customHeight="1">
      <c r="A23" s="56" t="s">
        <v>395</v>
      </c>
      <c r="B23" s="53">
        <v>22</v>
      </c>
      <c r="C23" s="53">
        <v>5034</v>
      </c>
      <c r="D23" s="53">
        <v>17</v>
      </c>
      <c r="E23" s="53">
        <v>3222</v>
      </c>
      <c r="F23" s="53">
        <v>0</v>
      </c>
      <c r="G23" s="53">
        <v>0</v>
      </c>
      <c r="H23" s="53">
        <v>0</v>
      </c>
      <c r="I23" s="53">
        <v>1283</v>
      </c>
      <c r="J23" s="53">
        <v>233</v>
      </c>
      <c r="K23" s="53">
        <v>0</v>
      </c>
      <c r="L23" s="53">
        <v>0</v>
      </c>
      <c r="M23" s="53">
        <v>0</v>
      </c>
      <c r="N23" s="53">
        <v>0</v>
      </c>
      <c r="O23" s="60">
        <v>296</v>
      </c>
    </row>
    <row r="24" spans="1:15" s="12" customFormat="1" ht="12" customHeight="1">
      <c r="A24" s="56" t="s">
        <v>396</v>
      </c>
      <c r="B24" s="53">
        <v>13</v>
      </c>
      <c r="C24" s="53">
        <v>9335</v>
      </c>
      <c r="D24" s="53">
        <v>37</v>
      </c>
      <c r="E24" s="53">
        <v>5630</v>
      </c>
      <c r="F24" s="53">
        <v>0</v>
      </c>
      <c r="G24" s="53">
        <v>0</v>
      </c>
      <c r="H24" s="53">
        <v>1238</v>
      </c>
      <c r="I24" s="53">
        <v>225</v>
      </c>
      <c r="J24" s="53">
        <v>1942</v>
      </c>
      <c r="K24" s="53">
        <v>0</v>
      </c>
      <c r="L24" s="53">
        <v>0</v>
      </c>
      <c r="M24" s="53">
        <v>0</v>
      </c>
      <c r="N24" s="53">
        <v>0</v>
      </c>
      <c r="O24" s="60">
        <v>300</v>
      </c>
    </row>
    <row r="25" spans="1:15" s="12" customFormat="1" ht="12" customHeight="1">
      <c r="A25" s="56" t="s">
        <v>397</v>
      </c>
      <c r="B25" s="53">
        <v>34</v>
      </c>
      <c r="C25" s="53">
        <v>33953</v>
      </c>
      <c r="D25" s="53">
        <v>272</v>
      </c>
      <c r="E25" s="53">
        <v>32881</v>
      </c>
      <c r="F25" s="53">
        <v>0</v>
      </c>
      <c r="G25" s="53">
        <v>917</v>
      </c>
      <c r="H25" s="53">
        <v>155</v>
      </c>
      <c r="I25" s="53">
        <v>0</v>
      </c>
      <c r="J25" s="53">
        <v>0</v>
      </c>
      <c r="K25" s="53">
        <v>0</v>
      </c>
      <c r="L25" s="53">
        <v>0</v>
      </c>
      <c r="M25" s="53">
        <v>0</v>
      </c>
      <c r="N25" s="53">
        <v>0</v>
      </c>
      <c r="O25" s="60">
        <v>0</v>
      </c>
    </row>
    <row r="26" spans="1:15" s="12" customFormat="1" ht="12" customHeight="1">
      <c r="A26" s="56" t="s">
        <v>398</v>
      </c>
      <c r="B26" s="53">
        <v>97</v>
      </c>
      <c r="C26" s="53">
        <v>155623</v>
      </c>
      <c r="D26" s="53">
        <v>284</v>
      </c>
      <c r="E26" s="53">
        <v>26681</v>
      </c>
      <c r="F26" s="53">
        <v>0</v>
      </c>
      <c r="G26" s="53">
        <v>110068</v>
      </c>
      <c r="H26" s="53">
        <v>2101</v>
      </c>
      <c r="I26" s="53">
        <v>757</v>
      </c>
      <c r="J26" s="53">
        <v>0</v>
      </c>
      <c r="K26" s="53">
        <v>0</v>
      </c>
      <c r="L26" s="53">
        <v>0</v>
      </c>
      <c r="M26" s="53">
        <v>0</v>
      </c>
      <c r="N26" s="53">
        <v>0</v>
      </c>
      <c r="O26" s="60">
        <v>16016</v>
      </c>
    </row>
    <row r="27" spans="1:15" s="12" customFormat="1" ht="12" customHeight="1">
      <c r="A27" s="56" t="s">
        <v>399</v>
      </c>
      <c r="B27" s="53">
        <v>37</v>
      </c>
      <c r="C27" s="53">
        <v>11202</v>
      </c>
      <c r="D27" s="53">
        <v>42</v>
      </c>
      <c r="E27" s="53">
        <v>7728</v>
      </c>
      <c r="F27" s="53">
        <v>0</v>
      </c>
      <c r="G27" s="53">
        <v>2954</v>
      </c>
      <c r="H27" s="53">
        <v>0</v>
      </c>
      <c r="I27" s="53">
        <v>0</v>
      </c>
      <c r="J27" s="53">
        <v>0</v>
      </c>
      <c r="K27" s="53">
        <v>0</v>
      </c>
      <c r="L27" s="53">
        <v>0</v>
      </c>
      <c r="M27" s="53">
        <v>0</v>
      </c>
      <c r="N27" s="53">
        <v>0</v>
      </c>
      <c r="O27" s="60">
        <v>520</v>
      </c>
    </row>
    <row r="28" spans="1:15" s="12" customFormat="1" ht="12" customHeight="1">
      <c r="A28" s="56" t="s">
        <v>400</v>
      </c>
      <c r="B28" s="53">
        <v>182</v>
      </c>
      <c r="C28" s="53">
        <v>97162</v>
      </c>
      <c r="D28" s="53">
        <v>171</v>
      </c>
      <c r="E28" s="53">
        <v>45017</v>
      </c>
      <c r="F28" s="53">
        <v>0</v>
      </c>
      <c r="G28" s="53">
        <v>4672</v>
      </c>
      <c r="H28" s="53">
        <v>29686</v>
      </c>
      <c r="I28" s="53">
        <v>11003</v>
      </c>
      <c r="J28" s="53">
        <v>903</v>
      </c>
      <c r="K28" s="53">
        <v>0</v>
      </c>
      <c r="L28" s="53">
        <v>0</v>
      </c>
      <c r="M28" s="53">
        <v>5279</v>
      </c>
      <c r="N28" s="53">
        <v>0</v>
      </c>
      <c r="O28" s="60">
        <v>602</v>
      </c>
    </row>
    <row r="29" spans="1:15" s="9" customFormat="1" ht="12" customHeight="1">
      <c r="A29" s="55" t="s">
        <v>95</v>
      </c>
      <c r="B29" s="63">
        <v>61</v>
      </c>
      <c r="C29" s="63">
        <v>402010</v>
      </c>
      <c r="D29" s="63">
        <v>1331</v>
      </c>
      <c r="E29" s="63">
        <v>161851</v>
      </c>
      <c r="F29" s="63">
        <v>0</v>
      </c>
      <c r="G29" s="63">
        <v>369</v>
      </c>
      <c r="H29" s="63">
        <v>54174</v>
      </c>
      <c r="I29" s="63">
        <v>132042</v>
      </c>
      <c r="J29" s="63">
        <v>31180</v>
      </c>
      <c r="K29" s="63">
        <v>0</v>
      </c>
      <c r="L29" s="63">
        <v>19827</v>
      </c>
      <c r="M29" s="63">
        <v>0</v>
      </c>
      <c r="N29" s="63">
        <v>0</v>
      </c>
      <c r="O29" s="64">
        <v>2567</v>
      </c>
    </row>
    <row r="30" spans="1:15" s="9" customFormat="1" ht="12" customHeight="1">
      <c r="A30" s="55" t="s">
        <v>96</v>
      </c>
      <c r="B30" s="63">
        <v>267</v>
      </c>
      <c r="C30" s="63">
        <v>192420</v>
      </c>
      <c r="D30" s="63">
        <v>943</v>
      </c>
      <c r="E30" s="63">
        <v>173143</v>
      </c>
      <c r="F30" s="63">
        <v>0</v>
      </c>
      <c r="G30" s="63">
        <v>412</v>
      </c>
      <c r="H30" s="63">
        <v>7788</v>
      </c>
      <c r="I30" s="63">
        <v>5302</v>
      </c>
      <c r="J30" s="63">
        <v>3300</v>
      </c>
      <c r="K30" s="63">
        <v>0</v>
      </c>
      <c r="L30" s="63">
        <v>0</v>
      </c>
      <c r="M30" s="63">
        <v>1400</v>
      </c>
      <c r="N30" s="63">
        <v>38</v>
      </c>
      <c r="O30" s="64">
        <v>1037</v>
      </c>
    </row>
    <row r="31" spans="1:15" s="9" customFormat="1" ht="12" customHeight="1">
      <c r="A31" s="55" t="s">
        <v>97</v>
      </c>
      <c r="B31" s="63">
        <v>7</v>
      </c>
      <c r="C31" s="63">
        <v>4089</v>
      </c>
      <c r="D31" s="63">
        <v>21</v>
      </c>
      <c r="E31" s="63">
        <v>3964</v>
      </c>
      <c r="F31" s="63">
        <v>0</v>
      </c>
      <c r="G31" s="63">
        <v>0</v>
      </c>
      <c r="H31" s="63">
        <v>0</v>
      </c>
      <c r="I31" s="63">
        <v>0</v>
      </c>
      <c r="J31" s="63">
        <v>0</v>
      </c>
      <c r="K31" s="63">
        <v>0</v>
      </c>
      <c r="L31" s="63">
        <v>125</v>
      </c>
      <c r="M31" s="63">
        <v>0</v>
      </c>
      <c r="N31" s="63">
        <v>0</v>
      </c>
      <c r="O31" s="64">
        <v>0</v>
      </c>
    </row>
    <row r="32" spans="1:15" s="12" customFormat="1" ht="12" customHeight="1">
      <c r="A32" s="56" t="s">
        <v>99</v>
      </c>
      <c r="B32" s="53">
        <v>7</v>
      </c>
      <c r="C32" s="53">
        <v>4089</v>
      </c>
      <c r="D32" s="53">
        <v>21</v>
      </c>
      <c r="E32" s="53">
        <v>3964</v>
      </c>
      <c r="F32" s="53">
        <v>0</v>
      </c>
      <c r="G32" s="53">
        <v>0</v>
      </c>
      <c r="H32" s="53">
        <v>0</v>
      </c>
      <c r="I32" s="53">
        <v>0</v>
      </c>
      <c r="J32" s="53">
        <v>0</v>
      </c>
      <c r="K32" s="53">
        <v>0</v>
      </c>
      <c r="L32" s="53">
        <v>125</v>
      </c>
      <c r="M32" s="53">
        <v>0</v>
      </c>
      <c r="N32" s="53">
        <v>0</v>
      </c>
      <c r="O32" s="60">
        <v>0</v>
      </c>
    </row>
    <row r="33" spans="1:15" s="12" customFormat="1" ht="12" customHeight="1">
      <c r="A33" s="56" t="s">
        <v>100</v>
      </c>
      <c r="B33" s="53">
        <v>0</v>
      </c>
      <c r="C33" s="53">
        <v>0</v>
      </c>
      <c r="D33" s="53">
        <v>0</v>
      </c>
      <c r="E33" s="53">
        <v>0</v>
      </c>
      <c r="F33" s="53">
        <v>0</v>
      </c>
      <c r="G33" s="53">
        <v>0</v>
      </c>
      <c r="H33" s="53">
        <v>0</v>
      </c>
      <c r="I33" s="53">
        <v>0</v>
      </c>
      <c r="J33" s="53">
        <v>0</v>
      </c>
      <c r="K33" s="53">
        <v>0</v>
      </c>
      <c r="L33" s="53">
        <v>0</v>
      </c>
      <c r="M33" s="53">
        <v>0</v>
      </c>
      <c r="N33" s="53">
        <v>0</v>
      </c>
      <c r="O33" s="60">
        <v>0</v>
      </c>
    </row>
    <row r="34" spans="1:15" s="34" customFormat="1" ht="24" customHeight="1">
      <c r="A34" s="57" t="s">
        <v>98</v>
      </c>
      <c r="B34" s="63">
        <v>1</v>
      </c>
      <c r="C34" s="63">
        <v>327</v>
      </c>
      <c r="D34" s="63">
        <v>1</v>
      </c>
      <c r="E34" s="63">
        <v>327</v>
      </c>
      <c r="F34" s="63">
        <v>0</v>
      </c>
      <c r="G34" s="63">
        <v>0</v>
      </c>
      <c r="H34" s="63">
        <v>0</v>
      </c>
      <c r="I34" s="63">
        <v>0</v>
      </c>
      <c r="J34" s="63">
        <v>0</v>
      </c>
      <c r="K34" s="63">
        <v>0</v>
      </c>
      <c r="L34" s="63">
        <v>0</v>
      </c>
      <c r="M34" s="63">
        <v>0</v>
      </c>
      <c r="N34" s="63">
        <v>0</v>
      </c>
      <c r="O34" s="64">
        <v>0</v>
      </c>
    </row>
    <row r="35" spans="1:15" s="34" customFormat="1" ht="24" customHeight="1">
      <c r="A35" s="57" t="s">
        <v>401</v>
      </c>
      <c r="B35" s="63">
        <v>20</v>
      </c>
      <c r="C35" s="63">
        <v>609642</v>
      </c>
      <c r="D35" s="63">
        <v>10</v>
      </c>
      <c r="E35" s="63">
        <v>2548</v>
      </c>
      <c r="F35" s="63">
        <v>21726</v>
      </c>
      <c r="G35" s="63">
        <v>0</v>
      </c>
      <c r="H35" s="63">
        <v>584571</v>
      </c>
      <c r="I35" s="63">
        <v>0</v>
      </c>
      <c r="J35" s="63">
        <v>755</v>
      </c>
      <c r="K35" s="63">
        <v>0</v>
      </c>
      <c r="L35" s="63">
        <v>0</v>
      </c>
      <c r="M35" s="63">
        <v>0</v>
      </c>
      <c r="N35" s="63">
        <v>0</v>
      </c>
      <c r="O35" s="64">
        <v>42</v>
      </c>
    </row>
    <row r="36" spans="1:6" ht="12" customHeight="1">
      <c r="A36" s="97" t="s">
        <v>29</v>
      </c>
      <c r="B36" s="97"/>
      <c r="C36" s="97"/>
      <c r="D36" s="97"/>
      <c r="E36" s="97"/>
      <c r="F36" s="97"/>
    </row>
    <row r="37" spans="1:6" ht="12">
      <c r="A37" s="39" t="s">
        <v>78</v>
      </c>
      <c r="B37" s="15"/>
      <c r="C37" s="15"/>
      <c r="D37" s="15"/>
      <c r="E37" s="15"/>
      <c r="F37" s="15"/>
    </row>
    <row r="38" spans="1:6" ht="12" hidden="1">
      <c r="A38" s="24" t="s">
        <v>402</v>
      </c>
      <c r="B38" s="27">
        <f>B31-B32-B33</f>
        <v>0</v>
      </c>
      <c r="C38" s="27">
        <f>C31-C32-C33</f>
        <v>0</v>
      </c>
      <c r="D38" s="27">
        <f>D31-D32-D33</f>
        <v>0</v>
      </c>
      <c r="E38" s="27">
        <f>E31-E32-E33</f>
        <v>0</v>
      </c>
      <c r="F38" s="27">
        <f>F31-F32-F33</f>
        <v>0</v>
      </c>
    </row>
    <row r="39" spans="1:6" ht="12" hidden="1">
      <c r="A39" s="24" t="s">
        <v>403</v>
      </c>
      <c r="B39" s="27">
        <f>SUM(B8:B28)-B7</f>
        <v>0</v>
      </c>
      <c r="C39" s="27">
        <f>SUM(C8:C28)-C7</f>
        <v>0</v>
      </c>
      <c r="D39" s="27">
        <f>SUM(D8:D28)-D7</f>
        <v>0</v>
      </c>
      <c r="E39" s="27">
        <f>SUM(E8:E28)-E7</f>
        <v>0</v>
      </c>
      <c r="F39" s="27">
        <f>SUM(F8:F28)-F7</f>
        <v>0</v>
      </c>
    </row>
    <row r="40" spans="1:6" ht="12" hidden="1">
      <c r="A40" s="24" t="s">
        <v>404</v>
      </c>
      <c r="B40" s="27">
        <f>B6-B7-B29-B30-B31-B34</f>
        <v>20</v>
      </c>
      <c r="C40" s="27">
        <f>C6-C7-C29-C30-C31-C34</f>
        <v>609642</v>
      </c>
      <c r="D40" s="27">
        <f>D6-D7-D29-D30-D31-D34</f>
        <v>10</v>
      </c>
      <c r="E40" s="27">
        <f>E6-E7-E29-E30-E31-E34</f>
        <v>2548</v>
      </c>
      <c r="F40" s="27">
        <f>F6-F7-F29-F30-F31-F34</f>
        <v>21726</v>
      </c>
    </row>
    <row r="41" spans="1:15" ht="12">
      <c r="A41" s="92" t="s">
        <v>405</v>
      </c>
      <c r="B41" s="92"/>
      <c r="C41" s="92"/>
      <c r="D41" s="92"/>
      <c r="E41" s="92"/>
      <c r="F41" s="92"/>
      <c r="G41" s="92"/>
      <c r="H41" s="92"/>
      <c r="I41" s="92"/>
      <c r="J41" s="92"/>
      <c r="K41" s="92"/>
      <c r="L41" s="92"/>
      <c r="M41" s="92"/>
      <c r="N41" s="92"/>
      <c r="O41" s="92"/>
    </row>
  </sheetData>
  <mergeCells count="16">
    <mergeCell ref="L3:L4"/>
    <mergeCell ref="A1:F1"/>
    <mergeCell ref="A3:A5"/>
    <mergeCell ref="B3:C4"/>
    <mergeCell ref="D3:F3"/>
    <mergeCell ref="D4:E4"/>
    <mergeCell ref="A41:O41"/>
    <mergeCell ref="G3:G4"/>
    <mergeCell ref="H3:H4"/>
    <mergeCell ref="I3:I4"/>
    <mergeCell ref="J3:J4"/>
    <mergeCell ref="A36:F36"/>
    <mergeCell ref="M3:M4"/>
    <mergeCell ref="N3:N4"/>
    <mergeCell ref="O3:O4"/>
    <mergeCell ref="K3:K4"/>
  </mergeCells>
  <printOptions/>
  <pageMargins left="0" right="0"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indexed="43"/>
  </sheetPr>
  <dimension ref="A1:AO41"/>
  <sheetViews>
    <sheetView workbookViewId="0" topLeftCell="A1">
      <selection activeCell="B6" sqref="B6"/>
    </sheetView>
  </sheetViews>
  <sheetFormatPr defaultColWidth="9.33203125" defaultRowHeight="12"/>
  <cols>
    <col min="1" max="1" width="22.66015625" style="18" customWidth="1"/>
    <col min="2" max="2" width="10.83203125" style="0" customWidth="1"/>
    <col min="3" max="3" width="19.16015625" style="0" customWidth="1"/>
    <col min="4" max="13" width="15.83203125" style="0" customWidth="1"/>
    <col min="14" max="14" width="21" style="0" customWidth="1"/>
    <col min="15" max="15" width="15.83203125" style="0" customWidth="1"/>
  </cols>
  <sheetData>
    <row r="1" spans="1:6" s="44" customFormat="1" ht="16.5" customHeight="1">
      <c r="A1" s="103" t="s">
        <v>498</v>
      </c>
      <c r="B1" s="103"/>
      <c r="C1" s="103"/>
      <c r="D1" s="103"/>
      <c r="E1" s="103"/>
      <c r="F1" s="103"/>
    </row>
    <row r="2" spans="1:7" s="45" customFormat="1" ht="11.25" customHeight="1">
      <c r="A2" s="42" t="s">
        <v>407</v>
      </c>
      <c r="B2" s="43"/>
      <c r="C2" s="43"/>
      <c r="D2" s="43"/>
      <c r="E2" s="43"/>
      <c r="F2" s="61"/>
      <c r="G2" s="62"/>
    </row>
    <row r="3" spans="1:41" ht="30" customHeight="1">
      <c r="A3" s="104" t="s">
        <v>450</v>
      </c>
      <c r="B3" s="93" t="s">
        <v>278</v>
      </c>
      <c r="C3" s="96"/>
      <c r="D3" s="98" t="s">
        <v>366</v>
      </c>
      <c r="E3" s="99"/>
      <c r="F3" s="100"/>
      <c r="G3" s="93" t="s">
        <v>202</v>
      </c>
      <c r="H3" s="93" t="s">
        <v>279</v>
      </c>
      <c r="I3" s="93" t="s">
        <v>451</v>
      </c>
      <c r="J3" s="93" t="s">
        <v>452</v>
      </c>
      <c r="K3" s="93" t="s">
        <v>453</v>
      </c>
      <c r="L3" s="94" t="s">
        <v>454</v>
      </c>
      <c r="M3" s="94" t="s">
        <v>280</v>
      </c>
      <c r="N3" s="94" t="s">
        <v>455</v>
      </c>
      <c r="O3" s="90" t="s">
        <v>274</v>
      </c>
      <c r="P3" s="89"/>
      <c r="Q3" s="89"/>
      <c r="R3" s="89"/>
      <c r="S3" s="89"/>
      <c r="T3" s="89"/>
      <c r="U3" s="89"/>
      <c r="V3" s="89"/>
      <c r="W3" s="89"/>
      <c r="X3" s="89"/>
      <c r="Y3" s="89"/>
      <c r="Z3" s="89"/>
      <c r="AA3" s="89"/>
      <c r="AB3" s="89"/>
      <c r="AC3" s="89"/>
      <c r="AD3" s="89"/>
      <c r="AE3" s="89"/>
      <c r="AF3" s="89"/>
      <c r="AG3" s="89"/>
      <c r="AH3" s="89"/>
      <c r="AI3" s="89"/>
      <c r="AJ3" s="89"/>
      <c r="AK3" s="89"/>
      <c r="AL3" s="89"/>
      <c r="AM3" s="89"/>
      <c r="AN3" s="89"/>
      <c r="AO3" s="89"/>
    </row>
    <row r="4" spans="1:41" ht="30" customHeight="1">
      <c r="A4" s="105"/>
      <c r="B4" s="96"/>
      <c r="C4" s="96"/>
      <c r="D4" s="101" t="s">
        <v>372</v>
      </c>
      <c r="E4" s="102"/>
      <c r="F4" s="85" t="s">
        <v>373</v>
      </c>
      <c r="G4" s="93"/>
      <c r="H4" s="96"/>
      <c r="I4" s="96"/>
      <c r="J4" s="96"/>
      <c r="K4" s="93"/>
      <c r="L4" s="138"/>
      <c r="M4" s="138"/>
      <c r="N4" s="138"/>
      <c r="O4" s="139"/>
      <c r="P4" s="89"/>
      <c r="Q4" s="89"/>
      <c r="R4" s="89"/>
      <c r="S4" s="89"/>
      <c r="T4" s="89"/>
      <c r="U4" s="89"/>
      <c r="V4" s="89"/>
      <c r="W4" s="89"/>
      <c r="X4" s="89"/>
      <c r="Y4" s="89"/>
      <c r="Z4" s="89"/>
      <c r="AA4" s="89"/>
      <c r="AB4" s="89"/>
      <c r="AC4" s="89"/>
      <c r="AD4" s="89"/>
      <c r="AE4" s="89"/>
      <c r="AF4" s="89"/>
      <c r="AG4" s="89"/>
      <c r="AH4" s="89"/>
      <c r="AI4" s="89"/>
      <c r="AJ4" s="89"/>
      <c r="AK4" s="89"/>
      <c r="AL4" s="89"/>
      <c r="AM4" s="89"/>
      <c r="AN4" s="89"/>
      <c r="AO4" s="89"/>
    </row>
    <row r="5" spans="1:41" ht="36" customHeight="1">
      <c r="A5" s="106"/>
      <c r="B5" s="86" t="s">
        <v>275</v>
      </c>
      <c r="C5" s="86" t="s">
        <v>276</v>
      </c>
      <c r="D5" s="86" t="s">
        <v>277</v>
      </c>
      <c r="E5" s="86" t="s">
        <v>276</v>
      </c>
      <c r="F5" s="86" t="s">
        <v>276</v>
      </c>
      <c r="G5" s="86" t="s">
        <v>276</v>
      </c>
      <c r="H5" s="86" t="s">
        <v>276</v>
      </c>
      <c r="I5" s="86" t="s">
        <v>276</v>
      </c>
      <c r="J5" s="86" t="s">
        <v>276</v>
      </c>
      <c r="K5" s="86" t="s">
        <v>276</v>
      </c>
      <c r="L5" s="86" t="s">
        <v>276</v>
      </c>
      <c r="M5" s="86" t="s">
        <v>276</v>
      </c>
      <c r="N5" s="86" t="s">
        <v>276</v>
      </c>
      <c r="O5" s="87" t="s">
        <v>276</v>
      </c>
      <c r="P5" s="89"/>
      <c r="Q5" s="89"/>
      <c r="R5" s="89"/>
      <c r="S5" s="89"/>
      <c r="T5" s="89"/>
      <c r="U5" s="89"/>
      <c r="V5" s="89"/>
      <c r="W5" s="89"/>
      <c r="X5" s="89"/>
      <c r="Y5" s="89"/>
      <c r="Z5" s="89"/>
      <c r="AA5" s="89"/>
      <c r="AB5" s="89"/>
      <c r="AC5" s="89"/>
      <c r="AD5" s="89"/>
      <c r="AE5" s="89"/>
      <c r="AF5" s="89"/>
      <c r="AG5" s="89"/>
      <c r="AH5" s="89"/>
      <c r="AI5" s="89"/>
      <c r="AJ5" s="89"/>
      <c r="AK5" s="89"/>
      <c r="AL5" s="89"/>
      <c r="AM5" s="89"/>
      <c r="AN5" s="89"/>
      <c r="AO5" s="89"/>
    </row>
    <row r="6" spans="1:15" s="9" customFormat="1" ht="12" customHeight="1">
      <c r="A6" s="54" t="s">
        <v>93</v>
      </c>
      <c r="B6" s="52">
        <v>3012</v>
      </c>
      <c r="C6" s="52">
        <v>3751350</v>
      </c>
      <c r="D6" s="52">
        <v>10722</v>
      </c>
      <c r="E6" s="52">
        <v>1937006</v>
      </c>
      <c r="F6" s="52">
        <v>11421</v>
      </c>
      <c r="G6" s="58">
        <v>163132</v>
      </c>
      <c r="H6" s="58">
        <v>1097765</v>
      </c>
      <c r="I6" s="58">
        <v>181998</v>
      </c>
      <c r="J6" s="58">
        <v>173796</v>
      </c>
      <c r="K6" s="58">
        <v>16826</v>
      </c>
      <c r="L6" s="58">
        <v>3850</v>
      </c>
      <c r="M6" s="58">
        <v>8614</v>
      </c>
      <c r="N6" s="58">
        <v>2348</v>
      </c>
      <c r="O6" s="59">
        <v>154594</v>
      </c>
    </row>
    <row r="7" spans="1:15" s="9" customFormat="1" ht="12" customHeight="1">
      <c r="A7" s="55" t="s">
        <v>94</v>
      </c>
      <c r="B7" s="52">
        <v>2687</v>
      </c>
      <c r="C7" s="52">
        <v>2984844</v>
      </c>
      <c r="D7" s="52">
        <v>8747</v>
      </c>
      <c r="E7" s="52">
        <v>1649057</v>
      </c>
      <c r="F7" s="52">
        <v>11421</v>
      </c>
      <c r="G7" s="58">
        <v>163132</v>
      </c>
      <c r="H7" s="58">
        <v>774221</v>
      </c>
      <c r="I7" s="58">
        <v>127380</v>
      </c>
      <c r="J7" s="58">
        <v>123475</v>
      </c>
      <c r="K7" s="58">
        <v>16826</v>
      </c>
      <c r="L7" s="58">
        <v>3668</v>
      </c>
      <c r="M7" s="58">
        <v>8216</v>
      </c>
      <c r="N7" s="58">
        <v>2348</v>
      </c>
      <c r="O7" s="59">
        <v>105100</v>
      </c>
    </row>
    <row r="8" spans="1:15" s="12" customFormat="1" ht="12" customHeight="1">
      <c r="A8" s="56" t="s">
        <v>380</v>
      </c>
      <c r="B8" s="53">
        <v>81</v>
      </c>
      <c r="C8" s="53">
        <v>893137</v>
      </c>
      <c r="D8" s="53">
        <v>4806</v>
      </c>
      <c r="E8" s="53">
        <v>809578</v>
      </c>
      <c r="F8" s="53">
        <v>0</v>
      </c>
      <c r="G8" s="53">
        <v>17516</v>
      </c>
      <c r="H8" s="53">
        <v>26633</v>
      </c>
      <c r="I8" s="53">
        <v>31267</v>
      </c>
      <c r="J8" s="53">
        <v>6896</v>
      </c>
      <c r="K8" s="53">
        <v>1247</v>
      </c>
      <c r="L8" s="53">
        <v>0</v>
      </c>
      <c r="M8" s="53">
        <v>0</v>
      </c>
      <c r="N8" s="53">
        <v>0</v>
      </c>
      <c r="O8" s="60">
        <v>0</v>
      </c>
    </row>
    <row r="9" spans="1:15" s="12" customFormat="1" ht="12" customHeight="1">
      <c r="A9" s="56" t="s">
        <v>381</v>
      </c>
      <c r="B9" s="53">
        <v>60</v>
      </c>
      <c r="C9" s="53">
        <v>27369</v>
      </c>
      <c r="D9" s="53">
        <v>89</v>
      </c>
      <c r="E9" s="53">
        <v>12504</v>
      </c>
      <c r="F9" s="53">
        <v>0</v>
      </c>
      <c r="G9" s="53">
        <v>778</v>
      </c>
      <c r="H9" s="53">
        <v>6335</v>
      </c>
      <c r="I9" s="53">
        <v>2473</v>
      </c>
      <c r="J9" s="53">
        <v>4367</v>
      </c>
      <c r="K9" s="53">
        <v>0</v>
      </c>
      <c r="L9" s="53">
        <v>0</v>
      </c>
      <c r="M9" s="53">
        <v>27</v>
      </c>
      <c r="N9" s="53">
        <v>0</v>
      </c>
      <c r="O9" s="60">
        <v>885</v>
      </c>
    </row>
    <row r="10" spans="1:15" s="12" customFormat="1" ht="12" customHeight="1">
      <c r="A10" s="56" t="s">
        <v>382</v>
      </c>
      <c r="B10" s="53">
        <v>206</v>
      </c>
      <c r="C10" s="53">
        <v>335852</v>
      </c>
      <c r="D10" s="53">
        <v>687</v>
      </c>
      <c r="E10" s="53">
        <v>145859</v>
      </c>
      <c r="F10" s="53">
        <v>8364</v>
      </c>
      <c r="G10" s="53">
        <v>3479</v>
      </c>
      <c r="H10" s="53">
        <v>78241</v>
      </c>
      <c r="I10" s="53">
        <v>15021</v>
      </c>
      <c r="J10" s="53">
        <v>59459</v>
      </c>
      <c r="K10" s="53">
        <v>0</v>
      </c>
      <c r="L10" s="53">
        <v>786</v>
      </c>
      <c r="M10" s="53">
        <v>12</v>
      </c>
      <c r="N10" s="53">
        <v>488</v>
      </c>
      <c r="O10" s="60">
        <v>24143</v>
      </c>
    </row>
    <row r="11" spans="1:15" s="12" customFormat="1" ht="12" customHeight="1">
      <c r="A11" s="56" t="s">
        <v>383</v>
      </c>
      <c r="B11" s="53">
        <v>100</v>
      </c>
      <c r="C11" s="53">
        <v>97979</v>
      </c>
      <c r="D11" s="53">
        <v>275</v>
      </c>
      <c r="E11" s="53">
        <v>65131</v>
      </c>
      <c r="F11" s="53">
        <v>0</v>
      </c>
      <c r="G11" s="53">
        <v>0</v>
      </c>
      <c r="H11" s="53">
        <v>8906</v>
      </c>
      <c r="I11" s="53">
        <v>8114</v>
      </c>
      <c r="J11" s="53">
        <v>1047</v>
      </c>
      <c r="K11" s="53">
        <v>1643</v>
      </c>
      <c r="L11" s="53">
        <v>1530</v>
      </c>
      <c r="M11" s="53">
        <v>113</v>
      </c>
      <c r="N11" s="53">
        <v>0</v>
      </c>
      <c r="O11" s="60">
        <v>11495</v>
      </c>
    </row>
    <row r="12" spans="1:15" s="12" customFormat="1" ht="12" customHeight="1">
      <c r="A12" s="56" t="s">
        <v>384</v>
      </c>
      <c r="B12" s="53">
        <v>195</v>
      </c>
      <c r="C12" s="53">
        <v>63923</v>
      </c>
      <c r="D12" s="53">
        <v>170</v>
      </c>
      <c r="E12" s="53">
        <v>37173</v>
      </c>
      <c r="F12" s="53">
        <v>0</v>
      </c>
      <c r="G12" s="53">
        <v>293</v>
      </c>
      <c r="H12" s="53">
        <v>979</v>
      </c>
      <c r="I12" s="53">
        <v>23465</v>
      </c>
      <c r="J12" s="53">
        <v>0</v>
      </c>
      <c r="K12" s="53">
        <v>0</v>
      </c>
      <c r="L12" s="53">
        <v>0</v>
      </c>
      <c r="M12" s="53">
        <v>218</v>
      </c>
      <c r="N12" s="53">
        <v>0</v>
      </c>
      <c r="O12" s="60">
        <v>1795</v>
      </c>
    </row>
    <row r="13" spans="1:15" s="12" customFormat="1" ht="12" customHeight="1">
      <c r="A13" s="56" t="s">
        <v>385</v>
      </c>
      <c r="B13" s="53">
        <v>172</v>
      </c>
      <c r="C13" s="53">
        <v>100507</v>
      </c>
      <c r="D13" s="53">
        <v>363</v>
      </c>
      <c r="E13" s="53">
        <v>65088</v>
      </c>
      <c r="F13" s="53">
        <v>0</v>
      </c>
      <c r="G13" s="53">
        <v>0</v>
      </c>
      <c r="H13" s="53">
        <v>12019</v>
      </c>
      <c r="I13" s="53">
        <v>3337</v>
      </c>
      <c r="J13" s="53">
        <v>5237</v>
      </c>
      <c r="K13" s="53">
        <v>901</v>
      </c>
      <c r="L13" s="53">
        <v>0</v>
      </c>
      <c r="M13" s="53">
        <v>0</v>
      </c>
      <c r="N13" s="53">
        <v>0</v>
      </c>
      <c r="O13" s="60">
        <v>13925</v>
      </c>
    </row>
    <row r="14" spans="1:15" s="30" customFormat="1" ht="12" customHeight="1">
      <c r="A14" s="56" t="s">
        <v>386</v>
      </c>
      <c r="B14" s="53">
        <v>165</v>
      </c>
      <c r="C14" s="53">
        <v>80886</v>
      </c>
      <c r="D14" s="53">
        <v>190</v>
      </c>
      <c r="E14" s="53">
        <v>35061</v>
      </c>
      <c r="F14" s="53">
        <v>0</v>
      </c>
      <c r="G14" s="53">
        <v>0</v>
      </c>
      <c r="H14" s="53">
        <v>29824</v>
      </c>
      <c r="I14" s="53">
        <v>5164</v>
      </c>
      <c r="J14" s="53">
        <v>3741</v>
      </c>
      <c r="K14" s="53">
        <v>5430</v>
      </c>
      <c r="L14" s="53">
        <v>0</v>
      </c>
      <c r="M14" s="53">
        <v>0</v>
      </c>
      <c r="N14" s="53">
        <v>0</v>
      </c>
      <c r="O14" s="60">
        <v>1666</v>
      </c>
    </row>
    <row r="15" spans="1:15" s="12" customFormat="1" ht="12" customHeight="1">
      <c r="A15" s="56" t="s">
        <v>387</v>
      </c>
      <c r="B15" s="53">
        <v>68</v>
      </c>
      <c r="C15" s="53">
        <v>47001</v>
      </c>
      <c r="D15" s="53">
        <v>57</v>
      </c>
      <c r="E15" s="53">
        <v>11537</v>
      </c>
      <c r="F15" s="53">
        <v>0</v>
      </c>
      <c r="G15" s="53">
        <v>5526</v>
      </c>
      <c r="H15" s="53">
        <v>23387</v>
      </c>
      <c r="I15" s="53">
        <v>745</v>
      </c>
      <c r="J15" s="53">
        <v>322</v>
      </c>
      <c r="K15" s="53">
        <v>1232</v>
      </c>
      <c r="L15" s="53">
        <v>0</v>
      </c>
      <c r="M15" s="53">
        <v>3097</v>
      </c>
      <c r="N15" s="53">
        <v>0</v>
      </c>
      <c r="O15" s="60">
        <v>1155</v>
      </c>
    </row>
    <row r="16" spans="1:15" s="12" customFormat="1" ht="12" customHeight="1">
      <c r="A16" s="56" t="s">
        <v>388</v>
      </c>
      <c r="B16" s="53">
        <v>81</v>
      </c>
      <c r="C16" s="53">
        <v>72095</v>
      </c>
      <c r="D16" s="53">
        <v>46</v>
      </c>
      <c r="E16" s="53">
        <v>11097</v>
      </c>
      <c r="F16" s="53">
        <v>0</v>
      </c>
      <c r="G16" s="53">
        <v>4511</v>
      </c>
      <c r="H16" s="53">
        <v>55306</v>
      </c>
      <c r="I16" s="53">
        <v>946</v>
      </c>
      <c r="J16" s="53">
        <v>235</v>
      </c>
      <c r="K16" s="53">
        <v>0</v>
      </c>
      <c r="L16" s="53">
        <v>0</v>
      </c>
      <c r="M16" s="53">
        <v>0</v>
      </c>
      <c r="N16" s="53">
        <v>0</v>
      </c>
      <c r="O16" s="60">
        <v>0</v>
      </c>
    </row>
    <row r="17" spans="1:15" s="12" customFormat="1" ht="12" customHeight="1">
      <c r="A17" s="56" t="s">
        <v>389</v>
      </c>
      <c r="B17" s="53">
        <v>72</v>
      </c>
      <c r="C17" s="53">
        <v>25446</v>
      </c>
      <c r="D17" s="53">
        <v>93</v>
      </c>
      <c r="E17" s="53">
        <v>16845</v>
      </c>
      <c r="F17" s="53">
        <v>0</v>
      </c>
      <c r="G17" s="53">
        <v>0</v>
      </c>
      <c r="H17" s="53">
        <v>1403</v>
      </c>
      <c r="I17" s="53">
        <v>419</v>
      </c>
      <c r="J17" s="53">
        <v>0</v>
      </c>
      <c r="K17" s="53">
        <v>0</v>
      </c>
      <c r="L17" s="53">
        <v>0</v>
      </c>
      <c r="M17" s="53">
        <v>0</v>
      </c>
      <c r="N17" s="53">
        <v>363</v>
      </c>
      <c r="O17" s="60">
        <v>6416</v>
      </c>
    </row>
    <row r="18" spans="1:15" s="12" customFormat="1" ht="12" customHeight="1">
      <c r="A18" s="56" t="s">
        <v>390</v>
      </c>
      <c r="B18" s="53">
        <v>453</v>
      </c>
      <c r="C18" s="53">
        <v>542016</v>
      </c>
      <c r="D18" s="53">
        <v>354</v>
      </c>
      <c r="E18" s="53">
        <v>70343</v>
      </c>
      <c r="F18" s="53">
        <v>377</v>
      </c>
      <c r="G18" s="53">
        <v>32908</v>
      </c>
      <c r="H18" s="53">
        <v>418268</v>
      </c>
      <c r="I18" s="53">
        <v>13779</v>
      </c>
      <c r="J18" s="53">
        <v>1725</v>
      </c>
      <c r="K18" s="53">
        <v>0</v>
      </c>
      <c r="L18" s="53">
        <v>0</v>
      </c>
      <c r="M18" s="53">
        <v>4616</v>
      </c>
      <c r="N18" s="53">
        <v>0</v>
      </c>
      <c r="O18" s="60">
        <v>0</v>
      </c>
    </row>
    <row r="19" spans="1:15" s="12" customFormat="1" ht="12" customHeight="1">
      <c r="A19" s="56" t="s">
        <v>391</v>
      </c>
      <c r="B19" s="53">
        <v>231</v>
      </c>
      <c r="C19" s="53">
        <v>151991</v>
      </c>
      <c r="D19" s="53">
        <v>0</v>
      </c>
      <c r="E19" s="53">
        <v>78944</v>
      </c>
      <c r="F19" s="53">
        <v>723</v>
      </c>
      <c r="G19" s="53">
        <v>0</v>
      </c>
      <c r="H19" s="53">
        <v>31117</v>
      </c>
      <c r="I19" s="53">
        <v>9144</v>
      </c>
      <c r="J19" s="53">
        <v>7584</v>
      </c>
      <c r="K19" s="53">
        <v>5570</v>
      </c>
      <c r="L19" s="53">
        <v>287</v>
      </c>
      <c r="M19" s="53">
        <v>133</v>
      </c>
      <c r="N19" s="53">
        <v>275</v>
      </c>
      <c r="O19" s="60">
        <v>18214</v>
      </c>
    </row>
    <row r="20" spans="1:15" s="12" customFormat="1" ht="12" customHeight="1">
      <c r="A20" s="56" t="s">
        <v>392</v>
      </c>
      <c r="B20" s="53">
        <v>152</v>
      </c>
      <c r="C20" s="53">
        <v>69660</v>
      </c>
      <c r="D20" s="53">
        <v>82</v>
      </c>
      <c r="E20" s="53">
        <v>15812</v>
      </c>
      <c r="F20" s="53">
        <v>400</v>
      </c>
      <c r="G20" s="53">
        <v>9887</v>
      </c>
      <c r="H20" s="53">
        <v>27224</v>
      </c>
      <c r="I20" s="53">
        <v>0</v>
      </c>
      <c r="J20" s="53">
        <v>4967</v>
      </c>
      <c r="K20" s="53">
        <v>0</v>
      </c>
      <c r="L20" s="53">
        <v>0</v>
      </c>
      <c r="M20" s="53">
        <v>0</v>
      </c>
      <c r="N20" s="53">
        <v>507</v>
      </c>
      <c r="O20" s="60">
        <v>10863</v>
      </c>
    </row>
    <row r="21" spans="1:15" s="12" customFormat="1" ht="12" customHeight="1">
      <c r="A21" s="56" t="s">
        <v>393</v>
      </c>
      <c r="B21" s="53">
        <v>65</v>
      </c>
      <c r="C21" s="53">
        <v>13286</v>
      </c>
      <c r="D21" s="53">
        <v>42</v>
      </c>
      <c r="E21" s="53">
        <v>7205</v>
      </c>
      <c r="F21" s="53">
        <v>1015</v>
      </c>
      <c r="G21" s="53">
        <v>0</v>
      </c>
      <c r="H21" s="53">
        <v>0</v>
      </c>
      <c r="I21" s="53">
        <v>239</v>
      </c>
      <c r="J21" s="53">
        <v>0</v>
      </c>
      <c r="K21" s="53">
        <v>0</v>
      </c>
      <c r="L21" s="53">
        <v>0</v>
      </c>
      <c r="M21" s="53">
        <v>0</v>
      </c>
      <c r="N21" s="53">
        <v>0</v>
      </c>
      <c r="O21" s="60">
        <v>4827</v>
      </c>
    </row>
    <row r="22" spans="1:15" s="30" customFormat="1" ht="12" customHeight="1">
      <c r="A22" s="56" t="s">
        <v>394</v>
      </c>
      <c r="B22" s="53">
        <v>116</v>
      </c>
      <c r="C22" s="53">
        <v>54143</v>
      </c>
      <c r="D22" s="53">
        <v>82</v>
      </c>
      <c r="E22" s="53">
        <v>17408</v>
      </c>
      <c r="F22" s="53">
        <v>0</v>
      </c>
      <c r="G22" s="53">
        <v>6792</v>
      </c>
      <c r="H22" s="53">
        <v>21162</v>
      </c>
      <c r="I22" s="53">
        <v>601</v>
      </c>
      <c r="J22" s="53">
        <v>7681</v>
      </c>
      <c r="K22" s="53">
        <v>0</v>
      </c>
      <c r="L22" s="53">
        <v>499</v>
      </c>
      <c r="M22" s="53">
        <v>0</v>
      </c>
      <c r="N22" s="53">
        <v>0</v>
      </c>
      <c r="O22" s="60">
        <v>0</v>
      </c>
    </row>
    <row r="23" spans="1:15" s="12" customFormat="1" ht="12" customHeight="1">
      <c r="A23" s="56" t="s">
        <v>395</v>
      </c>
      <c r="B23" s="53">
        <v>30</v>
      </c>
      <c r="C23" s="53">
        <v>8406</v>
      </c>
      <c r="D23" s="53">
        <v>21</v>
      </c>
      <c r="E23" s="53">
        <v>4500</v>
      </c>
      <c r="F23" s="53">
        <v>0</v>
      </c>
      <c r="G23" s="53">
        <v>0</v>
      </c>
      <c r="H23" s="53">
        <v>456</v>
      </c>
      <c r="I23" s="53">
        <v>1366</v>
      </c>
      <c r="J23" s="53">
        <v>0</v>
      </c>
      <c r="K23" s="53">
        <v>803</v>
      </c>
      <c r="L23" s="53">
        <v>566</v>
      </c>
      <c r="M23" s="53">
        <v>0</v>
      </c>
      <c r="N23" s="53">
        <v>715</v>
      </c>
      <c r="O23" s="60">
        <v>0</v>
      </c>
    </row>
    <row r="24" spans="1:15" s="12" customFormat="1" ht="12" customHeight="1">
      <c r="A24" s="56" t="s">
        <v>396</v>
      </c>
      <c r="B24" s="53">
        <v>3</v>
      </c>
      <c r="C24" s="53">
        <v>2192</v>
      </c>
      <c r="D24" s="53">
        <v>13</v>
      </c>
      <c r="E24" s="53">
        <v>2069</v>
      </c>
      <c r="F24" s="53">
        <v>0</v>
      </c>
      <c r="G24" s="53">
        <v>0</v>
      </c>
      <c r="H24" s="53">
        <v>0</v>
      </c>
      <c r="I24" s="53">
        <v>0</v>
      </c>
      <c r="J24" s="53">
        <v>123</v>
      </c>
      <c r="K24" s="53">
        <v>0</v>
      </c>
      <c r="L24" s="53">
        <v>0</v>
      </c>
      <c r="M24" s="53">
        <v>0</v>
      </c>
      <c r="N24" s="53">
        <v>0</v>
      </c>
      <c r="O24" s="60">
        <v>0</v>
      </c>
    </row>
    <row r="25" spans="1:15" s="12" customFormat="1" ht="12" customHeight="1">
      <c r="A25" s="56" t="s">
        <v>397</v>
      </c>
      <c r="B25" s="53">
        <v>29</v>
      </c>
      <c r="C25" s="53">
        <v>53431</v>
      </c>
      <c r="D25" s="53">
        <v>430</v>
      </c>
      <c r="E25" s="53">
        <v>19894</v>
      </c>
      <c r="F25" s="53">
        <v>0</v>
      </c>
      <c r="G25" s="53">
        <v>0</v>
      </c>
      <c r="H25" s="53">
        <v>28919</v>
      </c>
      <c r="I25" s="53">
        <v>3449</v>
      </c>
      <c r="J25" s="53">
        <v>1169</v>
      </c>
      <c r="K25" s="53">
        <v>0</v>
      </c>
      <c r="L25" s="53">
        <v>0</v>
      </c>
      <c r="M25" s="53">
        <v>0</v>
      </c>
      <c r="N25" s="53">
        <v>0</v>
      </c>
      <c r="O25" s="60">
        <v>0</v>
      </c>
    </row>
    <row r="26" spans="1:15" s="12" customFormat="1" ht="12" customHeight="1">
      <c r="A26" s="56" t="s">
        <v>398</v>
      </c>
      <c r="B26" s="53">
        <v>134</v>
      </c>
      <c r="C26" s="53">
        <v>226478</v>
      </c>
      <c r="D26" s="53">
        <v>517</v>
      </c>
      <c r="E26" s="53">
        <v>144612</v>
      </c>
      <c r="F26" s="53">
        <v>0</v>
      </c>
      <c r="G26" s="53">
        <v>78353</v>
      </c>
      <c r="H26" s="53">
        <v>2006</v>
      </c>
      <c r="I26" s="53">
        <v>719</v>
      </c>
      <c r="J26" s="53">
        <v>0</v>
      </c>
      <c r="K26" s="53">
        <v>0</v>
      </c>
      <c r="L26" s="53">
        <v>0</v>
      </c>
      <c r="M26" s="53">
        <v>0</v>
      </c>
      <c r="N26" s="53">
        <v>0</v>
      </c>
      <c r="O26" s="60">
        <v>788</v>
      </c>
    </row>
    <row r="27" spans="1:15" s="12" customFormat="1" ht="12" customHeight="1">
      <c r="A27" s="56" t="s">
        <v>399</v>
      </c>
      <c r="B27" s="53">
        <v>105</v>
      </c>
      <c r="C27" s="53">
        <v>26496</v>
      </c>
      <c r="D27" s="53">
        <v>136</v>
      </c>
      <c r="E27" s="53">
        <v>15360</v>
      </c>
      <c r="F27" s="53">
        <v>0</v>
      </c>
      <c r="G27" s="53">
        <v>2440</v>
      </c>
      <c r="H27" s="53">
        <v>195</v>
      </c>
      <c r="I27" s="53">
        <v>0</v>
      </c>
      <c r="J27" s="53">
        <v>0</v>
      </c>
      <c r="K27" s="53">
        <v>0</v>
      </c>
      <c r="L27" s="53">
        <v>0</v>
      </c>
      <c r="M27" s="53">
        <v>0</v>
      </c>
      <c r="N27" s="53">
        <v>0</v>
      </c>
      <c r="O27" s="60">
        <v>8501</v>
      </c>
    </row>
    <row r="28" spans="1:15" s="12" customFormat="1" ht="12" customHeight="1">
      <c r="A28" s="56" t="s">
        <v>400</v>
      </c>
      <c r="B28" s="53">
        <v>169</v>
      </c>
      <c r="C28" s="53">
        <v>92550</v>
      </c>
      <c r="D28" s="53">
        <v>294</v>
      </c>
      <c r="E28" s="53">
        <v>63037</v>
      </c>
      <c r="F28" s="53">
        <v>542</v>
      </c>
      <c r="G28" s="53">
        <v>649</v>
      </c>
      <c r="H28" s="53">
        <v>1841</v>
      </c>
      <c r="I28" s="53">
        <v>7132</v>
      </c>
      <c r="J28" s="53">
        <v>18922</v>
      </c>
      <c r="K28" s="53">
        <v>0</v>
      </c>
      <c r="L28" s="53">
        <v>0</v>
      </c>
      <c r="M28" s="53">
        <v>0</v>
      </c>
      <c r="N28" s="53">
        <v>0</v>
      </c>
      <c r="O28" s="60">
        <v>427</v>
      </c>
    </row>
    <row r="29" spans="1:15" s="9" customFormat="1" ht="12" customHeight="1">
      <c r="A29" s="55" t="s">
        <v>95</v>
      </c>
      <c r="B29" s="63">
        <v>52</v>
      </c>
      <c r="C29" s="63">
        <v>287355</v>
      </c>
      <c r="D29" s="63">
        <v>1009</v>
      </c>
      <c r="E29" s="63">
        <v>122908</v>
      </c>
      <c r="F29" s="63">
        <v>0</v>
      </c>
      <c r="G29" s="63">
        <v>0</v>
      </c>
      <c r="H29" s="63">
        <v>32366</v>
      </c>
      <c r="I29" s="63">
        <v>52663</v>
      </c>
      <c r="J29" s="63">
        <v>41129</v>
      </c>
      <c r="K29" s="63">
        <v>0</v>
      </c>
      <c r="L29" s="63">
        <v>0</v>
      </c>
      <c r="M29" s="63">
        <v>0</v>
      </c>
      <c r="N29" s="63">
        <v>0</v>
      </c>
      <c r="O29" s="64">
        <v>38289</v>
      </c>
    </row>
    <row r="30" spans="1:15" s="9" customFormat="1" ht="12" customHeight="1">
      <c r="A30" s="55" t="s">
        <v>96</v>
      </c>
      <c r="B30" s="63">
        <v>229</v>
      </c>
      <c r="C30" s="63">
        <v>168699</v>
      </c>
      <c r="D30" s="63">
        <v>866</v>
      </c>
      <c r="E30" s="63">
        <v>147375</v>
      </c>
      <c r="F30" s="63">
        <v>0</v>
      </c>
      <c r="G30" s="63">
        <v>0</v>
      </c>
      <c r="H30" s="63">
        <v>14948</v>
      </c>
      <c r="I30" s="63">
        <v>1455</v>
      </c>
      <c r="J30" s="63">
        <v>0</v>
      </c>
      <c r="K30" s="63">
        <v>0</v>
      </c>
      <c r="L30" s="63">
        <v>0</v>
      </c>
      <c r="M30" s="63">
        <v>398</v>
      </c>
      <c r="N30" s="63">
        <v>0</v>
      </c>
      <c r="O30" s="64">
        <v>4523</v>
      </c>
    </row>
    <row r="31" spans="1:15" s="9" customFormat="1" ht="12" customHeight="1">
      <c r="A31" s="55" t="s">
        <v>97</v>
      </c>
      <c r="B31" s="63">
        <v>18</v>
      </c>
      <c r="C31" s="63">
        <v>4857</v>
      </c>
      <c r="D31" s="63">
        <v>17</v>
      </c>
      <c r="E31" s="63">
        <v>3606</v>
      </c>
      <c r="F31" s="63">
        <v>0</v>
      </c>
      <c r="G31" s="63">
        <v>0</v>
      </c>
      <c r="H31" s="63">
        <v>473</v>
      </c>
      <c r="I31" s="63">
        <v>0</v>
      </c>
      <c r="J31" s="63">
        <v>778</v>
      </c>
      <c r="K31" s="63">
        <v>0</v>
      </c>
      <c r="L31" s="63">
        <v>0</v>
      </c>
      <c r="M31" s="63">
        <v>0</v>
      </c>
      <c r="N31" s="63">
        <v>0</v>
      </c>
      <c r="O31" s="64">
        <v>0</v>
      </c>
    </row>
    <row r="32" spans="1:15" s="12" customFormat="1" ht="12" customHeight="1">
      <c r="A32" s="56" t="s">
        <v>99</v>
      </c>
      <c r="B32" s="53">
        <v>18</v>
      </c>
      <c r="C32" s="53">
        <v>4857</v>
      </c>
      <c r="D32" s="53">
        <v>17</v>
      </c>
      <c r="E32" s="53">
        <v>3606</v>
      </c>
      <c r="F32" s="53">
        <v>0</v>
      </c>
      <c r="G32" s="53">
        <v>0</v>
      </c>
      <c r="H32" s="53">
        <v>473</v>
      </c>
      <c r="I32" s="53">
        <v>0</v>
      </c>
      <c r="J32" s="53">
        <v>778</v>
      </c>
      <c r="K32" s="53">
        <v>0</v>
      </c>
      <c r="L32" s="53">
        <v>0</v>
      </c>
      <c r="M32" s="53">
        <v>0</v>
      </c>
      <c r="N32" s="53">
        <v>0</v>
      </c>
      <c r="O32" s="60">
        <v>0</v>
      </c>
    </row>
    <row r="33" spans="1:15" s="12" customFormat="1" ht="12" customHeight="1">
      <c r="A33" s="56" t="s">
        <v>100</v>
      </c>
      <c r="B33" s="53">
        <v>0</v>
      </c>
      <c r="C33" s="53">
        <v>0</v>
      </c>
      <c r="D33" s="53">
        <v>0</v>
      </c>
      <c r="E33" s="53">
        <v>0</v>
      </c>
      <c r="F33" s="53">
        <v>0</v>
      </c>
      <c r="G33" s="53">
        <v>0</v>
      </c>
      <c r="H33" s="53">
        <v>0</v>
      </c>
      <c r="I33" s="53">
        <v>0</v>
      </c>
      <c r="J33" s="53">
        <v>0</v>
      </c>
      <c r="K33" s="53">
        <v>0</v>
      </c>
      <c r="L33" s="53">
        <v>0</v>
      </c>
      <c r="M33" s="53">
        <v>0</v>
      </c>
      <c r="N33" s="53">
        <v>0</v>
      </c>
      <c r="O33" s="60">
        <v>0</v>
      </c>
    </row>
    <row r="34" spans="1:15" s="34" customFormat="1" ht="24" customHeight="1">
      <c r="A34" s="57" t="s">
        <v>98</v>
      </c>
      <c r="B34" s="63">
        <v>6</v>
      </c>
      <c r="C34" s="63">
        <v>7822</v>
      </c>
      <c r="D34" s="63">
        <v>3</v>
      </c>
      <c r="E34" s="63">
        <v>975</v>
      </c>
      <c r="F34" s="63">
        <v>0</v>
      </c>
      <c r="G34" s="63">
        <v>0</v>
      </c>
      <c r="H34" s="63">
        <v>0</v>
      </c>
      <c r="I34" s="63">
        <v>0</v>
      </c>
      <c r="J34" s="63">
        <v>0</v>
      </c>
      <c r="K34" s="63">
        <v>0</v>
      </c>
      <c r="L34" s="63">
        <v>165</v>
      </c>
      <c r="M34" s="63">
        <v>0</v>
      </c>
      <c r="N34" s="63">
        <v>0</v>
      </c>
      <c r="O34" s="64">
        <v>6682</v>
      </c>
    </row>
    <row r="35" spans="1:15" s="34" customFormat="1" ht="24" customHeight="1">
      <c r="A35" s="57" t="s">
        <v>401</v>
      </c>
      <c r="B35" s="63">
        <v>20</v>
      </c>
      <c r="C35" s="63">
        <v>297773</v>
      </c>
      <c r="D35" s="63">
        <v>80</v>
      </c>
      <c r="E35" s="63">
        <v>13085</v>
      </c>
      <c r="F35" s="63">
        <v>0</v>
      </c>
      <c r="G35" s="63">
        <v>0</v>
      </c>
      <c r="H35" s="63">
        <v>275757</v>
      </c>
      <c r="I35" s="63">
        <v>500</v>
      </c>
      <c r="J35" s="63">
        <v>8414</v>
      </c>
      <c r="K35" s="63">
        <v>0</v>
      </c>
      <c r="L35" s="63">
        <v>17</v>
      </c>
      <c r="M35" s="63">
        <v>0</v>
      </c>
      <c r="N35" s="63">
        <v>0</v>
      </c>
      <c r="O35" s="64">
        <v>0</v>
      </c>
    </row>
    <row r="36" spans="1:6" ht="12" customHeight="1">
      <c r="A36" s="97" t="s">
        <v>29</v>
      </c>
      <c r="B36" s="97"/>
      <c r="C36" s="97"/>
      <c r="D36" s="97"/>
      <c r="E36" s="97"/>
      <c r="F36" s="97"/>
    </row>
    <row r="37" spans="1:6" ht="12">
      <c r="A37" s="39" t="s">
        <v>78</v>
      </c>
      <c r="B37" s="15"/>
      <c r="C37" s="15"/>
      <c r="D37" s="15"/>
      <c r="E37" s="15"/>
      <c r="F37" s="15"/>
    </row>
    <row r="38" spans="1:6" ht="12" hidden="1">
      <c r="A38" s="24" t="s">
        <v>402</v>
      </c>
      <c r="B38" s="27">
        <f>B31-B32-B33</f>
        <v>0</v>
      </c>
      <c r="C38" s="27">
        <f>C31-C32-C33</f>
        <v>0</v>
      </c>
      <c r="D38" s="27">
        <f>D31-D32-D33</f>
        <v>0</v>
      </c>
      <c r="E38" s="27">
        <f>E31-E32-E33</f>
        <v>0</v>
      </c>
      <c r="F38" s="27">
        <f>F31-F32-F33</f>
        <v>0</v>
      </c>
    </row>
    <row r="39" spans="1:6" ht="12" hidden="1">
      <c r="A39" s="24" t="s">
        <v>403</v>
      </c>
      <c r="B39" s="27">
        <f>SUM(B8:B28)-B7</f>
        <v>0</v>
      </c>
      <c r="C39" s="27">
        <f>SUM(C8:C28)-C7</f>
        <v>0</v>
      </c>
      <c r="D39" s="27">
        <f>SUM(D8:D28)-D7</f>
        <v>0</v>
      </c>
      <c r="E39" s="27">
        <f>SUM(E8:E28)-E7</f>
        <v>0</v>
      </c>
      <c r="F39" s="27">
        <f>SUM(F8:F28)-F7</f>
        <v>0</v>
      </c>
    </row>
    <row r="40" spans="1:6" ht="12" hidden="1">
      <c r="A40" s="24" t="s">
        <v>404</v>
      </c>
      <c r="B40" s="27">
        <f>B6-B7-B29-B30-B31-B34</f>
        <v>20</v>
      </c>
      <c r="C40" s="27">
        <f>C6-C7-C29-C30-C31-C34</f>
        <v>297773</v>
      </c>
      <c r="D40" s="27">
        <f>D6-D7-D29-D30-D31-D34</f>
        <v>80</v>
      </c>
      <c r="E40" s="27">
        <f>E6-E7-E29-E30-E31-E34</f>
        <v>13085</v>
      </c>
      <c r="F40" s="27">
        <f>F6-F7-F29-F30-F31-F34</f>
        <v>0</v>
      </c>
    </row>
    <row r="41" spans="1:15" ht="12">
      <c r="A41" s="92" t="s">
        <v>405</v>
      </c>
      <c r="B41" s="92"/>
      <c r="C41" s="92"/>
      <c r="D41" s="92"/>
      <c r="E41" s="92"/>
      <c r="F41" s="92"/>
      <c r="G41" s="92"/>
      <c r="H41" s="92"/>
      <c r="I41" s="92"/>
      <c r="J41" s="92"/>
      <c r="K41" s="92"/>
      <c r="L41" s="92"/>
      <c r="M41" s="92"/>
      <c r="N41" s="92"/>
      <c r="O41" s="92"/>
    </row>
  </sheetData>
  <mergeCells count="16">
    <mergeCell ref="N3:N4"/>
    <mergeCell ref="O3:O4"/>
    <mergeCell ref="A41:O41"/>
    <mergeCell ref="G3:G4"/>
    <mergeCell ref="H3:H4"/>
    <mergeCell ref="I3:I4"/>
    <mergeCell ref="J3:J4"/>
    <mergeCell ref="A36:F36"/>
    <mergeCell ref="D3:F3"/>
    <mergeCell ref="D4:E4"/>
    <mergeCell ref="A1:F1"/>
    <mergeCell ref="A3:A5"/>
    <mergeCell ref="B3:C4"/>
    <mergeCell ref="M3:M4"/>
    <mergeCell ref="K3:K4"/>
    <mergeCell ref="L3:L4"/>
  </mergeCells>
  <printOptions/>
  <pageMargins left="0" right="0" top="0.984251968503937" bottom="0.984251968503937"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indexed="43"/>
  </sheetPr>
  <dimension ref="A1:AO41"/>
  <sheetViews>
    <sheetView workbookViewId="0" topLeftCell="A1">
      <selection activeCell="B6" sqref="B6"/>
    </sheetView>
  </sheetViews>
  <sheetFormatPr defaultColWidth="9.33203125" defaultRowHeight="12"/>
  <cols>
    <col min="1" max="1" width="22.66015625" style="18" customWidth="1"/>
    <col min="2" max="2" width="10.83203125" style="0" customWidth="1"/>
    <col min="3" max="3" width="19.16015625" style="0" customWidth="1"/>
    <col min="4" max="13" width="15.83203125" style="0" customWidth="1"/>
    <col min="14" max="14" width="21" style="0" customWidth="1"/>
    <col min="15" max="15" width="15.83203125" style="0" customWidth="1"/>
  </cols>
  <sheetData>
    <row r="1" spans="1:6" s="44" customFormat="1" ht="16.5" customHeight="1">
      <c r="A1" s="103" t="s">
        <v>498</v>
      </c>
      <c r="B1" s="103"/>
      <c r="C1" s="103"/>
      <c r="D1" s="103"/>
      <c r="E1" s="103"/>
      <c r="F1" s="103"/>
    </row>
    <row r="2" spans="1:7" s="45" customFormat="1" ht="11.25" customHeight="1">
      <c r="A2" s="42" t="s">
        <v>406</v>
      </c>
      <c r="B2" s="43"/>
      <c r="C2" s="43"/>
      <c r="D2" s="43"/>
      <c r="E2" s="43"/>
      <c r="F2" s="61"/>
      <c r="G2" s="62"/>
    </row>
    <row r="3" spans="1:41" ht="30" customHeight="1">
      <c r="A3" s="104" t="s">
        <v>488</v>
      </c>
      <c r="B3" s="93" t="s">
        <v>489</v>
      </c>
      <c r="C3" s="96"/>
      <c r="D3" s="98" t="s">
        <v>366</v>
      </c>
      <c r="E3" s="99"/>
      <c r="F3" s="100"/>
      <c r="G3" s="93" t="s">
        <v>490</v>
      </c>
      <c r="H3" s="93" t="s">
        <v>491</v>
      </c>
      <c r="I3" s="93" t="s">
        <v>492</v>
      </c>
      <c r="J3" s="93" t="s">
        <v>493</v>
      </c>
      <c r="K3" s="93" t="s">
        <v>494</v>
      </c>
      <c r="L3" s="94" t="s">
        <v>495</v>
      </c>
      <c r="M3" s="94" t="s">
        <v>0</v>
      </c>
      <c r="N3" s="94" t="s">
        <v>1</v>
      </c>
      <c r="O3" s="90" t="s">
        <v>2</v>
      </c>
      <c r="P3" s="89"/>
      <c r="Q3" s="89"/>
      <c r="R3" s="89"/>
      <c r="S3" s="89"/>
      <c r="T3" s="89"/>
      <c r="U3" s="89"/>
      <c r="V3" s="89"/>
      <c r="W3" s="89"/>
      <c r="X3" s="89"/>
      <c r="Y3" s="89"/>
      <c r="Z3" s="89"/>
      <c r="AA3" s="89"/>
      <c r="AB3" s="89"/>
      <c r="AC3" s="89"/>
      <c r="AD3" s="89"/>
      <c r="AE3" s="89"/>
      <c r="AF3" s="89"/>
      <c r="AG3" s="89"/>
      <c r="AH3" s="89"/>
      <c r="AI3" s="89"/>
      <c r="AJ3" s="89"/>
      <c r="AK3" s="89"/>
      <c r="AL3" s="89"/>
      <c r="AM3" s="89"/>
      <c r="AN3" s="89"/>
      <c r="AO3" s="89"/>
    </row>
    <row r="4" spans="1:41" ht="30" customHeight="1">
      <c r="A4" s="105"/>
      <c r="B4" s="96"/>
      <c r="C4" s="96"/>
      <c r="D4" s="101" t="s">
        <v>3</v>
      </c>
      <c r="E4" s="102"/>
      <c r="F4" s="85" t="s">
        <v>4</v>
      </c>
      <c r="G4" s="93"/>
      <c r="H4" s="96"/>
      <c r="I4" s="96"/>
      <c r="J4" s="96"/>
      <c r="K4" s="93"/>
      <c r="L4" s="140"/>
      <c r="M4" s="140"/>
      <c r="N4" s="140"/>
      <c r="O4" s="141"/>
      <c r="P4" s="89"/>
      <c r="Q4" s="89"/>
      <c r="R4" s="89"/>
      <c r="S4" s="89"/>
      <c r="T4" s="89"/>
      <c r="U4" s="89"/>
      <c r="V4" s="89"/>
      <c r="W4" s="89"/>
      <c r="X4" s="89"/>
      <c r="Y4" s="89"/>
      <c r="Z4" s="89"/>
      <c r="AA4" s="89"/>
      <c r="AB4" s="89"/>
      <c r="AC4" s="89"/>
      <c r="AD4" s="89"/>
      <c r="AE4" s="89"/>
      <c r="AF4" s="89"/>
      <c r="AG4" s="89"/>
      <c r="AH4" s="89"/>
      <c r="AI4" s="89"/>
      <c r="AJ4" s="89"/>
      <c r="AK4" s="89"/>
      <c r="AL4" s="89"/>
      <c r="AM4" s="89"/>
      <c r="AN4" s="89"/>
      <c r="AO4" s="89"/>
    </row>
    <row r="5" spans="1:41" ht="36" customHeight="1">
      <c r="A5" s="106"/>
      <c r="B5" s="86" t="s">
        <v>5</v>
      </c>
      <c r="C5" s="86" t="s">
        <v>6</v>
      </c>
      <c r="D5" s="86" t="s">
        <v>7</v>
      </c>
      <c r="E5" s="86" t="s">
        <v>6</v>
      </c>
      <c r="F5" s="86" t="s">
        <v>6</v>
      </c>
      <c r="G5" s="86" t="s">
        <v>6</v>
      </c>
      <c r="H5" s="86" t="s">
        <v>6</v>
      </c>
      <c r="I5" s="86" t="s">
        <v>6</v>
      </c>
      <c r="J5" s="86" t="s">
        <v>6</v>
      </c>
      <c r="K5" s="86" t="s">
        <v>6</v>
      </c>
      <c r="L5" s="86" t="s">
        <v>6</v>
      </c>
      <c r="M5" s="86" t="s">
        <v>6</v>
      </c>
      <c r="N5" s="86" t="s">
        <v>6</v>
      </c>
      <c r="O5" s="87" t="s">
        <v>6</v>
      </c>
      <c r="P5" s="89"/>
      <c r="Q5" s="89"/>
      <c r="R5" s="89"/>
      <c r="S5" s="89"/>
      <c r="T5" s="89"/>
      <c r="U5" s="89"/>
      <c r="V5" s="89"/>
      <c r="W5" s="89"/>
      <c r="X5" s="89"/>
      <c r="Y5" s="89"/>
      <c r="Z5" s="89"/>
      <c r="AA5" s="89"/>
      <c r="AB5" s="89"/>
      <c r="AC5" s="89"/>
      <c r="AD5" s="89"/>
      <c r="AE5" s="89"/>
      <c r="AF5" s="89"/>
      <c r="AG5" s="89"/>
      <c r="AH5" s="89"/>
      <c r="AI5" s="89"/>
      <c r="AJ5" s="89"/>
      <c r="AK5" s="89"/>
      <c r="AL5" s="89"/>
      <c r="AM5" s="89"/>
      <c r="AN5" s="89"/>
      <c r="AO5" s="89"/>
    </row>
    <row r="6" spans="1:15" s="9" customFormat="1" ht="12" customHeight="1">
      <c r="A6" s="54" t="s">
        <v>93</v>
      </c>
      <c r="B6" s="52">
        <v>3153</v>
      </c>
      <c r="C6" s="52">
        <v>3083702</v>
      </c>
      <c r="D6" s="52">
        <v>10113</v>
      </c>
      <c r="E6" s="52">
        <v>1625652</v>
      </c>
      <c r="F6" s="52">
        <v>69565</v>
      </c>
      <c r="G6" s="58">
        <v>174175</v>
      </c>
      <c r="H6" s="58">
        <v>729602</v>
      </c>
      <c r="I6" s="58">
        <v>190225</v>
      </c>
      <c r="J6" s="58">
        <v>128593</v>
      </c>
      <c r="K6" s="58">
        <v>35274</v>
      </c>
      <c r="L6" s="58">
        <v>6142</v>
      </c>
      <c r="M6" s="58">
        <v>15438</v>
      </c>
      <c r="N6" s="58">
        <v>728</v>
      </c>
      <c r="O6" s="59">
        <v>108308</v>
      </c>
    </row>
    <row r="7" spans="1:15" s="9" customFormat="1" ht="12" customHeight="1">
      <c r="A7" s="55" t="s">
        <v>94</v>
      </c>
      <c r="B7" s="52">
        <v>2861</v>
      </c>
      <c r="C7" s="52">
        <v>2518918</v>
      </c>
      <c r="D7" s="52">
        <v>8335</v>
      </c>
      <c r="E7" s="52">
        <v>1415788</v>
      </c>
      <c r="F7" s="52">
        <v>67034</v>
      </c>
      <c r="G7" s="58">
        <v>158800</v>
      </c>
      <c r="H7" s="58">
        <v>537788</v>
      </c>
      <c r="I7" s="58">
        <v>105654</v>
      </c>
      <c r="J7" s="58">
        <v>102851</v>
      </c>
      <c r="K7" s="58">
        <v>34200</v>
      </c>
      <c r="L7" s="58">
        <v>6142</v>
      </c>
      <c r="M7" s="58">
        <v>15438</v>
      </c>
      <c r="N7" s="58">
        <v>728</v>
      </c>
      <c r="O7" s="59">
        <v>74495</v>
      </c>
    </row>
    <row r="8" spans="1:15" s="12" customFormat="1" ht="12" customHeight="1">
      <c r="A8" s="56" t="s">
        <v>380</v>
      </c>
      <c r="B8" s="53">
        <v>69</v>
      </c>
      <c r="C8" s="53">
        <v>556090</v>
      </c>
      <c r="D8" s="53">
        <v>2764</v>
      </c>
      <c r="E8" s="53">
        <v>387499</v>
      </c>
      <c r="F8" s="53">
        <v>0</v>
      </c>
      <c r="G8" s="53">
        <v>18516</v>
      </c>
      <c r="H8" s="53">
        <v>134798</v>
      </c>
      <c r="I8" s="53">
        <v>524</v>
      </c>
      <c r="J8" s="53">
        <v>3848</v>
      </c>
      <c r="K8" s="53">
        <v>458</v>
      </c>
      <c r="L8" s="53">
        <v>0</v>
      </c>
      <c r="M8" s="53">
        <v>29</v>
      </c>
      <c r="N8" s="53">
        <v>0</v>
      </c>
      <c r="O8" s="60">
        <v>10418</v>
      </c>
    </row>
    <row r="9" spans="1:15" s="12" customFormat="1" ht="12" customHeight="1">
      <c r="A9" s="56" t="s">
        <v>381</v>
      </c>
      <c r="B9" s="53">
        <v>62</v>
      </c>
      <c r="C9" s="53">
        <v>19938</v>
      </c>
      <c r="D9" s="53">
        <v>74</v>
      </c>
      <c r="E9" s="53">
        <v>13194</v>
      </c>
      <c r="F9" s="53">
        <v>0</v>
      </c>
      <c r="G9" s="53">
        <v>0</v>
      </c>
      <c r="H9" s="53">
        <v>5088</v>
      </c>
      <c r="I9" s="53">
        <v>746</v>
      </c>
      <c r="J9" s="53">
        <v>689</v>
      </c>
      <c r="K9" s="53">
        <v>0</v>
      </c>
      <c r="L9" s="53">
        <v>0</v>
      </c>
      <c r="M9" s="53">
        <v>0</v>
      </c>
      <c r="N9" s="53">
        <v>0</v>
      </c>
      <c r="O9" s="60">
        <v>221</v>
      </c>
    </row>
    <row r="10" spans="1:15" s="12" customFormat="1" ht="12" customHeight="1">
      <c r="A10" s="56" t="s">
        <v>382</v>
      </c>
      <c r="B10" s="53">
        <v>281</v>
      </c>
      <c r="C10" s="53">
        <v>416673</v>
      </c>
      <c r="D10" s="53">
        <v>1846</v>
      </c>
      <c r="E10" s="53">
        <v>307791</v>
      </c>
      <c r="F10" s="53">
        <v>0</v>
      </c>
      <c r="G10" s="53">
        <v>128</v>
      </c>
      <c r="H10" s="53">
        <v>89110</v>
      </c>
      <c r="I10" s="53">
        <v>7941</v>
      </c>
      <c r="J10" s="53">
        <v>1854</v>
      </c>
      <c r="K10" s="53">
        <v>396</v>
      </c>
      <c r="L10" s="53">
        <v>0</v>
      </c>
      <c r="M10" s="53">
        <v>2262</v>
      </c>
      <c r="N10" s="53">
        <v>0</v>
      </c>
      <c r="O10" s="60">
        <v>7191</v>
      </c>
    </row>
    <row r="11" spans="1:15" s="12" customFormat="1" ht="12" customHeight="1">
      <c r="A11" s="56" t="s">
        <v>383</v>
      </c>
      <c r="B11" s="53">
        <v>104</v>
      </c>
      <c r="C11" s="53">
        <v>195662</v>
      </c>
      <c r="D11" s="53">
        <v>530</v>
      </c>
      <c r="E11" s="53">
        <v>80586</v>
      </c>
      <c r="F11" s="53">
        <v>987</v>
      </c>
      <c r="G11" s="53">
        <v>0</v>
      </c>
      <c r="H11" s="53">
        <v>84469</v>
      </c>
      <c r="I11" s="53">
        <v>16379</v>
      </c>
      <c r="J11" s="53">
        <v>740</v>
      </c>
      <c r="K11" s="53">
        <v>4695</v>
      </c>
      <c r="L11" s="53">
        <v>0</v>
      </c>
      <c r="M11" s="53">
        <v>0</v>
      </c>
      <c r="N11" s="53">
        <v>0</v>
      </c>
      <c r="O11" s="60">
        <v>7806</v>
      </c>
    </row>
    <row r="12" spans="1:15" s="12" customFormat="1" ht="12" customHeight="1">
      <c r="A12" s="56" t="s">
        <v>384</v>
      </c>
      <c r="B12" s="53">
        <v>140</v>
      </c>
      <c r="C12" s="53">
        <v>41186</v>
      </c>
      <c r="D12" s="53">
        <v>130</v>
      </c>
      <c r="E12" s="53">
        <v>28414</v>
      </c>
      <c r="F12" s="53">
        <v>0</v>
      </c>
      <c r="G12" s="53">
        <v>3912</v>
      </c>
      <c r="H12" s="53">
        <v>4526</v>
      </c>
      <c r="I12" s="53">
        <v>624</v>
      </c>
      <c r="J12" s="53">
        <v>0</v>
      </c>
      <c r="K12" s="53">
        <v>1626</v>
      </c>
      <c r="L12" s="53">
        <v>0</v>
      </c>
      <c r="M12" s="53">
        <v>0</v>
      </c>
      <c r="N12" s="53">
        <v>0</v>
      </c>
      <c r="O12" s="60">
        <v>2084</v>
      </c>
    </row>
    <row r="13" spans="1:15" s="12" customFormat="1" ht="12" customHeight="1">
      <c r="A13" s="56" t="s">
        <v>385</v>
      </c>
      <c r="B13" s="53">
        <v>479</v>
      </c>
      <c r="C13" s="53">
        <v>242988</v>
      </c>
      <c r="D13" s="53">
        <v>932</v>
      </c>
      <c r="E13" s="53">
        <v>168779</v>
      </c>
      <c r="F13" s="53">
        <v>0</v>
      </c>
      <c r="G13" s="53">
        <v>26580</v>
      </c>
      <c r="H13" s="53">
        <v>22525</v>
      </c>
      <c r="I13" s="53">
        <v>14387</v>
      </c>
      <c r="J13" s="53">
        <v>1675</v>
      </c>
      <c r="K13" s="53">
        <v>421</v>
      </c>
      <c r="L13" s="53">
        <v>4124</v>
      </c>
      <c r="M13" s="53">
        <v>2405</v>
      </c>
      <c r="N13" s="53">
        <v>728</v>
      </c>
      <c r="O13" s="60">
        <v>1364</v>
      </c>
    </row>
    <row r="14" spans="1:15" s="30" customFormat="1" ht="12" customHeight="1">
      <c r="A14" s="56" t="s">
        <v>386</v>
      </c>
      <c r="B14" s="53">
        <v>184</v>
      </c>
      <c r="C14" s="53">
        <v>97114</v>
      </c>
      <c r="D14" s="53">
        <v>226</v>
      </c>
      <c r="E14" s="53">
        <v>51142</v>
      </c>
      <c r="F14" s="53">
        <v>0</v>
      </c>
      <c r="G14" s="53">
        <v>0</v>
      </c>
      <c r="H14" s="53">
        <v>33946</v>
      </c>
      <c r="I14" s="53">
        <v>5052</v>
      </c>
      <c r="J14" s="53">
        <v>483</v>
      </c>
      <c r="K14" s="53">
        <v>3256</v>
      </c>
      <c r="L14" s="53">
        <v>0</v>
      </c>
      <c r="M14" s="53">
        <v>0</v>
      </c>
      <c r="N14" s="53">
        <v>0</v>
      </c>
      <c r="O14" s="60">
        <v>3235</v>
      </c>
    </row>
    <row r="15" spans="1:15" s="12" customFormat="1" ht="12" customHeight="1">
      <c r="A15" s="56" t="s">
        <v>387</v>
      </c>
      <c r="B15" s="53">
        <v>95</v>
      </c>
      <c r="C15" s="53">
        <v>44600</v>
      </c>
      <c r="D15" s="53">
        <v>87</v>
      </c>
      <c r="E15" s="53">
        <v>19515</v>
      </c>
      <c r="F15" s="53">
        <v>0</v>
      </c>
      <c r="G15" s="53">
        <v>3173</v>
      </c>
      <c r="H15" s="53">
        <v>6667</v>
      </c>
      <c r="I15" s="53">
        <v>3788</v>
      </c>
      <c r="J15" s="53">
        <v>2364</v>
      </c>
      <c r="K15" s="53">
        <v>0</v>
      </c>
      <c r="L15" s="53">
        <v>0</v>
      </c>
      <c r="M15" s="53">
        <v>8186</v>
      </c>
      <c r="N15" s="53">
        <v>0</v>
      </c>
      <c r="O15" s="60">
        <v>907</v>
      </c>
    </row>
    <row r="16" spans="1:15" s="12" customFormat="1" ht="12" customHeight="1">
      <c r="A16" s="56" t="s">
        <v>388</v>
      </c>
      <c r="B16" s="53">
        <v>116</v>
      </c>
      <c r="C16" s="53">
        <v>47999</v>
      </c>
      <c r="D16" s="53">
        <v>82</v>
      </c>
      <c r="E16" s="53">
        <v>16629</v>
      </c>
      <c r="F16" s="53">
        <v>0</v>
      </c>
      <c r="G16" s="53">
        <v>7870</v>
      </c>
      <c r="H16" s="53">
        <v>9603</v>
      </c>
      <c r="I16" s="53">
        <v>9855</v>
      </c>
      <c r="J16" s="53">
        <v>2782</v>
      </c>
      <c r="K16" s="53">
        <v>0</v>
      </c>
      <c r="L16" s="53">
        <v>0</v>
      </c>
      <c r="M16" s="53">
        <v>1260</v>
      </c>
      <c r="N16" s="53">
        <v>0</v>
      </c>
      <c r="O16" s="60">
        <v>0</v>
      </c>
    </row>
    <row r="17" spans="1:15" s="12" customFormat="1" ht="12" customHeight="1">
      <c r="A17" s="56" t="s">
        <v>389</v>
      </c>
      <c r="B17" s="53">
        <v>76</v>
      </c>
      <c r="C17" s="53">
        <v>97897</v>
      </c>
      <c r="D17" s="53">
        <v>44</v>
      </c>
      <c r="E17" s="53">
        <v>10811</v>
      </c>
      <c r="F17" s="53">
        <v>62862</v>
      </c>
      <c r="G17" s="53">
        <v>662</v>
      </c>
      <c r="H17" s="53">
        <v>497</v>
      </c>
      <c r="I17" s="53">
        <v>0</v>
      </c>
      <c r="J17" s="53">
        <v>3745</v>
      </c>
      <c r="K17" s="53">
        <v>10681</v>
      </c>
      <c r="L17" s="53">
        <v>0</v>
      </c>
      <c r="M17" s="53">
        <v>0</v>
      </c>
      <c r="N17" s="53">
        <v>0</v>
      </c>
      <c r="O17" s="60">
        <v>8639</v>
      </c>
    </row>
    <row r="18" spans="1:15" s="12" customFormat="1" ht="12" customHeight="1">
      <c r="A18" s="56" t="s">
        <v>390</v>
      </c>
      <c r="B18" s="53">
        <v>371</v>
      </c>
      <c r="C18" s="53">
        <v>149708</v>
      </c>
      <c r="D18" s="53">
        <v>348</v>
      </c>
      <c r="E18" s="53">
        <v>69295</v>
      </c>
      <c r="F18" s="53">
        <v>780</v>
      </c>
      <c r="G18" s="53">
        <v>11360</v>
      </c>
      <c r="H18" s="53">
        <v>58382</v>
      </c>
      <c r="I18" s="53">
        <v>5247</v>
      </c>
      <c r="J18" s="53">
        <v>626</v>
      </c>
      <c r="K18" s="53">
        <v>2000</v>
      </c>
      <c r="L18" s="53">
        <v>2018</v>
      </c>
      <c r="M18" s="53">
        <v>0</v>
      </c>
      <c r="N18" s="53">
        <v>0</v>
      </c>
      <c r="O18" s="60">
        <v>0</v>
      </c>
    </row>
    <row r="19" spans="1:15" s="12" customFormat="1" ht="12" customHeight="1">
      <c r="A19" s="56" t="s">
        <v>391</v>
      </c>
      <c r="B19" s="53">
        <v>182</v>
      </c>
      <c r="C19" s="53">
        <v>127756</v>
      </c>
      <c r="D19" s="53">
        <v>197</v>
      </c>
      <c r="E19" s="53">
        <v>41910</v>
      </c>
      <c r="F19" s="53">
        <v>2122</v>
      </c>
      <c r="G19" s="53">
        <v>4172</v>
      </c>
      <c r="H19" s="53">
        <v>59383</v>
      </c>
      <c r="I19" s="53">
        <v>2814</v>
      </c>
      <c r="J19" s="53">
        <v>12215</v>
      </c>
      <c r="K19" s="53">
        <v>0</v>
      </c>
      <c r="L19" s="53">
        <v>0</v>
      </c>
      <c r="M19" s="53">
        <v>383</v>
      </c>
      <c r="N19" s="53">
        <v>0</v>
      </c>
      <c r="O19" s="60">
        <v>4757</v>
      </c>
    </row>
    <row r="20" spans="1:15" s="12" customFormat="1" ht="12" customHeight="1">
      <c r="A20" s="56" t="s">
        <v>392</v>
      </c>
      <c r="B20" s="53">
        <v>118</v>
      </c>
      <c r="C20" s="53">
        <v>48408</v>
      </c>
      <c r="D20" s="53">
        <v>67</v>
      </c>
      <c r="E20" s="53">
        <v>20118</v>
      </c>
      <c r="F20" s="53">
        <v>0</v>
      </c>
      <c r="G20" s="53">
        <v>8482</v>
      </c>
      <c r="H20" s="53">
        <v>2029</v>
      </c>
      <c r="I20" s="53">
        <v>3462</v>
      </c>
      <c r="J20" s="53">
        <v>2252</v>
      </c>
      <c r="K20" s="53">
        <v>499</v>
      </c>
      <c r="L20" s="53">
        <v>0</v>
      </c>
      <c r="M20" s="53">
        <v>778</v>
      </c>
      <c r="N20" s="53">
        <v>0</v>
      </c>
      <c r="O20" s="60">
        <v>10788</v>
      </c>
    </row>
    <row r="21" spans="1:15" s="12" customFormat="1" ht="12" customHeight="1">
      <c r="A21" s="56" t="s">
        <v>393</v>
      </c>
      <c r="B21" s="53">
        <v>57</v>
      </c>
      <c r="C21" s="53">
        <v>33959</v>
      </c>
      <c r="D21" s="53">
        <v>38</v>
      </c>
      <c r="E21" s="53">
        <v>7763</v>
      </c>
      <c r="F21" s="53">
        <v>240</v>
      </c>
      <c r="G21" s="53">
        <v>247</v>
      </c>
      <c r="H21" s="53">
        <v>1065</v>
      </c>
      <c r="I21" s="53">
        <v>20085</v>
      </c>
      <c r="J21" s="53">
        <v>149</v>
      </c>
      <c r="K21" s="53">
        <v>0</v>
      </c>
      <c r="L21" s="53">
        <v>0</v>
      </c>
      <c r="M21" s="53">
        <v>0</v>
      </c>
      <c r="N21" s="53">
        <v>0</v>
      </c>
      <c r="O21" s="60">
        <v>4410</v>
      </c>
    </row>
    <row r="22" spans="1:15" s="30" customFormat="1" ht="12" customHeight="1">
      <c r="A22" s="56" t="s">
        <v>394</v>
      </c>
      <c r="B22" s="53">
        <v>144</v>
      </c>
      <c r="C22" s="53">
        <v>57167</v>
      </c>
      <c r="D22" s="53">
        <v>125</v>
      </c>
      <c r="E22" s="53">
        <v>28007</v>
      </c>
      <c r="F22" s="53">
        <v>0</v>
      </c>
      <c r="G22" s="53">
        <v>7799</v>
      </c>
      <c r="H22" s="53">
        <v>6751</v>
      </c>
      <c r="I22" s="53">
        <v>1277</v>
      </c>
      <c r="J22" s="53">
        <v>13333</v>
      </c>
      <c r="K22" s="53">
        <v>0</v>
      </c>
      <c r="L22" s="53">
        <v>0</v>
      </c>
      <c r="M22" s="53">
        <v>0</v>
      </c>
      <c r="N22" s="53">
        <v>0</v>
      </c>
      <c r="O22" s="60">
        <v>0</v>
      </c>
    </row>
    <row r="23" spans="1:15" s="12" customFormat="1" ht="12" customHeight="1">
      <c r="A23" s="56" t="s">
        <v>395</v>
      </c>
      <c r="B23" s="53">
        <v>39</v>
      </c>
      <c r="C23" s="53">
        <v>42462</v>
      </c>
      <c r="D23" s="53">
        <v>32</v>
      </c>
      <c r="E23" s="53">
        <v>6851</v>
      </c>
      <c r="F23" s="53">
        <v>0</v>
      </c>
      <c r="G23" s="53">
        <v>0</v>
      </c>
      <c r="H23" s="53">
        <v>303</v>
      </c>
      <c r="I23" s="53">
        <v>135</v>
      </c>
      <c r="J23" s="53">
        <v>35147</v>
      </c>
      <c r="K23" s="53">
        <v>0</v>
      </c>
      <c r="L23" s="53">
        <v>0</v>
      </c>
      <c r="M23" s="53">
        <v>0</v>
      </c>
      <c r="N23" s="53">
        <v>0</v>
      </c>
      <c r="O23" s="60">
        <v>26</v>
      </c>
    </row>
    <row r="24" spans="1:15" s="12" customFormat="1" ht="12" customHeight="1">
      <c r="A24" s="56" t="s">
        <v>396</v>
      </c>
      <c r="B24" s="53">
        <v>18</v>
      </c>
      <c r="C24" s="53">
        <v>43364</v>
      </c>
      <c r="D24" s="53">
        <v>190</v>
      </c>
      <c r="E24" s="53">
        <v>32968</v>
      </c>
      <c r="F24" s="53">
        <v>0</v>
      </c>
      <c r="G24" s="53">
        <v>0</v>
      </c>
      <c r="H24" s="53">
        <v>0</v>
      </c>
      <c r="I24" s="53">
        <v>436</v>
      </c>
      <c r="J24" s="53">
        <v>9960</v>
      </c>
      <c r="K24" s="53">
        <v>0</v>
      </c>
      <c r="L24" s="53">
        <v>0</v>
      </c>
      <c r="M24" s="53">
        <v>0</v>
      </c>
      <c r="N24" s="53">
        <v>0</v>
      </c>
      <c r="O24" s="60">
        <v>0</v>
      </c>
    </row>
    <row r="25" spans="1:15" s="12" customFormat="1" ht="12" customHeight="1">
      <c r="A25" s="56" t="s">
        <v>397</v>
      </c>
      <c r="B25" s="53">
        <v>35</v>
      </c>
      <c r="C25" s="53">
        <v>43694</v>
      </c>
      <c r="D25" s="53">
        <v>217</v>
      </c>
      <c r="E25" s="53">
        <v>29454</v>
      </c>
      <c r="F25" s="53">
        <v>0</v>
      </c>
      <c r="G25" s="53">
        <v>0</v>
      </c>
      <c r="H25" s="53">
        <v>2190</v>
      </c>
      <c r="I25" s="53">
        <v>6665</v>
      </c>
      <c r="J25" s="53">
        <v>5385</v>
      </c>
      <c r="K25" s="53">
        <v>0</v>
      </c>
      <c r="L25" s="53">
        <v>0</v>
      </c>
      <c r="M25" s="53">
        <v>0</v>
      </c>
      <c r="N25" s="53">
        <v>0</v>
      </c>
      <c r="O25" s="60">
        <v>0</v>
      </c>
    </row>
    <row r="26" spans="1:15" s="12" customFormat="1" ht="12" customHeight="1">
      <c r="A26" s="56" t="s">
        <v>398</v>
      </c>
      <c r="B26" s="53">
        <v>128</v>
      </c>
      <c r="C26" s="53">
        <v>136707</v>
      </c>
      <c r="D26" s="53">
        <v>269</v>
      </c>
      <c r="E26" s="53">
        <v>62546</v>
      </c>
      <c r="F26" s="53">
        <v>0</v>
      </c>
      <c r="G26" s="53">
        <v>57698</v>
      </c>
      <c r="H26" s="53">
        <v>627</v>
      </c>
      <c r="I26" s="53">
        <v>2562</v>
      </c>
      <c r="J26" s="53">
        <v>1044</v>
      </c>
      <c r="K26" s="53">
        <v>10168</v>
      </c>
      <c r="L26" s="53">
        <v>0</v>
      </c>
      <c r="M26" s="53">
        <v>0</v>
      </c>
      <c r="N26" s="53">
        <v>0</v>
      </c>
      <c r="O26" s="60">
        <v>2062</v>
      </c>
    </row>
    <row r="27" spans="1:15" s="12" customFormat="1" ht="12" customHeight="1">
      <c r="A27" s="56" t="s">
        <v>399</v>
      </c>
      <c r="B27" s="53">
        <v>53</v>
      </c>
      <c r="C27" s="53">
        <v>20389</v>
      </c>
      <c r="D27" s="53">
        <v>36</v>
      </c>
      <c r="E27" s="53">
        <v>6981</v>
      </c>
      <c r="F27" s="53">
        <v>0</v>
      </c>
      <c r="G27" s="53">
        <v>2322</v>
      </c>
      <c r="H27" s="53">
        <v>0</v>
      </c>
      <c r="I27" s="53">
        <v>2040</v>
      </c>
      <c r="J27" s="53">
        <v>0</v>
      </c>
      <c r="K27" s="53">
        <v>0</v>
      </c>
      <c r="L27" s="53">
        <v>0</v>
      </c>
      <c r="M27" s="53">
        <v>0</v>
      </c>
      <c r="N27" s="53">
        <v>0</v>
      </c>
      <c r="O27" s="60">
        <v>9046</v>
      </c>
    </row>
    <row r="28" spans="1:15" s="12" customFormat="1" ht="12" customHeight="1">
      <c r="A28" s="56" t="s">
        <v>400</v>
      </c>
      <c r="B28" s="53">
        <v>110</v>
      </c>
      <c r="C28" s="53">
        <v>55157</v>
      </c>
      <c r="D28" s="53">
        <v>101</v>
      </c>
      <c r="E28" s="53">
        <v>25535</v>
      </c>
      <c r="F28" s="53">
        <v>43</v>
      </c>
      <c r="G28" s="53">
        <v>5879</v>
      </c>
      <c r="H28" s="53">
        <v>15829</v>
      </c>
      <c r="I28" s="53">
        <v>1635</v>
      </c>
      <c r="J28" s="53">
        <v>4560</v>
      </c>
      <c r="K28" s="53">
        <v>0</v>
      </c>
      <c r="L28" s="53">
        <v>0</v>
      </c>
      <c r="M28" s="53">
        <v>135</v>
      </c>
      <c r="N28" s="53">
        <v>0</v>
      </c>
      <c r="O28" s="60">
        <v>1541</v>
      </c>
    </row>
    <row r="29" spans="1:15" s="9" customFormat="1" ht="12" customHeight="1">
      <c r="A29" s="55" t="s">
        <v>95</v>
      </c>
      <c r="B29" s="63">
        <v>48</v>
      </c>
      <c r="C29" s="63">
        <v>261710</v>
      </c>
      <c r="D29" s="63">
        <v>1482</v>
      </c>
      <c r="E29" s="63">
        <v>144796</v>
      </c>
      <c r="F29" s="63">
        <v>0</v>
      </c>
      <c r="G29" s="63">
        <v>15375</v>
      </c>
      <c r="H29" s="63">
        <v>40156</v>
      </c>
      <c r="I29" s="63">
        <v>27921</v>
      </c>
      <c r="J29" s="63">
        <v>18129</v>
      </c>
      <c r="K29" s="63">
        <v>263</v>
      </c>
      <c r="L29" s="63">
        <v>0</v>
      </c>
      <c r="M29" s="63">
        <v>0</v>
      </c>
      <c r="N29" s="63">
        <v>0</v>
      </c>
      <c r="O29" s="64">
        <v>15070</v>
      </c>
    </row>
    <row r="30" spans="1:15" s="9" customFormat="1" ht="12" customHeight="1">
      <c r="A30" s="55" t="s">
        <v>96</v>
      </c>
      <c r="B30" s="63">
        <v>210</v>
      </c>
      <c r="C30" s="63">
        <v>146496</v>
      </c>
      <c r="D30" s="63">
        <v>277</v>
      </c>
      <c r="E30" s="63">
        <v>61043</v>
      </c>
      <c r="F30" s="63">
        <v>0</v>
      </c>
      <c r="G30" s="63">
        <v>0</v>
      </c>
      <c r="H30" s="63">
        <v>16517</v>
      </c>
      <c r="I30" s="63">
        <v>43130</v>
      </c>
      <c r="J30" s="63">
        <v>6351</v>
      </c>
      <c r="K30" s="63">
        <v>811</v>
      </c>
      <c r="L30" s="63">
        <v>0</v>
      </c>
      <c r="M30" s="63">
        <v>0</v>
      </c>
      <c r="N30" s="63">
        <v>0</v>
      </c>
      <c r="O30" s="64">
        <v>18644</v>
      </c>
    </row>
    <row r="31" spans="1:15" s="9" customFormat="1" ht="12" customHeight="1">
      <c r="A31" s="55" t="s">
        <v>97</v>
      </c>
      <c r="B31" s="63">
        <v>15</v>
      </c>
      <c r="C31" s="63">
        <v>4636</v>
      </c>
      <c r="D31" s="63">
        <v>17</v>
      </c>
      <c r="E31" s="63">
        <v>3530</v>
      </c>
      <c r="F31" s="63">
        <v>0</v>
      </c>
      <c r="G31" s="63">
        <v>0</v>
      </c>
      <c r="H31" s="63">
        <v>0</v>
      </c>
      <c r="I31" s="63">
        <v>0</v>
      </c>
      <c r="J31" s="63">
        <v>1007</v>
      </c>
      <c r="K31" s="63">
        <v>0</v>
      </c>
      <c r="L31" s="63">
        <v>0</v>
      </c>
      <c r="M31" s="63">
        <v>0</v>
      </c>
      <c r="N31" s="63">
        <v>0</v>
      </c>
      <c r="O31" s="64">
        <v>99</v>
      </c>
    </row>
    <row r="32" spans="1:15" s="12" customFormat="1" ht="12" customHeight="1">
      <c r="A32" s="56" t="s">
        <v>99</v>
      </c>
      <c r="B32" s="53">
        <v>15</v>
      </c>
      <c r="C32" s="53">
        <v>4636</v>
      </c>
      <c r="D32" s="53">
        <v>17</v>
      </c>
      <c r="E32" s="53">
        <v>3530</v>
      </c>
      <c r="F32" s="53">
        <v>0</v>
      </c>
      <c r="G32" s="53">
        <v>0</v>
      </c>
      <c r="H32" s="53">
        <v>0</v>
      </c>
      <c r="I32" s="53">
        <v>0</v>
      </c>
      <c r="J32" s="53">
        <v>1007</v>
      </c>
      <c r="K32" s="53">
        <v>0</v>
      </c>
      <c r="L32" s="53">
        <v>0</v>
      </c>
      <c r="M32" s="53">
        <v>0</v>
      </c>
      <c r="N32" s="53">
        <v>0</v>
      </c>
      <c r="O32" s="60">
        <v>99</v>
      </c>
    </row>
    <row r="33" spans="1:15" s="12" customFormat="1" ht="12" customHeight="1">
      <c r="A33" s="56" t="s">
        <v>100</v>
      </c>
      <c r="B33" s="53">
        <v>0</v>
      </c>
      <c r="C33" s="53">
        <v>0</v>
      </c>
      <c r="D33" s="53">
        <v>0</v>
      </c>
      <c r="E33" s="53">
        <v>0</v>
      </c>
      <c r="F33" s="53">
        <v>0</v>
      </c>
      <c r="G33" s="53">
        <v>0</v>
      </c>
      <c r="H33" s="53">
        <v>0</v>
      </c>
      <c r="I33" s="53">
        <v>0</v>
      </c>
      <c r="J33" s="53">
        <v>0</v>
      </c>
      <c r="K33" s="53">
        <v>0</v>
      </c>
      <c r="L33" s="53">
        <v>0</v>
      </c>
      <c r="M33" s="53">
        <v>0</v>
      </c>
      <c r="N33" s="53">
        <v>0</v>
      </c>
      <c r="O33" s="60">
        <v>0</v>
      </c>
    </row>
    <row r="34" spans="1:15" s="34" customFormat="1" ht="24" customHeight="1">
      <c r="A34" s="57" t="s">
        <v>98</v>
      </c>
      <c r="B34" s="63">
        <v>2</v>
      </c>
      <c r="C34" s="63">
        <v>495</v>
      </c>
      <c r="D34" s="63">
        <v>2</v>
      </c>
      <c r="E34" s="63">
        <v>495</v>
      </c>
      <c r="F34" s="63">
        <v>0</v>
      </c>
      <c r="G34" s="63">
        <v>0</v>
      </c>
      <c r="H34" s="63">
        <v>0</v>
      </c>
      <c r="I34" s="63">
        <v>0</v>
      </c>
      <c r="J34" s="63">
        <v>0</v>
      </c>
      <c r="K34" s="63">
        <v>0</v>
      </c>
      <c r="L34" s="63">
        <v>0</v>
      </c>
      <c r="M34" s="63">
        <v>0</v>
      </c>
      <c r="N34" s="63">
        <v>0</v>
      </c>
      <c r="O34" s="64">
        <v>0</v>
      </c>
    </row>
    <row r="35" spans="1:15" s="34" customFormat="1" ht="24" customHeight="1">
      <c r="A35" s="57" t="s">
        <v>401</v>
      </c>
      <c r="B35" s="63">
        <v>17</v>
      </c>
      <c r="C35" s="63">
        <v>151447</v>
      </c>
      <c r="D35" s="63">
        <v>0</v>
      </c>
      <c r="E35" s="63">
        <v>0</v>
      </c>
      <c r="F35" s="63">
        <v>2531</v>
      </c>
      <c r="G35" s="63">
        <v>0</v>
      </c>
      <c r="H35" s="63">
        <v>135141</v>
      </c>
      <c r="I35" s="63">
        <v>13520</v>
      </c>
      <c r="J35" s="63">
        <v>255</v>
      </c>
      <c r="K35" s="63">
        <v>0</v>
      </c>
      <c r="L35" s="63">
        <v>0</v>
      </c>
      <c r="M35" s="63">
        <v>0</v>
      </c>
      <c r="N35" s="63">
        <v>0</v>
      </c>
      <c r="O35" s="64">
        <v>0</v>
      </c>
    </row>
    <row r="36" spans="1:6" ht="12" customHeight="1">
      <c r="A36" s="97" t="s">
        <v>29</v>
      </c>
      <c r="B36" s="97"/>
      <c r="C36" s="97"/>
      <c r="D36" s="97"/>
      <c r="E36" s="97"/>
      <c r="F36" s="97"/>
    </row>
    <row r="37" spans="1:6" ht="12">
      <c r="A37" s="39" t="s">
        <v>78</v>
      </c>
      <c r="B37" s="15"/>
      <c r="C37" s="15"/>
      <c r="D37" s="15"/>
      <c r="E37" s="15"/>
      <c r="F37" s="15"/>
    </row>
    <row r="38" spans="1:6" ht="12" hidden="1">
      <c r="A38" s="24" t="s">
        <v>402</v>
      </c>
      <c r="B38" s="27">
        <f>B31-B32-B33</f>
        <v>0</v>
      </c>
      <c r="C38" s="27">
        <f>C31-C32-C33</f>
        <v>0</v>
      </c>
      <c r="D38" s="27">
        <f>D31-D32-D33</f>
        <v>0</v>
      </c>
      <c r="E38" s="27">
        <f>E31-E32-E33</f>
        <v>0</v>
      </c>
      <c r="F38" s="27">
        <f>F31-F32-F33</f>
        <v>0</v>
      </c>
    </row>
    <row r="39" spans="1:6" ht="12" hidden="1">
      <c r="A39" s="24" t="s">
        <v>403</v>
      </c>
      <c r="B39" s="27">
        <f>SUM(B8:B28)-B7</f>
        <v>0</v>
      </c>
      <c r="C39" s="27">
        <f>SUM(C8:C28)-C7</f>
        <v>0</v>
      </c>
      <c r="D39" s="27">
        <f>SUM(D8:D28)-D7</f>
        <v>0</v>
      </c>
      <c r="E39" s="27">
        <f>SUM(E8:E28)-E7</f>
        <v>0</v>
      </c>
      <c r="F39" s="27">
        <f>SUM(F8:F28)-F7</f>
        <v>0</v>
      </c>
    </row>
    <row r="40" spans="1:6" ht="12" hidden="1">
      <c r="A40" s="24" t="s">
        <v>404</v>
      </c>
      <c r="B40" s="27">
        <f>B6-B7-B29-B30-B31-B34</f>
        <v>17</v>
      </c>
      <c r="C40" s="27">
        <f>C6-C7-C29-C30-C31-C34</f>
        <v>151447</v>
      </c>
      <c r="D40" s="27">
        <f>D6-D7-D29-D30-D31-D34</f>
        <v>0</v>
      </c>
      <c r="E40" s="27">
        <f>E6-E7-E29-E30-E31-E34</f>
        <v>0</v>
      </c>
      <c r="F40" s="27">
        <f>F6-F7-F29-F30-F31-F34</f>
        <v>2531</v>
      </c>
    </row>
    <row r="41" spans="1:15" ht="12">
      <c r="A41" s="92" t="s">
        <v>405</v>
      </c>
      <c r="B41" s="92"/>
      <c r="C41" s="92"/>
      <c r="D41" s="92"/>
      <c r="E41" s="92"/>
      <c r="F41" s="92"/>
      <c r="G41" s="92"/>
      <c r="H41" s="92"/>
      <c r="I41" s="92"/>
      <c r="J41" s="92"/>
      <c r="K41" s="92"/>
      <c r="L41" s="92"/>
      <c r="M41" s="92"/>
      <c r="N41" s="92"/>
      <c r="O41" s="92"/>
    </row>
  </sheetData>
  <mergeCells count="16">
    <mergeCell ref="L3:L4"/>
    <mergeCell ref="A1:F1"/>
    <mergeCell ref="A3:A5"/>
    <mergeCell ref="B3:C4"/>
    <mergeCell ref="D3:F3"/>
    <mergeCell ref="D4:E4"/>
    <mergeCell ref="A41:O41"/>
    <mergeCell ref="G3:G4"/>
    <mergeCell ref="H3:H4"/>
    <mergeCell ref="I3:I4"/>
    <mergeCell ref="J3:J4"/>
    <mergeCell ref="A36:F36"/>
    <mergeCell ref="M3:M4"/>
    <mergeCell ref="N3:N4"/>
    <mergeCell ref="O3:O4"/>
    <mergeCell ref="K3:K4"/>
  </mergeCells>
  <printOptions/>
  <pageMargins left="0" right="0" top="0.984251968503937" bottom="0.984251968503937"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indexed="43"/>
  </sheetPr>
  <dimension ref="A1:AO41"/>
  <sheetViews>
    <sheetView workbookViewId="0" topLeftCell="A1">
      <selection activeCell="A1" sqref="A1:F1"/>
    </sheetView>
  </sheetViews>
  <sheetFormatPr defaultColWidth="9.33203125" defaultRowHeight="12"/>
  <cols>
    <col min="1" max="1" width="22.66015625" style="18" customWidth="1"/>
    <col min="2" max="2" width="10.83203125" style="0" customWidth="1"/>
    <col min="3" max="3" width="19.16015625" style="0" customWidth="1"/>
    <col min="4" max="13" width="15.83203125" style="0" customWidth="1"/>
    <col min="14" max="14" width="21" style="0" customWidth="1"/>
    <col min="15" max="15" width="15.83203125" style="0" customWidth="1"/>
  </cols>
  <sheetData>
    <row r="1" spans="1:6" s="44" customFormat="1" ht="16.5" customHeight="1">
      <c r="A1" s="103" t="s">
        <v>498</v>
      </c>
      <c r="B1" s="103"/>
      <c r="C1" s="103"/>
      <c r="D1" s="103"/>
      <c r="E1" s="103"/>
      <c r="F1" s="103"/>
    </row>
    <row r="2" spans="1:7" s="45" customFormat="1" ht="11.25" customHeight="1">
      <c r="A2" s="42" t="s">
        <v>331</v>
      </c>
      <c r="B2" s="43"/>
      <c r="C2" s="43"/>
      <c r="D2" s="43"/>
      <c r="E2" s="43"/>
      <c r="F2" s="61"/>
      <c r="G2" s="62"/>
    </row>
    <row r="3" spans="1:41" ht="30" customHeight="1">
      <c r="A3" s="104" t="s">
        <v>488</v>
      </c>
      <c r="B3" s="93" t="s">
        <v>489</v>
      </c>
      <c r="C3" s="96"/>
      <c r="D3" s="98" t="s">
        <v>366</v>
      </c>
      <c r="E3" s="99"/>
      <c r="F3" s="100"/>
      <c r="G3" s="93" t="s">
        <v>490</v>
      </c>
      <c r="H3" s="93" t="s">
        <v>491</v>
      </c>
      <c r="I3" s="93" t="s">
        <v>492</v>
      </c>
      <c r="J3" s="93" t="s">
        <v>493</v>
      </c>
      <c r="K3" s="93" t="s">
        <v>494</v>
      </c>
      <c r="L3" s="94" t="s">
        <v>495</v>
      </c>
      <c r="M3" s="94" t="s">
        <v>0</v>
      </c>
      <c r="N3" s="94" t="s">
        <v>1</v>
      </c>
      <c r="O3" s="90" t="s">
        <v>2</v>
      </c>
      <c r="P3" s="89"/>
      <c r="Q3" s="89"/>
      <c r="R3" s="89"/>
      <c r="S3" s="89"/>
      <c r="T3" s="89"/>
      <c r="U3" s="89"/>
      <c r="V3" s="89"/>
      <c r="W3" s="89"/>
      <c r="X3" s="89"/>
      <c r="Y3" s="89"/>
      <c r="Z3" s="89"/>
      <c r="AA3" s="89"/>
      <c r="AB3" s="89"/>
      <c r="AC3" s="89"/>
      <c r="AD3" s="89"/>
      <c r="AE3" s="89"/>
      <c r="AF3" s="89"/>
      <c r="AG3" s="89"/>
      <c r="AH3" s="89"/>
      <c r="AI3" s="89"/>
      <c r="AJ3" s="89"/>
      <c r="AK3" s="89"/>
      <c r="AL3" s="89"/>
      <c r="AM3" s="89"/>
      <c r="AN3" s="89"/>
      <c r="AO3" s="89"/>
    </row>
    <row r="4" spans="1:41" ht="30" customHeight="1">
      <c r="A4" s="105"/>
      <c r="B4" s="96"/>
      <c r="C4" s="96"/>
      <c r="D4" s="101" t="s">
        <v>3</v>
      </c>
      <c r="E4" s="102"/>
      <c r="F4" s="85" t="s">
        <v>4</v>
      </c>
      <c r="G4" s="93"/>
      <c r="H4" s="96"/>
      <c r="I4" s="96"/>
      <c r="J4" s="96"/>
      <c r="K4" s="93"/>
      <c r="L4" s="142"/>
      <c r="M4" s="142"/>
      <c r="N4" s="142"/>
      <c r="O4" s="143"/>
      <c r="P4" s="89"/>
      <c r="Q4" s="89"/>
      <c r="R4" s="89"/>
      <c r="S4" s="89"/>
      <c r="T4" s="89"/>
      <c r="U4" s="89"/>
      <c r="V4" s="89"/>
      <c r="W4" s="89"/>
      <c r="X4" s="89"/>
      <c r="Y4" s="89"/>
      <c r="Z4" s="89"/>
      <c r="AA4" s="89"/>
      <c r="AB4" s="89"/>
      <c r="AC4" s="89"/>
      <c r="AD4" s="89"/>
      <c r="AE4" s="89"/>
      <c r="AF4" s="89"/>
      <c r="AG4" s="89"/>
      <c r="AH4" s="89"/>
      <c r="AI4" s="89"/>
      <c r="AJ4" s="89"/>
      <c r="AK4" s="89"/>
      <c r="AL4" s="89"/>
      <c r="AM4" s="89"/>
      <c r="AN4" s="89"/>
      <c r="AO4" s="89"/>
    </row>
    <row r="5" spans="1:41" ht="36" customHeight="1">
      <c r="A5" s="106"/>
      <c r="B5" s="86" t="s">
        <v>5</v>
      </c>
      <c r="C5" s="86" t="s">
        <v>6</v>
      </c>
      <c r="D5" s="86" t="s">
        <v>7</v>
      </c>
      <c r="E5" s="86" t="s">
        <v>6</v>
      </c>
      <c r="F5" s="86" t="s">
        <v>6</v>
      </c>
      <c r="G5" s="86" t="s">
        <v>6</v>
      </c>
      <c r="H5" s="86" t="s">
        <v>6</v>
      </c>
      <c r="I5" s="86" t="s">
        <v>6</v>
      </c>
      <c r="J5" s="86" t="s">
        <v>6</v>
      </c>
      <c r="K5" s="86" t="s">
        <v>6</v>
      </c>
      <c r="L5" s="86" t="s">
        <v>6</v>
      </c>
      <c r="M5" s="86" t="s">
        <v>6</v>
      </c>
      <c r="N5" s="86" t="s">
        <v>6</v>
      </c>
      <c r="O5" s="87" t="s">
        <v>6</v>
      </c>
      <c r="P5" s="89"/>
      <c r="Q5" s="89"/>
      <c r="R5" s="89"/>
      <c r="S5" s="89"/>
      <c r="T5" s="89"/>
      <c r="U5" s="89"/>
      <c r="V5" s="89"/>
      <c r="W5" s="89"/>
      <c r="X5" s="89"/>
      <c r="Y5" s="89"/>
      <c r="Z5" s="89"/>
      <c r="AA5" s="89"/>
      <c r="AB5" s="89"/>
      <c r="AC5" s="89"/>
      <c r="AD5" s="89"/>
      <c r="AE5" s="89"/>
      <c r="AF5" s="89"/>
      <c r="AG5" s="89"/>
      <c r="AH5" s="89"/>
      <c r="AI5" s="89"/>
      <c r="AJ5" s="89"/>
      <c r="AK5" s="89"/>
      <c r="AL5" s="89"/>
      <c r="AM5" s="89"/>
      <c r="AN5" s="89"/>
      <c r="AO5" s="89"/>
    </row>
    <row r="6" spans="1:15" s="9" customFormat="1" ht="12" customHeight="1">
      <c r="A6" s="54" t="s">
        <v>295</v>
      </c>
      <c r="B6" s="52">
        <v>3243</v>
      </c>
      <c r="C6" s="52">
        <v>2836396</v>
      </c>
      <c r="D6" s="52">
        <v>8617</v>
      </c>
      <c r="E6" s="52">
        <v>1455087</v>
      </c>
      <c r="F6" s="52">
        <v>3633</v>
      </c>
      <c r="G6" s="58">
        <v>318601</v>
      </c>
      <c r="H6" s="58">
        <v>550648</v>
      </c>
      <c r="I6" s="58">
        <v>167833</v>
      </c>
      <c r="J6" s="58">
        <v>112068</v>
      </c>
      <c r="K6" s="58">
        <v>13235</v>
      </c>
      <c r="L6" s="58">
        <v>21695</v>
      </c>
      <c r="M6" s="58">
        <v>9533</v>
      </c>
      <c r="N6" s="58">
        <v>558</v>
      </c>
      <c r="O6" s="59">
        <v>183505</v>
      </c>
    </row>
    <row r="7" spans="1:15" s="9" customFormat="1" ht="12" customHeight="1">
      <c r="A7" s="55" t="s">
        <v>296</v>
      </c>
      <c r="B7" s="52">
        <v>2934</v>
      </c>
      <c r="C7" s="52">
        <v>2257151</v>
      </c>
      <c r="D7" s="52">
        <v>6929</v>
      </c>
      <c r="E7" s="52">
        <v>1185117</v>
      </c>
      <c r="F7" s="52">
        <v>2629</v>
      </c>
      <c r="G7" s="58">
        <v>188408</v>
      </c>
      <c r="H7" s="58">
        <v>449227</v>
      </c>
      <c r="I7" s="58">
        <v>157128</v>
      </c>
      <c r="J7" s="58">
        <v>102892</v>
      </c>
      <c r="K7" s="58">
        <v>13235</v>
      </c>
      <c r="L7" s="58">
        <v>21695</v>
      </c>
      <c r="M7" s="58">
        <v>9533</v>
      </c>
      <c r="N7" s="58">
        <v>558</v>
      </c>
      <c r="O7" s="59">
        <v>126729</v>
      </c>
    </row>
    <row r="8" spans="1:15" s="12" customFormat="1" ht="12" customHeight="1">
      <c r="A8" s="56" t="s">
        <v>297</v>
      </c>
      <c r="B8" s="53">
        <v>55</v>
      </c>
      <c r="C8" s="53">
        <v>557414</v>
      </c>
      <c r="D8" s="53">
        <v>2784</v>
      </c>
      <c r="E8" s="53">
        <v>378594</v>
      </c>
      <c r="F8" s="53">
        <v>0</v>
      </c>
      <c r="G8" s="53">
        <v>0</v>
      </c>
      <c r="H8" s="53">
        <v>138291</v>
      </c>
      <c r="I8" s="53">
        <v>20417</v>
      </c>
      <c r="J8" s="53">
        <v>19848</v>
      </c>
      <c r="K8" s="53">
        <v>0</v>
      </c>
      <c r="L8" s="53">
        <v>0</v>
      </c>
      <c r="M8" s="53">
        <v>0</v>
      </c>
      <c r="N8" s="53">
        <v>0</v>
      </c>
      <c r="O8" s="60">
        <v>264</v>
      </c>
    </row>
    <row r="9" spans="1:15" s="12" customFormat="1" ht="12" customHeight="1">
      <c r="A9" s="56" t="s">
        <v>298</v>
      </c>
      <c r="B9" s="53">
        <v>129</v>
      </c>
      <c r="C9" s="53">
        <v>34222</v>
      </c>
      <c r="D9" s="53">
        <v>136</v>
      </c>
      <c r="E9" s="53">
        <v>28107</v>
      </c>
      <c r="F9" s="53">
        <v>11</v>
      </c>
      <c r="G9" s="53">
        <v>17</v>
      </c>
      <c r="H9" s="53">
        <v>690</v>
      </c>
      <c r="I9" s="53">
        <v>2507</v>
      </c>
      <c r="J9" s="53">
        <v>0</v>
      </c>
      <c r="K9" s="53">
        <v>0</v>
      </c>
      <c r="L9" s="53">
        <v>0</v>
      </c>
      <c r="M9" s="53">
        <v>2890</v>
      </c>
      <c r="N9" s="53">
        <v>0</v>
      </c>
      <c r="O9" s="60">
        <v>0</v>
      </c>
    </row>
    <row r="10" spans="1:15" s="12" customFormat="1" ht="12" customHeight="1">
      <c r="A10" s="56" t="s">
        <v>299</v>
      </c>
      <c r="B10" s="53">
        <v>272</v>
      </c>
      <c r="C10" s="53">
        <v>431307</v>
      </c>
      <c r="D10" s="53">
        <v>1197</v>
      </c>
      <c r="E10" s="53">
        <v>226539</v>
      </c>
      <c r="F10" s="53">
        <v>0</v>
      </c>
      <c r="G10" s="53">
        <v>19436</v>
      </c>
      <c r="H10" s="53">
        <v>114768</v>
      </c>
      <c r="I10" s="53">
        <v>5054</v>
      </c>
      <c r="J10" s="53">
        <v>1099</v>
      </c>
      <c r="K10" s="53">
        <v>4228</v>
      </c>
      <c r="L10" s="53">
        <v>0</v>
      </c>
      <c r="M10" s="53">
        <v>0</v>
      </c>
      <c r="N10" s="53">
        <v>0</v>
      </c>
      <c r="O10" s="60">
        <v>60183</v>
      </c>
    </row>
    <row r="11" spans="1:15" s="12" customFormat="1" ht="12" customHeight="1">
      <c r="A11" s="56" t="s">
        <v>300</v>
      </c>
      <c r="B11" s="53">
        <v>88</v>
      </c>
      <c r="C11" s="53">
        <v>74878</v>
      </c>
      <c r="D11" s="53">
        <v>168</v>
      </c>
      <c r="E11" s="53">
        <v>39599</v>
      </c>
      <c r="F11" s="53">
        <v>151</v>
      </c>
      <c r="G11" s="53">
        <v>0</v>
      </c>
      <c r="H11" s="53">
        <v>11847</v>
      </c>
      <c r="I11" s="53">
        <v>11488</v>
      </c>
      <c r="J11" s="53">
        <v>5915</v>
      </c>
      <c r="K11" s="53">
        <v>588</v>
      </c>
      <c r="L11" s="53">
        <v>0</v>
      </c>
      <c r="M11" s="53">
        <v>0</v>
      </c>
      <c r="N11" s="53">
        <v>0</v>
      </c>
      <c r="O11" s="60">
        <v>5290</v>
      </c>
    </row>
    <row r="12" spans="1:15" s="12" customFormat="1" ht="12" customHeight="1">
      <c r="A12" s="56" t="s">
        <v>301</v>
      </c>
      <c r="B12" s="53">
        <v>117</v>
      </c>
      <c r="C12" s="53">
        <v>72242</v>
      </c>
      <c r="D12" s="53">
        <v>187</v>
      </c>
      <c r="E12" s="53">
        <v>34947</v>
      </c>
      <c r="F12" s="53">
        <v>0</v>
      </c>
      <c r="G12" s="53">
        <v>531</v>
      </c>
      <c r="H12" s="53">
        <v>8000</v>
      </c>
      <c r="I12" s="53">
        <v>20761</v>
      </c>
      <c r="J12" s="53">
        <v>7052</v>
      </c>
      <c r="K12" s="53">
        <v>0</v>
      </c>
      <c r="L12" s="53">
        <v>0</v>
      </c>
      <c r="M12" s="53">
        <v>0</v>
      </c>
      <c r="N12" s="53">
        <v>0</v>
      </c>
      <c r="O12" s="60">
        <v>951</v>
      </c>
    </row>
    <row r="13" spans="1:15" s="12" customFormat="1" ht="12" customHeight="1">
      <c r="A13" s="56" t="s">
        <v>302</v>
      </c>
      <c r="B13" s="53">
        <v>320</v>
      </c>
      <c r="C13" s="53">
        <v>173635</v>
      </c>
      <c r="D13" s="53">
        <v>515</v>
      </c>
      <c r="E13" s="53">
        <v>86829</v>
      </c>
      <c r="F13" s="53">
        <v>0</v>
      </c>
      <c r="G13" s="53">
        <v>26348</v>
      </c>
      <c r="H13" s="53">
        <v>17450</v>
      </c>
      <c r="I13" s="53">
        <v>28065</v>
      </c>
      <c r="J13" s="53">
        <v>11665</v>
      </c>
      <c r="K13" s="53">
        <v>2165</v>
      </c>
      <c r="L13" s="53">
        <v>772</v>
      </c>
      <c r="M13" s="53">
        <v>341</v>
      </c>
      <c r="N13" s="53">
        <v>0</v>
      </c>
      <c r="O13" s="60">
        <v>0</v>
      </c>
    </row>
    <row r="14" spans="1:15" s="30" customFormat="1" ht="12" customHeight="1">
      <c r="A14" s="56" t="s">
        <v>303</v>
      </c>
      <c r="B14" s="53">
        <v>190</v>
      </c>
      <c r="C14" s="53">
        <v>111801</v>
      </c>
      <c r="D14" s="53">
        <v>168</v>
      </c>
      <c r="E14" s="53">
        <v>36438</v>
      </c>
      <c r="F14" s="53">
        <v>223</v>
      </c>
      <c r="G14" s="53">
        <v>196</v>
      </c>
      <c r="H14" s="53">
        <v>6224</v>
      </c>
      <c r="I14" s="53">
        <v>35605</v>
      </c>
      <c r="J14" s="53">
        <v>22184</v>
      </c>
      <c r="K14" s="53">
        <v>2549</v>
      </c>
      <c r="L14" s="53">
        <v>2703</v>
      </c>
      <c r="M14" s="53">
        <v>3866</v>
      </c>
      <c r="N14" s="53">
        <v>0</v>
      </c>
      <c r="O14" s="60">
        <v>1813</v>
      </c>
    </row>
    <row r="15" spans="1:15" s="12" customFormat="1" ht="12" customHeight="1">
      <c r="A15" s="56" t="s">
        <v>304</v>
      </c>
      <c r="B15" s="53">
        <v>109</v>
      </c>
      <c r="C15" s="53">
        <v>26793</v>
      </c>
      <c r="D15" s="53">
        <v>123</v>
      </c>
      <c r="E15" s="53">
        <v>23583</v>
      </c>
      <c r="F15" s="53">
        <v>1778</v>
      </c>
      <c r="G15" s="53">
        <v>0</v>
      </c>
      <c r="H15" s="53">
        <v>35</v>
      </c>
      <c r="I15" s="53">
        <v>0</v>
      </c>
      <c r="J15" s="53">
        <v>231</v>
      </c>
      <c r="K15" s="53">
        <v>0</v>
      </c>
      <c r="L15" s="53">
        <v>0</v>
      </c>
      <c r="M15" s="53">
        <v>0</v>
      </c>
      <c r="N15" s="53">
        <v>0</v>
      </c>
      <c r="O15" s="60">
        <v>1166</v>
      </c>
    </row>
    <row r="16" spans="1:15" s="12" customFormat="1" ht="12" customHeight="1">
      <c r="A16" s="56" t="s">
        <v>305</v>
      </c>
      <c r="B16" s="53">
        <v>69</v>
      </c>
      <c r="C16" s="53">
        <v>74366</v>
      </c>
      <c r="D16" s="53">
        <v>102</v>
      </c>
      <c r="E16" s="53">
        <v>21452</v>
      </c>
      <c r="F16" s="53">
        <v>0</v>
      </c>
      <c r="G16" s="53">
        <v>8401</v>
      </c>
      <c r="H16" s="53">
        <v>40831</v>
      </c>
      <c r="I16" s="53">
        <v>2326</v>
      </c>
      <c r="J16" s="53">
        <v>956</v>
      </c>
      <c r="K16" s="53">
        <v>400</v>
      </c>
      <c r="L16" s="53">
        <v>0</v>
      </c>
      <c r="M16" s="53">
        <v>0</v>
      </c>
      <c r="N16" s="53">
        <v>0</v>
      </c>
      <c r="O16" s="60">
        <v>0</v>
      </c>
    </row>
    <row r="17" spans="1:15" s="12" customFormat="1" ht="12" customHeight="1">
      <c r="A17" s="56" t="s">
        <v>306</v>
      </c>
      <c r="B17" s="53">
        <v>53</v>
      </c>
      <c r="C17" s="53">
        <v>35482</v>
      </c>
      <c r="D17" s="53">
        <v>48</v>
      </c>
      <c r="E17" s="53">
        <v>11454</v>
      </c>
      <c r="F17" s="53">
        <v>226</v>
      </c>
      <c r="G17" s="53">
        <v>1095</v>
      </c>
      <c r="H17" s="53">
        <v>1629</v>
      </c>
      <c r="I17" s="53">
        <v>4020</v>
      </c>
      <c r="J17" s="53">
        <v>364</v>
      </c>
      <c r="K17" s="53">
        <v>0</v>
      </c>
      <c r="L17" s="53">
        <v>0</v>
      </c>
      <c r="M17" s="53">
        <v>0</v>
      </c>
      <c r="N17" s="53">
        <v>0</v>
      </c>
      <c r="O17" s="60">
        <v>16694</v>
      </c>
    </row>
    <row r="18" spans="1:15" s="12" customFormat="1" ht="12" customHeight="1">
      <c r="A18" s="56" t="s">
        <v>307</v>
      </c>
      <c r="B18" s="53">
        <v>427</v>
      </c>
      <c r="C18" s="53">
        <v>165235</v>
      </c>
      <c r="D18" s="53">
        <v>363</v>
      </c>
      <c r="E18" s="53">
        <v>68787</v>
      </c>
      <c r="F18" s="53">
        <v>0</v>
      </c>
      <c r="G18" s="53">
        <v>34964</v>
      </c>
      <c r="H18" s="53">
        <v>36725</v>
      </c>
      <c r="I18" s="53">
        <v>945</v>
      </c>
      <c r="J18" s="53">
        <v>3672</v>
      </c>
      <c r="K18" s="53">
        <v>1587</v>
      </c>
      <c r="L18" s="53">
        <v>16367</v>
      </c>
      <c r="M18" s="53">
        <v>2188</v>
      </c>
      <c r="N18" s="53">
        <v>0</v>
      </c>
      <c r="O18" s="60">
        <v>0</v>
      </c>
    </row>
    <row r="19" spans="1:15" s="12" customFormat="1" ht="12" customHeight="1">
      <c r="A19" s="56" t="s">
        <v>308</v>
      </c>
      <c r="B19" s="53">
        <v>217</v>
      </c>
      <c r="C19" s="53">
        <v>65942</v>
      </c>
      <c r="D19" s="53">
        <v>231</v>
      </c>
      <c r="E19" s="53">
        <v>44070</v>
      </c>
      <c r="F19" s="53">
        <v>240</v>
      </c>
      <c r="G19" s="53">
        <v>0</v>
      </c>
      <c r="H19" s="53">
        <v>12353</v>
      </c>
      <c r="I19" s="53">
        <v>1067</v>
      </c>
      <c r="J19" s="53">
        <v>280</v>
      </c>
      <c r="K19" s="53">
        <v>0</v>
      </c>
      <c r="L19" s="53">
        <v>0</v>
      </c>
      <c r="M19" s="53">
        <v>191</v>
      </c>
      <c r="N19" s="53">
        <v>0</v>
      </c>
      <c r="O19" s="60">
        <v>7741</v>
      </c>
    </row>
    <row r="20" spans="1:15" s="12" customFormat="1" ht="12" customHeight="1">
      <c r="A20" s="56" t="s">
        <v>309</v>
      </c>
      <c r="B20" s="53">
        <v>233</v>
      </c>
      <c r="C20" s="53">
        <v>82339</v>
      </c>
      <c r="D20" s="53">
        <v>95</v>
      </c>
      <c r="E20" s="53">
        <v>21294</v>
      </c>
      <c r="F20" s="53">
        <v>0</v>
      </c>
      <c r="G20" s="53">
        <v>211</v>
      </c>
      <c r="H20" s="53">
        <v>28723</v>
      </c>
      <c r="I20" s="53">
        <v>8358</v>
      </c>
      <c r="J20" s="53">
        <v>1430</v>
      </c>
      <c r="K20" s="53">
        <v>0</v>
      </c>
      <c r="L20" s="53">
        <v>0</v>
      </c>
      <c r="M20" s="53">
        <v>57</v>
      </c>
      <c r="N20" s="53">
        <v>0</v>
      </c>
      <c r="O20" s="60">
        <v>22266</v>
      </c>
    </row>
    <row r="21" spans="1:15" s="12" customFormat="1" ht="12" customHeight="1">
      <c r="A21" s="56" t="s">
        <v>310</v>
      </c>
      <c r="B21" s="53">
        <v>34</v>
      </c>
      <c r="C21" s="53">
        <v>8241</v>
      </c>
      <c r="D21" s="53">
        <v>24</v>
      </c>
      <c r="E21" s="53">
        <v>4105</v>
      </c>
      <c r="F21" s="53">
        <v>0</v>
      </c>
      <c r="G21" s="53">
        <v>0</v>
      </c>
      <c r="H21" s="53">
        <v>486</v>
      </c>
      <c r="I21" s="53">
        <v>266</v>
      </c>
      <c r="J21" s="53">
        <v>0</v>
      </c>
      <c r="K21" s="53">
        <v>0</v>
      </c>
      <c r="L21" s="53">
        <v>0</v>
      </c>
      <c r="M21" s="53">
        <v>0</v>
      </c>
      <c r="N21" s="53">
        <v>0</v>
      </c>
      <c r="O21" s="60">
        <v>3384</v>
      </c>
    </row>
    <row r="22" spans="1:15" s="30" customFormat="1" ht="12" customHeight="1">
      <c r="A22" s="56" t="s">
        <v>311</v>
      </c>
      <c r="B22" s="53">
        <v>64</v>
      </c>
      <c r="C22" s="53">
        <v>20709</v>
      </c>
      <c r="D22" s="53">
        <v>49</v>
      </c>
      <c r="E22" s="53">
        <v>11133</v>
      </c>
      <c r="F22" s="53">
        <v>0</v>
      </c>
      <c r="G22" s="53">
        <v>6692</v>
      </c>
      <c r="H22" s="53">
        <v>205</v>
      </c>
      <c r="I22" s="53">
        <v>134</v>
      </c>
      <c r="J22" s="53">
        <v>194</v>
      </c>
      <c r="K22" s="53">
        <v>1360</v>
      </c>
      <c r="L22" s="53">
        <v>0</v>
      </c>
      <c r="M22" s="53">
        <v>0</v>
      </c>
      <c r="N22" s="53">
        <v>0</v>
      </c>
      <c r="O22" s="60">
        <v>991</v>
      </c>
    </row>
    <row r="23" spans="1:15" s="12" customFormat="1" ht="12" customHeight="1">
      <c r="A23" s="56" t="s">
        <v>312</v>
      </c>
      <c r="B23" s="53">
        <v>18</v>
      </c>
      <c r="C23" s="53">
        <v>4602</v>
      </c>
      <c r="D23" s="53">
        <v>14</v>
      </c>
      <c r="E23" s="53">
        <v>4091</v>
      </c>
      <c r="F23" s="53">
        <v>0</v>
      </c>
      <c r="G23" s="53">
        <v>0</v>
      </c>
      <c r="H23" s="53">
        <v>0</v>
      </c>
      <c r="I23" s="53">
        <v>59</v>
      </c>
      <c r="J23" s="53">
        <v>0</v>
      </c>
      <c r="K23" s="53">
        <v>358</v>
      </c>
      <c r="L23" s="53">
        <v>0</v>
      </c>
      <c r="M23" s="53">
        <v>0</v>
      </c>
      <c r="N23" s="53">
        <v>0</v>
      </c>
      <c r="O23" s="60">
        <v>94</v>
      </c>
    </row>
    <row r="24" spans="1:15" s="12" customFormat="1" ht="12" customHeight="1">
      <c r="A24" s="56" t="s">
        <v>313</v>
      </c>
      <c r="B24" s="53">
        <v>33</v>
      </c>
      <c r="C24" s="53">
        <v>19688</v>
      </c>
      <c r="D24" s="53">
        <v>81</v>
      </c>
      <c r="E24" s="53">
        <v>18058</v>
      </c>
      <c r="F24" s="53">
        <v>0</v>
      </c>
      <c r="G24" s="53">
        <v>0</v>
      </c>
      <c r="H24" s="53">
        <v>31</v>
      </c>
      <c r="I24" s="53">
        <v>1599</v>
      </c>
      <c r="J24" s="53">
        <v>0</v>
      </c>
      <c r="K24" s="53">
        <v>0</v>
      </c>
      <c r="L24" s="53">
        <v>0</v>
      </c>
      <c r="M24" s="53">
        <v>0</v>
      </c>
      <c r="N24" s="53">
        <v>0</v>
      </c>
      <c r="O24" s="60">
        <v>0</v>
      </c>
    </row>
    <row r="25" spans="1:15" s="12" customFormat="1" ht="12" customHeight="1">
      <c r="A25" s="56" t="s">
        <v>314</v>
      </c>
      <c r="B25" s="53">
        <v>37</v>
      </c>
      <c r="C25" s="53">
        <v>43645</v>
      </c>
      <c r="D25" s="53">
        <v>174</v>
      </c>
      <c r="E25" s="53">
        <v>20238</v>
      </c>
      <c r="F25" s="53">
        <v>0</v>
      </c>
      <c r="G25" s="53">
        <v>2680</v>
      </c>
      <c r="H25" s="53">
        <v>3151</v>
      </c>
      <c r="I25" s="53">
        <v>5135</v>
      </c>
      <c r="J25" s="53">
        <v>12441</v>
      </c>
      <c r="K25" s="53">
        <v>0</v>
      </c>
      <c r="L25" s="53">
        <v>0</v>
      </c>
      <c r="M25" s="53">
        <v>0</v>
      </c>
      <c r="N25" s="53">
        <v>0</v>
      </c>
      <c r="O25" s="60">
        <v>0</v>
      </c>
    </row>
    <row r="26" spans="1:15" s="12" customFormat="1" ht="12" customHeight="1">
      <c r="A26" s="56" t="s">
        <v>315</v>
      </c>
      <c r="B26" s="53">
        <v>155</v>
      </c>
      <c r="C26" s="53">
        <v>144475</v>
      </c>
      <c r="D26" s="53">
        <v>164</v>
      </c>
      <c r="E26" s="53">
        <v>36442</v>
      </c>
      <c r="F26" s="53">
        <v>0</v>
      </c>
      <c r="G26" s="53">
        <v>67386</v>
      </c>
      <c r="H26" s="53">
        <v>18221</v>
      </c>
      <c r="I26" s="53">
        <v>5075</v>
      </c>
      <c r="J26" s="53">
        <v>14373</v>
      </c>
      <c r="K26" s="53">
        <v>0</v>
      </c>
      <c r="L26" s="53">
        <v>0</v>
      </c>
      <c r="M26" s="53">
        <v>0</v>
      </c>
      <c r="N26" s="53">
        <v>0</v>
      </c>
      <c r="O26" s="60">
        <v>2978</v>
      </c>
    </row>
    <row r="27" spans="1:15" s="12" customFormat="1" ht="12" customHeight="1">
      <c r="A27" s="56" t="s">
        <v>316</v>
      </c>
      <c r="B27" s="53">
        <v>56</v>
      </c>
      <c r="C27" s="53">
        <v>15057</v>
      </c>
      <c r="D27" s="53">
        <v>55</v>
      </c>
      <c r="E27" s="53">
        <v>9922</v>
      </c>
      <c r="F27" s="53">
        <v>0</v>
      </c>
      <c r="G27" s="53">
        <v>2853</v>
      </c>
      <c r="H27" s="53">
        <v>151</v>
      </c>
      <c r="I27" s="53">
        <v>0</v>
      </c>
      <c r="J27" s="53">
        <v>0</v>
      </c>
      <c r="K27" s="53">
        <v>0</v>
      </c>
      <c r="L27" s="53">
        <v>0</v>
      </c>
      <c r="M27" s="53">
        <v>0</v>
      </c>
      <c r="N27" s="53">
        <v>0</v>
      </c>
      <c r="O27" s="60">
        <v>2131</v>
      </c>
    </row>
    <row r="28" spans="1:15" s="12" customFormat="1" ht="12" customHeight="1">
      <c r="A28" s="56" t="s">
        <v>317</v>
      </c>
      <c r="B28" s="53">
        <v>258</v>
      </c>
      <c r="C28" s="53">
        <v>95078</v>
      </c>
      <c r="D28" s="53">
        <v>251</v>
      </c>
      <c r="E28" s="53">
        <v>59435</v>
      </c>
      <c r="F28" s="53">
        <v>0</v>
      </c>
      <c r="G28" s="53">
        <v>17598</v>
      </c>
      <c r="H28" s="53">
        <v>9416</v>
      </c>
      <c r="I28" s="53">
        <v>4247</v>
      </c>
      <c r="J28" s="53">
        <v>1188</v>
      </c>
      <c r="K28" s="53">
        <v>0</v>
      </c>
      <c r="L28" s="53">
        <v>1853</v>
      </c>
      <c r="M28" s="53">
        <v>0</v>
      </c>
      <c r="N28" s="53">
        <v>558</v>
      </c>
      <c r="O28" s="60">
        <v>783</v>
      </c>
    </row>
    <row r="29" spans="1:15" s="9" customFormat="1" ht="12" customHeight="1">
      <c r="A29" s="55" t="s">
        <v>318</v>
      </c>
      <c r="B29" s="63">
        <v>46</v>
      </c>
      <c r="C29" s="63">
        <v>370414</v>
      </c>
      <c r="D29" s="63">
        <v>1144</v>
      </c>
      <c r="E29" s="63">
        <v>173800</v>
      </c>
      <c r="F29" s="63">
        <v>0</v>
      </c>
      <c r="G29" s="63">
        <v>126794</v>
      </c>
      <c r="H29" s="63">
        <v>4619</v>
      </c>
      <c r="I29" s="63">
        <v>6521</v>
      </c>
      <c r="J29" s="63">
        <v>5131</v>
      </c>
      <c r="K29" s="63">
        <v>0</v>
      </c>
      <c r="L29" s="63">
        <v>0</v>
      </c>
      <c r="M29" s="63">
        <v>0</v>
      </c>
      <c r="N29" s="63">
        <v>0</v>
      </c>
      <c r="O29" s="64">
        <v>53549</v>
      </c>
    </row>
    <row r="30" spans="1:15" s="9" customFormat="1" ht="12" customHeight="1">
      <c r="A30" s="55" t="s">
        <v>319</v>
      </c>
      <c r="B30" s="63">
        <v>229</v>
      </c>
      <c r="C30" s="63">
        <v>116703</v>
      </c>
      <c r="D30" s="63">
        <v>510</v>
      </c>
      <c r="E30" s="63">
        <v>90182</v>
      </c>
      <c r="F30" s="63">
        <v>1004</v>
      </c>
      <c r="G30" s="63">
        <v>3399</v>
      </c>
      <c r="H30" s="63">
        <v>15284</v>
      </c>
      <c r="I30" s="63">
        <v>4184</v>
      </c>
      <c r="J30" s="63">
        <v>0</v>
      </c>
      <c r="K30" s="63">
        <v>0</v>
      </c>
      <c r="L30" s="63">
        <v>0</v>
      </c>
      <c r="M30" s="63">
        <v>0</v>
      </c>
      <c r="N30" s="63">
        <v>0</v>
      </c>
      <c r="O30" s="64">
        <v>2650</v>
      </c>
    </row>
    <row r="31" spans="1:15" s="9" customFormat="1" ht="12" customHeight="1">
      <c r="A31" s="55" t="s">
        <v>320</v>
      </c>
      <c r="B31" s="63">
        <v>15</v>
      </c>
      <c r="C31" s="63">
        <v>4782</v>
      </c>
      <c r="D31" s="63">
        <v>24</v>
      </c>
      <c r="E31" s="63">
        <v>4627</v>
      </c>
      <c r="F31" s="63">
        <v>0</v>
      </c>
      <c r="G31" s="63">
        <v>0</v>
      </c>
      <c r="H31" s="63">
        <v>0</v>
      </c>
      <c r="I31" s="63">
        <v>0</v>
      </c>
      <c r="J31" s="63">
        <v>0</v>
      </c>
      <c r="K31" s="63">
        <v>0</v>
      </c>
      <c r="L31" s="63">
        <v>0</v>
      </c>
      <c r="M31" s="63">
        <v>0</v>
      </c>
      <c r="N31" s="63">
        <v>0</v>
      </c>
      <c r="O31" s="64">
        <v>155</v>
      </c>
    </row>
    <row r="32" spans="1:15" s="12" customFormat="1" ht="12" customHeight="1">
      <c r="A32" s="56" t="s">
        <v>321</v>
      </c>
      <c r="B32" s="53">
        <v>15</v>
      </c>
      <c r="C32" s="53">
        <v>4782</v>
      </c>
      <c r="D32" s="53">
        <v>24</v>
      </c>
      <c r="E32" s="53">
        <v>4627</v>
      </c>
      <c r="F32" s="53">
        <v>0</v>
      </c>
      <c r="G32" s="53">
        <v>0</v>
      </c>
      <c r="H32" s="53">
        <v>0</v>
      </c>
      <c r="I32" s="53">
        <v>0</v>
      </c>
      <c r="J32" s="53">
        <v>0</v>
      </c>
      <c r="K32" s="53">
        <v>0</v>
      </c>
      <c r="L32" s="53">
        <v>0</v>
      </c>
      <c r="M32" s="53">
        <v>0</v>
      </c>
      <c r="N32" s="53">
        <v>0</v>
      </c>
      <c r="O32" s="60">
        <v>155</v>
      </c>
    </row>
    <row r="33" spans="1:15" s="12" customFormat="1" ht="12" customHeight="1">
      <c r="A33" s="56" t="s">
        <v>322</v>
      </c>
      <c r="B33" s="53">
        <v>0</v>
      </c>
      <c r="C33" s="53">
        <v>0</v>
      </c>
      <c r="D33" s="53">
        <v>0</v>
      </c>
      <c r="E33" s="53">
        <v>0</v>
      </c>
      <c r="F33" s="53">
        <v>0</v>
      </c>
      <c r="G33" s="53">
        <v>0</v>
      </c>
      <c r="H33" s="53">
        <v>0</v>
      </c>
      <c r="I33" s="53">
        <v>0</v>
      </c>
      <c r="J33" s="53">
        <v>0</v>
      </c>
      <c r="K33" s="53">
        <v>0</v>
      </c>
      <c r="L33" s="53">
        <v>0</v>
      </c>
      <c r="M33" s="53">
        <v>0</v>
      </c>
      <c r="N33" s="53">
        <v>0</v>
      </c>
      <c r="O33" s="60">
        <v>0</v>
      </c>
    </row>
    <row r="34" spans="1:15" s="34" customFormat="1" ht="24" customHeight="1">
      <c r="A34" s="57" t="s">
        <v>323</v>
      </c>
      <c r="B34" s="63">
        <v>6</v>
      </c>
      <c r="C34" s="63">
        <v>4690</v>
      </c>
      <c r="D34" s="63">
        <v>3</v>
      </c>
      <c r="E34" s="63">
        <v>532</v>
      </c>
      <c r="F34" s="63">
        <v>0</v>
      </c>
      <c r="G34" s="63">
        <v>0</v>
      </c>
      <c r="H34" s="63">
        <v>0</v>
      </c>
      <c r="I34" s="63">
        <v>0</v>
      </c>
      <c r="J34" s="63">
        <v>3736</v>
      </c>
      <c r="K34" s="63">
        <v>0</v>
      </c>
      <c r="L34" s="63">
        <v>0</v>
      </c>
      <c r="M34" s="63">
        <v>0</v>
      </c>
      <c r="N34" s="63">
        <v>0</v>
      </c>
      <c r="O34" s="64">
        <v>422</v>
      </c>
    </row>
    <row r="35" spans="1:15" s="34" customFormat="1" ht="24" customHeight="1">
      <c r="A35" s="57" t="s">
        <v>324</v>
      </c>
      <c r="B35" s="63">
        <v>13</v>
      </c>
      <c r="C35" s="63">
        <v>82656</v>
      </c>
      <c r="D35" s="63">
        <v>7</v>
      </c>
      <c r="E35" s="63">
        <v>829</v>
      </c>
      <c r="F35" s="63">
        <v>0</v>
      </c>
      <c r="G35" s="63">
        <v>0</v>
      </c>
      <c r="H35" s="63">
        <v>81518</v>
      </c>
      <c r="I35" s="63">
        <v>0</v>
      </c>
      <c r="J35" s="63">
        <v>309</v>
      </c>
      <c r="K35" s="63">
        <v>0</v>
      </c>
      <c r="L35" s="63">
        <v>0</v>
      </c>
      <c r="M35" s="63">
        <v>0</v>
      </c>
      <c r="N35" s="63">
        <v>0</v>
      </c>
      <c r="O35" s="64">
        <v>0</v>
      </c>
    </row>
    <row r="36" spans="1:6" ht="12" customHeight="1">
      <c r="A36" s="97" t="s">
        <v>325</v>
      </c>
      <c r="B36" s="97"/>
      <c r="C36" s="97"/>
      <c r="D36" s="97"/>
      <c r="E36" s="97"/>
      <c r="F36" s="97"/>
    </row>
    <row r="37" spans="1:6" ht="12">
      <c r="A37" s="39" t="s">
        <v>326</v>
      </c>
      <c r="B37" s="15"/>
      <c r="C37" s="15"/>
      <c r="D37" s="15"/>
      <c r="E37" s="15"/>
      <c r="F37" s="15"/>
    </row>
    <row r="38" spans="1:6" ht="12" hidden="1">
      <c r="A38" s="24" t="s">
        <v>327</v>
      </c>
      <c r="B38" s="27">
        <f>B31-B32-B33</f>
        <v>0</v>
      </c>
      <c r="C38" s="27">
        <f>C31-C32-C33</f>
        <v>0</v>
      </c>
      <c r="D38" s="27">
        <f>D31-D32-D33</f>
        <v>0</v>
      </c>
      <c r="E38" s="27">
        <f>E31-E32-E33</f>
        <v>0</v>
      </c>
      <c r="F38" s="27">
        <f>F31-F32-F33</f>
        <v>0</v>
      </c>
    </row>
    <row r="39" spans="1:6" ht="12" hidden="1">
      <c r="A39" s="24" t="s">
        <v>328</v>
      </c>
      <c r="B39" s="27">
        <f>SUM(B8:B28)-B7</f>
        <v>0</v>
      </c>
      <c r="C39" s="27">
        <f>SUM(C8:C28)-C7</f>
        <v>0</v>
      </c>
      <c r="D39" s="27">
        <f>SUM(D8:D28)-D7</f>
        <v>0</v>
      </c>
      <c r="E39" s="27">
        <f>SUM(E8:E28)-E7</f>
        <v>0</v>
      </c>
      <c r="F39" s="27">
        <f>SUM(F8:F28)-F7</f>
        <v>0</v>
      </c>
    </row>
    <row r="40" spans="1:6" ht="12" hidden="1">
      <c r="A40" s="24" t="s">
        <v>329</v>
      </c>
      <c r="B40" s="27">
        <f>B6-B7-B29-B30-B31-B34</f>
        <v>13</v>
      </c>
      <c r="C40" s="27">
        <f>C6-C7-C29-C30-C31-C34</f>
        <v>82656</v>
      </c>
      <c r="D40" s="27">
        <f>D6-D7-D29-D30-D31-D34</f>
        <v>7</v>
      </c>
      <c r="E40" s="27">
        <f>E6-E7-E29-E30-E31-E34</f>
        <v>829</v>
      </c>
      <c r="F40" s="27">
        <f>F6-F7-F29-F30-F31-F34</f>
        <v>0</v>
      </c>
    </row>
    <row r="41" spans="1:15" ht="12">
      <c r="A41" s="92" t="s">
        <v>330</v>
      </c>
      <c r="B41" s="92"/>
      <c r="C41" s="92"/>
      <c r="D41" s="92"/>
      <c r="E41" s="92"/>
      <c r="F41" s="92"/>
      <c r="G41" s="92"/>
      <c r="H41" s="92"/>
      <c r="I41" s="92"/>
      <c r="J41" s="92"/>
      <c r="K41" s="92"/>
      <c r="L41" s="92"/>
      <c r="M41" s="92"/>
      <c r="N41" s="92"/>
      <c r="O41" s="92"/>
    </row>
  </sheetData>
  <mergeCells count="16">
    <mergeCell ref="N3:N4"/>
    <mergeCell ref="O3:O4"/>
    <mergeCell ref="A41:O41"/>
    <mergeCell ref="G3:G4"/>
    <mergeCell ref="H3:H4"/>
    <mergeCell ref="I3:I4"/>
    <mergeCell ref="J3:J4"/>
    <mergeCell ref="A36:F36"/>
    <mergeCell ref="D3:F3"/>
    <mergeCell ref="D4:E4"/>
    <mergeCell ref="A1:F1"/>
    <mergeCell ref="A3:A5"/>
    <mergeCell ref="B3:C4"/>
    <mergeCell ref="M3:M4"/>
    <mergeCell ref="K3:K4"/>
    <mergeCell ref="L3:L4"/>
  </mergeCells>
  <printOptions/>
  <pageMargins left="0" right="0"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3"/>
  </sheetPr>
  <dimension ref="A1:AO41"/>
  <sheetViews>
    <sheetView workbookViewId="0" topLeftCell="A1">
      <selection activeCell="B6" sqref="B6"/>
    </sheetView>
  </sheetViews>
  <sheetFormatPr defaultColWidth="9.33203125" defaultRowHeight="12"/>
  <cols>
    <col min="1" max="1" width="22.66015625" style="18" customWidth="1"/>
    <col min="2" max="2" width="10.83203125" style="0" customWidth="1"/>
    <col min="3" max="3" width="19.16015625" style="0" customWidth="1"/>
    <col min="4" max="13" width="15.83203125" style="0" customWidth="1"/>
    <col min="14" max="14" width="21" style="0" customWidth="1"/>
    <col min="15" max="15" width="15.83203125" style="0" customWidth="1"/>
  </cols>
  <sheetData>
    <row r="1" spans="1:6" s="44" customFormat="1" ht="16.5" customHeight="1">
      <c r="A1" s="103" t="s">
        <v>498</v>
      </c>
      <c r="B1" s="103"/>
      <c r="C1" s="103"/>
      <c r="D1" s="103"/>
      <c r="E1" s="103"/>
      <c r="F1" s="103"/>
    </row>
    <row r="2" spans="1:7" s="45" customFormat="1" ht="11.25" customHeight="1">
      <c r="A2" s="42" t="s">
        <v>554</v>
      </c>
      <c r="B2" s="43"/>
      <c r="C2" s="43"/>
      <c r="D2" s="43"/>
      <c r="E2" s="43"/>
      <c r="F2" s="61"/>
      <c r="G2" s="62"/>
    </row>
    <row r="3" spans="1:41" ht="30" customHeight="1">
      <c r="A3" s="104" t="s">
        <v>450</v>
      </c>
      <c r="B3" s="93" t="s">
        <v>278</v>
      </c>
      <c r="C3" s="96"/>
      <c r="D3" s="98" t="s">
        <v>366</v>
      </c>
      <c r="E3" s="99"/>
      <c r="F3" s="100"/>
      <c r="G3" s="93" t="s">
        <v>202</v>
      </c>
      <c r="H3" s="93" t="s">
        <v>279</v>
      </c>
      <c r="I3" s="93" t="s">
        <v>451</v>
      </c>
      <c r="J3" s="93" t="s">
        <v>452</v>
      </c>
      <c r="K3" s="93" t="s">
        <v>453</v>
      </c>
      <c r="L3" s="94" t="s">
        <v>454</v>
      </c>
      <c r="M3" s="94" t="s">
        <v>280</v>
      </c>
      <c r="N3" s="94" t="s">
        <v>455</v>
      </c>
      <c r="O3" s="90" t="s">
        <v>274</v>
      </c>
      <c r="P3" s="89"/>
      <c r="Q3" s="89"/>
      <c r="R3" s="89"/>
      <c r="S3" s="89"/>
      <c r="T3" s="89"/>
      <c r="U3" s="89"/>
      <c r="V3" s="89"/>
      <c r="W3" s="89"/>
      <c r="X3" s="89"/>
      <c r="Y3" s="89"/>
      <c r="Z3" s="89"/>
      <c r="AA3" s="89"/>
      <c r="AB3" s="89"/>
      <c r="AC3" s="89"/>
      <c r="AD3" s="89"/>
      <c r="AE3" s="89"/>
      <c r="AF3" s="89"/>
      <c r="AG3" s="89"/>
      <c r="AH3" s="89"/>
      <c r="AI3" s="89"/>
      <c r="AJ3" s="89"/>
      <c r="AK3" s="89"/>
      <c r="AL3" s="89"/>
      <c r="AM3" s="89"/>
      <c r="AN3" s="89"/>
      <c r="AO3" s="89"/>
    </row>
    <row r="4" spans="1:41" ht="30" customHeight="1">
      <c r="A4" s="105"/>
      <c r="B4" s="96"/>
      <c r="C4" s="96"/>
      <c r="D4" s="101" t="s">
        <v>372</v>
      </c>
      <c r="E4" s="102"/>
      <c r="F4" s="85" t="s">
        <v>373</v>
      </c>
      <c r="G4" s="93"/>
      <c r="H4" s="96"/>
      <c r="I4" s="96"/>
      <c r="J4" s="96"/>
      <c r="K4" s="93"/>
      <c r="L4" s="95"/>
      <c r="M4" s="95"/>
      <c r="N4" s="95"/>
      <c r="O4" s="91"/>
      <c r="P4" s="89"/>
      <c r="Q4" s="89"/>
      <c r="R4" s="89"/>
      <c r="S4" s="89"/>
      <c r="T4" s="89"/>
      <c r="U4" s="89"/>
      <c r="V4" s="89"/>
      <c r="W4" s="89"/>
      <c r="X4" s="89"/>
      <c r="Y4" s="89"/>
      <c r="Z4" s="89"/>
      <c r="AA4" s="89"/>
      <c r="AB4" s="89"/>
      <c r="AC4" s="89"/>
      <c r="AD4" s="89"/>
      <c r="AE4" s="89"/>
      <c r="AF4" s="89"/>
      <c r="AG4" s="89"/>
      <c r="AH4" s="89"/>
      <c r="AI4" s="89"/>
      <c r="AJ4" s="89"/>
      <c r="AK4" s="89"/>
      <c r="AL4" s="89"/>
      <c r="AM4" s="89"/>
      <c r="AN4" s="89"/>
      <c r="AO4" s="89"/>
    </row>
    <row r="5" spans="1:41" ht="36" customHeight="1">
      <c r="A5" s="106"/>
      <c r="B5" s="86" t="s">
        <v>275</v>
      </c>
      <c r="C5" s="86" t="s">
        <v>276</v>
      </c>
      <c r="D5" s="86" t="s">
        <v>277</v>
      </c>
      <c r="E5" s="86" t="s">
        <v>276</v>
      </c>
      <c r="F5" s="86" t="s">
        <v>276</v>
      </c>
      <c r="G5" s="86" t="s">
        <v>276</v>
      </c>
      <c r="H5" s="86" t="s">
        <v>276</v>
      </c>
      <c r="I5" s="86" t="s">
        <v>276</v>
      </c>
      <c r="J5" s="86" t="s">
        <v>276</v>
      </c>
      <c r="K5" s="86" t="s">
        <v>276</v>
      </c>
      <c r="L5" s="86" t="s">
        <v>276</v>
      </c>
      <c r="M5" s="86" t="s">
        <v>276</v>
      </c>
      <c r="N5" s="86" t="s">
        <v>276</v>
      </c>
      <c r="O5" s="87" t="s">
        <v>276</v>
      </c>
      <c r="P5" s="89"/>
      <c r="Q5" s="89"/>
      <c r="R5" s="89"/>
      <c r="S5" s="89"/>
      <c r="T5" s="89"/>
      <c r="U5" s="89"/>
      <c r="V5" s="89"/>
      <c r="W5" s="89"/>
      <c r="X5" s="89"/>
      <c r="Y5" s="89"/>
      <c r="Z5" s="89"/>
      <c r="AA5" s="89"/>
      <c r="AB5" s="89"/>
      <c r="AC5" s="89"/>
      <c r="AD5" s="89"/>
      <c r="AE5" s="89"/>
      <c r="AF5" s="89"/>
      <c r="AG5" s="89"/>
      <c r="AH5" s="89"/>
      <c r="AI5" s="89"/>
      <c r="AJ5" s="89"/>
      <c r="AK5" s="89"/>
      <c r="AL5" s="89"/>
      <c r="AM5" s="89"/>
      <c r="AN5" s="89"/>
      <c r="AO5" s="89"/>
    </row>
    <row r="6" spans="1:15" s="9" customFormat="1" ht="12" customHeight="1">
      <c r="A6" s="54" t="s">
        <v>93</v>
      </c>
      <c r="B6" s="52">
        <v>2529</v>
      </c>
      <c r="C6" s="52">
        <v>2239271</v>
      </c>
      <c r="D6" s="52">
        <v>6858</v>
      </c>
      <c r="E6" s="52">
        <v>1189379</v>
      </c>
      <c r="F6" s="52">
        <v>48842</v>
      </c>
      <c r="G6" s="58">
        <v>67746</v>
      </c>
      <c r="H6" s="58">
        <v>486996</v>
      </c>
      <c r="I6" s="58">
        <v>239097</v>
      </c>
      <c r="J6" s="58">
        <v>125252</v>
      </c>
      <c r="K6" s="58">
        <v>6401</v>
      </c>
      <c r="L6" s="58">
        <v>3655</v>
      </c>
      <c r="M6" s="58">
        <v>19303</v>
      </c>
      <c r="N6" s="58">
        <v>2028</v>
      </c>
      <c r="O6" s="59">
        <v>50572</v>
      </c>
    </row>
    <row r="7" spans="1:15" s="9" customFormat="1" ht="12" customHeight="1">
      <c r="A7" s="55" t="s">
        <v>94</v>
      </c>
      <c r="B7" s="52">
        <v>2180</v>
      </c>
      <c r="C7" s="52">
        <v>1819094</v>
      </c>
      <c r="D7" s="52">
        <v>5909</v>
      </c>
      <c r="E7" s="52">
        <v>1046737</v>
      </c>
      <c r="F7" s="52">
        <v>9029</v>
      </c>
      <c r="G7" s="58">
        <v>65655</v>
      </c>
      <c r="H7" s="58">
        <v>386428</v>
      </c>
      <c r="I7" s="58">
        <v>149985</v>
      </c>
      <c r="J7" s="58">
        <v>85493</v>
      </c>
      <c r="K7" s="58">
        <v>5396</v>
      </c>
      <c r="L7" s="58">
        <v>3655</v>
      </c>
      <c r="M7" s="58">
        <v>18094</v>
      </c>
      <c r="N7" s="58">
        <v>629</v>
      </c>
      <c r="O7" s="59">
        <v>47993</v>
      </c>
    </row>
    <row r="8" spans="1:15" s="12" customFormat="1" ht="12" customHeight="1">
      <c r="A8" s="56" t="s">
        <v>380</v>
      </c>
      <c r="B8" s="53">
        <v>68</v>
      </c>
      <c r="C8" s="53">
        <v>313551</v>
      </c>
      <c r="D8" s="53">
        <v>1951</v>
      </c>
      <c r="E8" s="53">
        <v>273883</v>
      </c>
      <c r="F8" s="53">
        <v>0</v>
      </c>
      <c r="G8" s="53">
        <v>644</v>
      </c>
      <c r="H8" s="53">
        <v>36276</v>
      </c>
      <c r="I8" s="53">
        <v>2603</v>
      </c>
      <c r="J8" s="53">
        <v>0</v>
      </c>
      <c r="K8" s="53">
        <v>0</v>
      </c>
      <c r="L8" s="53">
        <v>0</v>
      </c>
      <c r="M8" s="53">
        <v>0</v>
      </c>
      <c r="N8" s="53">
        <v>0</v>
      </c>
      <c r="O8" s="60">
        <v>145</v>
      </c>
    </row>
    <row r="9" spans="1:15" s="12" customFormat="1" ht="12" customHeight="1">
      <c r="A9" s="56" t="s">
        <v>381</v>
      </c>
      <c r="B9" s="53">
        <v>87</v>
      </c>
      <c r="C9" s="53">
        <v>69719</v>
      </c>
      <c r="D9" s="53">
        <v>204</v>
      </c>
      <c r="E9" s="53">
        <v>63059</v>
      </c>
      <c r="F9" s="53">
        <v>1083</v>
      </c>
      <c r="G9" s="53">
        <v>1993</v>
      </c>
      <c r="H9" s="53">
        <v>2184</v>
      </c>
      <c r="I9" s="53">
        <v>1400</v>
      </c>
      <c r="J9" s="53">
        <v>0</v>
      </c>
      <c r="K9" s="53">
        <v>0</v>
      </c>
      <c r="L9" s="53">
        <v>0</v>
      </c>
      <c r="M9" s="53">
        <v>0</v>
      </c>
      <c r="N9" s="53">
        <v>0</v>
      </c>
      <c r="O9" s="60">
        <v>0</v>
      </c>
    </row>
    <row r="10" spans="1:15" s="12" customFormat="1" ht="12" customHeight="1">
      <c r="A10" s="56" t="s">
        <v>382</v>
      </c>
      <c r="B10" s="53">
        <v>162</v>
      </c>
      <c r="C10" s="53">
        <v>202179</v>
      </c>
      <c r="D10" s="53">
        <v>614</v>
      </c>
      <c r="E10" s="53">
        <v>126010</v>
      </c>
      <c r="F10" s="53">
        <v>0</v>
      </c>
      <c r="G10" s="53">
        <v>6504</v>
      </c>
      <c r="H10" s="53">
        <v>19617</v>
      </c>
      <c r="I10" s="53">
        <v>41501</v>
      </c>
      <c r="J10" s="53">
        <v>6506</v>
      </c>
      <c r="K10" s="53">
        <v>0</v>
      </c>
      <c r="L10" s="53">
        <v>0</v>
      </c>
      <c r="M10" s="53">
        <v>0</v>
      </c>
      <c r="N10" s="53">
        <v>0</v>
      </c>
      <c r="O10" s="60">
        <v>2041</v>
      </c>
    </row>
    <row r="11" spans="1:15" s="12" customFormat="1" ht="12" customHeight="1">
      <c r="A11" s="56" t="s">
        <v>383</v>
      </c>
      <c r="B11" s="53">
        <v>78</v>
      </c>
      <c r="C11" s="53">
        <v>117636</v>
      </c>
      <c r="D11" s="53">
        <v>161</v>
      </c>
      <c r="E11" s="53">
        <v>29230</v>
      </c>
      <c r="F11" s="53">
        <v>0</v>
      </c>
      <c r="G11" s="53">
        <v>0</v>
      </c>
      <c r="H11" s="53">
        <v>15851</v>
      </c>
      <c r="I11" s="53">
        <v>60559</v>
      </c>
      <c r="J11" s="53">
        <v>8112</v>
      </c>
      <c r="K11" s="53">
        <v>0</v>
      </c>
      <c r="L11" s="53">
        <v>0</v>
      </c>
      <c r="M11" s="53">
        <v>0</v>
      </c>
      <c r="N11" s="53">
        <v>0</v>
      </c>
      <c r="O11" s="60">
        <v>3884</v>
      </c>
    </row>
    <row r="12" spans="1:15" s="12" customFormat="1" ht="12" customHeight="1">
      <c r="A12" s="56" t="s">
        <v>384</v>
      </c>
      <c r="B12" s="53">
        <v>149</v>
      </c>
      <c r="C12" s="53">
        <v>51419</v>
      </c>
      <c r="D12" s="53">
        <v>125</v>
      </c>
      <c r="E12" s="53">
        <v>25139</v>
      </c>
      <c r="F12" s="53">
        <v>1579</v>
      </c>
      <c r="G12" s="53">
        <v>63</v>
      </c>
      <c r="H12" s="53">
        <v>1294</v>
      </c>
      <c r="I12" s="53">
        <v>9531</v>
      </c>
      <c r="J12" s="53">
        <v>11611</v>
      </c>
      <c r="K12" s="53">
        <v>0</v>
      </c>
      <c r="L12" s="53">
        <v>0</v>
      </c>
      <c r="M12" s="53">
        <v>0</v>
      </c>
      <c r="N12" s="53">
        <v>250</v>
      </c>
      <c r="O12" s="60">
        <v>1952</v>
      </c>
    </row>
    <row r="13" spans="1:15" s="12" customFormat="1" ht="12" customHeight="1">
      <c r="A13" s="56" t="s">
        <v>385</v>
      </c>
      <c r="B13" s="53">
        <v>253</v>
      </c>
      <c r="C13" s="53">
        <v>131965</v>
      </c>
      <c r="D13" s="53">
        <v>721</v>
      </c>
      <c r="E13" s="53">
        <v>93604</v>
      </c>
      <c r="F13" s="53">
        <v>0</v>
      </c>
      <c r="G13" s="53">
        <v>0</v>
      </c>
      <c r="H13" s="53">
        <v>13588</v>
      </c>
      <c r="I13" s="53">
        <v>5199</v>
      </c>
      <c r="J13" s="53">
        <v>6726</v>
      </c>
      <c r="K13" s="53">
        <v>668</v>
      </c>
      <c r="L13" s="53">
        <v>1872</v>
      </c>
      <c r="M13" s="53">
        <v>7169</v>
      </c>
      <c r="N13" s="53">
        <v>379</v>
      </c>
      <c r="O13" s="60">
        <v>2760</v>
      </c>
    </row>
    <row r="14" spans="1:15" s="30" customFormat="1" ht="12" customHeight="1">
      <c r="A14" s="56" t="s">
        <v>386</v>
      </c>
      <c r="B14" s="53">
        <v>152</v>
      </c>
      <c r="C14" s="53">
        <v>85996</v>
      </c>
      <c r="D14" s="53">
        <v>146</v>
      </c>
      <c r="E14" s="53">
        <v>28577</v>
      </c>
      <c r="F14" s="53">
        <v>182</v>
      </c>
      <c r="G14" s="53">
        <v>0</v>
      </c>
      <c r="H14" s="53">
        <v>37206</v>
      </c>
      <c r="I14" s="53">
        <v>10475</v>
      </c>
      <c r="J14" s="53">
        <v>5449</v>
      </c>
      <c r="K14" s="53">
        <v>683</v>
      </c>
      <c r="L14" s="53">
        <v>0</v>
      </c>
      <c r="M14" s="53">
        <v>2974</v>
      </c>
      <c r="N14" s="53">
        <v>0</v>
      </c>
      <c r="O14" s="60">
        <v>450</v>
      </c>
    </row>
    <row r="15" spans="1:15" s="12" customFormat="1" ht="12" customHeight="1">
      <c r="A15" s="56" t="s">
        <v>387</v>
      </c>
      <c r="B15" s="53">
        <v>22</v>
      </c>
      <c r="C15" s="53">
        <v>18425</v>
      </c>
      <c r="D15" s="53">
        <v>28</v>
      </c>
      <c r="E15" s="53">
        <v>4391</v>
      </c>
      <c r="F15" s="53">
        <v>0</v>
      </c>
      <c r="G15" s="53">
        <v>0</v>
      </c>
      <c r="H15" s="53">
        <v>6689</v>
      </c>
      <c r="I15" s="53">
        <v>343</v>
      </c>
      <c r="J15" s="53">
        <v>928</v>
      </c>
      <c r="K15" s="53">
        <v>0</v>
      </c>
      <c r="L15" s="53">
        <v>0</v>
      </c>
      <c r="M15" s="53">
        <v>5428</v>
      </c>
      <c r="N15" s="53">
        <v>0</v>
      </c>
      <c r="O15" s="60">
        <v>646</v>
      </c>
    </row>
    <row r="16" spans="1:15" s="12" customFormat="1" ht="12" customHeight="1">
      <c r="A16" s="56" t="s">
        <v>388</v>
      </c>
      <c r="B16" s="53">
        <v>71</v>
      </c>
      <c r="C16" s="53">
        <v>64445</v>
      </c>
      <c r="D16" s="53">
        <v>45</v>
      </c>
      <c r="E16" s="53">
        <v>9159</v>
      </c>
      <c r="F16" s="53">
        <v>0</v>
      </c>
      <c r="G16" s="53">
        <v>0</v>
      </c>
      <c r="H16" s="53">
        <v>39662</v>
      </c>
      <c r="I16" s="53">
        <v>6516</v>
      </c>
      <c r="J16" s="53">
        <v>1897</v>
      </c>
      <c r="K16" s="53">
        <v>0</v>
      </c>
      <c r="L16" s="53">
        <v>0</v>
      </c>
      <c r="M16" s="53">
        <v>0</v>
      </c>
      <c r="N16" s="53">
        <v>0</v>
      </c>
      <c r="O16" s="60">
        <v>7211</v>
      </c>
    </row>
    <row r="17" spans="1:15" s="12" customFormat="1" ht="12" customHeight="1">
      <c r="A17" s="56" t="s">
        <v>389</v>
      </c>
      <c r="B17" s="53">
        <v>41</v>
      </c>
      <c r="C17" s="53">
        <v>30473</v>
      </c>
      <c r="D17" s="53">
        <v>27</v>
      </c>
      <c r="E17" s="53">
        <v>5310</v>
      </c>
      <c r="F17" s="53">
        <v>148</v>
      </c>
      <c r="G17" s="53">
        <v>0</v>
      </c>
      <c r="H17" s="53">
        <v>9361</v>
      </c>
      <c r="I17" s="53">
        <v>762</v>
      </c>
      <c r="J17" s="53">
        <v>12029</v>
      </c>
      <c r="K17" s="53">
        <v>0</v>
      </c>
      <c r="L17" s="53">
        <v>0</v>
      </c>
      <c r="M17" s="53">
        <v>118</v>
      </c>
      <c r="N17" s="53">
        <v>0</v>
      </c>
      <c r="O17" s="60">
        <v>2745</v>
      </c>
    </row>
    <row r="18" spans="1:15" s="12" customFormat="1" ht="12" customHeight="1">
      <c r="A18" s="56" t="s">
        <v>390</v>
      </c>
      <c r="B18" s="53">
        <v>297</v>
      </c>
      <c r="C18" s="53">
        <v>176011</v>
      </c>
      <c r="D18" s="53">
        <v>492</v>
      </c>
      <c r="E18" s="53">
        <v>91409</v>
      </c>
      <c r="F18" s="53">
        <v>0</v>
      </c>
      <c r="G18" s="53">
        <v>1118</v>
      </c>
      <c r="H18" s="53">
        <v>70042</v>
      </c>
      <c r="I18" s="53">
        <v>4218</v>
      </c>
      <c r="J18" s="53">
        <v>6871</v>
      </c>
      <c r="K18" s="53">
        <v>1353</v>
      </c>
      <c r="L18" s="53">
        <v>0</v>
      </c>
      <c r="M18" s="53">
        <v>1000</v>
      </c>
      <c r="N18" s="53">
        <v>0</v>
      </c>
      <c r="O18" s="60">
        <v>0</v>
      </c>
    </row>
    <row r="19" spans="1:15" s="12" customFormat="1" ht="12" customHeight="1">
      <c r="A19" s="56" t="s">
        <v>391</v>
      </c>
      <c r="B19" s="53">
        <v>353</v>
      </c>
      <c r="C19" s="53">
        <v>225556</v>
      </c>
      <c r="D19" s="53">
        <v>784</v>
      </c>
      <c r="E19" s="53">
        <v>154218</v>
      </c>
      <c r="F19" s="53">
        <v>0</v>
      </c>
      <c r="G19" s="53">
        <v>2062</v>
      </c>
      <c r="H19" s="53">
        <v>39276</v>
      </c>
      <c r="I19" s="53">
        <v>3111</v>
      </c>
      <c r="J19" s="53">
        <v>12953</v>
      </c>
      <c r="K19" s="53">
        <v>0</v>
      </c>
      <c r="L19" s="53">
        <v>0</v>
      </c>
      <c r="M19" s="53">
        <v>1405</v>
      </c>
      <c r="N19" s="53">
        <v>0</v>
      </c>
      <c r="O19" s="60">
        <v>12531</v>
      </c>
    </row>
    <row r="20" spans="1:15" s="12" customFormat="1" ht="12" customHeight="1">
      <c r="A20" s="56" t="s">
        <v>392</v>
      </c>
      <c r="B20" s="53">
        <v>100</v>
      </c>
      <c r="C20" s="53">
        <v>31442</v>
      </c>
      <c r="D20" s="53">
        <v>65</v>
      </c>
      <c r="E20" s="53">
        <v>12401</v>
      </c>
      <c r="F20" s="53">
        <v>1780</v>
      </c>
      <c r="G20" s="53">
        <v>2049</v>
      </c>
      <c r="H20" s="53">
        <v>987</v>
      </c>
      <c r="I20" s="53">
        <v>547</v>
      </c>
      <c r="J20" s="53">
        <v>158</v>
      </c>
      <c r="K20" s="53">
        <v>0</v>
      </c>
      <c r="L20" s="53">
        <v>959</v>
      </c>
      <c r="M20" s="53">
        <v>0</v>
      </c>
      <c r="N20" s="53">
        <v>0</v>
      </c>
      <c r="O20" s="60">
        <v>12561</v>
      </c>
    </row>
    <row r="21" spans="1:15" s="12" customFormat="1" ht="12" customHeight="1">
      <c r="A21" s="56" t="s">
        <v>393</v>
      </c>
      <c r="B21" s="53">
        <v>55</v>
      </c>
      <c r="C21" s="53">
        <v>10393</v>
      </c>
      <c r="D21" s="53">
        <v>54</v>
      </c>
      <c r="E21" s="53">
        <v>10197</v>
      </c>
      <c r="F21" s="53">
        <v>0</v>
      </c>
      <c r="G21" s="53">
        <v>0</v>
      </c>
      <c r="H21" s="53">
        <v>196</v>
      </c>
      <c r="I21" s="53">
        <v>0</v>
      </c>
      <c r="J21" s="53">
        <v>0</v>
      </c>
      <c r="K21" s="53">
        <v>0</v>
      </c>
      <c r="L21" s="53">
        <v>0</v>
      </c>
      <c r="M21" s="53">
        <v>0</v>
      </c>
      <c r="N21" s="53">
        <v>0</v>
      </c>
      <c r="O21" s="60">
        <v>0</v>
      </c>
    </row>
    <row r="22" spans="1:15" s="30" customFormat="1" ht="12" customHeight="1">
      <c r="A22" s="56" t="s">
        <v>394</v>
      </c>
      <c r="B22" s="53">
        <v>53</v>
      </c>
      <c r="C22" s="53">
        <v>14534</v>
      </c>
      <c r="D22" s="53">
        <v>55</v>
      </c>
      <c r="E22" s="53">
        <v>10334</v>
      </c>
      <c r="F22" s="53">
        <v>620</v>
      </c>
      <c r="G22" s="53">
        <v>2408</v>
      </c>
      <c r="H22" s="53">
        <v>0</v>
      </c>
      <c r="I22" s="53">
        <v>142</v>
      </c>
      <c r="J22" s="53">
        <v>0</v>
      </c>
      <c r="K22" s="53">
        <v>206</v>
      </c>
      <c r="L22" s="53">
        <v>824</v>
      </c>
      <c r="M22" s="53">
        <v>0</v>
      </c>
      <c r="N22" s="53">
        <v>0</v>
      </c>
      <c r="O22" s="60">
        <v>0</v>
      </c>
    </row>
    <row r="23" spans="1:15" s="12" customFormat="1" ht="12" customHeight="1">
      <c r="A23" s="56" t="s">
        <v>395</v>
      </c>
      <c r="B23" s="53">
        <v>31</v>
      </c>
      <c r="C23" s="53">
        <v>9904</v>
      </c>
      <c r="D23" s="53">
        <v>26</v>
      </c>
      <c r="E23" s="53">
        <v>4414</v>
      </c>
      <c r="F23" s="53">
        <v>0</v>
      </c>
      <c r="G23" s="53">
        <v>0</v>
      </c>
      <c r="H23" s="53">
        <v>0</v>
      </c>
      <c r="I23" s="53">
        <v>833</v>
      </c>
      <c r="J23" s="53">
        <v>4657</v>
      </c>
      <c r="K23" s="53">
        <v>0</v>
      </c>
      <c r="L23" s="53">
        <v>0</v>
      </c>
      <c r="M23" s="53">
        <v>0</v>
      </c>
      <c r="N23" s="53">
        <v>0</v>
      </c>
      <c r="O23" s="60">
        <v>0</v>
      </c>
    </row>
    <row r="24" spans="1:15" s="12" customFormat="1" ht="12" customHeight="1">
      <c r="A24" s="56" t="s">
        <v>396</v>
      </c>
      <c r="B24" s="53">
        <v>2</v>
      </c>
      <c r="C24" s="53">
        <v>317</v>
      </c>
      <c r="D24" s="53">
        <v>1</v>
      </c>
      <c r="E24" s="53">
        <v>234</v>
      </c>
      <c r="F24" s="53">
        <v>0</v>
      </c>
      <c r="G24" s="53">
        <v>0</v>
      </c>
      <c r="H24" s="53">
        <v>83</v>
      </c>
      <c r="I24" s="53">
        <v>0</v>
      </c>
      <c r="J24" s="53">
        <v>0</v>
      </c>
      <c r="K24" s="53">
        <v>0</v>
      </c>
      <c r="L24" s="53">
        <v>0</v>
      </c>
      <c r="M24" s="53">
        <v>0</v>
      </c>
      <c r="N24" s="53">
        <v>0</v>
      </c>
      <c r="O24" s="60">
        <v>0</v>
      </c>
    </row>
    <row r="25" spans="1:15" s="12" customFormat="1" ht="12" customHeight="1">
      <c r="A25" s="56" t="s">
        <v>397</v>
      </c>
      <c r="B25" s="53">
        <v>27</v>
      </c>
      <c r="C25" s="53">
        <v>12668</v>
      </c>
      <c r="D25" s="53">
        <v>72</v>
      </c>
      <c r="E25" s="53">
        <v>12477</v>
      </c>
      <c r="F25" s="53">
        <v>0</v>
      </c>
      <c r="G25" s="53">
        <v>0</v>
      </c>
      <c r="H25" s="53">
        <v>0</v>
      </c>
      <c r="I25" s="53">
        <v>191</v>
      </c>
      <c r="J25" s="53">
        <v>0</v>
      </c>
      <c r="K25" s="53">
        <v>0</v>
      </c>
      <c r="L25" s="53">
        <v>0</v>
      </c>
      <c r="M25" s="53">
        <v>0</v>
      </c>
      <c r="N25" s="53">
        <v>0</v>
      </c>
      <c r="O25" s="60">
        <v>0</v>
      </c>
    </row>
    <row r="26" spans="1:15" s="12" customFormat="1" ht="12" customHeight="1">
      <c r="A26" s="56" t="s">
        <v>398</v>
      </c>
      <c r="B26" s="53">
        <v>65</v>
      </c>
      <c r="C26" s="53">
        <v>195655</v>
      </c>
      <c r="D26" s="53">
        <v>194</v>
      </c>
      <c r="E26" s="53">
        <v>55279</v>
      </c>
      <c r="F26" s="53">
        <v>0</v>
      </c>
      <c r="G26" s="53">
        <v>48814</v>
      </c>
      <c r="H26" s="53">
        <v>87895</v>
      </c>
      <c r="I26" s="53">
        <v>285</v>
      </c>
      <c r="J26" s="53">
        <v>0</v>
      </c>
      <c r="K26" s="53">
        <v>2486</v>
      </c>
      <c r="L26" s="53">
        <v>0</v>
      </c>
      <c r="M26" s="53">
        <v>0</v>
      </c>
      <c r="N26" s="53">
        <v>0</v>
      </c>
      <c r="O26" s="60">
        <v>896</v>
      </c>
    </row>
    <row r="27" spans="1:15" s="12" customFormat="1" ht="12" customHeight="1">
      <c r="A27" s="56" t="s">
        <v>399</v>
      </c>
      <c r="B27" s="53">
        <v>14</v>
      </c>
      <c r="C27" s="53">
        <v>6131</v>
      </c>
      <c r="D27" s="53">
        <v>25</v>
      </c>
      <c r="E27" s="53">
        <v>4890</v>
      </c>
      <c r="F27" s="53">
        <v>0</v>
      </c>
      <c r="G27" s="53">
        <v>0</v>
      </c>
      <c r="H27" s="53">
        <v>0</v>
      </c>
      <c r="I27" s="53">
        <v>1241</v>
      </c>
      <c r="J27" s="53">
        <v>0</v>
      </c>
      <c r="K27" s="53">
        <v>0</v>
      </c>
      <c r="L27" s="53">
        <v>0</v>
      </c>
      <c r="M27" s="53">
        <v>0</v>
      </c>
      <c r="N27" s="53">
        <v>0</v>
      </c>
      <c r="O27" s="60">
        <v>0</v>
      </c>
    </row>
    <row r="28" spans="1:15" s="12" customFormat="1" ht="12" customHeight="1">
      <c r="A28" s="56" t="s">
        <v>400</v>
      </c>
      <c r="B28" s="53">
        <v>100</v>
      </c>
      <c r="C28" s="53">
        <v>50675</v>
      </c>
      <c r="D28" s="53">
        <v>119</v>
      </c>
      <c r="E28" s="53">
        <v>32522</v>
      </c>
      <c r="F28" s="53">
        <v>3637</v>
      </c>
      <c r="G28" s="53">
        <v>0</v>
      </c>
      <c r="H28" s="53">
        <v>6221</v>
      </c>
      <c r="I28" s="53">
        <v>528</v>
      </c>
      <c r="J28" s="53">
        <v>7596</v>
      </c>
      <c r="K28" s="53">
        <v>0</v>
      </c>
      <c r="L28" s="53">
        <v>0</v>
      </c>
      <c r="M28" s="53">
        <v>0</v>
      </c>
      <c r="N28" s="53">
        <v>0</v>
      </c>
      <c r="O28" s="60">
        <v>171</v>
      </c>
    </row>
    <row r="29" spans="1:15" s="9" customFormat="1" ht="12" customHeight="1">
      <c r="A29" s="55" t="s">
        <v>95</v>
      </c>
      <c r="B29" s="63">
        <v>36</v>
      </c>
      <c r="C29" s="63">
        <v>249203</v>
      </c>
      <c r="D29" s="63">
        <v>553</v>
      </c>
      <c r="E29" s="63">
        <v>68646</v>
      </c>
      <c r="F29" s="63">
        <v>37610</v>
      </c>
      <c r="G29" s="63">
        <v>0</v>
      </c>
      <c r="H29" s="63">
        <v>27762</v>
      </c>
      <c r="I29" s="63">
        <v>84697</v>
      </c>
      <c r="J29" s="63">
        <v>26969</v>
      </c>
      <c r="K29" s="63">
        <v>0</v>
      </c>
      <c r="L29" s="63">
        <v>0</v>
      </c>
      <c r="M29" s="63">
        <v>1209</v>
      </c>
      <c r="N29" s="63">
        <v>1399</v>
      </c>
      <c r="O29" s="64">
        <v>911</v>
      </c>
    </row>
    <row r="30" spans="1:15" s="9" customFormat="1" ht="12" customHeight="1">
      <c r="A30" s="55" t="s">
        <v>96</v>
      </c>
      <c r="B30" s="63">
        <v>282</v>
      </c>
      <c r="C30" s="63">
        <v>129361</v>
      </c>
      <c r="D30" s="63">
        <v>363</v>
      </c>
      <c r="E30" s="63">
        <v>69270</v>
      </c>
      <c r="F30" s="63">
        <v>0</v>
      </c>
      <c r="G30" s="63">
        <v>0</v>
      </c>
      <c r="H30" s="63">
        <v>47756</v>
      </c>
      <c r="I30" s="63">
        <v>4352</v>
      </c>
      <c r="J30" s="63">
        <v>6719</v>
      </c>
      <c r="K30" s="63">
        <v>644</v>
      </c>
      <c r="L30" s="63">
        <v>0</v>
      </c>
      <c r="M30" s="63">
        <v>0</v>
      </c>
      <c r="N30" s="63">
        <v>0</v>
      </c>
      <c r="O30" s="64">
        <v>620</v>
      </c>
    </row>
    <row r="31" spans="1:15" s="9" customFormat="1" ht="12" customHeight="1">
      <c r="A31" s="55" t="s">
        <v>97</v>
      </c>
      <c r="B31" s="63">
        <v>13</v>
      </c>
      <c r="C31" s="63">
        <v>11011</v>
      </c>
      <c r="D31" s="63">
        <v>19</v>
      </c>
      <c r="E31" s="63">
        <v>2436</v>
      </c>
      <c r="F31" s="63">
        <v>2203</v>
      </c>
      <c r="G31" s="63">
        <v>2091</v>
      </c>
      <c r="H31" s="63">
        <v>0</v>
      </c>
      <c r="I31" s="63">
        <v>63</v>
      </c>
      <c r="J31" s="63">
        <v>3695</v>
      </c>
      <c r="K31" s="63">
        <v>361</v>
      </c>
      <c r="L31" s="63">
        <v>0</v>
      </c>
      <c r="M31" s="63">
        <v>0</v>
      </c>
      <c r="N31" s="63">
        <v>0</v>
      </c>
      <c r="O31" s="64">
        <v>162</v>
      </c>
    </row>
    <row r="32" spans="1:15" s="12" customFormat="1" ht="12" customHeight="1">
      <c r="A32" s="56" t="s">
        <v>99</v>
      </c>
      <c r="B32" s="53">
        <v>12</v>
      </c>
      <c r="C32" s="53">
        <v>10650</v>
      </c>
      <c r="D32" s="53">
        <v>19</v>
      </c>
      <c r="E32" s="53">
        <v>2436</v>
      </c>
      <c r="F32" s="53">
        <v>2203</v>
      </c>
      <c r="G32" s="53">
        <v>2091</v>
      </c>
      <c r="H32" s="53">
        <v>0</v>
      </c>
      <c r="I32" s="53">
        <v>63</v>
      </c>
      <c r="J32" s="53">
        <v>3695</v>
      </c>
      <c r="K32" s="53">
        <v>0</v>
      </c>
      <c r="L32" s="53">
        <v>0</v>
      </c>
      <c r="M32" s="53">
        <v>0</v>
      </c>
      <c r="N32" s="53">
        <v>0</v>
      </c>
      <c r="O32" s="60">
        <v>162</v>
      </c>
    </row>
    <row r="33" spans="1:15" s="12" customFormat="1" ht="12" customHeight="1">
      <c r="A33" s="56" t="s">
        <v>100</v>
      </c>
      <c r="B33" s="53">
        <v>1</v>
      </c>
      <c r="C33" s="53">
        <v>361</v>
      </c>
      <c r="D33" s="53">
        <v>0</v>
      </c>
      <c r="E33" s="53">
        <v>0</v>
      </c>
      <c r="F33" s="53">
        <v>0</v>
      </c>
      <c r="G33" s="53">
        <v>0</v>
      </c>
      <c r="H33" s="53">
        <v>0</v>
      </c>
      <c r="I33" s="53">
        <v>0</v>
      </c>
      <c r="J33" s="53">
        <v>0</v>
      </c>
      <c r="K33" s="53">
        <v>361</v>
      </c>
      <c r="L33" s="53">
        <v>0</v>
      </c>
      <c r="M33" s="53">
        <v>0</v>
      </c>
      <c r="N33" s="53">
        <v>0</v>
      </c>
      <c r="O33" s="60">
        <v>0</v>
      </c>
    </row>
    <row r="34" spans="1:15" s="34" customFormat="1" ht="24" customHeight="1">
      <c r="A34" s="57" t="s">
        <v>98</v>
      </c>
      <c r="B34" s="63">
        <v>5</v>
      </c>
      <c r="C34" s="63">
        <v>3190</v>
      </c>
      <c r="D34" s="63">
        <v>3</v>
      </c>
      <c r="E34" s="63">
        <v>623</v>
      </c>
      <c r="F34" s="63">
        <v>0</v>
      </c>
      <c r="G34" s="63">
        <v>0</v>
      </c>
      <c r="H34" s="63">
        <v>0</v>
      </c>
      <c r="I34" s="63">
        <v>0</v>
      </c>
      <c r="J34" s="63">
        <v>2376</v>
      </c>
      <c r="K34" s="63">
        <v>0</v>
      </c>
      <c r="L34" s="63">
        <v>0</v>
      </c>
      <c r="M34" s="63">
        <v>0</v>
      </c>
      <c r="N34" s="63">
        <v>0</v>
      </c>
      <c r="O34" s="64">
        <v>191</v>
      </c>
    </row>
    <row r="35" spans="1:15" s="34" customFormat="1" ht="24" customHeight="1">
      <c r="A35" s="57" t="s">
        <v>401</v>
      </c>
      <c r="B35" s="63">
        <v>13</v>
      </c>
      <c r="C35" s="63">
        <v>27412</v>
      </c>
      <c r="D35" s="63">
        <v>11</v>
      </c>
      <c r="E35" s="63">
        <v>1667</v>
      </c>
      <c r="F35" s="63">
        <v>0</v>
      </c>
      <c r="G35" s="63">
        <v>0</v>
      </c>
      <c r="H35" s="63">
        <v>25050</v>
      </c>
      <c r="I35" s="63">
        <v>0</v>
      </c>
      <c r="J35" s="63">
        <v>0</v>
      </c>
      <c r="K35" s="63">
        <v>0</v>
      </c>
      <c r="L35" s="63">
        <v>0</v>
      </c>
      <c r="M35" s="63">
        <v>0</v>
      </c>
      <c r="N35" s="63">
        <v>0</v>
      </c>
      <c r="O35" s="64">
        <v>695</v>
      </c>
    </row>
    <row r="36" spans="1:6" ht="12" customHeight="1">
      <c r="A36" s="97" t="s">
        <v>29</v>
      </c>
      <c r="B36" s="97"/>
      <c r="C36" s="97"/>
      <c r="D36" s="97"/>
      <c r="E36" s="97"/>
      <c r="F36" s="97"/>
    </row>
    <row r="37" spans="1:6" ht="12">
      <c r="A37" s="39" t="s">
        <v>78</v>
      </c>
      <c r="B37" s="15"/>
      <c r="C37" s="15"/>
      <c r="D37" s="15"/>
      <c r="E37" s="15"/>
      <c r="F37" s="15"/>
    </row>
    <row r="38" spans="1:6" ht="12" hidden="1">
      <c r="A38" s="24" t="s">
        <v>402</v>
      </c>
      <c r="B38" s="27">
        <f>B31-B32-B33</f>
        <v>0</v>
      </c>
      <c r="C38" s="27">
        <f>C31-C32-C33</f>
        <v>0</v>
      </c>
      <c r="D38" s="27">
        <f>D31-D32-D33</f>
        <v>0</v>
      </c>
      <c r="E38" s="27">
        <f>E31-E32-E33</f>
        <v>0</v>
      </c>
      <c r="F38" s="27">
        <f>F31-F32-F33</f>
        <v>0</v>
      </c>
    </row>
    <row r="39" spans="1:6" ht="12" hidden="1">
      <c r="A39" s="24" t="s">
        <v>403</v>
      </c>
      <c r="B39" s="27">
        <f>SUM(B8:B28)-B7</f>
        <v>0</v>
      </c>
      <c r="C39" s="27">
        <f>SUM(C8:C28)-C7</f>
        <v>0</v>
      </c>
      <c r="D39" s="27">
        <f>SUM(D8:D28)-D7</f>
        <v>0</v>
      </c>
      <c r="E39" s="27">
        <f>SUM(E8:E28)-E7</f>
        <v>0</v>
      </c>
      <c r="F39" s="27">
        <f>SUM(F8:F28)-F7</f>
        <v>0</v>
      </c>
    </row>
    <row r="40" spans="1:6" ht="12" hidden="1">
      <c r="A40" s="24" t="s">
        <v>404</v>
      </c>
      <c r="B40" s="27">
        <f>B6-B7-B29-B30-B31-B34</f>
        <v>13</v>
      </c>
      <c r="C40" s="27">
        <f>C6-C7-C29-C30-C31-C34</f>
        <v>27412</v>
      </c>
      <c r="D40" s="27">
        <f>D6-D7-D29-D30-D31-D34</f>
        <v>11</v>
      </c>
      <c r="E40" s="27">
        <f>E6-E7-E29-E30-E31-E34</f>
        <v>1667</v>
      </c>
      <c r="F40" s="27">
        <f>F6-F7-F29-F30-F31-F34</f>
        <v>0</v>
      </c>
    </row>
    <row r="41" spans="1:15" ht="12">
      <c r="A41" s="92" t="s">
        <v>405</v>
      </c>
      <c r="B41" s="92"/>
      <c r="C41" s="92"/>
      <c r="D41" s="92"/>
      <c r="E41" s="92"/>
      <c r="F41" s="92"/>
      <c r="G41" s="92"/>
      <c r="H41" s="92"/>
      <c r="I41" s="92"/>
      <c r="J41" s="92"/>
      <c r="K41" s="92"/>
      <c r="L41" s="92"/>
      <c r="M41" s="92"/>
      <c r="N41" s="92"/>
      <c r="O41" s="92"/>
    </row>
  </sheetData>
  <mergeCells count="16">
    <mergeCell ref="N3:N4"/>
    <mergeCell ref="O3:O4"/>
    <mergeCell ref="A41:O41"/>
    <mergeCell ref="G3:G4"/>
    <mergeCell ref="H3:H4"/>
    <mergeCell ref="I3:I4"/>
    <mergeCell ref="J3:J4"/>
    <mergeCell ref="A36:F36"/>
    <mergeCell ref="D3:F3"/>
    <mergeCell ref="D4:E4"/>
    <mergeCell ref="A1:F1"/>
    <mergeCell ref="A3:A5"/>
    <mergeCell ref="B3:C4"/>
    <mergeCell ref="M3:M4"/>
    <mergeCell ref="K3:K4"/>
    <mergeCell ref="L3:L4"/>
  </mergeCells>
  <printOptions/>
  <pageMargins left="0" right="0" top="0.984251968503937" bottom="0.984251968503937" header="0.5118110236220472" footer="0.5118110236220472"/>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tabColor indexed="43"/>
  </sheetPr>
  <dimension ref="A1:AO41"/>
  <sheetViews>
    <sheetView workbookViewId="0" topLeftCell="A1">
      <selection activeCell="A1" sqref="A1:F1"/>
    </sheetView>
  </sheetViews>
  <sheetFormatPr defaultColWidth="9.33203125" defaultRowHeight="12"/>
  <cols>
    <col min="1" max="1" width="22.66015625" style="18" customWidth="1"/>
    <col min="2" max="2" width="10.83203125" style="0" customWidth="1"/>
    <col min="3" max="3" width="19.16015625" style="0" customWidth="1"/>
    <col min="4" max="13" width="15.83203125" style="0" customWidth="1"/>
    <col min="14" max="14" width="21" style="0" customWidth="1"/>
    <col min="15" max="15" width="15.83203125" style="0" customWidth="1"/>
  </cols>
  <sheetData>
    <row r="1" spans="1:6" s="44" customFormat="1" ht="16.5" customHeight="1">
      <c r="A1" s="103" t="s">
        <v>498</v>
      </c>
      <c r="B1" s="103"/>
      <c r="C1" s="103"/>
      <c r="D1" s="103"/>
      <c r="E1" s="103"/>
      <c r="F1" s="103"/>
    </row>
    <row r="2" spans="1:7" s="45" customFormat="1" ht="11.25" customHeight="1">
      <c r="A2" s="42" t="s">
        <v>271</v>
      </c>
      <c r="B2" s="43"/>
      <c r="C2" s="43"/>
      <c r="D2" s="43"/>
      <c r="E2" s="43"/>
      <c r="F2" s="61"/>
      <c r="G2" s="62"/>
    </row>
    <row r="3" spans="1:41" ht="30" customHeight="1">
      <c r="A3" s="104" t="s">
        <v>488</v>
      </c>
      <c r="B3" s="93" t="s">
        <v>489</v>
      </c>
      <c r="C3" s="96"/>
      <c r="D3" s="98" t="s">
        <v>366</v>
      </c>
      <c r="E3" s="99"/>
      <c r="F3" s="100"/>
      <c r="G3" s="93" t="s">
        <v>490</v>
      </c>
      <c r="H3" s="93" t="s">
        <v>491</v>
      </c>
      <c r="I3" s="93" t="s">
        <v>492</v>
      </c>
      <c r="J3" s="93" t="s">
        <v>493</v>
      </c>
      <c r="K3" s="93" t="s">
        <v>494</v>
      </c>
      <c r="L3" s="94" t="s">
        <v>495</v>
      </c>
      <c r="M3" s="94" t="s">
        <v>0</v>
      </c>
      <c r="N3" s="94" t="s">
        <v>1</v>
      </c>
      <c r="O3" s="90" t="s">
        <v>2</v>
      </c>
      <c r="P3" s="89"/>
      <c r="Q3" s="89"/>
      <c r="R3" s="89"/>
      <c r="S3" s="89"/>
      <c r="T3" s="89"/>
      <c r="U3" s="89"/>
      <c r="V3" s="89"/>
      <c r="W3" s="89"/>
      <c r="X3" s="89"/>
      <c r="Y3" s="89"/>
      <c r="Z3" s="89"/>
      <c r="AA3" s="89"/>
      <c r="AB3" s="89"/>
      <c r="AC3" s="89"/>
      <c r="AD3" s="89"/>
      <c r="AE3" s="89"/>
      <c r="AF3" s="89"/>
      <c r="AG3" s="89"/>
      <c r="AH3" s="89"/>
      <c r="AI3" s="89"/>
      <c r="AJ3" s="89"/>
      <c r="AK3" s="89"/>
      <c r="AL3" s="89"/>
      <c r="AM3" s="89"/>
      <c r="AN3" s="89"/>
      <c r="AO3" s="89"/>
    </row>
    <row r="4" spans="1:41" ht="30" customHeight="1">
      <c r="A4" s="105"/>
      <c r="B4" s="96"/>
      <c r="C4" s="96"/>
      <c r="D4" s="101" t="s">
        <v>3</v>
      </c>
      <c r="E4" s="102"/>
      <c r="F4" s="85" t="s">
        <v>4</v>
      </c>
      <c r="G4" s="93"/>
      <c r="H4" s="96"/>
      <c r="I4" s="96"/>
      <c r="J4" s="96"/>
      <c r="K4" s="93"/>
      <c r="L4" s="144"/>
      <c r="M4" s="144"/>
      <c r="N4" s="144"/>
      <c r="O4" s="145"/>
      <c r="P4" s="89"/>
      <c r="Q4" s="89"/>
      <c r="R4" s="89"/>
      <c r="S4" s="89"/>
      <c r="T4" s="89"/>
      <c r="U4" s="89"/>
      <c r="V4" s="89"/>
      <c r="W4" s="89"/>
      <c r="X4" s="89"/>
      <c r="Y4" s="89"/>
      <c r="Z4" s="89"/>
      <c r="AA4" s="89"/>
      <c r="AB4" s="89"/>
      <c r="AC4" s="89"/>
      <c r="AD4" s="89"/>
      <c r="AE4" s="89"/>
      <c r="AF4" s="89"/>
      <c r="AG4" s="89"/>
      <c r="AH4" s="89"/>
      <c r="AI4" s="89"/>
      <c r="AJ4" s="89"/>
      <c r="AK4" s="89"/>
      <c r="AL4" s="89"/>
      <c r="AM4" s="89"/>
      <c r="AN4" s="89"/>
      <c r="AO4" s="89"/>
    </row>
    <row r="5" spans="1:41" ht="36" customHeight="1">
      <c r="A5" s="106"/>
      <c r="B5" s="86" t="s">
        <v>5</v>
      </c>
      <c r="C5" s="86" t="s">
        <v>6</v>
      </c>
      <c r="D5" s="86" t="s">
        <v>7</v>
      </c>
      <c r="E5" s="86" t="s">
        <v>6</v>
      </c>
      <c r="F5" s="86" t="s">
        <v>6</v>
      </c>
      <c r="G5" s="86" t="s">
        <v>6</v>
      </c>
      <c r="H5" s="86" t="s">
        <v>6</v>
      </c>
      <c r="I5" s="86" t="s">
        <v>6</v>
      </c>
      <c r="J5" s="86" t="s">
        <v>6</v>
      </c>
      <c r="K5" s="86" t="s">
        <v>6</v>
      </c>
      <c r="L5" s="86" t="s">
        <v>6</v>
      </c>
      <c r="M5" s="86" t="s">
        <v>6</v>
      </c>
      <c r="N5" s="86" t="s">
        <v>6</v>
      </c>
      <c r="O5" s="87" t="s">
        <v>6</v>
      </c>
      <c r="P5" s="89"/>
      <c r="Q5" s="89"/>
      <c r="R5" s="89"/>
      <c r="S5" s="89"/>
      <c r="T5" s="89"/>
      <c r="U5" s="89"/>
      <c r="V5" s="89"/>
      <c r="W5" s="89"/>
      <c r="X5" s="89"/>
      <c r="Y5" s="89"/>
      <c r="Z5" s="89"/>
      <c r="AA5" s="89"/>
      <c r="AB5" s="89"/>
      <c r="AC5" s="89"/>
      <c r="AD5" s="89"/>
      <c r="AE5" s="89"/>
      <c r="AF5" s="89"/>
      <c r="AG5" s="89"/>
      <c r="AH5" s="89"/>
      <c r="AI5" s="89"/>
      <c r="AJ5" s="89"/>
      <c r="AK5" s="89"/>
      <c r="AL5" s="89"/>
      <c r="AM5" s="89"/>
      <c r="AN5" s="89"/>
      <c r="AO5" s="89"/>
    </row>
    <row r="6" spans="1:15" s="9" customFormat="1" ht="12" customHeight="1">
      <c r="A6" s="54" t="s">
        <v>203</v>
      </c>
      <c r="B6" s="52">
        <v>3406</v>
      </c>
      <c r="C6" s="52">
        <v>3257927</v>
      </c>
      <c r="D6" s="52">
        <v>11747</v>
      </c>
      <c r="E6" s="52">
        <v>1798198</v>
      </c>
      <c r="F6" s="52">
        <v>5267</v>
      </c>
      <c r="G6" s="58">
        <v>215681</v>
      </c>
      <c r="H6" s="58">
        <v>719378</v>
      </c>
      <c r="I6" s="58">
        <v>308982</v>
      </c>
      <c r="J6" s="58">
        <v>71626</v>
      </c>
      <c r="K6" s="58">
        <v>17787</v>
      </c>
      <c r="L6" s="58">
        <v>11154</v>
      </c>
      <c r="M6" s="58">
        <v>12845</v>
      </c>
      <c r="N6" s="58">
        <v>3363</v>
      </c>
      <c r="O6" s="59">
        <v>93646</v>
      </c>
    </row>
    <row r="7" spans="1:15" s="9" customFormat="1" ht="12" customHeight="1">
      <c r="A7" s="55" t="s">
        <v>204</v>
      </c>
      <c r="B7" s="52">
        <v>3066</v>
      </c>
      <c r="C7" s="52">
        <v>2501383</v>
      </c>
      <c r="D7" s="52">
        <v>9133</v>
      </c>
      <c r="E7" s="52">
        <v>1524808</v>
      </c>
      <c r="F7" s="52">
        <v>5267</v>
      </c>
      <c r="G7" s="58">
        <v>192585</v>
      </c>
      <c r="H7" s="58">
        <v>393304</v>
      </c>
      <c r="I7" s="58">
        <v>205591</v>
      </c>
      <c r="J7" s="58">
        <v>49321</v>
      </c>
      <c r="K7" s="58">
        <v>17787</v>
      </c>
      <c r="L7" s="58">
        <v>9348</v>
      </c>
      <c r="M7" s="58">
        <v>12422</v>
      </c>
      <c r="N7" s="58">
        <v>2725</v>
      </c>
      <c r="O7" s="59">
        <v>88225</v>
      </c>
    </row>
    <row r="8" spans="1:15" s="12" customFormat="1" ht="12" customHeight="1">
      <c r="A8" s="56" t="s">
        <v>205</v>
      </c>
      <c r="B8" s="53">
        <v>92</v>
      </c>
      <c r="C8" s="53">
        <v>572693</v>
      </c>
      <c r="D8" s="53">
        <v>2669</v>
      </c>
      <c r="E8" s="53">
        <v>449885</v>
      </c>
      <c r="F8" s="53">
        <v>0</v>
      </c>
      <c r="G8" s="53">
        <v>4499</v>
      </c>
      <c r="H8" s="53">
        <v>37680</v>
      </c>
      <c r="I8" s="53">
        <v>78781</v>
      </c>
      <c r="J8" s="53">
        <v>609</v>
      </c>
      <c r="K8" s="53">
        <v>0</v>
      </c>
      <c r="L8" s="53">
        <v>0</v>
      </c>
      <c r="M8" s="53">
        <v>1239</v>
      </c>
      <c r="N8" s="53">
        <v>0</v>
      </c>
      <c r="O8" s="60">
        <v>0</v>
      </c>
    </row>
    <row r="9" spans="1:15" s="12" customFormat="1" ht="12" customHeight="1">
      <c r="A9" s="56" t="s">
        <v>206</v>
      </c>
      <c r="B9" s="53">
        <v>41</v>
      </c>
      <c r="C9" s="53">
        <v>20690</v>
      </c>
      <c r="D9" s="53">
        <v>29</v>
      </c>
      <c r="E9" s="53">
        <v>7041</v>
      </c>
      <c r="F9" s="53">
        <v>158</v>
      </c>
      <c r="G9" s="53">
        <v>240</v>
      </c>
      <c r="H9" s="53">
        <v>6316</v>
      </c>
      <c r="I9" s="53">
        <v>1280</v>
      </c>
      <c r="J9" s="53">
        <v>5574</v>
      </c>
      <c r="K9" s="53">
        <v>0</v>
      </c>
      <c r="L9" s="53">
        <v>0</v>
      </c>
      <c r="M9" s="53">
        <v>0</v>
      </c>
      <c r="N9" s="53">
        <v>0</v>
      </c>
      <c r="O9" s="60">
        <v>81</v>
      </c>
    </row>
    <row r="10" spans="1:15" s="12" customFormat="1" ht="12" customHeight="1">
      <c r="A10" s="56" t="s">
        <v>207</v>
      </c>
      <c r="B10" s="53">
        <v>273</v>
      </c>
      <c r="C10" s="53">
        <v>533378</v>
      </c>
      <c r="D10" s="53">
        <v>2767</v>
      </c>
      <c r="E10" s="53">
        <v>392843</v>
      </c>
      <c r="F10" s="53">
        <v>1674</v>
      </c>
      <c r="G10" s="53">
        <v>8598</v>
      </c>
      <c r="H10" s="53">
        <v>68649</v>
      </c>
      <c r="I10" s="53">
        <v>41979</v>
      </c>
      <c r="J10" s="53">
        <v>2072</v>
      </c>
      <c r="K10" s="53">
        <v>0</v>
      </c>
      <c r="L10" s="53">
        <v>5174</v>
      </c>
      <c r="M10" s="53">
        <v>462</v>
      </c>
      <c r="N10" s="53">
        <v>0</v>
      </c>
      <c r="O10" s="60">
        <v>11927</v>
      </c>
    </row>
    <row r="11" spans="1:15" s="12" customFormat="1" ht="12" customHeight="1">
      <c r="A11" s="56" t="s">
        <v>208</v>
      </c>
      <c r="B11" s="53">
        <v>100</v>
      </c>
      <c r="C11" s="53">
        <v>96224</v>
      </c>
      <c r="D11" s="53">
        <v>195</v>
      </c>
      <c r="E11" s="53">
        <v>41015</v>
      </c>
      <c r="F11" s="53">
        <v>0</v>
      </c>
      <c r="G11" s="53">
        <v>0</v>
      </c>
      <c r="H11" s="53">
        <v>13640</v>
      </c>
      <c r="I11" s="53">
        <v>14129</v>
      </c>
      <c r="J11" s="53">
        <v>797</v>
      </c>
      <c r="K11" s="53">
        <v>0</v>
      </c>
      <c r="L11" s="53">
        <v>0</v>
      </c>
      <c r="M11" s="53">
        <v>0</v>
      </c>
      <c r="N11" s="53">
        <v>0</v>
      </c>
      <c r="O11" s="60">
        <v>26643</v>
      </c>
    </row>
    <row r="12" spans="1:15" s="12" customFormat="1" ht="12" customHeight="1">
      <c r="A12" s="56" t="s">
        <v>209</v>
      </c>
      <c r="B12" s="53">
        <v>145</v>
      </c>
      <c r="C12" s="53">
        <v>70347</v>
      </c>
      <c r="D12" s="53">
        <v>275</v>
      </c>
      <c r="E12" s="53">
        <v>45861</v>
      </c>
      <c r="F12" s="53">
        <v>339</v>
      </c>
      <c r="G12" s="53">
        <v>638</v>
      </c>
      <c r="H12" s="53">
        <v>14781</v>
      </c>
      <c r="I12" s="53">
        <v>3802</v>
      </c>
      <c r="J12" s="53">
        <v>741</v>
      </c>
      <c r="K12" s="53">
        <v>995</v>
      </c>
      <c r="L12" s="53">
        <v>0</v>
      </c>
      <c r="M12" s="53">
        <v>0</v>
      </c>
      <c r="N12" s="53">
        <v>324</v>
      </c>
      <c r="O12" s="60">
        <v>2866</v>
      </c>
    </row>
    <row r="13" spans="1:15" s="12" customFormat="1" ht="12" customHeight="1">
      <c r="A13" s="56" t="s">
        <v>210</v>
      </c>
      <c r="B13" s="53">
        <v>356</v>
      </c>
      <c r="C13" s="53">
        <v>150311</v>
      </c>
      <c r="D13" s="53">
        <v>892</v>
      </c>
      <c r="E13" s="53">
        <v>96756</v>
      </c>
      <c r="F13" s="53">
        <v>0</v>
      </c>
      <c r="G13" s="53">
        <v>13054</v>
      </c>
      <c r="H13" s="53">
        <v>17542</v>
      </c>
      <c r="I13" s="53">
        <v>10443</v>
      </c>
      <c r="J13" s="53">
        <v>9599</v>
      </c>
      <c r="K13" s="53">
        <v>0</v>
      </c>
      <c r="L13" s="53">
        <v>1111</v>
      </c>
      <c r="M13" s="53">
        <v>438</v>
      </c>
      <c r="N13" s="53">
        <v>1259</v>
      </c>
      <c r="O13" s="60">
        <v>109</v>
      </c>
    </row>
    <row r="14" spans="1:15" s="30" customFormat="1" ht="12" customHeight="1">
      <c r="A14" s="56" t="s">
        <v>211</v>
      </c>
      <c r="B14" s="53">
        <v>210</v>
      </c>
      <c r="C14" s="53">
        <v>48976</v>
      </c>
      <c r="D14" s="53">
        <v>277</v>
      </c>
      <c r="E14" s="53">
        <v>29609</v>
      </c>
      <c r="F14" s="53">
        <v>0</v>
      </c>
      <c r="G14" s="53">
        <v>0</v>
      </c>
      <c r="H14" s="53">
        <v>15907</v>
      </c>
      <c r="I14" s="53">
        <v>1349</v>
      </c>
      <c r="J14" s="53">
        <v>818</v>
      </c>
      <c r="K14" s="53">
        <v>957</v>
      </c>
      <c r="L14" s="53">
        <v>0</v>
      </c>
      <c r="M14" s="53">
        <v>0</v>
      </c>
      <c r="N14" s="53">
        <v>0</v>
      </c>
      <c r="O14" s="60">
        <v>336</v>
      </c>
    </row>
    <row r="15" spans="1:15" s="12" customFormat="1" ht="12" customHeight="1">
      <c r="A15" s="56" t="s">
        <v>212</v>
      </c>
      <c r="B15" s="53">
        <v>118</v>
      </c>
      <c r="C15" s="53">
        <v>27341</v>
      </c>
      <c r="D15" s="53">
        <v>107</v>
      </c>
      <c r="E15" s="53">
        <v>18421</v>
      </c>
      <c r="F15" s="53">
        <v>2710</v>
      </c>
      <c r="G15" s="53">
        <v>1502</v>
      </c>
      <c r="H15" s="53">
        <v>1893</v>
      </c>
      <c r="I15" s="53">
        <v>881</v>
      </c>
      <c r="J15" s="53">
        <v>816</v>
      </c>
      <c r="K15" s="53">
        <v>0</v>
      </c>
      <c r="L15" s="53">
        <v>0</v>
      </c>
      <c r="M15" s="53">
        <v>0</v>
      </c>
      <c r="N15" s="53">
        <v>0</v>
      </c>
      <c r="O15" s="60">
        <v>1118</v>
      </c>
    </row>
    <row r="16" spans="1:15" s="12" customFormat="1" ht="12" customHeight="1">
      <c r="A16" s="56" t="s">
        <v>213</v>
      </c>
      <c r="B16" s="53">
        <v>134</v>
      </c>
      <c r="C16" s="53">
        <v>69409</v>
      </c>
      <c r="D16" s="53">
        <v>101</v>
      </c>
      <c r="E16" s="53">
        <v>19095</v>
      </c>
      <c r="F16" s="53">
        <v>0</v>
      </c>
      <c r="G16" s="53">
        <v>4914</v>
      </c>
      <c r="H16" s="53">
        <v>37774</v>
      </c>
      <c r="I16" s="53">
        <v>7310</v>
      </c>
      <c r="J16" s="53">
        <v>82</v>
      </c>
      <c r="K16" s="53">
        <v>0</v>
      </c>
      <c r="L16" s="53">
        <v>29</v>
      </c>
      <c r="M16" s="53">
        <v>205</v>
      </c>
      <c r="N16" s="53">
        <v>0</v>
      </c>
      <c r="O16" s="60">
        <v>0</v>
      </c>
    </row>
    <row r="17" spans="1:15" s="12" customFormat="1" ht="12" customHeight="1">
      <c r="A17" s="56" t="s">
        <v>214</v>
      </c>
      <c r="B17" s="53">
        <v>63</v>
      </c>
      <c r="C17" s="53">
        <v>57912</v>
      </c>
      <c r="D17" s="53">
        <v>221</v>
      </c>
      <c r="E17" s="53">
        <v>36936</v>
      </c>
      <c r="F17" s="53">
        <v>0</v>
      </c>
      <c r="G17" s="53">
        <v>324</v>
      </c>
      <c r="H17" s="53">
        <v>8627</v>
      </c>
      <c r="I17" s="53">
        <v>0</v>
      </c>
      <c r="J17" s="53">
        <v>3167</v>
      </c>
      <c r="K17" s="53">
        <v>1464</v>
      </c>
      <c r="L17" s="53">
        <v>0</v>
      </c>
      <c r="M17" s="53">
        <v>867</v>
      </c>
      <c r="N17" s="53">
        <v>0</v>
      </c>
      <c r="O17" s="60">
        <v>6527</v>
      </c>
    </row>
    <row r="18" spans="1:15" s="12" customFormat="1" ht="12" customHeight="1">
      <c r="A18" s="56" t="s">
        <v>215</v>
      </c>
      <c r="B18" s="53">
        <v>359</v>
      </c>
      <c r="C18" s="53">
        <v>219052</v>
      </c>
      <c r="D18" s="53">
        <v>223</v>
      </c>
      <c r="E18" s="53">
        <v>46299</v>
      </c>
      <c r="F18" s="53">
        <v>0</v>
      </c>
      <c r="G18" s="53">
        <v>103901</v>
      </c>
      <c r="H18" s="53">
        <v>44154</v>
      </c>
      <c r="I18" s="53">
        <v>4520</v>
      </c>
      <c r="J18" s="53">
        <v>394</v>
      </c>
      <c r="K18" s="53">
        <v>10537</v>
      </c>
      <c r="L18" s="53">
        <v>803</v>
      </c>
      <c r="M18" s="53">
        <v>7996</v>
      </c>
      <c r="N18" s="53">
        <v>448</v>
      </c>
      <c r="O18" s="60">
        <v>0</v>
      </c>
    </row>
    <row r="19" spans="1:15" s="12" customFormat="1" ht="12" customHeight="1">
      <c r="A19" s="56" t="s">
        <v>216</v>
      </c>
      <c r="B19" s="53">
        <v>305</v>
      </c>
      <c r="C19" s="53">
        <v>143922</v>
      </c>
      <c r="D19" s="53">
        <v>315</v>
      </c>
      <c r="E19" s="53">
        <v>58353</v>
      </c>
      <c r="F19" s="53">
        <v>0</v>
      </c>
      <c r="G19" s="53">
        <v>15619</v>
      </c>
      <c r="H19" s="53">
        <v>43157</v>
      </c>
      <c r="I19" s="53">
        <v>2487</v>
      </c>
      <c r="J19" s="53">
        <v>7583</v>
      </c>
      <c r="K19" s="53">
        <v>0</v>
      </c>
      <c r="L19" s="53">
        <v>0</v>
      </c>
      <c r="M19" s="53">
        <v>102</v>
      </c>
      <c r="N19" s="53">
        <v>694</v>
      </c>
      <c r="O19" s="60">
        <v>15927</v>
      </c>
    </row>
    <row r="20" spans="1:15" s="12" customFormat="1" ht="12" customHeight="1">
      <c r="A20" s="56" t="s">
        <v>217</v>
      </c>
      <c r="B20" s="53">
        <v>149</v>
      </c>
      <c r="C20" s="53">
        <v>60879</v>
      </c>
      <c r="D20" s="53">
        <v>114</v>
      </c>
      <c r="E20" s="53">
        <v>24483</v>
      </c>
      <c r="F20" s="53">
        <v>0</v>
      </c>
      <c r="G20" s="53">
        <v>913</v>
      </c>
      <c r="H20" s="53">
        <v>28632</v>
      </c>
      <c r="I20" s="53">
        <v>403</v>
      </c>
      <c r="J20" s="53">
        <v>4142</v>
      </c>
      <c r="K20" s="53">
        <v>1193</v>
      </c>
      <c r="L20" s="53">
        <v>0</v>
      </c>
      <c r="M20" s="53">
        <v>1113</v>
      </c>
      <c r="N20" s="53">
        <v>0</v>
      </c>
      <c r="O20" s="60">
        <v>0</v>
      </c>
    </row>
    <row r="21" spans="1:15" s="12" customFormat="1" ht="12" customHeight="1">
      <c r="A21" s="56" t="s">
        <v>218</v>
      </c>
      <c r="B21" s="53">
        <v>50</v>
      </c>
      <c r="C21" s="53">
        <v>12016</v>
      </c>
      <c r="D21" s="53">
        <v>41</v>
      </c>
      <c r="E21" s="53">
        <v>8769</v>
      </c>
      <c r="F21" s="53">
        <v>0</v>
      </c>
      <c r="G21" s="53">
        <v>0</v>
      </c>
      <c r="H21" s="53">
        <v>284</v>
      </c>
      <c r="I21" s="53">
        <v>80</v>
      </c>
      <c r="J21" s="53">
        <v>202</v>
      </c>
      <c r="K21" s="53">
        <v>101</v>
      </c>
      <c r="L21" s="53">
        <v>0</v>
      </c>
      <c r="M21" s="53">
        <v>0</v>
      </c>
      <c r="N21" s="53">
        <v>0</v>
      </c>
      <c r="O21" s="60">
        <v>2580</v>
      </c>
    </row>
    <row r="22" spans="1:15" s="30" customFormat="1" ht="12" customHeight="1">
      <c r="A22" s="56" t="s">
        <v>219</v>
      </c>
      <c r="B22" s="53">
        <v>143</v>
      </c>
      <c r="C22" s="53">
        <v>60649</v>
      </c>
      <c r="D22" s="53">
        <v>133</v>
      </c>
      <c r="E22" s="53">
        <v>30006</v>
      </c>
      <c r="F22" s="53">
        <v>386</v>
      </c>
      <c r="G22" s="53">
        <v>10931</v>
      </c>
      <c r="H22" s="53">
        <v>228</v>
      </c>
      <c r="I22" s="53">
        <v>15782</v>
      </c>
      <c r="J22" s="53">
        <v>525</v>
      </c>
      <c r="K22" s="53">
        <v>2540</v>
      </c>
      <c r="L22" s="53">
        <v>0</v>
      </c>
      <c r="M22" s="53">
        <v>0</v>
      </c>
      <c r="N22" s="53">
        <v>0</v>
      </c>
      <c r="O22" s="60">
        <v>251</v>
      </c>
    </row>
    <row r="23" spans="1:15" s="12" customFormat="1" ht="12" customHeight="1">
      <c r="A23" s="56" t="s">
        <v>220</v>
      </c>
      <c r="B23" s="53">
        <v>29</v>
      </c>
      <c r="C23" s="53">
        <v>9560</v>
      </c>
      <c r="D23" s="53">
        <v>24</v>
      </c>
      <c r="E23" s="53">
        <v>5334</v>
      </c>
      <c r="F23" s="53">
        <v>0</v>
      </c>
      <c r="G23" s="53">
        <v>0</v>
      </c>
      <c r="H23" s="53">
        <v>722</v>
      </c>
      <c r="I23" s="53">
        <v>942</v>
      </c>
      <c r="J23" s="53">
        <v>2562</v>
      </c>
      <c r="K23" s="53">
        <v>0</v>
      </c>
      <c r="L23" s="53">
        <v>0</v>
      </c>
      <c r="M23" s="53">
        <v>0</v>
      </c>
      <c r="N23" s="53">
        <v>0</v>
      </c>
      <c r="O23" s="60">
        <v>0</v>
      </c>
    </row>
    <row r="24" spans="1:15" s="12" customFormat="1" ht="12" customHeight="1">
      <c r="A24" s="56" t="s">
        <v>221</v>
      </c>
      <c r="B24" s="53">
        <v>10</v>
      </c>
      <c r="C24" s="53">
        <v>41081</v>
      </c>
      <c r="D24" s="53">
        <v>72</v>
      </c>
      <c r="E24" s="53">
        <v>10349</v>
      </c>
      <c r="F24" s="53">
        <v>0</v>
      </c>
      <c r="G24" s="53">
        <v>0</v>
      </c>
      <c r="H24" s="53">
        <v>23717</v>
      </c>
      <c r="I24" s="53">
        <v>7015</v>
      </c>
      <c r="J24" s="53">
        <v>0</v>
      </c>
      <c r="K24" s="53">
        <v>0</v>
      </c>
      <c r="L24" s="53">
        <v>0</v>
      </c>
      <c r="M24" s="53">
        <v>0</v>
      </c>
      <c r="N24" s="53">
        <v>0</v>
      </c>
      <c r="O24" s="60">
        <v>0</v>
      </c>
    </row>
    <row r="25" spans="1:15" s="12" customFormat="1" ht="12" customHeight="1">
      <c r="A25" s="56" t="s">
        <v>222</v>
      </c>
      <c r="B25" s="53">
        <v>35</v>
      </c>
      <c r="C25" s="53">
        <v>55242</v>
      </c>
      <c r="D25" s="53">
        <v>231</v>
      </c>
      <c r="E25" s="53">
        <v>41714</v>
      </c>
      <c r="F25" s="53">
        <v>0</v>
      </c>
      <c r="G25" s="53">
        <v>715</v>
      </c>
      <c r="H25" s="53">
        <v>8271</v>
      </c>
      <c r="I25" s="53">
        <v>0</v>
      </c>
      <c r="J25" s="53">
        <v>88</v>
      </c>
      <c r="K25" s="53">
        <v>0</v>
      </c>
      <c r="L25" s="53">
        <v>0</v>
      </c>
      <c r="M25" s="53">
        <v>0</v>
      </c>
      <c r="N25" s="53">
        <v>0</v>
      </c>
      <c r="O25" s="60">
        <v>4454</v>
      </c>
    </row>
    <row r="26" spans="1:15" s="12" customFormat="1" ht="12" customHeight="1">
      <c r="A26" s="56" t="s">
        <v>223</v>
      </c>
      <c r="B26" s="53">
        <v>113</v>
      </c>
      <c r="C26" s="53">
        <v>109283</v>
      </c>
      <c r="D26" s="53">
        <v>71</v>
      </c>
      <c r="E26" s="53">
        <v>74415</v>
      </c>
      <c r="F26" s="53">
        <v>0</v>
      </c>
      <c r="G26" s="53">
        <v>23148</v>
      </c>
      <c r="H26" s="53">
        <v>1579</v>
      </c>
      <c r="I26" s="53">
        <v>0</v>
      </c>
      <c r="J26" s="53">
        <v>3932</v>
      </c>
      <c r="K26" s="53">
        <v>0</v>
      </c>
      <c r="L26" s="53">
        <v>0</v>
      </c>
      <c r="M26" s="53">
        <v>0</v>
      </c>
      <c r="N26" s="53">
        <v>0</v>
      </c>
      <c r="O26" s="60">
        <v>6209</v>
      </c>
    </row>
    <row r="27" spans="1:15" s="12" customFormat="1" ht="12" customHeight="1">
      <c r="A27" s="56" t="s">
        <v>224</v>
      </c>
      <c r="B27" s="53">
        <v>38</v>
      </c>
      <c r="C27" s="53">
        <v>16297</v>
      </c>
      <c r="D27" s="53">
        <v>30</v>
      </c>
      <c r="E27" s="53">
        <v>6416</v>
      </c>
      <c r="F27" s="53">
        <v>0</v>
      </c>
      <c r="G27" s="53">
        <v>3589</v>
      </c>
      <c r="H27" s="53">
        <v>0</v>
      </c>
      <c r="I27" s="53">
        <v>459</v>
      </c>
      <c r="J27" s="53">
        <v>0</v>
      </c>
      <c r="K27" s="53">
        <v>0</v>
      </c>
      <c r="L27" s="53">
        <v>0</v>
      </c>
      <c r="M27" s="53">
        <v>0</v>
      </c>
      <c r="N27" s="53">
        <v>0</v>
      </c>
      <c r="O27" s="60">
        <v>5833</v>
      </c>
    </row>
    <row r="28" spans="1:15" s="12" customFormat="1" ht="12" customHeight="1">
      <c r="A28" s="56" t="s">
        <v>225</v>
      </c>
      <c r="B28" s="53">
        <v>303</v>
      </c>
      <c r="C28" s="53">
        <v>126121</v>
      </c>
      <c r="D28" s="53">
        <v>346</v>
      </c>
      <c r="E28" s="53">
        <v>81208</v>
      </c>
      <c r="F28" s="53">
        <v>0</v>
      </c>
      <c r="G28" s="53">
        <v>0</v>
      </c>
      <c r="H28" s="53">
        <v>19751</v>
      </c>
      <c r="I28" s="53">
        <v>13949</v>
      </c>
      <c r="J28" s="53">
        <v>5618</v>
      </c>
      <c r="K28" s="53">
        <v>0</v>
      </c>
      <c r="L28" s="53">
        <v>2231</v>
      </c>
      <c r="M28" s="53">
        <v>0</v>
      </c>
      <c r="N28" s="53">
        <v>0</v>
      </c>
      <c r="O28" s="60">
        <v>3364</v>
      </c>
    </row>
    <row r="29" spans="1:15" s="9" customFormat="1" ht="12" customHeight="1">
      <c r="A29" s="55" t="s">
        <v>226</v>
      </c>
      <c r="B29" s="63">
        <v>38</v>
      </c>
      <c r="C29" s="63">
        <v>182919</v>
      </c>
      <c r="D29" s="63">
        <v>1381</v>
      </c>
      <c r="E29" s="63">
        <v>115462</v>
      </c>
      <c r="F29" s="63">
        <v>0</v>
      </c>
      <c r="G29" s="63">
        <v>22248</v>
      </c>
      <c r="H29" s="63">
        <v>16322</v>
      </c>
      <c r="I29" s="63">
        <v>6206</v>
      </c>
      <c r="J29" s="63">
        <v>20097</v>
      </c>
      <c r="K29" s="63">
        <v>0</v>
      </c>
      <c r="L29" s="63">
        <v>1806</v>
      </c>
      <c r="M29" s="63">
        <v>0</v>
      </c>
      <c r="N29" s="63">
        <v>464</v>
      </c>
      <c r="O29" s="64">
        <v>314</v>
      </c>
    </row>
    <row r="30" spans="1:15" s="9" customFormat="1" ht="12" customHeight="1">
      <c r="A30" s="55" t="s">
        <v>227</v>
      </c>
      <c r="B30" s="63">
        <v>267</v>
      </c>
      <c r="C30" s="63">
        <v>212870</v>
      </c>
      <c r="D30" s="63">
        <v>702</v>
      </c>
      <c r="E30" s="63">
        <v>95953</v>
      </c>
      <c r="F30" s="63">
        <v>0</v>
      </c>
      <c r="G30" s="63">
        <v>848</v>
      </c>
      <c r="H30" s="63">
        <v>12185</v>
      </c>
      <c r="I30" s="63">
        <v>97042</v>
      </c>
      <c r="J30" s="63">
        <v>1770</v>
      </c>
      <c r="K30" s="63">
        <v>0</v>
      </c>
      <c r="L30" s="63">
        <v>0</v>
      </c>
      <c r="M30" s="63">
        <v>137</v>
      </c>
      <c r="N30" s="63">
        <v>174</v>
      </c>
      <c r="O30" s="64">
        <v>4761</v>
      </c>
    </row>
    <row r="31" spans="1:15" s="9" customFormat="1" ht="12" customHeight="1">
      <c r="A31" s="55" t="s">
        <v>228</v>
      </c>
      <c r="B31" s="63">
        <v>23</v>
      </c>
      <c r="C31" s="63">
        <v>8351</v>
      </c>
      <c r="D31" s="63">
        <v>23</v>
      </c>
      <c r="E31" s="63">
        <v>5513</v>
      </c>
      <c r="F31" s="63">
        <v>0</v>
      </c>
      <c r="G31" s="63">
        <v>0</v>
      </c>
      <c r="H31" s="63">
        <v>2212</v>
      </c>
      <c r="I31" s="63">
        <v>143</v>
      </c>
      <c r="J31" s="63">
        <v>24</v>
      </c>
      <c r="K31" s="63">
        <v>0</v>
      </c>
      <c r="L31" s="63">
        <v>0</v>
      </c>
      <c r="M31" s="63">
        <v>286</v>
      </c>
      <c r="N31" s="63">
        <v>0</v>
      </c>
      <c r="O31" s="64">
        <v>173</v>
      </c>
    </row>
    <row r="32" spans="1:15" s="12" customFormat="1" ht="12" customHeight="1">
      <c r="A32" s="56" t="s">
        <v>229</v>
      </c>
      <c r="B32" s="53">
        <v>23</v>
      </c>
      <c r="C32" s="53">
        <v>8351</v>
      </c>
      <c r="D32" s="53">
        <v>23</v>
      </c>
      <c r="E32" s="53">
        <v>5513</v>
      </c>
      <c r="F32" s="53">
        <v>0</v>
      </c>
      <c r="G32" s="53">
        <v>0</v>
      </c>
      <c r="H32" s="53">
        <v>2212</v>
      </c>
      <c r="I32" s="53">
        <v>143</v>
      </c>
      <c r="J32" s="53">
        <v>24</v>
      </c>
      <c r="K32" s="53">
        <v>0</v>
      </c>
      <c r="L32" s="53">
        <v>0</v>
      </c>
      <c r="M32" s="53">
        <v>286</v>
      </c>
      <c r="N32" s="53">
        <v>0</v>
      </c>
      <c r="O32" s="60">
        <v>173</v>
      </c>
    </row>
    <row r="33" spans="1:15" s="12" customFormat="1" ht="12" customHeight="1">
      <c r="A33" s="56" t="s">
        <v>230</v>
      </c>
      <c r="B33" s="53">
        <v>0</v>
      </c>
      <c r="C33" s="53">
        <v>0</v>
      </c>
      <c r="D33" s="53">
        <v>0</v>
      </c>
      <c r="E33" s="53">
        <v>0</v>
      </c>
      <c r="F33" s="53">
        <v>0</v>
      </c>
      <c r="G33" s="53">
        <v>0</v>
      </c>
      <c r="H33" s="53">
        <v>0</v>
      </c>
      <c r="I33" s="53">
        <v>0</v>
      </c>
      <c r="J33" s="53">
        <v>0</v>
      </c>
      <c r="K33" s="53">
        <v>0</v>
      </c>
      <c r="L33" s="53">
        <v>0</v>
      </c>
      <c r="M33" s="53">
        <v>0</v>
      </c>
      <c r="N33" s="53">
        <v>0</v>
      </c>
      <c r="O33" s="60">
        <v>0</v>
      </c>
    </row>
    <row r="34" spans="1:15" s="34" customFormat="1" ht="24" customHeight="1">
      <c r="A34" s="57" t="s">
        <v>231</v>
      </c>
      <c r="B34" s="63">
        <v>3</v>
      </c>
      <c r="C34" s="63">
        <v>553</v>
      </c>
      <c r="D34" s="63">
        <v>3</v>
      </c>
      <c r="E34" s="63">
        <v>553</v>
      </c>
      <c r="F34" s="63">
        <v>0</v>
      </c>
      <c r="G34" s="63">
        <v>0</v>
      </c>
      <c r="H34" s="63">
        <v>0</v>
      </c>
      <c r="I34" s="63">
        <v>0</v>
      </c>
      <c r="J34" s="63">
        <v>0</v>
      </c>
      <c r="K34" s="63">
        <v>0</v>
      </c>
      <c r="L34" s="63">
        <v>0</v>
      </c>
      <c r="M34" s="63">
        <v>0</v>
      </c>
      <c r="N34" s="63">
        <v>0</v>
      </c>
      <c r="O34" s="64">
        <v>0</v>
      </c>
    </row>
    <row r="35" spans="1:15" s="34" customFormat="1" ht="24" customHeight="1">
      <c r="A35" s="57" t="s">
        <v>232</v>
      </c>
      <c r="B35" s="63">
        <v>9</v>
      </c>
      <c r="C35" s="63">
        <v>351851</v>
      </c>
      <c r="D35" s="63">
        <v>505</v>
      </c>
      <c r="E35" s="63">
        <v>55909</v>
      </c>
      <c r="F35" s="63">
        <v>0</v>
      </c>
      <c r="G35" s="63">
        <v>0</v>
      </c>
      <c r="H35" s="63">
        <v>295355</v>
      </c>
      <c r="I35" s="63">
        <v>0</v>
      </c>
      <c r="J35" s="63">
        <v>414</v>
      </c>
      <c r="K35" s="63">
        <v>0</v>
      </c>
      <c r="L35" s="63">
        <v>0</v>
      </c>
      <c r="M35" s="63">
        <v>0</v>
      </c>
      <c r="N35" s="63">
        <v>0</v>
      </c>
      <c r="O35" s="64">
        <v>173</v>
      </c>
    </row>
    <row r="36" spans="1:6" ht="12" customHeight="1">
      <c r="A36" s="97" t="s">
        <v>35</v>
      </c>
      <c r="B36" s="97"/>
      <c r="C36" s="97"/>
      <c r="D36" s="97"/>
      <c r="E36" s="97"/>
      <c r="F36" s="97"/>
    </row>
    <row r="37" spans="1:6" ht="12">
      <c r="A37" s="39" t="s">
        <v>233</v>
      </c>
      <c r="B37" s="15"/>
      <c r="C37" s="15"/>
      <c r="D37" s="15"/>
      <c r="E37" s="15"/>
      <c r="F37" s="15"/>
    </row>
    <row r="38" spans="1:6" ht="12" hidden="1">
      <c r="A38" s="24" t="s">
        <v>36</v>
      </c>
      <c r="B38" s="27">
        <f>B31-B32-B33</f>
        <v>0</v>
      </c>
      <c r="C38" s="27">
        <f>C31-C32-C33</f>
        <v>0</v>
      </c>
      <c r="D38" s="27">
        <f>D31-D32-D33</f>
        <v>0</v>
      </c>
      <c r="E38" s="27">
        <f>E31-E32-E33</f>
        <v>0</v>
      </c>
      <c r="F38" s="27">
        <f>F31-F32-F33</f>
        <v>0</v>
      </c>
    </row>
    <row r="39" spans="1:6" ht="12" hidden="1">
      <c r="A39" s="24" t="s">
        <v>37</v>
      </c>
      <c r="B39" s="27">
        <f>SUM(B8:B28)-B7</f>
        <v>0</v>
      </c>
      <c r="C39" s="27">
        <f>SUM(C8:C28)-C7</f>
        <v>0</v>
      </c>
      <c r="D39" s="27">
        <f>SUM(D8:D28)-D7</f>
        <v>0</v>
      </c>
      <c r="E39" s="27">
        <f>SUM(E8:E28)-E7</f>
        <v>0</v>
      </c>
      <c r="F39" s="27">
        <f>SUM(F8:F28)-F7</f>
        <v>0</v>
      </c>
    </row>
    <row r="40" spans="1:6" ht="12" hidden="1">
      <c r="A40" s="24" t="s">
        <v>38</v>
      </c>
      <c r="B40" s="27">
        <f>B6-B7-B29-B30-B31-B34</f>
        <v>9</v>
      </c>
      <c r="C40" s="27">
        <f>C6-C7-C29-C30-C31-C34</f>
        <v>351851</v>
      </c>
      <c r="D40" s="27">
        <f>D6-D7-D29-D30-D31-D34</f>
        <v>505</v>
      </c>
      <c r="E40" s="27">
        <f>E6-E7-E29-E30-E31-E34</f>
        <v>55909</v>
      </c>
      <c r="F40" s="27">
        <f>F6-F7-F29-F30-F31-F34</f>
        <v>0</v>
      </c>
    </row>
    <row r="41" spans="1:15" ht="12">
      <c r="A41" s="92" t="s">
        <v>234</v>
      </c>
      <c r="B41" s="92"/>
      <c r="C41" s="92"/>
      <c r="D41" s="92"/>
      <c r="E41" s="92"/>
      <c r="F41" s="92"/>
      <c r="G41" s="92"/>
      <c r="H41" s="92"/>
      <c r="I41" s="92"/>
      <c r="J41" s="92"/>
      <c r="K41" s="92"/>
      <c r="L41" s="92"/>
      <c r="M41" s="92"/>
      <c r="N41" s="92"/>
      <c r="O41" s="92"/>
    </row>
  </sheetData>
  <mergeCells count="16">
    <mergeCell ref="L3:L4"/>
    <mergeCell ref="A1:F1"/>
    <mergeCell ref="A3:A5"/>
    <mergeCell ref="B3:C4"/>
    <mergeCell ref="D3:F3"/>
    <mergeCell ref="D4:E4"/>
    <mergeCell ref="A41:O41"/>
    <mergeCell ref="G3:G4"/>
    <mergeCell ref="H3:H4"/>
    <mergeCell ref="I3:I4"/>
    <mergeCell ref="J3:J4"/>
    <mergeCell ref="A36:F36"/>
    <mergeCell ref="M3:M4"/>
    <mergeCell ref="N3:N4"/>
    <mergeCell ref="O3:O4"/>
    <mergeCell ref="K3:K4"/>
  </mergeCells>
  <printOptions/>
  <pageMargins left="0" right="0" top="0.984251968503937" bottom="0.984251968503937"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indexed="43"/>
  </sheetPr>
  <dimension ref="A1:AO41"/>
  <sheetViews>
    <sheetView workbookViewId="0" topLeftCell="A1">
      <selection activeCell="A1" sqref="A1:F1"/>
    </sheetView>
  </sheetViews>
  <sheetFormatPr defaultColWidth="9.33203125" defaultRowHeight="12"/>
  <cols>
    <col min="1" max="1" width="22.66015625" style="18" customWidth="1"/>
    <col min="2" max="2" width="10.83203125" style="0" customWidth="1"/>
    <col min="3" max="3" width="19.16015625" style="0" customWidth="1"/>
    <col min="4" max="13" width="15.83203125" style="0" customWidth="1"/>
    <col min="14" max="14" width="21" style="0" customWidth="1"/>
    <col min="15" max="15" width="15.83203125" style="0" customWidth="1"/>
  </cols>
  <sheetData>
    <row r="1" spans="1:6" s="44" customFormat="1" ht="16.5" customHeight="1">
      <c r="A1" s="103" t="s">
        <v>498</v>
      </c>
      <c r="B1" s="103"/>
      <c r="C1" s="103"/>
      <c r="D1" s="103"/>
      <c r="E1" s="103"/>
      <c r="F1" s="103"/>
    </row>
    <row r="2" spans="1:7" s="45" customFormat="1" ht="11.25" customHeight="1">
      <c r="A2" s="42" t="s">
        <v>272</v>
      </c>
      <c r="B2" s="43"/>
      <c r="C2" s="43"/>
      <c r="D2" s="43"/>
      <c r="E2" s="43"/>
      <c r="F2" s="61"/>
      <c r="G2" s="62"/>
    </row>
    <row r="3" spans="1:41" ht="30" customHeight="1">
      <c r="A3" s="104" t="s">
        <v>488</v>
      </c>
      <c r="B3" s="93" t="s">
        <v>489</v>
      </c>
      <c r="C3" s="96"/>
      <c r="D3" s="98" t="s">
        <v>366</v>
      </c>
      <c r="E3" s="99"/>
      <c r="F3" s="100"/>
      <c r="G3" s="93" t="s">
        <v>490</v>
      </c>
      <c r="H3" s="93" t="s">
        <v>491</v>
      </c>
      <c r="I3" s="93" t="s">
        <v>492</v>
      </c>
      <c r="J3" s="93" t="s">
        <v>493</v>
      </c>
      <c r="K3" s="93" t="s">
        <v>494</v>
      </c>
      <c r="L3" s="94" t="s">
        <v>495</v>
      </c>
      <c r="M3" s="94" t="s">
        <v>0</v>
      </c>
      <c r="N3" s="94" t="s">
        <v>1</v>
      </c>
      <c r="O3" s="90" t="s">
        <v>2</v>
      </c>
      <c r="P3" s="89"/>
      <c r="Q3" s="89"/>
      <c r="R3" s="89"/>
      <c r="S3" s="89"/>
      <c r="T3" s="89"/>
      <c r="U3" s="89"/>
      <c r="V3" s="89"/>
      <c r="W3" s="89"/>
      <c r="X3" s="89"/>
      <c r="Y3" s="89"/>
      <c r="Z3" s="89"/>
      <c r="AA3" s="89"/>
      <c r="AB3" s="89"/>
      <c r="AC3" s="89"/>
      <c r="AD3" s="89"/>
      <c r="AE3" s="89"/>
      <c r="AF3" s="89"/>
      <c r="AG3" s="89"/>
      <c r="AH3" s="89"/>
      <c r="AI3" s="89"/>
      <c r="AJ3" s="89"/>
      <c r="AK3" s="89"/>
      <c r="AL3" s="89"/>
      <c r="AM3" s="89"/>
      <c r="AN3" s="89"/>
      <c r="AO3" s="89"/>
    </row>
    <row r="4" spans="1:41" ht="30" customHeight="1">
      <c r="A4" s="105"/>
      <c r="B4" s="96"/>
      <c r="C4" s="96"/>
      <c r="D4" s="101" t="s">
        <v>3</v>
      </c>
      <c r="E4" s="102"/>
      <c r="F4" s="85" t="s">
        <v>4</v>
      </c>
      <c r="G4" s="93"/>
      <c r="H4" s="96"/>
      <c r="I4" s="96"/>
      <c r="J4" s="96"/>
      <c r="K4" s="93"/>
      <c r="L4" s="146"/>
      <c r="M4" s="146"/>
      <c r="N4" s="146"/>
      <c r="O4" s="147"/>
      <c r="P4" s="89"/>
      <c r="Q4" s="89"/>
      <c r="R4" s="89"/>
      <c r="S4" s="89"/>
      <c r="T4" s="89"/>
      <c r="U4" s="89"/>
      <c r="V4" s="89"/>
      <c r="W4" s="89"/>
      <c r="X4" s="89"/>
      <c r="Y4" s="89"/>
      <c r="Z4" s="89"/>
      <c r="AA4" s="89"/>
      <c r="AB4" s="89"/>
      <c r="AC4" s="89"/>
      <c r="AD4" s="89"/>
      <c r="AE4" s="89"/>
      <c r="AF4" s="89"/>
      <c r="AG4" s="89"/>
      <c r="AH4" s="89"/>
      <c r="AI4" s="89"/>
      <c r="AJ4" s="89"/>
      <c r="AK4" s="89"/>
      <c r="AL4" s="89"/>
      <c r="AM4" s="89"/>
      <c r="AN4" s="89"/>
      <c r="AO4" s="89"/>
    </row>
    <row r="5" spans="1:41" ht="36" customHeight="1">
      <c r="A5" s="106"/>
      <c r="B5" s="86" t="s">
        <v>5</v>
      </c>
      <c r="C5" s="86" t="s">
        <v>6</v>
      </c>
      <c r="D5" s="86" t="s">
        <v>7</v>
      </c>
      <c r="E5" s="86" t="s">
        <v>6</v>
      </c>
      <c r="F5" s="86" t="s">
        <v>6</v>
      </c>
      <c r="G5" s="86" t="s">
        <v>6</v>
      </c>
      <c r="H5" s="86" t="s">
        <v>6</v>
      </c>
      <c r="I5" s="86" t="s">
        <v>6</v>
      </c>
      <c r="J5" s="86" t="s">
        <v>6</v>
      </c>
      <c r="K5" s="86" t="s">
        <v>6</v>
      </c>
      <c r="L5" s="86" t="s">
        <v>6</v>
      </c>
      <c r="M5" s="86" t="s">
        <v>6</v>
      </c>
      <c r="N5" s="86" t="s">
        <v>6</v>
      </c>
      <c r="O5" s="87" t="s">
        <v>6</v>
      </c>
      <c r="P5" s="89"/>
      <c r="Q5" s="89"/>
      <c r="R5" s="89"/>
      <c r="S5" s="89"/>
      <c r="T5" s="89"/>
      <c r="U5" s="89"/>
      <c r="V5" s="89"/>
      <c r="W5" s="89"/>
      <c r="X5" s="89"/>
      <c r="Y5" s="89"/>
      <c r="Z5" s="89"/>
      <c r="AA5" s="89"/>
      <c r="AB5" s="89"/>
      <c r="AC5" s="89"/>
      <c r="AD5" s="89"/>
      <c r="AE5" s="89"/>
      <c r="AF5" s="89"/>
      <c r="AG5" s="89"/>
      <c r="AH5" s="89"/>
      <c r="AI5" s="89"/>
      <c r="AJ5" s="89"/>
      <c r="AK5" s="89"/>
      <c r="AL5" s="89"/>
      <c r="AM5" s="89"/>
      <c r="AN5" s="89"/>
      <c r="AO5" s="89"/>
    </row>
    <row r="6" spans="1:15" s="9" customFormat="1" ht="12" customHeight="1">
      <c r="A6" s="54" t="s">
        <v>235</v>
      </c>
      <c r="B6" s="52">
        <v>1832</v>
      </c>
      <c r="C6" s="52">
        <v>2186252</v>
      </c>
      <c r="D6" s="52">
        <v>7021</v>
      </c>
      <c r="E6" s="52">
        <v>1062108</v>
      </c>
      <c r="F6" s="52">
        <v>5719</v>
      </c>
      <c r="G6" s="58">
        <v>308538</v>
      </c>
      <c r="H6" s="58">
        <v>225047</v>
      </c>
      <c r="I6" s="58">
        <v>162481</v>
      </c>
      <c r="J6" s="58">
        <v>100137</v>
      </c>
      <c r="K6" s="58">
        <v>10303</v>
      </c>
      <c r="L6" s="58">
        <v>65158</v>
      </c>
      <c r="M6" s="58">
        <v>5642</v>
      </c>
      <c r="N6" s="53">
        <v>0</v>
      </c>
      <c r="O6" s="59">
        <v>241119</v>
      </c>
    </row>
    <row r="7" spans="1:15" s="9" customFormat="1" ht="12" customHeight="1">
      <c r="A7" s="55" t="s">
        <v>236</v>
      </c>
      <c r="B7" s="52">
        <v>1686</v>
      </c>
      <c r="C7" s="52">
        <v>1778366</v>
      </c>
      <c r="D7" s="52">
        <v>5057</v>
      </c>
      <c r="E7" s="52">
        <v>857529</v>
      </c>
      <c r="F7" s="52">
        <v>5471</v>
      </c>
      <c r="G7" s="58">
        <v>246288</v>
      </c>
      <c r="H7" s="58">
        <v>163517</v>
      </c>
      <c r="I7" s="58">
        <v>156560</v>
      </c>
      <c r="J7" s="58">
        <v>89196</v>
      </c>
      <c r="K7" s="58">
        <v>10303</v>
      </c>
      <c r="L7" s="58">
        <v>2741</v>
      </c>
      <c r="M7" s="58">
        <v>5642</v>
      </c>
      <c r="N7" s="53">
        <v>0</v>
      </c>
      <c r="O7" s="59">
        <v>241119</v>
      </c>
    </row>
    <row r="8" spans="1:15" s="12" customFormat="1" ht="12" customHeight="1">
      <c r="A8" s="56" t="s">
        <v>237</v>
      </c>
      <c r="B8" s="53">
        <v>48</v>
      </c>
      <c r="C8" s="53">
        <v>438944</v>
      </c>
      <c r="D8" s="53">
        <v>2257</v>
      </c>
      <c r="E8" s="53">
        <v>364364</v>
      </c>
      <c r="F8" s="53">
        <v>0</v>
      </c>
      <c r="G8" s="53">
        <v>0</v>
      </c>
      <c r="H8" s="53">
        <v>9567</v>
      </c>
      <c r="I8" s="53">
        <v>61943</v>
      </c>
      <c r="J8" s="53">
        <v>0</v>
      </c>
      <c r="K8" s="53">
        <v>1656</v>
      </c>
      <c r="L8" s="53">
        <v>0</v>
      </c>
      <c r="M8" s="53">
        <v>0</v>
      </c>
      <c r="N8" s="53">
        <v>0</v>
      </c>
      <c r="O8" s="60">
        <v>1414</v>
      </c>
    </row>
    <row r="9" spans="1:15" s="12" customFormat="1" ht="12" customHeight="1">
      <c r="A9" s="56" t="s">
        <v>238</v>
      </c>
      <c r="B9" s="53">
        <v>88</v>
      </c>
      <c r="C9" s="53">
        <v>189233</v>
      </c>
      <c r="D9" s="53">
        <v>92</v>
      </c>
      <c r="E9" s="53">
        <v>18389</v>
      </c>
      <c r="F9" s="53">
        <v>5269</v>
      </c>
      <c r="G9" s="53">
        <v>132371</v>
      </c>
      <c r="H9" s="53">
        <v>2166</v>
      </c>
      <c r="I9" s="53">
        <v>1511</v>
      </c>
      <c r="J9" s="53">
        <v>29291</v>
      </c>
      <c r="K9" s="53">
        <v>0</v>
      </c>
      <c r="L9" s="53">
        <v>0</v>
      </c>
      <c r="M9" s="53">
        <v>0</v>
      </c>
      <c r="N9" s="53">
        <v>0</v>
      </c>
      <c r="O9" s="60">
        <v>236</v>
      </c>
    </row>
    <row r="10" spans="1:15" s="12" customFormat="1" ht="12" customHeight="1">
      <c r="A10" s="56" t="s">
        <v>239</v>
      </c>
      <c r="B10" s="53">
        <v>152</v>
      </c>
      <c r="C10" s="53">
        <v>196872</v>
      </c>
      <c r="D10" s="53">
        <v>922</v>
      </c>
      <c r="E10" s="53">
        <v>147490</v>
      </c>
      <c r="F10" s="53">
        <v>202</v>
      </c>
      <c r="G10" s="53">
        <v>0</v>
      </c>
      <c r="H10" s="53">
        <v>34704</v>
      </c>
      <c r="I10" s="53">
        <v>4415</v>
      </c>
      <c r="J10" s="53">
        <v>732</v>
      </c>
      <c r="K10" s="53">
        <v>1914</v>
      </c>
      <c r="L10" s="53">
        <v>0</v>
      </c>
      <c r="M10" s="53">
        <v>0</v>
      </c>
      <c r="N10" s="53">
        <v>0</v>
      </c>
      <c r="O10" s="60">
        <v>7415</v>
      </c>
    </row>
    <row r="11" spans="1:15" s="12" customFormat="1" ht="12" customHeight="1">
      <c r="A11" s="56" t="s">
        <v>240</v>
      </c>
      <c r="B11" s="53">
        <v>66</v>
      </c>
      <c r="C11" s="53">
        <v>46929</v>
      </c>
      <c r="D11" s="53">
        <v>144</v>
      </c>
      <c r="E11" s="53">
        <v>12829</v>
      </c>
      <c r="F11" s="53">
        <v>0</v>
      </c>
      <c r="G11" s="53">
        <v>603</v>
      </c>
      <c r="H11" s="53">
        <v>15209</v>
      </c>
      <c r="I11" s="53">
        <v>6032</v>
      </c>
      <c r="J11" s="53">
        <v>3433</v>
      </c>
      <c r="K11" s="53">
        <v>0</v>
      </c>
      <c r="L11" s="53">
        <v>0</v>
      </c>
      <c r="M11" s="53">
        <v>0</v>
      </c>
      <c r="N11" s="53">
        <v>0</v>
      </c>
      <c r="O11" s="60">
        <v>8823</v>
      </c>
    </row>
    <row r="12" spans="1:15" s="12" customFormat="1" ht="12" customHeight="1">
      <c r="A12" s="56" t="s">
        <v>241</v>
      </c>
      <c r="B12" s="53">
        <v>65</v>
      </c>
      <c r="C12" s="53">
        <v>40116</v>
      </c>
      <c r="D12" s="53">
        <v>61</v>
      </c>
      <c r="E12" s="53">
        <v>12146</v>
      </c>
      <c r="F12" s="53">
        <v>0</v>
      </c>
      <c r="G12" s="53">
        <v>24071</v>
      </c>
      <c r="H12" s="53">
        <v>1344</v>
      </c>
      <c r="I12" s="53">
        <v>785</v>
      </c>
      <c r="J12" s="53">
        <v>900</v>
      </c>
      <c r="K12" s="53">
        <v>0</v>
      </c>
      <c r="L12" s="53">
        <v>0</v>
      </c>
      <c r="M12" s="53">
        <v>0</v>
      </c>
      <c r="N12" s="53">
        <v>0</v>
      </c>
      <c r="O12" s="60">
        <v>870</v>
      </c>
    </row>
    <row r="13" spans="1:15" s="12" customFormat="1" ht="12" customHeight="1">
      <c r="A13" s="56" t="s">
        <v>242</v>
      </c>
      <c r="B13" s="53">
        <v>114</v>
      </c>
      <c r="C13" s="53">
        <v>81588</v>
      </c>
      <c r="D13" s="53">
        <v>293</v>
      </c>
      <c r="E13" s="53">
        <v>51106</v>
      </c>
      <c r="F13" s="53">
        <v>0</v>
      </c>
      <c r="G13" s="53">
        <v>3249</v>
      </c>
      <c r="H13" s="53">
        <v>8002</v>
      </c>
      <c r="I13" s="53">
        <v>6371</v>
      </c>
      <c r="J13" s="53">
        <v>12820</v>
      </c>
      <c r="K13" s="53">
        <v>0</v>
      </c>
      <c r="L13" s="53">
        <v>0</v>
      </c>
      <c r="M13" s="53">
        <v>0</v>
      </c>
      <c r="N13" s="53">
        <v>0</v>
      </c>
      <c r="O13" s="60">
        <v>40</v>
      </c>
    </row>
    <row r="14" spans="1:15" s="30" customFormat="1" ht="12" customHeight="1">
      <c r="A14" s="56" t="s">
        <v>243</v>
      </c>
      <c r="B14" s="53">
        <v>145</v>
      </c>
      <c r="C14" s="53">
        <v>65306</v>
      </c>
      <c r="D14" s="53">
        <v>208</v>
      </c>
      <c r="E14" s="53">
        <v>29976</v>
      </c>
      <c r="F14" s="53">
        <v>0</v>
      </c>
      <c r="G14" s="53">
        <v>763</v>
      </c>
      <c r="H14" s="53">
        <v>10167</v>
      </c>
      <c r="I14" s="53">
        <v>10409</v>
      </c>
      <c r="J14" s="53">
        <v>7723</v>
      </c>
      <c r="K14" s="53">
        <v>3511</v>
      </c>
      <c r="L14" s="53">
        <v>1228</v>
      </c>
      <c r="M14" s="53">
        <v>0</v>
      </c>
      <c r="N14" s="53">
        <v>0</v>
      </c>
      <c r="O14" s="60">
        <v>1529</v>
      </c>
    </row>
    <row r="15" spans="1:15" s="12" customFormat="1" ht="12" customHeight="1">
      <c r="A15" s="56" t="s">
        <v>244</v>
      </c>
      <c r="B15" s="53">
        <v>39</v>
      </c>
      <c r="C15" s="53">
        <v>8684</v>
      </c>
      <c r="D15" s="53">
        <v>37</v>
      </c>
      <c r="E15" s="53">
        <v>5912</v>
      </c>
      <c r="F15" s="53">
        <v>0</v>
      </c>
      <c r="G15" s="53">
        <v>104</v>
      </c>
      <c r="H15" s="53">
        <v>1426</v>
      </c>
      <c r="I15" s="53">
        <v>124</v>
      </c>
      <c r="J15" s="53">
        <v>0</v>
      </c>
      <c r="K15" s="53">
        <v>0</v>
      </c>
      <c r="L15" s="53">
        <v>0</v>
      </c>
      <c r="M15" s="53">
        <v>0</v>
      </c>
      <c r="N15" s="53">
        <v>0</v>
      </c>
      <c r="O15" s="60">
        <v>1118</v>
      </c>
    </row>
    <row r="16" spans="1:15" s="12" customFormat="1" ht="12" customHeight="1">
      <c r="A16" s="56" t="s">
        <v>245</v>
      </c>
      <c r="B16" s="53">
        <v>96</v>
      </c>
      <c r="C16" s="53">
        <v>36476</v>
      </c>
      <c r="D16" s="53">
        <v>41</v>
      </c>
      <c r="E16" s="53">
        <v>8292</v>
      </c>
      <c r="F16" s="53">
        <v>0</v>
      </c>
      <c r="G16" s="53">
        <v>7175</v>
      </c>
      <c r="H16" s="53">
        <v>17767</v>
      </c>
      <c r="I16" s="53">
        <v>2270</v>
      </c>
      <c r="J16" s="53">
        <v>0</v>
      </c>
      <c r="K16" s="53">
        <v>0</v>
      </c>
      <c r="L16" s="53">
        <v>551</v>
      </c>
      <c r="M16" s="53">
        <v>421</v>
      </c>
      <c r="N16" s="53">
        <v>0</v>
      </c>
      <c r="O16" s="60">
        <v>0</v>
      </c>
    </row>
    <row r="17" spans="1:15" s="12" customFormat="1" ht="12" customHeight="1">
      <c r="A17" s="56" t="s">
        <v>246</v>
      </c>
      <c r="B17" s="53">
        <v>41</v>
      </c>
      <c r="C17" s="53">
        <v>37242</v>
      </c>
      <c r="D17" s="53">
        <v>25</v>
      </c>
      <c r="E17" s="53">
        <v>5274</v>
      </c>
      <c r="F17" s="53">
        <v>0</v>
      </c>
      <c r="G17" s="53">
        <v>226</v>
      </c>
      <c r="H17" s="53">
        <v>152</v>
      </c>
      <c r="I17" s="53">
        <v>0</v>
      </c>
      <c r="J17" s="53">
        <v>25073</v>
      </c>
      <c r="K17" s="53">
        <v>0</v>
      </c>
      <c r="L17" s="53">
        <v>0</v>
      </c>
      <c r="M17" s="53">
        <v>0</v>
      </c>
      <c r="N17" s="53">
        <v>0</v>
      </c>
      <c r="O17" s="60">
        <v>6517</v>
      </c>
    </row>
    <row r="18" spans="1:15" s="12" customFormat="1" ht="12" customHeight="1">
      <c r="A18" s="56" t="s">
        <v>247</v>
      </c>
      <c r="B18" s="53">
        <v>206</v>
      </c>
      <c r="C18" s="53">
        <v>100617</v>
      </c>
      <c r="D18" s="53">
        <v>191</v>
      </c>
      <c r="E18" s="53">
        <v>38863</v>
      </c>
      <c r="F18" s="53">
        <v>0</v>
      </c>
      <c r="G18" s="53">
        <v>10304</v>
      </c>
      <c r="H18" s="53">
        <v>24807</v>
      </c>
      <c r="I18" s="53">
        <v>15172</v>
      </c>
      <c r="J18" s="53">
        <v>256</v>
      </c>
      <c r="K18" s="53">
        <v>832</v>
      </c>
      <c r="L18" s="53">
        <v>0</v>
      </c>
      <c r="M18" s="53">
        <v>2848</v>
      </c>
      <c r="N18" s="53">
        <v>0</v>
      </c>
      <c r="O18" s="60">
        <v>7535</v>
      </c>
    </row>
    <row r="19" spans="1:15" s="12" customFormat="1" ht="12" customHeight="1">
      <c r="A19" s="56" t="s">
        <v>248</v>
      </c>
      <c r="B19" s="53">
        <v>109</v>
      </c>
      <c r="C19" s="53">
        <v>280974</v>
      </c>
      <c r="D19" s="53">
        <v>145</v>
      </c>
      <c r="E19" s="53">
        <v>30446</v>
      </c>
      <c r="F19" s="53">
        <v>0</v>
      </c>
      <c r="G19" s="53">
        <v>26572</v>
      </c>
      <c r="H19" s="53">
        <v>19178</v>
      </c>
      <c r="I19" s="53">
        <v>4439</v>
      </c>
      <c r="J19" s="53">
        <v>2473</v>
      </c>
      <c r="K19" s="53">
        <v>0</v>
      </c>
      <c r="L19" s="53">
        <v>0</v>
      </c>
      <c r="M19" s="53">
        <v>0</v>
      </c>
      <c r="N19" s="53">
        <v>0</v>
      </c>
      <c r="O19" s="60">
        <v>197866</v>
      </c>
    </row>
    <row r="20" spans="1:15" s="12" customFormat="1" ht="12" customHeight="1">
      <c r="A20" s="56" t="s">
        <v>249</v>
      </c>
      <c r="B20" s="53">
        <v>104</v>
      </c>
      <c r="C20" s="53">
        <v>37373</v>
      </c>
      <c r="D20" s="53">
        <v>58</v>
      </c>
      <c r="E20" s="53">
        <v>20903</v>
      </c>
      <c r="F20" s="53">
        <v>0</v>
      </c>
      <c r="G20" s="53">
        <v>0</v>
      </c>
      <c r="H20" s="53">
        <v>7888</v>
      </c>
      <c r="I20" s="53">
        <v>5759</v>
      </c>
      <c r="J20" s="53">
        <v>381</v>
      </c>
      <c r="K20" s="53">
        <v>232</v>
      </c>
      <c r="L20" s="53">
        <v>0</v>
      </c>
      <c r="M20" s="53">
        <v>2210</v>
      </c>
      <c r="N20" s="53">
        <v>0</v>
      </c>
      <c r="O20" s="60">
        <v>0</v>
      </c>
    </row>
    <row r="21" spans="1:15" s="12" customFormat="1" ht="12" customHeight="1">
      <c r="A21" s="56" t="s">
        <v>250</v>
      </c>
      <c r="B21" s="53">
        <v>14</v>
      </c>
      <c r="C21" s="53">
        <v>5851</v>
      </c>
      <c r="D21" s="53">
        <v>7</v>
      </c>
      <c r="E21" s="53">
        <v>1615</v>
      </c>
      <c r="F21" s="53">
        <v>0</v>
      </c>
      <c r="G21" s="53">
        <v>0</v>
      </c>
      <c r="H21" s="53">
        <v>0</v>
      </c>
      <c r="I21" s="53">
        <v>174</v>
      </c>
      <c r="J21" s="53">
        <v>1605</v>
      </c>
      <c r="K21" s="53">
        <v>2158</v>
      </c>
      <c r="L21" s="53">
        <v>0</v>
      </c>
      <c r="M21" s="53">
        <v>0</v>
      </c>
      <c r="N21" s="53">
        <v>0</v>
      </c>
      <c r="O21" s="60">
        <v>299</v>
      </c>
    </row>
    <row r="22" spans="1:15" s="30" customFormat="1" ht="12" customHeight="1">
      <c r="A22" s="56" t="s">
        <v>251</v>
      </c>
      <c r="B22" s="53">
        <v>150</v>
      </c>
      <c r="C22" s="53">
        <v>42796</v>
      </c>
      <c r="D22" s="53">
        <v>133</v>
      </c>
      <c r="E22" s="53">
        <v>28293</v>
      </c>
      <c r="F22" s="53">
        <v>0</v>
      </c>
      <c r="G22" s="53">
        <v>2621</v>
      </c>
      <c r="H22" s="53">
        <v>6203</v>
      </c>
      <c r="I22" s="53">
        <v>3700</v>
      </c>
      <c r="J22" s="53">
        <v>599</v>
      </c>
      <c r="K22" s="53">
        <v>0</v>
      </c>
      <c r="L22" s="53">
        <v>0</v>
      </c>
      <c r="M22" s="53">
        <v>163</v>
      </c>
      <c r="N22" s="53">
        <v>0</v>
      </c>
      <c r="O22" s="60">
        <v>1217</v>
      </c>
    </row>
    <row r="23" spans="1:15" s="12" customFormat="1" ht="12" customHeight="1">
      <c r="A23" s="56" t="s">
        <v>252</v>
      </c>
      <c r="B23" s="53">
        <v>38</v>
      </c>
      <c r="C23" s="53">
        <v>8093</v>
      </c>
      <c r="D23" s="53">
        <v>36</v>
      </c>
      <c r="E23" s="53">
        <v>7604</v>
      </c>
      <c r="F23" s="53">
        <v>0</v>
      </c>
      <c r="G23" s="53">
        <v>0</v>
      </c>
      <c r="H23" s="53">
        <v>9</v>
      </c>
      <c r="I23" s="53">
        <v>466</v>
      </c>
      <c r="J23" s="53">
        <v>0</v>
      </c>
      <c r="K23" s="53">
        <v>0</v>
      </c>
      <c r="L23" s="53">
        <v>0</v>
      </c>
      <c r="M23" s="53">
        <v>0</v>
      </c>
      <c r="N23" s="53">
        <v>0</v>
      </c>
      <c r="O23" s="60">
        <v>14</v>
      </c>
    </row>
    <row r="24" spans="1:15" s="12" customFormat="1" ht="12" customHeight="1">
      <c r="A24" s="56" t="s">
        <v>253</v>
      </c>
      <c r="B24" s="53">
        <v>1</v>
      </c>
      <c r="C24" s="53">
        <v>6187</v>
      </c>
      <c r="D24" s="53">
        <v>37</v>
      </c>
      <c r="E24" s="53">
        <v>6187</v>
      </c>
      <c r="F24" s="53">
        <v>0</v>
      </c>
      <c r="G24" s="53">
        <v>0</v>
      </c>
      <c r="H24" s="53">
        <v>0</v>
      </c>
      <c r="I24" s="53">
        <v>0</v>
      </c>
      <c r="J24" s="53">
        <v>0</v>
      </c>
      <c r="K24" s="53">
        <v>0</v>
      </c>
      <c r="L24" s="53">
        <v>0</v>
      </c>
      <c r="M24" s="53">
        <v>0</v>
      </c>
      <c r="N24" s="53">
        <v>0</v>
      </c>
      <c r="O24" s="60">
        <v>0</v>
      </c>
    </row>
    <row r="25" spans="1:15" s="12" customFormat="1" ht="12" customHeight="1">
      <c r="A25" s="56" t="s">
        <v>254</v>
      </c>
      <c r="B25" s="53">
        <v>22</v>
      </c>
      <c r="C25" s="53">
        <v>9908</v>
      </c>
      <c r="D25" s="53">
        <v>57</v>
      </c>
      <c r="E25" s="53">
        <v>9227</v>
      </c>
      <c r="F25" s="53">
        <v>0</v>
      </c>
      <c r="G25" s="53">
        <v>574</v>
      </c>
      <c r="H25" s="53">
        <v>0</v>
      </c>
      <c r="I25" s="53">
        <v>107</v>
      </c>
      <c r="J25" s="53">
        <v>0</v>
      </c>
      <c r="K25" s="53">
        <v>0</v>
      </c>
      <c r="L25" s="53">
        <v>0</v>
      </c>
      <c r="M25" s="53">
        <v>0</v>
      </c>
      <c r="N25" s="53">
        <v>0</v>
      </c>
      <c r="O25" s="60">
        <v>0</v>
      </c>
    </row>
    <row r="26" spans="1:15" s="12" customFormat="1" ht="12" customHeight="1">
      <c r="A26" s="56" t="s">
        <v>255</v>
      </c>
      <c r="B26" s="53">
        <v>60</v>
      </c>
      <c r="C26" s="53">
        <v>69855</v>
      </c>
      <c r="D26" s="53">
        <v>100</v>
      </c>
      <c r="E26" s="53">
        <v>19733</v>
      </c>
      <c r="F26" s="53">
        <v>0</v>
      </c>
      <c r="G26" s="53">
        <v>23796</v>
      </c>
      <c r="H26" s="53">
        <v>0</v>
      </c>
      <c r="I26" s="53">
        <v>17569</v>
      </c>
      <c r="J26" s="53">
        <v>3910</v>
      </c>
      <c r="K26" s="53">
        <v>0</v>
      </c>
      <c r="L26" s="53">
        <v>0</v>
      </c>
      <c r="M26" s="53">
        <v>0</v>
      </c>
      <c r="N26" s="53">
        <v>0</v>
      </c>
      <c r="O26" s="60">
        <v>4847</v>
      </c>
    </row>
    <row r="27" spans="1:15" s="12" customFormat="1" ht="12" customHeight="1">
      <c r="A27" s="56" t="s">
        <v>256</v>
      </c>
      <c r="B27" s="53">
        <v>33</v>
      </c>
      <c r="C27" s="53">
        <v>13707</v>
      </c>
      <c r="D27" s="53">
        <v>24</v>
      </c>
      <c r="E27" s="53">
        <v>7495</v>
      </c>
      <c r="F27" s="53">
        <v>0</v>
      </c>
      <c r="G27" s="53">
        <v>5891</v>
      </c>
      <c r="H27" s="53">
        <v>0</v>
      </c>
      <c r="I27" s="53">
        <v>0</v>
      </c>
      <c r="J27" s="53">
        <v>0</v>
      </c>
      <c r="K27" s="53">
        <v>0</v>
      </c>
      <c r="L27" s="53">
        <v>0</v>
      </c>
      <c r="M27" s="53">
        <v>0</v>
      </c>
      <c r="N27" s="53">
        <v>0</v>
      </c>
      <c r="O27" s="60">
        <v>321</v>
      </c>
    </row>
    <row r="28" spans="1:15" s="12" customFormat="1" ht="12" customHeight="1">
      <c r="A28" s="56" t="s">
        <v>257</v>
      </c>
      <c r="B28" s="53">
        <v>95</v>
      </c>
      <c r="C28" s="53">
        <v>61615</v>
      </c>
      <c r="D28" s="53">
        <v>189</v>
      </c>
      <c r="E28" s="53">
        <v>31385</v>
      </c>
      <c r="F28" s="53">
        <v>0</v>
      </c>
      <c r="G28" s="53">
        <v>7968</v>
      </c>
      <c r="H28" s="53">
        <v>4928</v>
      </c>
      <c r="I28" s="53">
        <v>15314</v>
      </c>
      <c r="J28" s="53">
        <v>0</v>
      </c>
      <c r="K28" s="53">
        <v>0</v>
      </c>
      <c r="L28" s="53">
        <v>962</v>
      </c>
      <c r="M28" s="53">
        <v>0</v>
      </c>
      <c r="N28" s="53">
        <v>0</v>
      </c>
      <c r="O28" s="60">
        <v>1058</v>
      </c>
    </row>
    <row r="29" spans="1:15" s="9" customFormat="1" ht="12" customHeight="1">
      <c r="A29" s="55" t="s">
        <v>258</v>
      </c>
      <c r="B29" s="63">
        <v>34</v>
      </c>
      <c r="C29" s="63">
        <v>176422</v>
      </c>
      <c r="D29" s="63">
        <v>1246</v>
      </c>
      <c r="E29" s="63">
        <v>104004</v>
      </c>
      <c r="F29" s="63">
        <v>0</v>
      </c>
      <c r="G29" s="63">
        <v>24382</v>
      </c>
      <c r="H29" s="63">
        <v>34685</v>
      </c>
      <c r="I29" s="63">
        <v>5003</v>
      </c>
      <c r="J29" s="63">
        <v>8348</v>
      </c>
      <c r="K29" s="63">
        <v>0</v>
      </c>
      <c r="L29" s="63">
        <v>0</v>
      </c>
      <c r="M29" s="63">
        <v>0</v>
      </c>
      <c r="N29" s="63">
        <v>0</v>
      </c>
      <c r="O29" s="64">
        <v>0</v>
      </c>
    </row>
    <row r="30" spans="1:15" s="9" customFormat="1" ht="12" customHeight="1">
      <c r="A30" s="55" t="s">
        <v>259</v>
      </c>
      <c r="B30" s="63">
        <v>103</v>
      </c>
      <c r="C30" s="63">
        <v>157035</v>
      </c>
      <c r="D30" s="63">
        <v>711</v>
      </c>
      <c r="E30" s="63">
        <v>99350</v>
      </c>
      <c r="F30" s="63">
        <v>0</v>
      </c>
      <c r="G30" s="63">
        <v>37868</v>
      </c>
      <c r="H30" s="63">
        <v>18657</v>
      </c>
      <c r="I30" s="63">
        <v>918</v>
      </c>
      <c r="J30" s="63">
        <v>242</v>
      </c>
      <c r="K30" s="63">
        <v>0</v>
      </c>
      <c r="L30" s="63">
        <v>0</v>
      </c>
      <c r="M30" s="63">
        <v>0</v>
      </c>
      <c r="N30" s="63">
        <v>0</v>
      </c>
      <c r="O30" s="64">
        <v>0</v>
      </c>
    </row>
    <row r="31" spans="1:15" s="9" customFormat="1" ht="12" customHeight="1">
      <c r="A31" s="55" t="s">
        <v>260</v>
      </c>
      <c r="B31" s="63">
        <v>3</v>
      </c>
      <c r="C31" s="63">
        <v>1225</v>
      </c>
      <c r="D31" s="63">
        <v>7</v>
      </c>
      <c r="E31" s="63">
        <v>1225</v>
      </c>
      <c r="F31" s="63">
        <v>0</v>
      </c>
      <c r="G31" s="63">
        <v>0</v>
      </c>
      <c r="H31" s="63">
        <v>0</v>
      </c>
      <c r="I31" s="63">
        <v>0</v>
      </c>
      <c r="J31" s="63">
        <v>0</v>
      </c>
      <c r="K31" s="63">
        <v>0</v>
      </c>
      <c r="L31" s="63">
        <v>0</v>
      </c>
      <c r="M31" s="63">
        <v>0</v>
      </c>
      <c r="N31" s="63">
        <v>0</v>
      </c>
      <c r="O31" s="64">
        <v>0</v>
      </c>
    </row>
    <row r="32" spans="1:15" s="12" customFormat="1" ht="12" customHeight="1">
      <c r="A32" s="56" t="s">
        <v>261</v>
      </c>
      <c r="B32" s="53">
        <v>3</v>
      </c>
      <c r="C32" s="53">
        <v>1225</v>
      </c>
      <c r="D32" s="53">
        <v>7</v>
      </c>
      <c r="E32" s="53">
        <v>1225</v>
      </c>
      <c r="F32" s="53">
        <v>0</v>
      </c>
      <c r="G32" s="53">
        <v>0</v>
      </c>
      <c r="H32" s="53">
        <v>0</v>
      </c>
      <c r="I32" s="53">
        <v>0</v>
      </c>
      <c r="J32" s="53">
        <v>0</v>
      </c>
      <c r="K32" s="53">
        <v>0</v>
      </c>
      <c r="L32" s="53">
        <v>0</v>
      </c>
      <c r="M32" s="53">
        <v>0</v>
      </c>
      <c r="N32" s="53">
        <v>0</v>
      </c>
      <c r="O32" s="60">
        <v>0</v>
      </c>
    </row>
    <row r="33" spans="1:15" s="12" customFormat="1" ht="12" customHeight="1">
      <c r="A33" s="56" t="s">
        <v>262</v>
      </c>
      <c r="B33" s="53">
        <v>0</v>
      </c>
      <c r="C33" s="53">
        <v>0</v>
      </c>
      <c r="D33" s="53">
        <v>0</v>
      </c>
      <c r="E33" s="53">
        <v>0</v>
      </c>
      <c r="F33" s="53">
        <v>0</v>
      </c>
      <c r="G33" s="53">
        <v>0</v>
      </c>
      <c r="H33" s="53">
        <v>0</v>
      </c>
      <c r="I33" s="53">
        <v>0</v>
      </c>
      <c r="J33" s="53">
        <v>0</v>
      </c>
      <c r="K33" s="53">
        <v>0</v>
      </c>
      <c r="L33" s="53">
        <v>0</v>
      </c>
      <c r="M33" s="53">
        <v>0</v>
      </c>
      <c r="N33" s="53">
        <v>0</v>
      </c>
      <c r="O33" s="60">
        <v>0</v>
      </c>
    </row>
    <row r="34" spans="1:15" s="34" customFormat="1" ht="24" customHeight="1">
      <c r="A34" s="57" t="s">
        <v>263</v>
      </c>
      <c r="B34" s="63">
        <v>2</v>
      </c>
      <c r="C34" s="63">
        <v>2599</v>
      </c>
      <c r="D34" s="63">
        <v>0</v>
      </c>
      <c r="E34" s="63">
        <v>0</v>
      </c>
      <c r="F34" s="63">
        <v>248</v>
      </c>
      <c r="G34" s="63">
        <v>0</v>
      </c>
      <c r="H34" s="63">
        <v>0</v>
      </c>
      <c r="I34" s="63">
        <v>0</v>
      </c>
      <c r="J34" s="63">
        <v>2351</v>
      </c>
      <c r="K34" s="63">
        <v>0</v>
      </c>
      <c r="L34" s="63">
        <v>0</v>
      </c>
      <c r="M34" s="63">
        <v>0</v>
      </c>
      <c r="N34" s="63">
        <v>0</v>
      </c>
      <c r="O34" s="64">
        <v>0</v>
      </c>
    </row>
    <row r="35" spans="1:15" s="34" customFormat="1" ht="24" customHeight="1">
      <c r="A35" s="57" t="s">
        <v>264</v>
      </c>
      <c r="B35" s="63">
        <v>4</v>
      </c>
      <c r="C35" s="63">
        <v>70605</v>
      </c>
      <c r="D35" s="63">
        <v>0</v>
      </c>
      <c r="E35" s="63">
        <v>0</v>
      </c>
      <c r="F35" s="63">
        <v>0</v>
      </c>
      <c r="G35" s="63">
        <v>0</v>
      </c>
      <c r="H35" s="63">
        <v>8188</v>
      </c>
      <c r="I35" s="63">
        <v>0</v>
      </c>
      <c r="J35" s="63">
        <v>0</v>
      </c>
      <c r="K35" s="63">
        <v>0</v>
      </c>
      <c r="L35" s="63">
        <v>62417</v>
      </c>
      <c r="M35" s="63">
        <v>0</v>
      </c>
      <c r="N35" s="63">
        <v>0</v>
      </c>
      <c r="O35" s="64">
        <v>0</v>
      </c>
    </row>
    <row r="36" spans="1:6" ht="12" customHeight="1">
      <c r="A36" s="97" t="s">
        <v>265</v>
      </c>
      <c r="B36" s="97"/>
      <c r="C36" s="97"/>
      <c r="D36" s="97"/>
      <c r="E36" s="97"/>
      <c r="F36" s="97"/>
    </row>
    <row r="37" spans="1:6" ht="12">
      <c r="A37" s="39" t="s">
        <v>266</v>
      </c>
      <c r="B37" s="15"/>
      <c r="C37" s="15"/>
      <c r="D37" s="15"/>
      <c r="E37" s="15"/>
      <c r="F37" s="15"/>
    </row>
    <row r="38" spans="1:6" ht="12" hidden="1">
      <c r="A38" s="24" t="s">
        <v>267</v>
      </c>
      <c r="B38" s="27">
        <f>B31-B32-B33</f>
        <v>0</v>
      </c>
      <c r="C38" s="27">
        <f>C31-C32-C33</f>
        <v>0</v>
      </c>
      <c r="D38" s="27">
        <f>D31-D32-D33</f>
        <v>0</v>
      </c>
      <c r="E38" s="27">
        <f>E31-E32-E33</f>
        <v>0</v>
      </c>
      <c r="F38" s="27">
        <f>F31-F32-F33</f>
        <v>0</v>
      </c>
    </row>
    <row r="39" spans="1:6" ht="12" hidden="1">
      <c r="A39" s="24" t="s">
        <v>268</v>
      </c>
      <c r="B39" s="27">
        <f>SUM(B8:B28)-B7</f>
        <v>0</v>
      </c>
      <c r="C39" s="27">
        <f>SUM(C8:C28)-C7</f>
        <v>0</v>
      </c>
      <c r="D39" s="27">
        <f>SUM(D8:D28)-D7</f>
        <v>0</v>
      </c>
      <c r="E39" s="27">
        <f>SUM(E8:E28)-E7</f>
        <v>0</v>
      </c>
      <c r="F39" s="27">
        <f>SUM(F8:F28)-F7</f>
        <v>0</v>
      </c>
    </row>
    <row r="40" spans="1:6" ht="12" hidden="1">
      <c r="A40" s="24" t="s">
        <v>269</v>
      </c>
      <c r="B40" s="27">
        <f>B6-B7-B29-B30-B31-B34</f>
        <v>4</v>
      </c>
      <c r="C40" s="27">
        <f>C6-C7-C29-C30-C31-C34</f>
        <v>70605</v>
      </c>
      <c r="D40" s="27">
        <f>D6-D7-D29-D30-D31-D34</f>
        <v>0</v>
      </c>
      <c r="E40" s="27">
        <f>E6-E7-E29-E30-E31-E34</f>
        <v>0</v>
      </c>
      <c r="F40" s="27">
        <f>F6-F7-F29-F30-F31-F34</f>
        <v>0</v>
      </c>
    </row>
    <row r="41" spans="1:15" ht="12">
      <c r="A41" s="92" t="s">
        <v>270</v>
      </c>
      <c r="B41" s="92"/>
      <c r="C41" s="92"/>
      <c r="D41" s="92"/>
      <c r="E41" s="92"/>
      <c r="F41" s="92"/>
      <c r="G41" s="92"/>
      <c r="H41" s="92"/>
      <c r="I41" s="92"/>
      <c r="J41" s="92"/>
      <c r="K41" s="92"/>
      <c r="L41" s="92"/>
      <c r="M41" s="92"/>
      <c r="N41" s="92"/>
      <c r="O41" s="92"/>
    </row>
  </sheetData>
  <mergeCells count="16">
    <mergeCell ref="N3:N4"/>
    <mergeCell ref="O3:O4"/>
    <mergeCell ref="A41:O41"/>
    <mergeCell ref="G3:G4"/>
    <mergeCell ref="H3:H4"/>
    <mergeCell ref="I3:I4"/>
    <mergeCell ref="J3:J4"/>
    <mergeCell ref="A36:F36"/>
    <mergeCell ref="D3:F3"/>
    <mergeCell ref="D4:E4"/>
    <mergeCell ref="A1:F1"/>
    <mergeCell ref="A3:A5"/>
    <mergeCell ref="B3:C4"/>
    <mergeCell ref="M3:M4"/>
    <mergeCell ref="K3:K4"/>
    <mergeCell ref="L3:L4"/>
  </mergeCells>
  <printOptions/>
  <pageMargins left="0" right="0" top="0.984251968503937" bottom="0.984251968503937" header="0.5118110236220472"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indexed="43"/>
  </sheetPr>
  <dimension ref="A1:AO41"/>
  <sheetViews>
    <sheetView workbookViewId="0" topLeftCell="A1">
      <selection activeCell="A1" sqref="A1:F1"/>
    </sheetView>
  </sheetViews>
  <sheetFormatPr defaultColWidth="9.33203125" defaultRowHeight="12"/>
  <cols>
    <col min="1" max="1" width="22.66015625" style="18" customWidth="1"/>
    <col min="2" max="2" width="10.83203125" style="0" customWidth="1"/>
    <col min="3" max="3" width="19.16015625" style="0" customWidth="1"/>
    <col min="4" max="13" width="15.83203125" style="0" customWidth="1"/>
    <col min="14" max="14" width="21" style="0" customWidth="1"/>
    <col min="15" max="15" width="15.83203125" style="0" customWidth="1"/>
  </cols>
  <sheetData>
    <row r="1" spans="1:6" s="44" customFormat="1" ht="16.5" customHeight="1">
      <c r="A1" s="103" t="s">
        <v>498</v>
      </c>
      <c r="B1" s="103"/>
      <c r="C1" s="103"/>
      <c r="D1" s="103"/>
      <c r="E1" s="103"/>
      <c r="F1" s="103"/>
    </row>
    <row r="2" spans="1:7" s="45" customFormat="1" ht="11.25" customHeight="1">
      <c r="A2" s="42" t="s">
        <v>273</v>
      </c>
      <c r="B2" s="43"/>
      <c r="C2" s="43"/>
      <c r="D2" s="43"/>
      <c r="E2" s="43"/>
      <c r="F2" s="61"/>
      <c r="G2" s="62"/>
    </row>
    <row r="3" spans="1:41" ht="30" customHeight="1">
      <c r="A3" s="104" t="s">
        <v>472</v>
      </c>
      <c r="B3" s="93" t="s">
        <v>473</v>
      </c>
      <c r="C3" s="96"/>
      <c r="D3" s="98" t="s">
        <v>366</v>
      </c>
      <c r="E3" s="99"/>
      <c r="F3" s="100"/>
      <c r="G3" s="93" t="s">
        <v>474</v>
      </c>
      <c r="H3" s="93" t="s">
        <v>475</v>
      </c>
      <c r="I3" s="93" t="s">
        <v>476</v>
      </c>
      <c r="J3" s="93" t="s">
        <v>477</v>
      </c>
      <c r="K3" s="93" t="s">
        <v>478</v>
      </c>
      <c r="L3" s="94" t="s">
        <v>479</v>
      </c>
      <c r="M3" s="94" t="s">
        <v>480</v>
      </c>
      <c r="N3" s="94" t="s">
        <v>481</v>
      </c>
      <c r="O3" s="90" t="s">
        <v>482</v>
      </c>
      <c r="P3" s="89"/>
      <c r="Q3" s="89"/>
      <c r="R3" s="89"/>
      <c r="S3" s="89"/>
      <c r="T3" s="89"/>
      <c r="U3" s="89"/>
      <c r="V3" s="89"/>
      <c r="W3" s="89"/>
      <c r="X3" s="89"/>
      <c r="Y3" s="89"/>
      <c r="Z3" s="89"/>
      <c r="AA3" s="89"/>
      <c r="AB3" s="89"/>
      <c r="AC3" s="89"/>
      <c r="AD3" s="89"/>
      <c r="AE3" s="89"/>
      <c r="AF3" s="89"/>
      <c r="AG3" s="89"/>
      <c r="AH3" s="89"/>
      <c r="AI3" s="89"/>
      <c r="AJ3" s="89"/>
      <c r="AK3" s="89"/>
      <c r="AL3" s="89"/>
      <c r="AM3" s="89"/>
      <c r="AN3" s="89"/>
      <c r="AO3" s="89"/>
    </row>
    <row r="4" spans="1:41" ht="30" customHeight="1">
      <c r="A4" s="105"/>
      <c r="B4" s="96"/>
      <c r="C4" s="96"/>
      <c r="D4" s="101" t="s">
        <v>483</v>
      </c>
      <c r="E4" s="102"/>
      <c r="F4" s="85" t="s">
        <v>484</v>
      </c>
      <c r="G4" s="93"/>
      <c r="H4" s="96"/>
      <c r="I4" s="96"/>
      <c r="J4" s="96"/>
      <c r="K4" s="93"/>
      <c r="L4" s="148"/>
      <c r="M4" s="148"/>
      <c r="N4" s="148"/>
      <c r="O4" s="149"/>
      <c r="P4" s="89"/>
      <c r="Q4" s="89"/>
      <c r="R4" s="89"/>
      <c r="S4" s="89"/>
      <c r="T4" s="89"/>
      <c r="U4" s="89"/>
      <c r="V4" s="89"/>
      <c r="W4" s="89"/>
      <c r="X4" s="89"/>
      <c r="Y4" s="89"/>
      <c r="Z4" s="89"/>
      <c r="AA4" s="89"/>
      <c r="AB4" s="89"/>
      <c r="AC4" s="89"/>
      <c r="AD4" s="89"/>
      <c r="AE4" s="89"/>
      <c r="AF4" s="89"/>
      <c r="AG4" s="89"/>
      <c r="AH4" s="89"/>
      <c r="AI4" s="89"/>
      <c r="AJ4" s="89"/>
      <c r="AK4" s="89"/>
      <c r="AL4" s="89"/>
      <c r="AM4" s="89"/>
      <c r="AN4" s="89"/>
      <c r="AO4" s="89"/>
    </row>
    <row r="5" spans="1:41" ht="36" customHeight="1">
      <c r="A5" s="106"/>
      <c r="B5" s="86" t="s">
        <v>485</v>
      </c>
      <c r="C5" s="86" t="s">
        <v>486</v>
      </c>
      <c r="D5" s="86" t="s">
        <v>487</v>
      </c>
      <c r="E5" s="86" t="s">
        <v>486</v>
      </c>
      <c r="F5" s="86" t="s">
        <v>486</v>
      </c>
      <c r="G5" s="86" t="s">
        <v>486</v>
      </c>
      <c r="H5" s="86" t="s">
        <v>486</v>
      </c>
      <c r="I5" s="86" t="s">
        <v>486</v>
      </c>
      <c r="J5" s="86" t="s">
        <v>486</v>
      </c>
      <c r="K5" s="86" t="s">
        <v>486</v>
      </c>
      <c r="L5" s="86" t="s">
        <v>486</v>
      </c>
      <c r="M5" s="86" t="s">
        <v>486</v>
      </c>
      <c r="N5" s="86" t="s">
        <v>486</v>
      </c>
      <c r="O5" s="87" t="s">
        <v>486</v>
      </c>
      <c r="P5" s="89"/>
      <c r="Q5" s="89"/>
      <c r="R5" s="89"/>
      <c r="S5" s="89"/>
      <c r="T5" s="89"/>
      <c r="U5" s="89"/>
      <c r="V5" s="89"/>
      <c r="W5" s="89"/>
      <c r="X5" s="89"/>
      <c r="Y5" s="89"/>
      <c r="Z5" s="89"/>
      <c r="AA5" s="89"/>
      <c r="AB5" s="89"/>
      <c r="AC5" s="89"/>
      <c r="AD5" s="89"/>
      <c r="AE5" s="89"/>
      <c r="AF5" s="89"/>
      <c r="AG5" s="89"/>
      <c r="AH5" s="89"/>
      <c r="AI5" s="89"/>
      <c r="AJ5" s="89"/>
      <c r="AK5" s="89"/>
      <c r="AL5" s="89"/>
      <c r="AM5" s="89"/>
      <c r="AN5" s="89"/>
      <c r="AO5" s="89"/>
    </row>
    <row r="6" spans="1:15" s="9" customFormat="1" ht="12" customHeight="1">
      <c r="A6" s="54" t="s">
        <v>235</v>
      </c>
      <c r="B6" s="52">
        <v>3304</v>
      </c>
      <c r="C6" s="52">
        <v>3653519</v>
      </c>
      <c r="D6" s="52">
        <v>12422</v>
      </c>
      <c r="E6" s="52">
        <v>1877587</v>
      </c>
      <c r="F6" s="52">
        <v>11704</v>
      </c>
      <c r="G6" s="58">
        <v>315986</v>
      </c>
      <c r="H6" s="58">
        <v>676660</v>
      </c>
      <c r="I6" s="58">
        <v>354633</v>
      </c>
      <c r="J6" s="58">
        <v>91161</v>
      </c>
      <c r="K6" s="58">
        <v>9799</v>
      </c>
      <c r="L6" s="58">
        <v>3050</v>
      </c>
      <c r="M6" s="58">
        <v>4020</v>
      </c>
      <c r="N6" s="58">
        <v>1403</v>
      </c>
      <c r="O6" s="59">
        <v>307516</v>
      </c>
    </row>
    <row r="7" spans="1:15" s="9" customFormat="1" ht="12" customHeight="1">
      <c r="A7" s="55" t="s">
        <v>236</v>
      </c>
      <c r="B7" s="52">
        <v>2980</v>
      </c>
      <c r="C7" s="52">
        <v>2786393</v>
      </c>
      <c r="D7" s="52">
        <v>10449</v>
      </c>
      <c r="E7" s="52">
        <v>1542814</v>
      </c>
      <c r="F7" s="52">
        <v>4645</v>
      </c>
      <c r="G7" s="58">
        <v>287841</v>
      </c>
      <c r="H7" s="58">
        <v>566368</v>
      </c>
      <c r="I7" s="58">
        <v>185914</v>
      </c>
      <c r="J7" s="58">
        <v>55746</v>
      </c>
      <c r="K7" s="58">
        <v>9389</v>
      </c>
      <c r="L7" s="58">
        <v>3050</v>
      </c>
      <c r="M7" s="58">
        <v>3706</v>
      </c>
      <c r="N7" s="58">
        <v>1403</v>
      </c>
      <c r="O7" s="59">
        <v>125517</v>
      </c>
    </row>
    <row r="8" spans="1:15" s="12" customFormat="1" ht="12" customHeight="1">
      <c r="A8" s="56" t="s">
        <v>237</v>
      </c>
      <c r="B8" s="53">
        <v>74</v>
      </c>
      <c r="C8" s="53">
        <v>511873</v>
      </c>
      <c r="D8" s="53">
        <v>2849</v>
      </c>
      <c r="E8" s="53">
        <v>424196</v>
      </c>
      <c r="F8" s="53">
        <v>0</v>
      </c>
      <c r="G8" s="53">
        <v>18407</v>
      </c>
      <c r="H8" s="53">
        <v>47361</v>
      </c>
      <c r="I8" s="53">
        <v>15478</v>
      </c>
      <c r="J8" s="53">
        <v>60</v>
      </c>
      <c r="K8" s="53">
        <v>0</v>
      </c>
      <c r="L8" s="53">
        <v>0</v>
      </c>
      <c r="M8" s="53">
        <v>0</v>
      </c>
      <c r="N8" s="53">
        <v>0</v>
      </c>
      <c r="O8" s="60">
        <v>6371</v>
      </c>
    </row>
    <row r="9" spans="1:15" s="12" customFormat="1" ht="12" customHeight="1">
      <c r="A9" s="56" t="s">
        <v>238</v>
      </c>
      <c r="B9" s="53">
        <v>136</v>
      </c>
      <c r="C9" s="53">
        <v>83255</v>
      </c>
      <c r="D9" s="53">
        <v>342</v>
      </c>
      <c r="E9" s="53">
        <v>68255</v>
      </c>
      <c r="F9" s="53">
        <v>0</v>
      </c>
      <c r="G9" s="53">
        <v>2539</v>
      </c>
      <c r="H9" s="53">
        <v>9781</v>
      </c>
      <c r="I9" s="53">
        <v>1867</v>
      </c>
      <c r="J9" s="53">
        <v>416</v>
      </c>
      <c r="K9" s="53">
        <v>178</v>
      </c>
      <c r="L9" s="53">
        <v>0</v>
      </c>
      <c r="M9" s="53">
        <v>0</v>
      </c>
      <c r="N9" s="53">
        <v>0</v>
      </c>
      <c r="O9" s="60">
        <v>219</v>
      </c>
    </row>
    <row r="10" spans="1:15" s="12" customFormat="1" ht="12" customHeight="1">
      <c r="A10" s="56" t="s">
        <v>239</v>
      </c>
      <c r="B10" s="53">
        <v>217</v>
      </c>
      <c r="C10" s="53">
        <v>387003</v>
      </c>
      <c r="D10" s="53">
        <v>1288</v>
      </c>
      <c r="E10" s="53">
        <v>217459</v>
      </c>
      <c r="F10" s="53">
        <v>0</v>
      </c>
      <c r="G10" s="53">
        <v>20718</v>
      </c>
      <c r="H10" s="53">
        <v>94084</v>
      </c>
      <c r="I10" s="53">
        <v>11644</v>
      </c>
      <c r="J10" s="53">
        <v>9554</v>
      </c>
      <c r="K10" s="53">
        <v>0</v>
      </c>
      <c r="L10" s="53">
        <v>0</v>
      </c>
      <c r="M10" s="53">
        <v>570</v>
      </c>
      <c r="N10" s="53">
        <v>0</v>
      </c>
      <c r="O10" s="60">
        <v>32974</v>
      </c>
    </row>
    <row r="11" spans="1:15" s="12" customFormat="1" ht="12" customHeight="1">
      <c r="A11" s="56" t="s">
        <v>240</v>
      </c>
      <c r="B11" s="53">
        <v>149</v>
      </c>
      <c r="C11" s="53">
        <v>154186</v>
      </c>
      <c r="D11" s="53">
        <v>520</v>
      </c>
      <c r="E11" s="53">
        <v>105239</v>
      </c>
      <c r="F11" s="53">
        <v>0</v>
      </c>
      <c r="G11" s="53">
        <v>175</v>
      </c>
      <c r="H11" s="53">
        <v>936</v>
      </c>
      <c r="I11" s="53">
        <v>32099</v>
      </c>
      <c r="J11" s="53">
        <v>5067</v>
      </c>
      <c r="K11" s="53">
        <v>1742</v>
      </c>
      <c r="L11" s="53">
        <v>0</v>
      </c>
      <c r="M11" s="53">
        <v>0</v>
      </c>
      <c r="N11" s="53">
        <v>0</v>
      </c>
      <c r="O11" s="60">
        <v>8928</v>
      </c>
    </row>
    <row r="12" spans="1:15" s="12" customFormat="1" ht="12" customHeight="1">
      <c r="A12" s="56" t="s">
        <v>241</v>
      </c>
      <c r="B12" s="53">
        <v>109</v>
      </c>
      <c r="C12" s="53">
        <v>47893</v>
      </c>
      <c r="D12" s="53">
        <v>138</v>
      </c>
      <c r="E12" s="53">
        <v>34517</v>
      </c>
      <c r="F12" s="53">
        <v>0</v>
      </c>
      <c r="G12" s="53">
        <v>4386</v>
      </c>
      <c r="H12" s="53">
        <v>1711</v>
      </c>
      <c r="I12" s="53">
        <v>2425</v>
      </c>
      <c r="J12" s="53">
        <v>2345</v>
      </c>
      <c r="K12" s="53">
        <v>0</v>
      </c>
      <c r="L12" s="53">
        <v>1439</v>
      </c>
      <c r="M12" s="53">
        <v>262</v>
      </c>
      <c r="N12" s="53">
        <v>0</v>
      </c>
      <c r="O12" s="60">
        <v>808</v>
      </c>
    </row>
    <row r="13" spans="1:15" s="12" customFormat="1" ht="12" customHeight="1">
      <c r="A13" s="56" t="s">
        <v>242</v>
      </c>
      <c r="B13" s="53">
        <v>428</v>
      </c>
      <c r="C13" s="53">
        <v>262567</v>
      </c>
      <c r="D13" s="53">
        <v>584</v>
      </c>
      <c r="E13" s="53">
        <v>111618</v>
      </c>
      <c r="F13" s="53">
        <v>0</v>
      </c>
      <c r="G13" s="53">
        <v>39685</v>
      </c>
      <c r="H13" s="53">
        <v>54060</v>
      </c>
      <c r="I13" s="53">
        <v>36038</v>
      </c>
      <c r="J13" s="53">
        <v>10405</v>
      </c>
      <c r="K13" s="53">
        <v>0</v>
      </c>
      <c r="L13" s="53">
        <v>514</v>
      </c>
      <c r="M13" s="53">
        <v>0</v>
      </c>
      <c r="N13" s="53">
        <v>0</v>
      </c>
      <c r="O13" s="60">
        <v>10247</v>
      </c>
    </row>
    <row r="14" spans="1:15" s="30" customFormat="1" ht="12" customHeight="1">
      <c r="A14" s="56" t="s">
        <v>243</v>
      </c>
      <c r="B14" s="53">
        <v>165</v>
      </c>
      <c r="C14" s="53">
        <v>61605</v>
      </c>
      <c r="D14" s="53">
        <v>148</v>
      </c>
      <c r="E14" s="53">
        <v>43100</v>
      </c>
      <c r="F14" s="53">
        <v>0</v>
      </c>
      <c r="G14" s="53">
        <v>234</v>
      </c>
      <c r="H14" s="53">
        <v>12802</v>
      </c>
      <c r="I14" s="53">
        <v>0</v>
      </c>
      <c r="J14" s="53">
        <v>1234</v>
      </c>
      <c r="K14" s="53">
        <v>1461</v>
      </c>
      <c r="L14" s="53">
        <v>0</v>
      </c>
      <c r="M14" s="53">
        <v>500</v>
      </c>
      <c r="N14" s="53">
        <v>0</v>
      </c>
      <c r="O14" s="60">
        <v>2274</v>
      </c>
    </row>
    <row r="15" spans="1:15" s="12" customFormat="1" ht="12" customHeight="1">
      <c r="A15" s="56" t="s">
        <v>244</v>
      </c>
      <c r="B15" s="53">
        <v>174</v>
      </c>
      <c r="C15" s="53">
        <v>49244</v>
      </c>
      <c r="D15" s="53">
        <v>159</v>
      </c>
      <c r="E15" s="53">
        <v>30381</v>
      </c>
      <c r="F15" s="53">
        <v>0</v>
      </c>
      <c r="G15" s="53">
        <v>1159</v>
      </c>
      <c r="H15" s="53">
        <v>10216</v>
      </c>
      <c r="I15" s="53">
        <v>428</v>
      </c>
      <c r="J15" s="53">
        <v>0</v>
      </c>
      <c r="K15" s="53">
        <v>5696</v>
      </c>
      <c r="L15" s="53">
        <v>0</v>
      </c>
      <c r="M15" s="53">
        <v>0</v>
      </c>
      <c r="N15" s="53">
        <v>0</v>
      </c>
      <c r="O15" s="60">
        <v>1364</v>
      </c>
    </row>
    <row r="16" spans="1:15" s="12" customFormat="1" ht="12" customHeight="1">
      <c r="A16" s="56" t="s">
        <v>245</v>
      </c>
      <c r="B16" s="53">
        <v>77</v>
      </c>
      <c r="C16" s="53">
        <v>138848</v>
      </c>
      <c r="D16" s="53">
        <v>42</v>
      </c>
      <c r="E16" s="53">
        <v>8769</v>
      </c>
      <c r="F16" s="53">
        <v>0</v>
      </c>
      <c r="G16" s="53">
        <v>609</v>
      </c>
      <c r="H16" s="53">
        <v>115431</v>
      </c>
      <c r="I16" s="53">
        <v>9521</v>
      </c>
      <c r="J16" s="53">
        <v>4353</v>
      </c>
      <c r="K16" s="53">
        <v>0</v>
      </c>
      <c r="L16" s="53">
        <v>0</v>
      </c>
      <c r="M16" s="53">
        <v>165</v>
      </c>
      <c r="N16" s="53">
        <v>0</v>
      </c>
      <c r="O16" s="60">
        <v>0</v>
      </c>
    </row>
    <row r="17" spans="1:15" s="12" customFormat="1" ht="12" customHeight="1">
      <c r="A17" s="56" t="s">
        <v>246</v>
      </c>
      <c r="B17" s="53">
        <v>63</v>
      </c>
      <c r="C17" s="53">
        <v>118890</v>
      </c>
      <c r="D17" s="53">
        <v>120</v>
      </c>
      <c r="E17" s="53">
        <v>35198</v>
      </c>
      <c r="F17" s="53">
        <v>1489</v>
      </c>
      <c r="G17" s="53">
        <v>29141</v>
      </c>
      <c r="H17" s="53">
        <v>779</v>
      </c>
      <c r="I17" s="53">
        <v>49039</v>
      </c>
      <c r="J17" s="53">
        <v>0</v>
      </c>
      <c r="K17" s="53">
        <v>0</v>
      </c>
      <c r="L17" s="53">
        <v>0</v>
      </c>
      <c r="M17" s="53">
        <v>1623</v>
      </c>
      <c r="N17" s="53">
        <v>0</v>
      </c>
      <c r="O17" s="60">
        <v>1621</v>
      </c>
    </row>
    <row r="18" spans="1:15" s="12" customFormat="1" ht="12" customHeight="1">
      <c r="A18" s="56" t="s">
        <v>247</v>
      </c>
      <c r="B18" s="53">
        <v>265</v>
      </c>
      <c r="C18" s="53">
        <v>182810</v>
      </c>
      <c r="D18" s="53">
        <v>244</v>
      </c>
      <c r="E18" s="53">
        <v>48688</v>
      </c>
      <c r="F18" s="53">
        <v>3156</v>
      </c>
      <c r="G18" s="53">
        <v>4705</v>
      </c>
      <c r="H18" s="53">
        <v>106130</v>
      </c>
      <c r="I18" s="53">
        <v>1351</v>
      </c>
      <c r="J18" s="53">
        <v>3990</v>
      </c>
      <c r="K18" s="53">
        <v>262</v>
      </c>
      <c r="L18" s="53">
        <v>412</v>
      </c>
      <c r="M18" s="53">
        <v>509</v>
      </c>
      <c r="N18" s="53">
        <v>0</v>
      </c>
      <c r="O18" s="60">
        <v>13607</v>
      </c>
    </row>
    <row r="19" spans="1:15" s="12" customFormat="1" ht="12" customHeight="1">
      <c r="A19" s="56" t="s">
        <v>248</v>
      </c>
      <c r="B19" s="53">
        <v>303</v>
      </c>
      <c r="C19" s="53">
        <v>157416</v>
      </c>
      <c r="D19" s="53">
        <v>330</v>
      </c>
      <c r="E19" s="53">
        <v>62323</v>
      </c>
      <c r="F19" s="53">
        <v>0</v>
      </c>
      <c r="G19" s="53">
        <v>5761</v>
      </c>
      <c r="H19" s="53">
        <v>63991</v>
      </c>
      <c r="I19" s="53">
        <v>3984</v>
      </c>
      <c r="J19" s="53">
        <v>10014</v>
      </c>
      <c r="K19" s="53">
        <v>0</v>
      </c>
      <c r="L19" s="53">
        <v>0</v>
      </c>
      <c r="M19" s="53">
        <v>0</v>
      </c>
      <c r="N19" s="53">
        <v>0</v>
      </c>
      <c r="O19" s="60">
        <v>11343</v>
      </c>
    </row>
    <row r="20" spans="1:15" s="12" customFormat="1" ht="12" customHeight="1">
      <c r="A20" s="56" t="s">
        <v>249</v>
      </c>
      <c r="B20" s="53">
        <v>149</v>
      </c>
      <c r="C20" s="53">
        <v>74899</v>
      </c>
      <c r="D20" s="53">
        <v>78</v>
      </c>
      <c r="E20" s="53">
        <v>18813</v>
      </c>
      <c r="F20" s="53">
        <v>0</v>
      </c>
      <c r="G20" s="53">
        <v>37880</v>
      </c>
      <c r="H20" s="53">
        <v>6375</v>
      </c>
      <c r="I20" s="53">
        <v>6798</v>
      </c>
      <c r="J20" s="53">
        <v>1484</v>
      </c>
      <c r="K20" s="53">
        <v>0</v>
      </c>
      <c r="L20" s="53">
        <v>685</v>
      </c>
      <c r="M20" s="53">
        <v>0</v>
      </c>
      <c r="N20" s="53">
        <v>565</v>
      </c>
      <c r="O20" s="60">
        <v>2299</v>
      </c>
    </row>
    <row r="21" spans="1:15" s="12" customFormat="1" ht="12" customHeight="1">
      <c r="A21" s="56" t="s">
        <v>250</v>
      </c>
      <c r="B21" s="53">
        <v>76</v>
      </c>
      <c r="C21" s="53">
        <v>27246</v>
      </c>
      <c r="D21" s="53">
        <v>49</v>
      </c>
      <c r="E21" s="53">
        <v>9129</v>
      </c>
      <c r="F21" s="53">
        <v>0</v>
      </c>
      <c r="G21" s="53">
        <v>0</v>
      </c>
      <c r="H21" s="53">
        <v>3147</v>
      </c>
      <c r="I21" s="53">
        <v>875</v>
      </c>
      <c r="J21" s="53">
        <v>0</v>
      </c>
      <c r="K21" s="53">
        <v>0</v>
      </c>
      <c r="L21" s="53">
        <v>0</v>
      </c>
      <c r="M21" s="53">
        <v>77</v>
      </c>
      <c r="N21" s="53">
        <v>221</v>
      </c>
      <c r="O21" s="60">
        <v>13797</v>
      </c>
    </row>
    <row r="22" spans="1:15" s="30" customFormat="1" ht="12" customHeight="1">
      <c r="A22" s="56" t="s">
        <v>251</v>
      </c>
      <c r="B22" s="53">
        <v>46</v>
      </c>
      <c r="C22" s="53">
        <v>13457</v>
      </c>
      <c r="D22" s="53">
        <v>37</v>
      </c>
      <c r="E22" s="53">
        <v>10200</v>
      </c>
      <c r="F22" s="53">
        <v>0</v>
      </c>
      <c r="G22" s="53">
        <v>2450</v>
      </c>
      <c r="H22" s="53">
        <v>67</v>
      </c>
      <c r="I22" s="53">
        <v>740</v>
      </c>
      <c r="J22" s="53">
        <v>0</v>
      </c>
      <c r="K22" s="53">
        <v>0</v>
      </c>
      <c r="L22" s="53">
        <v>0</v>
      </c>
      <c r="M22" s="53">
        <v>0</v>
      </c>
      <c r="N22" s="53">
        <v>0</v>
      </c>
      <c r="O22" s="60">
        <v>0</v>
      </c>
    </row>
    <row r="23" spans="1:15" s="12" customFormat="1" ht="12" customHeight="1">
      <c r="A23" s="56" t="s">
        <v>252</v>
      </c>
      <c r="B23" s="53">
        <v>42</v>
      </c>
      <c r="C23" s="53">
        <v>11282</v>
      </c>
      <c r="D23" s="53">
        <v>46</v>
      </c>
      <c r="E23" s="53">
        <v>10275</v>
      </c>
      <c r="F23" s="53">
        <v>0</v>
      </c>
      <c r="G23" s="53">
        <v>0</v>
      </c>
      <c r="H23" s="53">
        <v>222</v>
      </c>
      <c r="I23" s="53">
        <v>785</v>
      </c>
      <c r="J23" s="53">
        <v>0</v>
      </c>
      <c r="K23" s="53">
        <v>0</v>
      </c>
      <c r="L23" s="53">
        <v>0</v>
      </c>
      <c r="M23" s="53">
        <v>0</v>
      </c>
      <c r="N23" s="53">
        <v>0</v>
      </c>
      <c r="O23" s="60">
        <v>0</v>
      </c>
    </row>
    <row r="24" spans="1:15" s="12" customFormat="1" ht="12" customHeight="1">
      <c r="A24" s="56" t="s">
        <v>253</v>
      </c>
      <c r="B24" s="53">
        <v>21</v>
      </c>
      <c r="C24" s="53">
        <v>27799</v>
      </c>
      <c r="D24" s="53">
        <v>130</v>
      </c>
      <c r="E24" s="53">
        <v>23387</v>
      </c>
      <c r="F24" s="53">
        <v>0</v>
      </c>
      <c r="G24" s="53">
        <v>0</v>
      </c>
      <c r="H24" s="53">
        <v>415</v>
      </c>
      <c r="I24" s="53">
        <v>2940</v>
      </c>
      <c r="J24" s="53">
        <v>415</v>
      </c>
      <c r="K24" s="53">
        <v>0</v>
      </c>
      <c r="L24" s="53">
        <v>0</v>
      </c>
      <c r="M24" s="53">
        <v>0</v>
      </c>
      <c r="N24" s="53">
        <v>617</v>
      </c>
      <c r="O24" s="60">
        <v>25</v>
      </c>
    </row>
    <row r="25" spans="1:15" s="12" customFormat="1" ht="12" customHeight="1">
      <c r="A25" s="56" t="s">
        <v>254</v>
      </c>
      <c r="B25" s="53">
        <v>50</v>
      </c>
      <c r="C25" s="53">
        <v>62643</v>
      </c>
      <c r="D25" s="53">
        <v>237</v>
      </c>
      <c r="E25" s="53">
        <v>40528</v>
      </c>
      <c r="F25" s="53">
        <v>0</v>
      </c>
      <c r="G25" s="53">
        <v>14609</v>
      </c>
      <c r="H25" s="53">
        <v>2864</v>
      </c>
      <c r="I25" s="53">
        <v>4518</v>
      </c>
      <c r="J25" s="53">
        <v>74</v>
      </c>
      <c r="K25" s="53">
        <v>50</v>
      </c>
      <c r="L25" s="53">
        <v>0</v>
      </c>
      <c r="M25" s="53">
        <v>0</v>
      </c>
      <c r="N25" s="53">
        <v>0</v>
      </c>
      <c r="O25" s="60">
        <v>0</v>
      </c>
    </row>
    <row r="26" spans="1:15" s="12" customFormat="1" ht="12" customHeight="1">
      <c r="A26" s="56" t="s">
        <v>255</v>
      </c>
      <c r="B26" s="53">
        <v>99</v>
      </c>
      <c r="C26" s="53">
        <v>165220</v>
      </c>
      <c r="D26" s="53">
        <v>1945</v>
      </c>
      <c r="E26" s="53">
        <v>44629</v>
      </c>
      <c r="F26" s="53">
        <v>0</v>
      </c>
      <c r="G26" s="53">
        <v>98632</v>
      </c>
      <c r="H26" s="53">
        <v>11335</v>
      </c>
      <c r="I26" s="53">
        <v>1910</v>
      </c>
      <c r="J26" s="53">
        <v>6335</v>
      </c>
      <c r="K26" s="53">
        <v>0</v>
      </c>
      <c r="L26" s="53">
        <v>0</v>
      </c>
      <c r="M26" s="53">
        <v>0</v>
      </c>
      <c r="N26" s="53">
        <v>0</v>
      </c>
      <c r="O26" s="60">
        <v>2379</v>
      </c>
    </row>
    <row r="27" spans="1:15" s="12" customFormat="1" ht="12" customHeight="1">
      <c r="A27" s="56" t="s">
        <v>256</v>
      </c>
      <c r="B27" s="53">
        <v>65</v>
      </c>
      <c r="C27" s="53">
        <v>24320</v>
      </c>
      <c r="D27" s="53">
        <v>51</v>
      </c>
      <c r="E27" s="53">
        <v>9858</v>
      </c>
      <c r="F27" s="53">
        <v>0</v>
      </c>
      <c r="G27" s="53">
        <v>6751</v>
      </c>
      <c r="H27" s="53">
        <v>0</v>
      </c>
      <c r="I27" s="53">
        <v>0</v>
      </c>
      <c r="J27" s="53">
        <v>0</v>
      </c>
      <c r="K27" s="53">
        <v>0</v>
      </c>
      <c r="L27" s="53">
        <v>0</v>
      </c>
      <c r="M27" s="53">
        <v>0</v>
      </c>
      <c r="N27" s="53">
        <v>0</v>
      </c>
      <c r="O27" s="60">
        <v>7711</v>
      </c>
    </row>
    <row r="28" spans="1:15" s="12" customFormat="1" ht="12" customHeight="1">
      <c r="A28" s="56" t="s">
        <v>257</v>
      </c>
      <c r="B28" s="53">
        <v>272</v>
      </c>
      <c r="C28" s="53">
        <v>223937</v>
      </c>
      <c r="D28" s="53">
        <v>1112</v>
      </c>
      <c r="E28" s="53">
        <v>186252</v>
      </c>
      <c r="F28" s="53">
        <v>0</v>
      </c>
      <c r="G28" s="53">
        <v>0</v>
      </c>
      <c r="H28" s="53">
        <v>24661</v>
      </c>
      <c r="I28" s="53">
        <v>3474</v>
      </c>
      <c r="J28" s="53">
        <v>0</v>
      </c>
      <c r="K28" s="53">
        <v>0</v>
      </c>
      <c r="L28" s="53">
        <v>0</v>
      </c>
      <c r="M28" s="53">
        <v>0</v>
      </c>
      <c r="N28" s="53">
        <v>0</v>
      </c>
      <c r="O28" s="60">
        <v>9550</v>
      </c>
    </row>
    <row r="29" spans="1:15" s="9" customFormat="1" ht="12" customHeight="1">
      <c r="A29" s="55" t="s">
        <v>258</v>
      </c>
      <c r="B29" s="63">
        <v>55</v>
      </c>
      <c r="C29" s="63">
        <v>462512</v>
      </c>
      <c r="D29" s="63">
        <v>1246</v>
      </c>
      <c r="E29" s="63">
        <v>217015</v>
      </c>
      <c r="F29" s="63">
        <v>7059</v>
      </c>
      <c r="G29" s="63">
        <v>0</v>
      </c>
      <c r="H29" s="63">
        <v>24957</v>
      </c>
      <c r="I29" s="63">
        <v>13562</v>
      </c>
      <c r="J29" s="63">
        <v>28279</v>
      </c>
      <c r="K29" s="63">
        <v>0</v>
      </c>
      <c r="L29" s="63">
        <v>0</v>
      </c>
      <c r="M29" s="63">
        <v>0</v>
      </c>
      <c r="N29" s="63">
        <v>0</v>
      </c>
      <c r="O29" s="64">
        <v>171640</v>
      </c>
    </row>
    <row r="30" spans="1:15" s="9" customFormat="1" ht="12" customHeight="1">
      <c r="A30" s="55" t="s">
        <v>259</v>
      </c>
      <c r="B30" s="63">
        <v>231</v>
      </c>
      <c r="C30" s="63">
        <v>264581</v>
      </c>
      <c r="D30" s="63">
        <v>685</v>
      </c>
      <c r="E30" s="63">
        <v>110002</v>
      </c>
      <c r="F30" s="63">
        <v>0</v>
      </c>
      <c r="G30" s="63">
        <v>28145</v>
      </c>
      <c r="H30" s="63">
        <v>8491</v>
      </c>
      <c r="I30" s="63">
        <v>100312</v>
      </c>
      <c r="J30" s="63">
        <v>6997</v>
      </c>
      <c r="K30" s="63">
        <v>0</v>
      </c>
      <c r="L30" s="63">
        <v>0</v>
      </c>
      <c r="M30" s="63">
        <v>275</v>
      </c>
      <c r="N30" s="63">
        <v>0</v>
      </c>
      <c r="O30" s="64">
        <v>10359</v>
      </c>
    </row>
    <row r="31" spans="1:15" s="9" customFormat="1" ht="12" customHeight="1">
      <c r="A31" s="55" t="s">
        <v>260</v>
      </c>
      <c r="B31" s="63">
        <v>25</v>
      </c>
      <c r="C31" s="63">
        <v>7088</v>
      </c>
      <c r="D31" s="63">
        <v>39</v>
      </c>
      <c r="E31" s="63">
        <v>5762</v>
      </c>
      <c r="F31" s="63">
        <v>0</v>
      </c>
      <c r="G31" s="63">
        <v>0</v>
      </c>
      <c r="H31" s="63">
        <v>5</v>
      </c>
      <c r="I31" s="63">
        <v>733</v>
      </c>
      <c r="J31" s="63">
        <v>139</v>
      </c>
      <c r="K31" s="63">
        <v>410</v>
      </c>
      <c r="L31" s="63">
        <v>0</v>
      </c>
      <c r="M31" s="63">
        <v>39</v>
      </c>
      <c r="N31" s="63">
        <v>0</v>
      </c>
      <c r="O31" s="64">
        <v>0</v>
      </c>
    </row>
    <row r="32" spans="1:15" s="12" customFormat="1" ht="12" customHeight="1">
      <c r="A32" s="56" t="s">
        <v>261</v>
      </c>
      <c r="B32" s="53">
        <v>24</v>
      </c>
      <c r="C32" s="53">
        <v>7049</v>
      </c>
      <c r="D32" s="53">
        <v>39</v>
      </c>
      <c r="E32" s="53">
        <v>5762</v>
      </c>
      <c r="F32" s="53">
        <v>0</v>
      </c>
      <c r="G32" s="53">
        <v>0</v>
      </c>
      <c r="H32" s="53">
        <v>5</v>
      </c>
      <c r="I32" s="53">
        <v>733</v>
      </c>
      <c r="J32" s="53">
        <v>139</v>
      </c>
      <c r="K32" s="53">
        <v>410</v>
      </c>
      <c r="L32" s="53">
        <v>0</v>
      </c>
      <c r="M32" s="53">
        <v>0</v>
      </c>
      <c r="N32" s="53">
        <v>0</v>
      </c>
      <c r="O32" s="60">
        <v>0</v>
      </c>
    </row>
    <row r="33" spans="1:15" s="12" customFormat="1" ht="12" customHeight="1">
      <c r="A33" s="56" t="s">
        <v>262</v>
      </c>
      <c r="B33" s="53">
        <v>1</v>
      </c>
      <c r="C33" s="53">
        <v>39</v>
      </c>
      <c r="D33" s="53">
        <v>0</v>
      </c>
      <c r="E33" s="53">
        <v>0</v>
      </c>
      <c r="F33" s="53">
        <v>0</v>
      </c>
      <c r="G33" s="53">
        <v>0</v>
      </c>
      <c r="H33" s="53">
        <v>0</v>
      </c>
      <c r="I33" s="53">
        <v>0</v>
      </c>
      <c r="J33" s="53">
        <v>0</v>
      </c>
      <c r="K33" s="53">
        <v>0</v>
      </c>
      <c r="L33" s="53">
        <v>0</v>
      </c>
      <c r="M33" s="53">
        <v>39</v>
      </c>
      <c r="N33" s="53">
        <v>0</v>
      </c>
      <c r="O33" s="60">
        <v>0</v>
      </c>
    </row>
    <row r="34" spans="1:15" s="34" customFormat="1" ht="24" customHeight="1">
      <c r="A34" s="57" t="s">
        <v>263</v>
      </c>
      <c r="B34" s="63">
        <v>4</v>
      </c>
      <c r="C34" s="63">
        <v>5747</v>
      </c>
      <c r="D34" s="63">
        <v>3</v>
      </c>
      <c r="E34" s="63">
        <v>1994</v>
      </c>
      <c r="F34" s="63">
        <v>0</v>
      </c>
      <c r="G34" s="63">
        <v>0</v>
      </c>
      <c r="H34" s="63">
        <v>0</v>
      </c>
      <c r="I34" s="63">
        <v>3753</v>
      </c>
      <c r="J34" s="63">
        <v>0</v>
      </c>
      <c r="K34" s="63">
        <v>0</v>
      </c>
      <c r="L34" s="63">
        <v>0</v>
      </c>
      <c r="M34" s="63">
        <v>0</v>
      </c>
      <c r="N34" s="63">
        <v>0</v>
      </c>
      <c r="O34" s="64">
        <v>0</v>
      </c>
    </row>
    <row r="35" spans="1:15" s="34" customFormat="1" ht="24" customHeight="1">
      <c r="A35" s="57" t="s">
        <v>264</v>
      </c>
      <c r="B35" s="63">
        <v>9</v>
      </c>
      <c r="C35" s="63">
        <v>127198</v>
      </c>
      <c r="D35" s="63">
        <v>0</v>
      </c>
      <c r="E35" s="63">
        <v>0</v>
      </c>
      <c r="F35" s="63">
        <v>0</v>
      </c>
      <c r="G35" s="63">
        <v>0</v>
      </c>
      <c r="H35" s="63">
        <v>76839</v>
      </c>
      <c r="I35" s="63">
        <v>50359</v>
      </c>
      <c r="J35" s="63">
        <v>0</v>
      </c>
      <c r="K35" s="63">
        <v>0</v>
      </c>
      <c r="L35" s="63">
        <v>0</v>
      </c>
      <c r="M35" s="63">
        <v>0</v>
      </c>
      <c r="N35" s="63">
        <v>0</v>
      </c>
      <c r="O35" s="64">
        <v>0</v>
      </c>
    </row>
    <row r="36" spans="1:6" ht="12" customHeight="1">
      <c r="A36" s="97" t="s">
        <v>265</v>
      </c>
      <c r="B36" s="97"/>
      <c r="C36" s="97"/>
      <c r="D36" s="97"/>
      <c r="E36" s="97"/>
      <c r="F36" s="97"/>
    </row>
    <row r="37" spans="1:6" ht="12">
      <c r="A37" s="39" t="s">
        <v>266</v>
      </c>
      <c r="B37" s="15"/>
      <c r="C37" s="15"/>
      <c r="D37" s="15"/>
      <c r="E37" s="15"/>
      <c r="F37" s="15"/>
    </row>
    <row r="38" spans="1:6" ht="12" hidden="1">
      <c r="A38" s="24" t="s">
        <v>267</v>
      </c>
      <c r="B38" s="27">
        <f>B31-B32-B33</f>
        <v>0</v>
      </c>
      <c r="C38" s="27">
        <f>C31-C32-C33</f>
        <v>0</v>
      </c>
      <c r="D38" s="27">
        <f>D31-D32-D33</f>
        <v>0</v>
      </c>
      <c r="E38" s="27">
        <f>E31-E32-E33</f>
        <v>0</v>
      </c>
      <c r="F38" s="27">
        <f>F31-F32-F33</f>
        <v>0</v>
      </c>
    </row>
    <row r="39" spans="1:6" ht="12" hidden="1">
      <c r="A39" s="24" t="s">
        <v>268</v>
      </c>
      <c r="B39" s="27">
        <f>SUM(B8:B28)-B7</f>
        <v>0</v>
      </c>
      <c r="C39" s="27">
        <f>SUM(C8:C28)-C7</f>
        <v>0</v>
      </c>
      <c r="D39" s="27">
        <f>SUM(D8:D28)-D7</f>
        <v>0</v>
      </c>
      <c r="E39" s="27">
        <f>SUM(E8:E28)-E7</f>
        <v>0</v>
      </c>
      <c r="F39" s="27">
        <f>SUM(F8:F28)-F7</f>
        <v>0</v>
      </c>
    </row>
    <row r="40" spans="1:6" ht="12" hidden="1">
      <c r="A40" s="24" t="s">
        <v>269</v>
      </c>
      <c r="B40" s="27">
        <f>B6-B7-B29-B30-B31-B34</f>
        <v>9</v>
      </c>
      <c r="C40" s="27">
        <f>C6-C7-C29-C30-C31-C34</f>
        <v>127198</v>
      </c>
      <c r="D40" s="27">
        <f>D6-D7-D29-D30-D31-D34</f>
        <v>0</v>
      </c>
      <c r="E40" s="27">
        <f>E6-E7-E29-E30-E31-E34</f>
        <v>0</v>
      </c>
      <c r="F40" s="27">
        <f>F6-F7-F29-F30-F31-F34</f>
        <v>0</v>
      </c>
    </row>
    <row r="41" spans="1:15" ht="12">
      <c r="A41" s="92" t="s">
        <v>270</v>
      </c>
      <c r="B41" s="92"/>
      <c r="C41" s="92"/>
      <c r="D41" s="92"/>
      <c r="E41" s="92"/>
      <c r="F41" s="92"/>
      <c r="G41" s="92"/>
      <c r="H41" s="92"/>
      <c r="I41" s="92"/>
      <c r="J41" s="92"/>
      <c r="K41" s="92"/>
      <c r="L41" s="92"/>
      <c r="M41" s="92"/>
      <c r="N41" s="92"/>
      <c r="O41" s="92"/>
    </row>
  </sheetData>
  <mergeCells count="16">
    <mergeCell ref="L3:L4"/>
    <mergeCell ref="A1:F1"/>
    <mergeCell ref="A3:A5"/>
    <mergeCell ref="B3:C4"/>
    <mergeCell ref="D3:F3"/>
    <mergeCell ref="D4:E4"/>
    <mergeCell ref="A41:O41"/>
    <mergeCell ref="G3:G4"/>
    <mergeCell ref="H3:H4"/>
    <mergeCell ref="I3:I4"/>
    <mergeCell ref="J3:J4"/>
    <mergeCell ref="A36:F36"/>
    <mergeCell ref="M3:M4"/>
    <mergeCell ref="N3:N4"/>
    <mergeCell ref="O3:O4"/>
    <mergeCell ref="K3:K4"/>
  </mergeCells>
  <printOptions/>
  <pageMargins left="0" right="0" top="0.984251968503937" bottom="0.984251968503937" header="0.5118110236220472" footer="0.511811023622047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AO89"/>
  <sheetViews>
    <sheetView workbookViewId="0" topLeftCell="A1">
      <selection activeCell="A1" sqref="A1:L1"/>
    </sheetView>
  </sheetViews>
  <sheetFormatPr defaultColWidth="9.33203125" defaultRowHeight="12"/>
  <cols>
    <col min="1" max="1" width="15.83203125" style="18" customWidth="1"/>
    <col min="2" max="2" width="8.83203125" style="0" customWidth="1"/>
    <col min="3" max="3" width="11.83203125" style="0" customWidth="1"/>
    <col min="4" max="4" width="10" style="0" customWidth="1"/>
    <col min="5" max="5" width="11.83203125" style="0" customWidth="1"/>
    <col min="6" max="6" width="12.66015625" style="0" customWidth="1"/>
    <col min="7" max="8" width="11.83203125" style="0" customWidth="1"/>
    <col min="9" max="9" width="14.83203125" style="0" customWidth="1"/>
    <col min="10" max="10" width="17.83203125" style="0" customWidth="1"/>
    <col min="11" max="11" width="21.66015625" style="0" customWidth="1"/>
    <col min="12" max="12" width="20.5" style="0" customWidth="1"/>
    <col min="13" max="15" width="13.16015625" style="0" customWidth="1"/>
  </cols>
  <sheetData>
    <row r="1" spans="1:12" ht="16.5" customHeight="1">
      <c r="A1" s="115" t="s">
        <v>498</v>
      </c>
      <c r="B1" s="115"/>
      <c r="C1" s="115"/>
      <c r="D1" s="115"/>
      <c r="E1" s="115"/>
      <c r="F1" s="115"/>
      <c r="G1" s="115"/>
      <c r="H1" s="115"/>
      <c r="I1" s="115"/>
      <c r="J1" s="115"/>
      <c r="K1" s="115"/>
      <c r="L1" s="115"/>
    </row>
    <row r="2" spans="1:12" ht="21.75" customHeight="1">
      <c r="A2" s="123" t="s">
        <v>79</v>
      </c>
      <c r="B2" s="150" t="s">
        <v>89</v>
      </c>
      <c r="C2" s="150"/>
      <c r="D2" s="150" t="s">
        <v>82</v>
      </c>
      <c r="E2" s="150"/>
      <c r="F2" s="150" t="s">
        <v>288</v>
      </c>
      <c r="G2" s="150"/>
      <c r="H2" s="1" t="s">
        <v>84</v>
      </c>
      <c r="I2" s="1" t="s">
        <v>85</v>
      </c>
      <c r="J2" s="1" t="s">
        <v>86</v>
      </c>
      <c r="K2" s="1" t="s">
        <v>87</v>
      </c>
      <c r="L2" s="1" t="s">
        <v>289</v>
      </c>
    </row>
    <row r="3" spans="1:12" ht="27" customHeight="1">
      <c r="A3" s="124"/>
      <c r="B3" s="40" t="s">
        <v>26</v>
      </c>
      <c r="C3" s="40" t="s">
        <v>27</v>
      </c>
      <c r="D3" s="40" t="s">
        <v>24</v>
      </c>
      <c r="E3" s="40" t="s">
        <v>27</v>
      </c>
      <c r="F3" s="40" t="s">
        <v>24</v>
      </c>
      <c r="G3" s="40" t="s">
        <v>27</v>
      </c>
      <c r="H3" s="40" t="s">
        <v>27</v>
      </c>
      <c r="I3" s="40" t="s">
        <v>27</v>
      </c>
      <c r="J3" s="40" t="s">
        <v>27</v>
      </c>
      <c r="K3" s="40" t="s">
        <v>27</v>
      </c>
      <c r="L3" s="40" t="s">
        <v>27</v>
      </c>
    </row>
    <row r="4" spans="1:12" ht="27" customHeight="1">
      <c r="A4" s="125"/>
      <c r="B4" s="41" t="s">
        <v>80</v>
      </c>
      <c r="C4" s="41" t="s">
        <v>90</v>
      </c>
      <c r="D4" s="41" t="s">
        <v>81</v>
      </c>
      <c r="E4" s="41" t="s">
        <v>90</v>
      </c>
      <c r="F4" s="41" t="s">
        <v>81</v>
      </c>
      <c r="G4" s="41" t="s">
        <v>90</v>
      </c>
      <c r="H4" s="41" t="s">
        <v>90</v>
      </c>
      <c r="I4" s="41" t="s">
        <v>90</v>
      </c>
      <c r="J4" s="41" t="s">
        <v>90</v>
      </c>
      <c r="K4" s="41" t="s">
        <v>90</v>
      </c>
      <c r="L4" s="41" t="s">
        <v>90</v>
      </c>
    </row>
    <row r="5" spans="1:12" s="9" customFormat="1" ht="12" customHeight="1">
      <c r="A5" s="36" t="s">
        <v>52</v>
      </c>
      <c r="B5" s="7">
        <v>65100</v>
      </c>
      <c r="C5" s="8">
        <v>53671495</v>
      </c>
      <c r="D5" s="8">
        <v>136233</v>
      </c>
      <c r="E5" s="8">
        <v>24764548</v>
      </c>
      <c r="F5" s="7" t="s">
        <v>25</v>
      </c>
      <c r="G5" s="37" t="s">
        <v>47</v>
      </c>
      <c r="H5" s="37" t="s">
        <v>47</v>
      </c>
      <c r="I5" s="37" t="s">
        <v>47</v>
      </c>
      <c r="J5" s="37" t="s">
        <v>47</v>
      </c>
      <c r="K5" s="37" t="s">
        <v>47</v>
      </c>
      <c r="L5" s="7">
        <v>28906947</v>
      </c>
    </row>
    <row r="6" spans="1:12" ht="12" customHeight="1">
      <c r="A6" s="2" t="s">
        <v>53</v>
      </c>
      <c r="B6" s="3">
        <v>86539</v>
      </c>
      <c r="C6" s="4">
        <v>76435671</v>
      </c>
      <c r="D6" s="4">
        <v>254916</v>
      </c>
      <c r="E6" s="4">
        <v>41260206</v>
      </c>
      <c r="F6" s="3" t="s">
        <v>25</v>
      </c>
      <c r="G6" s="5" t="s">
        <v>28</v>
      </c>
      <c r="H6" s="5" t="s">
        <v>28</v>
      </c>
      <c r="I6" s="5" t="s">
        <v>28</v>
      </c>
      <c r="J6" s="5" t="s">
        <v>28</v>
      </c>
      <c r="K6" s="5" t="s">
        <v>28</v>
      </c>
      <c r="L6" s="3">
        <v>35175465</v>
      </c>
    </row>
    <row r="7" spans="1:12" ht="12" customHeight="1">
      <c r="A7" s="2" t="s">
        <v>54</v>
      </c>
      <c r="B7" s="3">
        <v>76578</v>
      </c>
      <c r="C7" s="4">
        <v>72490148</v>
      </c>
      <c r="D7" s="4">
        <v>223708</v>
      </c>
      <c r="E7" s="4">
        <v>41312484</v>
      </c>
      <c r="F7" s="3" t="s">
        <v>25</v>
      </c>
      <c r="G7" s="5" t="s">
        <v>28</v>
      </c>
      <c r="H7" s="5" t="s">
        <v>28</v>
      </c>
      <c r="I7" s="5" t="s">
        <v>28</v>
      </c>
      <c r="J7" s="5" t="s">
        <v>28</v>
      </c>
      <c r="K7" s="5" t="s">
        <v>28</v>
      </c>
      <c r="L7" s="3">
        <v>31177664</v>
      </c>
    </row>
    <row r="8" spans="1:12" ht="12" customHeight="1">
      <c r="A8" s="2" t="s">
        <v>55</v>
      </c>
      <c r="B8" s="3">
        <v>67431</v>
      </c>
      <c r="C8" s="4">
        <v>61214450</v>
      </c>
      <c r="D8" s="4">
        <v>215002</v>
      </c>
      <c r="E8" s="4">
        <v>35323213</v>
      </c>
      <c r="F8" s="3" t="s">
        <v>25</v>
      </c>
      <c r="G8" s="5" t="s">
        <v>28</v>
      </c>
      <c r="H8" s="5" t="s">
        <v>28</v>
      </c>
      <c r="I8" s="5" t="s">
        <v>28</v>
      </c>
      <c r="J8" s="5" t="s">
        <v>28</v>
      </c>
      <c r="K8" s="5" t="s">
        <v>28</v>
      </c>
      <c r="L8" s="3">
        <v>25891237</v>
      </c>
    </row>
    <row r="9" spans="1:12" ht="12" customHeight="1">
      <c r="A9" s="2" t="s">
        <v>56</v>
      </c>
      <c r="B9" s="3">
        <v>54295</v>
      </c>
      <c r="C9" s="4">
        <v>45686642</v>
      </c>
      <c r="D9" s="4">
        <v>145687</v>
      </c>
      <c r="E9" s="4">
        <v>25236764</v>
      </c>
      <c r="F9" s="3" t="s">
        <v>25</v>
      </c>
      <c r="G9" s="5" t="s">
        <v>28</v>
      </c>
      <c r="H9" s="5" t="s">
        <v>28</v>
      </c>
      <c r="I9" s="5" t="s">
        <v>28</v>
      </c>
      <c r="J9" s="5" t="s">
        <v>28</v>
      </c>
      <c r="K9" s="5" t="s">
        <v>28</v>
      </c>
      <c r="L9" s="3">
        <v>20449878</v>
      </c>
    </row>
    <row r="10" spans="1:12" s="9" customFormat="1" ht="12" customHeight="1">
      <c r="A10" s="36" t="s">
        <v>57</v>
      </c>
      <c r="B10" s="7">
        <v>42669</v>
      </c>
      <c r="C10" s="8">
        <v>37688650</v>
      </c>
      <c r="D10" s="8">
        <v>102992</v>
      </c>
      <c r="E10" s="8">
        <v>19412810</v>
      </c>
      <c r="F10" s="7" t="s">
        <v>25</v>
      </c>
      <c r="G10" s="37" t="s">
        <v>28</v>
      </c>
      <c r="H10" s="37" t="s">
        <v>28</v>
      </c>
      <c r="I10" s="37" t="s">
        <v>28</v>
      </c>
      <c r="J10" s="37" t="s">
        <v>28</v>
      </c>
      <c r="K10" s="37" t="s">
        <v>28</v>
      </c>
      <c r="L10" s="7">
        <v>18275840</v>
      </c>
    </row>
    <row r="11" spans="1:12" ht="12" customHeight="1">
      <c r="A11" s="22" t="s">
        <v>58</v>
      </c>
      <c r="B11" s="3">
        <v>42207</v>
      </c>
      <c r="C11" s="4">
        <v>45779247</v>
      </c>
      <c r="D11" s="4">
        <v>129604</v>
      </c>
      <c r="E11" s="4">
        <v>23809263</v>
      </c>
      <c r="F11" s="3" t="s">
        <v>25</v>
      </c>
      <c r="G11" s="5" t="s">
        <v>28</v>
      </c>
      <c r="H11" s="5" t="s">
        <v>28</v>
      </c>
      <c r="I11" s="5" t="s">
        <v>28</v>
      </c>
      <c r="J11" s="5" t="s">
        <v>28</v>
      </c>
      <c r="K11" s="5" t="s">
        <v>28</v>
      </c>
      <c r="L11" s="3">
        <v>21969984</v>
      </c>
    </row>
    <row r="12" spans="1:12" ht="12" customHeight="1">
      <c r="A12" s="22" t="s">
        <v>59</v>
      </c>
      <c r="B12" s="3">
        <v>36914</v>
      </c>
      <c r="C12" s="4">
        <v>42324678</v>
      </c>
      <c r="D12" s="4">
        <v>85127</v>
      </c>
      <c r="E12" s="4">
        <v>16205448</v>
      </c>
      <c r="F12" s="3" t="s">
        <v>25</v>
      </c>
      <c r="G12" s="32">
        <v>0</v>
      </c>
      <c r="H12" s="32">
        <v>0</v>
      </c>
      <c r="I12" s="32">
        <v>0</v>
      </c>
      <c r="J12" s="32">
        <v>0</v>
      </c>
      <c r="K12" s="32">
        <v>0</v>
      </c>
      <c r="L12" s="3">
        <v>26119230</v>
      </c>
    </row>
    <row r="13" spans="1:12" s="6" customFormat="1" ht="12" customHeight="1">
      <c r="A13" s="22" t="s">
        <v>60</v>
      </c>
      <c r="B13" s="3">
        <v>28067</v>
      </c>
      <c r="C13" s="4">
        <v>37154211</v>
      </c>
      <c r="D13" s="4">
        <v>56582</v>
      </c>
      <c r="E13" s="4">
        <v>10286586</v>
      </c>
      <c r="F13" s="3">
        <v>38504</v>
      </c>
      <c r="G13" s="3">
        <v>8415138</v>
      </c>
      <c r="H13" s="3">
        <v>7765020</v>
      </c>
      <c r="I13" s="3">
        <v>2158569</v>
      </c>
      <c r="J13" s="3">
        <v>2517849</v>
      </c>
      <c r="K13" s="3">
        <v>281796</v>
      </c>
      <c r="L13" s="3">
        <v>5729253</v>
      </c>
    </row>
    <row r="14" spans="1:12" s="31" customFormat="1" ht="12" customHeight="1">
      <c r="A14" s="22" t="s">
        <v>61</v>
      </c>
      <c r="B14" s="3">
        <v>29493</v>
      </c>
      <c r="C14" s="4">
        <v>34986526</v>
      </c>
      <c r="D14" s="4">
        <v>44880</v>
      </c>
      <c r="E14" s="4">
        <v>8429499</v>
      </c>
      <c r="F14" s="3">
        <v>34019</v>
      </c>
      <c r="G14" s="3">
        <v>6351840</v>
      </c>
      <c r="H14" s="3">
        <v>7233289</v>
      </c>
      <c r="I14" s="3">
        <v>2751302</v>
      </c>
      <c r="J14" s="3">
        <v>2149012</v>
      </c>
      <c r="K14" s="3">
        <v>727177</v>
      </c>
      <c r="L14" s="3">
        <v>7344407</v>
      </c>
    </row>
    <row r="15" spans="1:12" s="9" customFormat="1" ht="12" customHeight="1">
      <c r="A15" s="19" t="s">
        <v>62</v>
      </c>
      <c r="B15" s="7">
        <v>22175</v>
      </c>
      <c r="C15" s="8">
        <v>21629533</v>
      </c>
      <c r="D15" s="8">
        <v>24389</v>
      </c>
      <c r="E15" s="8">
        <v>4854843</v>
      </c>
      <c r="F15" s="7">
        <v>12127</v>
      </c>
      <c r="G15" s="7">
        <v>2447969</v>
      </c>
      <c r="H15" s="7">
        <v>3655676</v>
      </c>
      <c r="I15" s="7">
        <v>1529122</v>
      </c>
      <c r="J15" s="7">
        <v>1728089</v>
      </c>
      <c r="K15" s="7">
        <v>352029</v>
      </c>
      <c r="L15" s="7">
        <v>7061805</v>
      </c>
    </row>
    <row r="16" spans="1:41" ht="12" customHeight="1" hidden="1">
      <c r="A16" s="38" t="s">
        <v>63</v>
      </c>
      <c r="B16" s="10">
        <v>1896</v>
      </c>
      <c r="C16" s="11">
        <v>1875485</v>
      </c>
      <c r="D16" s="11">
        <v>1696</v>
      </c>
      <c r="E16" s="11">
        <v>366843</v>
      </c>
      <c r="F16" s="10">
        <v>1209</v>
      </c>
      <c r="G16" s="10">
        <v>257359</v>
      </c>
      <c r="H16" s="10">
        <v>420850</v>
      </c>
      <c r="I16" s="10">
        <v>98003</v>
      </c>
      <c r="J16" s="10">
        <v>96837</v>
      </c>
      <c r="K16" s="10">
        <v>25805</v>
      </c>
      <c r="L16" s="10">
        <v>609788</v>
      </c>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row>
    <row r="17" spans="1:41" ht="12" customHeight="1" hidden="1">
      <c r="A17" s="38" t="s">
        <v>64</v>
      </c>
      <c r="B17" s="10">
        <v>1524</v>
      </c>
      <c r="C17" s="11">
        <v>1574265</v>
      </c>
      <c r="D17" s="11">
        <v>1456</v>
      </c>
      <c r="E17" s="11">
        <v>306552</v>
      </c>
      <c r="F17" s="10">
        <v>844</v>
      </c>
      <c r="G17" s="10">
        <v>143059</v>
      </c>
      <c r="H17" s="10">
        <v>364640</v>
      </c>
      <c r="I17" s="10">
        <v>133093</v>
      </c>
      <c r="J17" s="10">
        <v>157127</v>
      </c>
      <c r="K17" s="10">
        <v>94586</v>
      </c>
      <c r="L17" s="10">
        <v>375208</v>
      </c>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row>
    <row r="18" spans="1:41" ht="12" customHeight="1" hidden="1">
      <c r="A18" s="38" t="s">
        <v>65</v>
      </c>
      <c r="B18" s="10">
        <v>1932</v>
      </c>
      <c r="C18" s="11">
        <v>2029016</v>
      </c>
      <c r="D18" s="11">
        <v>2493</v>
      </c>
      <c r="E18" s="11">
        <v>432951</v>
      </c>
      <c r="F18" s="10">
        <v>835</v>
      </c>
      <c r="G18" s="10">
        <v>173123</v>
      </c>
      <c r="H18" s="10">
        <v>488619</v>
      </c>
      <c r="I18" s="10">
        <v>134647</v>
      </c>
      <c r="J18" s="10">
        <v>86061</v>
      </c>
      <c r="K18" s="10">
        <v>106112</v>
      </c>
      <c r="L18" s="10">
        <v>607503</v>
      </c>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row>
    <row r="19" spans="1:41" ht="12" customHeight="1" hidden="1">
      <c r="A19" s="38" t="s">
        <v>66</v>
      </c>
      <c r="B19" s="10">
        <v>1976</v>
      </c>
      <c r="C19" s="11">
        <v>2079006</v>
      </c>
      <c r="D19" s="11">
        <v>2035</v>
      </c>
      <c r="E19" s="11">
        <v>397814</v>
      </c>
      <c r="F19" s="10">
        <v>581</v>
      </c>
      <c r="G19" s="10">
        <v>132214</v>
      </c>
      <c r="H19" s="10">
        <v>682084</v>
      </c>
      <c r="I19" s="10">
        <v>90608</v>
      </c>
      <c r="J19" s="10">
        <v>102530</v>
      </c>
      <c r="K19" s="10">
        <v>11632</v>
      </c>
      <c r="L19" s="10">
        <v>662124</v>
      </c>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row>
    <row r="20" spans="1:41" ht="12" customHeight="1" hidden="1">
      <c r="A20" s="38" t="s">
        <v>67</v>
      </c>
      <c r="B20" s="10">
        <v>2319</v>
      </c>
      <c r="C20" s="11">
        <v>1919396</v>
      </c>
      <c r="D20" s="11">
        <v>2941</v>
      </c>
      <c r="E20" s="11">
        <v>552063</v>
      </c>
      <c r="F20" s="10">
        <v>1580</v>
      </c>
      <c r="G20" s="10">
        <v>263569</v>
      </c>
      <c r="H20" s="10">
        <v>368976</v>
      </c>
      <c r="I20" s="10">
        <v>117723</v>
      </c>
      <c r="J20" s="10">
        <v>97768</v>
      </c>
      <c r="K20" s="10">
        <v>7670</v>
      </c>
      <c r="L20" s="10">
        <v>511627</v>
      </c>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row>
    <row r="21" spans="1:41" ht="12" customHeight="1" hidden="1">
      <c r="A21" s="38" t="s">
        <v>68</v>
      </c>
      <c r="B21" s="10">
        <v>1904</v>
      </c>
      <c r="C21" s="11">
        <v>1630726</v>
      </c>
      <c r="D21" s="11">
        <v>2212</v>
      </c>
      <c r="E21" s="11">
        <v>448744</v>
      </c>
      <c r="F21" s="10">
        <v>1023</v>
      </c>
      <c r="G21" s="10">
        <v>217345</v>
      </c>
      <c r="H21" s="10">
        <v>163861</v>
      </c>
      <c r="I21" s="10">
        <v>192883</v>
      </c>
      <c r="J21" s="10">
        <v>85664</v>
      </c>
      <c r="K21" s="10">
        <v>6034</v>
      </c>
      <c r="L21" s="10">
        <v>516195</v>
      </c>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row>
    <row r="22" spans="1:41" ht="12" customHeight="1" hidden="1">
      <c r="A22" s="38" t="s">
        <v>69</v>
      </c>
      <c r="B22" s="10">
        <v>1967</v>
      </c>
      <c r="C22" s="11">
        <v>1698015</v>
      </c>
      <c r="D22" s="11">
        <v>2168</v>
      </c>
      <c r="E22" s="11">
        <v>362684</v>
      </c>
      <c r="F22" s="10">
        <v>697</v>
      </c>
      <c r="G22" s="10">
        <v>152635</v>
      </c>
      <c r="H22" s="10">
        <v>250052</v>
      </c>
      <c r="I22" s="10">
        <v>148110</v>
      </c>
      <c r="J22" s="10">
        <v>123012</v>
      </c>
      <c r="K22" s="10">
        <v>44810</v>
      </c>
      <c r="L22" s="10">
        <v>616712</v>
      </c>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row>
    <row r="23" spans="1:41" ht="12" customHeight="1" hidden="1">
      <c r="A23" s="38" t="s">
        <v>70</v>
      </c>
      <c r="B23" s="10">
        <v>1870</v>
      </c>
      <c r="C23" s="11">
        <v>1649967</v>
      </c>
      <c r="D23" s="11">
        <v>1844</v>
      </c>
      <c r="E23" s="11">
        <v>381250</v>
      </c>
      <c r="F23" s="10">
        <v>757</v>
      </c>
      <c r="G23" s="10">
        <v>147757</v>
      </c>
      <c r="H23" s="10">
        <v>278907</v>
      </c>
      <c r="I23" s="10">
        <v>111657</v>
      </c>
      <c r="J23" s="13">
        <v>110938</v>
      </c>
      <c r="K23" s="13">
        <v>20398</v>
      </c>
      <c r="L23" s="13">
        <v>599060</v>
      </c>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row>
    <row r="24" spans="1:41" ht="12" customHeight="1" hidden="1">
      <c r="A24" s="38" t="s">
        <v>71</v>
      </c>
      <c r="B24" s="10">
        <v>1527</v>
      </c>
      <c r="C24" s="11">
        <v>1189079</v>
      </c>
      <c r="D24" s="11">
        <v>1548</v>
      </c>
      <c r="E24" s="11">
        <v>307005</v>
      </c>
      <c r="F24" s="10">
        <v>352</v>
      </c>
      <c r="G24" s="10">
        <v>67881</v>
      </c>
      <c r="H24" s="10">
        <v>100313</v>
      </c>
      <c r="I24" s="10">
        <v>127438</v>
      </c>
      <c r="J24" s="13">
        <v>135306</v>
      </c>
      <c r="K24" s="13">
        <v>0</v>
      </c>
      <c r="L24" s="13">
        <v>451136</v>
      </c>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row>
    <row r="25" spans="1:41" ht="12" customHeight="1" hidden="1">
      <c r="A25" s="38" t="s">
        <v>72</v>
      </c>
      <c r="B25" s="10">
        <v>1778</v>
      </c>
      <c r="C25" s="11">
        <v>1841957</v>
      </c>
      <c r="D25" s="11">
        <v>2709</v>
      </c>
      <c r="E25" s="11">
        <v>601326</v>
      </c>
      <c r="F25" s="10">
        <v>847</v>
      </c>
      <c r="G25" s="10">
        <v>141496</v>
      </c>
      <c r="H25" s="10">
        <v>169323</v>
      </c>
      <c r="I25" s="10">
        <v>90934</v>
      </c>
      <c r="J25" s="13">
        <v>356920</v>
      </c>
      <c r="K25" s="13">
        <v>15689</v>
      </c>
      <c r="L25" s="13">
        <v>466269</v>
      </c>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row>
    <row r="26" spans="1:41" ht="12" customHeight="1" hidden="1">
      <c r="A26" s="38" t="s">
        <v>73</v>
      </c>
      <c r="B26" s="10">
        <v>1742</v>
      </c>
      <c r="C26" s="11">
        <v>2014082</v>
      </c>
      <c r="D26" s="11">
        <v>1741</v>
      </c>
      <c r="E26" s="11">
        <v>317772</v>
      </c>
      <c r="F26" s="10">
        <v>1296</v>
      </c>
      <c r="G26" s="10">
        <v>335695</v>
      </c>
      <c r="H26" s="10">
        <v>190418</v>
      </c>
      <c r="I26" s="10">
        <v>100906</v>
      </c>
      <c r="J26" s="13">
        <v>212390</v>
      </c>
      <c r="K26" s="13">
        <v>10377</v>
      </c>
      <c r="L26" s="13">
        <v>846524</v>
      </c>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row>
    <row r="27" spans="1:41" ht="12" customHeight="1" hidden="1">
      <c r="A27" s="38" t="s">
        <v>74</v>
      </c>
      <c r="B27" s="10">
        <v>1740</v>
      </c>
      <c r="C27" s="11">
        <v>2128539</v>
      </c>
      <c r="D27" s="11">
        <v>1546</v>
      </c>
      <c r="E27" s="11">
        <v>379839</v>
      </c>
      <c r="F27" s="10">
        <v>2106</v>
      </c>
      <c r="G27" s="10">
        <v>415836</v>
      </c>
      <c r="H27" s="10">
        <v>177633</v>
      </c>
      <c r="I27" s="10">
        <v>183120</v>
      </c>
      <c r="J27" s="13">
        <v>163536</v>
      </c>
      <c r="K27" s="13">
        <v>8916</v>
      </c>
      <c r="L27" s="13">
        <v>799659</v>
      </c>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row>
    <row r="28" spans="1:12" s="31" customFormat="1" ht="12" customHeight="1">
      <c r="A28" s="22" t="s">
        <v>75</v>
      </c>
      <c r="B28" s="3">
        <v>25282</v>
      </c>
      <c r="C28" s="4">
        <v>23078809</v>
      </c>
      <c r="D28" s="4">
        <v>38635</v>
      </c>
      <c r="E28" s="4">
        <v>7066650</v>
      </c>
      <c r="F28" s="3">
        <v>13327</v>
      </c>
      <c r="G28" s="3">
        <v>2466542</v>
      </c>
      <c r="H28" s="3">
        <v>3229748</v>
      </c>
      <c r="I28" s="3">
        <v>2202014</v>
      </c>
      <c r="J28" s="3">
        <v>1958037</v>
      </c>
      <c r="K28" s="3">
        <v>496997</v>
      </c>
      <c r="L28" s="3">
        <v>5658821</v>
      </c>
    </row>
    <row r="29" spans="1:41" ht="12" customHeight="1" hidden="1">
      <c r="A29" s="38" t="s">
        <v>63</v>
      </c>
      <c r="B29" s="10">
        <v>1847</v>
      </c>
      <c r="C29" s="11">
        <v>2157832</v>
      </c>
      <c r="D29" s="11">
        <v>2306</v>
      </c>
      <c r="E29" s="11">
        <v>430874</v>
      </c>
      <c r="F29" s="10">
        <v>733</v>
      </c>
      <c r="G29" s="10">
        <v>135656</v>
      </c>
      <c r="H29" s="10">
        <v>257194</v>
      </c>
      <c r="I29" s="10">
        <v>294309</v>
      </c>
      <c r="J29" s="10">
        <v>244530</v>
      </c>
      <c r="K29" s="10">
        <v>4544</v>
      </c>
      <c r="L29" s="10">
        <v>790725</v>
      </c>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row>
    <row r="30" spans="1:41" ht="12" customHeight="1" hidden="1">
      <c r="A30" s="38" t="s">
        <v>64</v>
      </c>
      <c r="B30" s="10">
        <v>1207</v>
      </c>
      <c r="C30" s="11">
        <v>1129542</v>
      </c>
      <c r="D30" s="11">
        <v>1830</v>
      </c>
      <c r="E30" s="11">
        <v>330536</v>
      </c>
      <c r="F30" s="10">
        <v>276</v>
      </c>
      <c r="G30" s="10">
        <v>77121</v>
      </c>
      <c r="H30" s="10">
        <v>268754</v>
      </c>
      <c r="I30" s="10">
        <v>61960</v>
      </c>
      <c r="J30" s="10">
        <v>63238</v>
      </c>
      <c r="K30" s="13">
        <v>0</v>
      </c>
      <c r="L30" s="10">
        <v>327933</v>
      </c>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row>
    <row r="31" spans="1:41" ht="12" customHeight="1" hidden="1">
      <c r="A31" s="38" t="s">
        <v>65</v>
      </c>
      <c r="B31" s="10">
        <v>1716</v>
      </c>
      <c r="C31" s="11">
        <v>1459553</v>
      </c>
      <c r="D31" s="11">
        <v>2472</v>
      </c>
      <c r="E31" s="11">
        <v>445294</v>
      </c>
      <c r="F31" s="10">
        <v>794</v>
      </c>
      <c r="G31" s="10">
        <v>138791</v>
      </c>
      <c r="H31" s="10">
        <v>264758</v>
      </c>
      <c r="I31" s="10">
        <v>125607</v>
      </c>
      <c r="J31" s="10">
        <v>134293</v>
      </c>
      <c r="K31" s="10">
        <v>28651</v>
      </c>
      <c r="L31" s="10">
        <v>322159</v>
      </c>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row>
    <row r="32" spans="1:41" ht="12" customHeight="1" hidden="1">
      <c r="A32" s="38" t="s">
        <v>66</v>
      </c>
      <c r="B32" s="10">
        <v>2055</v>
      </c>
      <c r="C32" s="11">
        <v>1803689</v>
      </c>
      <c r="D32" s="11">
        <v>2441</v>
      </c>
      <c r="E32" s="11">
        <v>464984</v>
      </c>
      <c r="F32" s="10">
        <v>993</v>
      </c>
      <c r="G32" s="10">
        <v>187778</v>
      </c>
      <c r="H32" s="10">
        <v>352316</v>
      </c>
      <c r="I32" s="10">
        <v>153788</v>
      </c>
      <c r="J32" s="10">
        <v>53914</v>
      </c>
      <c r="K32" s="10">
        <v>14761</v>
      </c>
      <c r="L32" s="10">
        <v>576148</v>
      </c>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row>
    <row r="33" spans="1:41" ht="12" customHeight="1" hidden="1">
      <c r="A33" s="38" t="s">
        <v>67</v>
      </c>
      <c r="B33" s="10">
        <v>2435</v>
      </c>
      <c r="C33" s="11">
        <v>1992660</v>
      </c>
      <c r="D33" s="11">
        <v>4108</v>
      </c>
      <c r="E33" s="11">
        <v>818323</v>
      </c>
      <c r="F33" s="10">
        <v>1023</v>
      </c>
      <c r="G33" s="10">
        <v>207953</v>
      </c>
      <c r="H33" s="10">
        <v>232352</v>
      </c>
      <c r="I33" s="10">
        <v>181516</v>
      </c>
      <c r="J33" s="10">
        <v>63856</v>
      </c>
      <c r="K33" s="10">
        <v>82215</v>
      </c>
      <c r="L33" s="10">
        <v>406445</v>
      </c>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row>
    <row r="34" spans="1:41" ht="12" customHeight="1" hidden="1">
      <c r="A34" s="38" t="s">
        <v>68</v>
      </c>
      <c r="B34" s="10">
        <v>2118</v>
      </c>
      <c r="C34" s="11">
        <v>2322855</v>
      </c>
      <c r="D34" s="11">
        <v>3018</v>
      </c>
      <c r="E34" s="11">
        <v>500020</v>
      </c>
      <c r="F34" s="10">
        <v>821</v>
      </c>
      <c r="G34" s="10">
        <v>181331</v>
      </c>
      <c r="H34" s="10">
        <v>273267</v>
      </c>
      <c r="I34" s="10">
        <v>65774</v>
      </c>
      <c r="J34" s="10">
        <v>373650</v>
      </c>
      <c r="K34" s="10">
        <v>69097</v>
      </c>
      <c r="L34" s="10">
        <v>859716</v>
      </c>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row>
    <row r="35" spans="1:41" ht="12" customHeight="1" hidden="1">
      <c r="A35" s="38" t="s">
        <v>69</v>
      </c>
      <c r="B35" s="10">
        <v>2335</v>
      </c>
      <c r="C35" s="11">
        <v>2183381</v>
      </c>
      <c r="D35" s="11">
        <v>3785</v>
      </c>
      <c r="E35" s="11">
        <v>757814</v>
      </c>
      <c r="F35" s="10">
        <v>1167</v>
      </c>
      <c r="G35" s="10">
        <v>264927</v>
      </c>
      <c r="H35" s="10">
        <v>401846</v>
      </c>
      <c r="I35" s="10">
        <v>170090</v>
      </c>
      <c r="J35" s="10">
        <v>99681</v>
      </c>
      <c r="K35" s="10">
        <v>58599</v>
      </c>
      <c r="L35" s="10">
        <v>430424</v>
      </c>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row>
    <row r="36" spans="1:41" ht="12" customHeight="1" hidden="1">
      <c r="A36" s="38" t="s">
        <v>70</v>
      </c>
      <c r="B36" s="10">
        <v>2193</v>
      </c>
      <c r="C36" s="11">
        <v>1649698</v>
      </c>
      <c r="D36" s="11">
        <v>3013</v>
      </c>
      <c r="E36" s="11">
        <v>563515</v>
      </c>
      <c r="F36" s="10">
        <v>1250</v>
      </c>
      <c r="G36" s="10">
        <v>233619</v>
      </c>
      <c r="H36" s="10">
        <v>199630</v>
      </c>
      <c r="I36" s="10">
        <v>87702</v>
      </c>
      <c r="J36" s="10">
        <v>158980</v>
      </c>
      <c r="K36" s="10">
        <v>1702</v>
      </c>
      <c r="L36" s="10">
        <v>404550</v>
      </c>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row>
    <row r="37" spans="1:41" ht="12" customHeight="1" hidden="1">
      <c r="A37" s="38" t="s">
        <v>71</v>
      </c>
      <c r="B37" s="10">
        <v>2268</v>
      </c>
      <c r="C37" s="11">
        <v>1687870</v>
      </c>
      <c r="D37" s="11">
        <v>4619</v>
      </c>
      <c r="E37" s="11">
        <v>800821</v>
      </c>
      <c r="F37" s="10">
        <v>1278</v>
      </c>
      <c r="G37" s="10">
        <v>199708</v>
      </c>
      <c r="H37" s="10">
        <v>150570</v>
      </c>
      <c r="I37" s="10">
        <v>77849</v>
      </c>
      <c r="J37" s="10">
        <v>150856</v>
      </c>
      <c r="K37" s="10">
        <v>620</v>
      </c>
      <c r="L37" s="10">
        <v>307446</v>
      </c>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row>
    <row r="38" spans="1:41" ht="12" customHeight="1" hidden="1">
      <c r="A38" s="38" t="s">
        <v>72</v>
      </c>
      <c r="B38" s="10">
        <v>2562</v>
      </c>
      <c r="C38" s="11">
        <v>2402141</v>
      </c>
      <c r="D38" s="11">
        <v>4293</v>
      </c>
      <c r="E38" s="11">
        <v>729895</v>
      </c>
      <c r="F38" s="10">
        <v>1727</v>
      </c>
      <c r="G38" s="10">
        <v>309994</v>
      </c>
      <c r="H38" s="10">
        <v>271491</v>
      </c>
      <c r="I38" s="10">
        <v>473854</v>
      </c>
      <c r="J38" s="10">
        <v>137045</v>
      </c>
      <c r="K38" s="10">
        <v>17625</v>
      </c>
      <c r="L38" s="10">
        <v>462237</v>
      </c>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row>
    <row r="39" spans="1:41" ht="12" customHeight="1" hidden="1">
      <c r="A39" s="38" t="s">
        <v>73</v>
      </c>
      <c r="B39" s="10">
        <v>2239</v>
      </c>
      <c r="C39" s="11">
        <v>2218477</v>
      </c>
      <c r="D39" s="11">
        <v>3217</v>
      </c>
      <c r="E39" s="11">
        <v>612363</v>
      </c>
      <c r="F39" s="10">
        <v>1361</v>
      </c>
      <c r="G39" s="10">
        <v>226810</v>
      </c>
      <c r="H39" s="10">
        <v>310116</v>
      </c>
      <c r="I39" s="10">
        <v>170605</v>
      </c>
      <c r="J39" s="10">
        <v>380462</v>
      </c>
      <c r="K39" s="10">
        <v>213256</v>
      </c>
      <c r="L39" s="10">
        <v>304865</v>
      </c>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row>
    <row r="40" spans="1:41" ht="12" customHeight="1" hidden="1">
      <c r="A40" s="38" t="s">
        <v>74</v>
      </c>
      <c r="B40" s="10">
        <v>2307</v>
      </c>
      <c r="C40" s="11">
        <v>2071111</v>
      </c>
      <c r="D40" s="11">
        <v>3533</v>
      </c>
      <c r="E40" s="11">
        <v>612211</v>
      </c>
      <c r="F40" s="10">
        <v>1904</v>
      </c>
      <c r="G40" s="10">
        <v>302854</v>
      </c>
      <c r="H40" s="10">
        <v>247454</v>
      </c>
      <c r="I40" s="10">
        <v>338960</v>
      </c>
      <c r="J40" s="10">
        <v>97532</v>
      </c>
      <c r="K40" s="10">
        <v>5927</v>
      </c>
      <c r="L40" s="10">
        <v>466173</v>
      </c>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row>
    <row r="41" spans="1:12" s="31" customFormat="1" ht="12" customHeight="1">
      <c r="A41" s="22" t="s">
        <v>76</v>
      </c>
      <c r="B41" s="3">
        <v>34468</v>
      </c>
      <c r="C41" s="4">
        <v>28356495</v>
      </c>
      <c r="D41" s="4">
        <v>64341</v>
      </c>
      <c r="E41" s="4">
        <v>11961251</v>
      </c>
      <c r="F41" s="3">
        <v>23020</v>
      </c>
      <c r="G41" s="3">
        <v>4077887</v>
      </c>
      <c r="H41" s="3">
        <v>2845806</v>
      </c>
      <c r="I41" s="3">
        <v>1696232</v>
      </c>
      <c r="J41" s="3">
        <v>2006131</v>
      </c>
      <c r="K41" s="3">
        <v>291531</v>
      </c>
      <c r="L41" s="3">
        <v>5477657</v>
      </c>
    </row>
    <row r="42" spans="1:41" ht="12" customHeight="1" hidden="1">
      <c r="A42" s="38" t="s">
        <v>63</v>
      </c>
      <c r="B42" s="10">
        <v>2738</v>
      </c>
      <c r="C42" s="11">
        <v>2040076</v>
      </c>
      <c r="D42" s="11">
        <v>3674</v>
      </c>
      <c r="E42" s="11">
        <v>647189</v>
      </c>
      <c r="F42" s="10">
        <v>1931</v>
      </c>
      <c r="G42" s="10">
        <v>316409</v>
      </c>
      <c r="H42" s="10">
        <v>414296</v>
      </c>
      <c r="I42" s="10">
        <v>103112</v>
      </c>
      <c r="J42" s="10">
        <v>124157</v>
      </c>
      <c r="K42" s="10">
        <v>34910</v>
      </c>
      <c r="L42" s="10">
        <v>400003</v>
      </c>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row>
    <row r="43" spans="1:41" ht="12" customHeight="1" hidden="1">
      <c r="A43" s="38" t="s">
        <v>64</v>
      </c>
      <c r="B43" s="10">
        <v>1287</v>
      </c>
      <c r="C43" s="11">
        <v>1019623</v>
      </c>
      <c r="D43" s="11">
        <v>2067</v>
      </c>
      <c r="E43" s="11">
        <v>383750</v>
      </c>
      <c r="F43" s="10">
        <v>827</v>
      </c>
      <c r="G43" s="10">
        <v>126418</v>
      </c>
      <c r="H43" s="10">
        <v>140217</v>
      </c>
      <c r="I43" s="10">
        <v>31240</v>
      </c>
      <c r="J43" s="10">
        <v>70572</v>
      </c>
      <c r="K43" s="10">
        <v>0</v>
      </c>
      <c r="L43" s="10">
        <v>267426</v>
      </c>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row>
    <row r="44" spans="1:41" ht="12" customHeight="1" hidden="1">
      <c r="A44" s="38" t="s">
        <v>65</v>
      </c>
      <c r="B44" s="10">
        <v>2450</v>
      </c>
      <c r="C44" s="11">
        <v>1989224</v>
      </c>
      <c r="D44" s="11">
        <v>3757</v>
      </c>
      <c r="E44" s="11">
        <v>757663</v>
      </c>
      <c r="F44" s="10">
        <v>1609</v>
      </c>
      <c r="G44" s="10">
        <v>463912</v>
      </c>
      <c r="H44" s="10">
        <v>174676</v>
      </c>
      <c r="I44" s="10">
        <v>100487</v>
      </c>
      <c r="J44" s="10">
        <v>123911</v>
      </c>
      <c r="K44" s="10">
        <v>16044</v>
      </c>
      <c r="L44" s="10">
        <v>352531</v>
      </c>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row>
    <row r="45" spans="1:41" ht="12" customHeight="1" hidden="1">
      <c r="A45" s="38" t="s">
        <v>66</v>
      </c>
      <c r="B45" s="10">
        <v>2517</v>
      </c>
      <c r="C45" s="11">
        <v>2033148</v>
      </c>
      <c r="D45" s="11">
        <v>3530</v>
      </c>
      <c r="E45" s="11">
        <v>728964</v>
      </c>
      <c r="F45" s="10">
        <v>1689</v>
      </c>
      <c r="G45" s="10">
        <v>369835</v>
      </c>
      <c r="H45" s="10">
        <v>214000</v>
      </c>
      <c r="I45" s="10">
        <v>79543</v>
      </c>
      <c r="J45" s="10">
        <v>132117</v>
      </c>
      <c r="K45" s="10">
        <v>6064</v>
      </c>
      <c r="L45" s="10">
        <v>502625</v>
      </c>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row>
    <row r="46" spans="1:41" ht="12" customHeight="1" hidden="1">
      <c r="A46" s="38" t="s">
        <v>67</v>
      </c>
      <c r="B46" s="10">
        <v>2906</v>
      </c>
      <c r="C46" s="11">
        <v>2212567</v>
      </c>
      <c r="D46" s="11">
        <v>5008</v>
      </c>
      <c r="E46" s="11">
        <v>980167</v>
      </c>
      <c r="F46" s="10">
        <v>1283</v>
      </c>
      <c r="G46" s="10">
        <v>237181</v>
      </c>
      <c r="H46" s="10">
        <v>208816</v>
      </c>
      <c r="I46" s="10">
        <v>112756</v>
      </c>
      <c r="J46" s="10">
        <v>154672</v>
      </c>
      <c r="K46" s="10">
        <v>36223</v>
      </c>
      <c r="L46" s="10">
        <v>482752</v>
      </c>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row>
    <row r="47" spans="1:41" ht="12" customHeight="1" hidden="1">
      <c r="A47" s="38" t="s">
        <v>68</v>
      </c>
      <c r="B47" s="10">
        <v>2505</v>
      </c>
      <c r="C47" s="11">
        <v>2305731</v>
      </c>
      <c r="D47" s="11">
        <v>5963</v>
      </c>
      <c r="E47" s="11">
        <v>1044950</v>
      </c>
      <c r="F47" s="10">
        <v>1969</v>
      </c>
      <c r="G47" s="10">
        <v>296367</v>
      </c>
      <c r="H47" s="10">
        <v>173437</v>
      </c>
      <c r="I47" s="10">
        <v>101999</v>
      </c>
      <c r="J47" s="10">
        <v>94595</v>
      </c>
      <c r="K47" s="10">
        <v>110</v>
      </c>
      <c r="L47" s="10">
        <v>594273</v>
      </c>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row>
    <row r="48" spans="1:41" ht="12" customHeight="1" hidden="1">
      <c r="A48" s="38" t="s">
        <v>69</v>
      </c>
      <c r="B48" s="10">
        <v>3171</v>
      </c>
      <c r="C48" s="11">
        <v>2984393</v>
      </c>
      <c r="D48" s="11">
        <v>7028</v>
      </c>
      <c r="E48" s="11">
        <v>1246896</v>
      </c>
      <c r="F48" s="10">
        <v>2007</v>
      </c>
      <c r="G48" s="10">
        <v>315945</v>
      </c>
      <c r="H48" s="10">
        <v>444674</v>
      </c>
      <c r="I48" s="10">
        <v>168974</v>
      </c>
      <c r="J48" s="10">
        <v>267431</v>
      </c>
      <c r="K48" s="10">
        <v>91021</v>
      </c>
      <c r="L48" s="10">
        <v>449452</v>
      </c>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row>
    <row r="49" spans="1:41" ht="12" customHeight="1" hidden="1">
      <c r="A49" s="38" t="s">
        <v>70</v>
      </c>
      <c r="B49" s="10">
        <v>2903</v>
      </c>
      <c r="C49" s="11">
        <v>2417881</v>
      </c>
      <c r="D49" s="11">
        <v>5956</v>
      </c>
      <c r="E49" s="11">
        <v>1137509</v>
      </c>
      <c r="F49" s="10">
        <v>1859</v>
      </c>
      <c r="G49" s="10">
        <v>315601</v>
      </c>
      <c r="H49" s="10">
        <v>171170</v>
      </c>
      <c r="I49" s="10">
        <v>121959</v>
      </c>
      <c r="J49" s="10">
        <v>216409</v>
      </c>
      <c r="K49" s="10">
        <v>24791</v>
      </c>
      <c r="L49" s="10">
        <v>430442</v>
      </c>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row>
    <row r="50" spans="1:41" ht="12" customHeight="1" hidden="1">
      <c r="A50" s="38" t="s">
        <v>71</v>
      </c>
      <c r="B50" s="10">
        <v>2773</v>
      </c>
      <c r="C50" s="11">
        <v>2465802</v>
      </c>
      <c r="D50" s="11">
        <v>5678</v>
      </c>
      <c r="E50" s="11">
        <v>1062749</v>
      </c>
      <c r="F50" s="10">
        <v>1248</v>
      </c>
      <c r="G50" s="10">
        <v>224458</v>
      </c>
      <c r="H50" s="10">
        <v>208054</v>
      </c>
      <c r="I50" s="10">
        <v>309837</v>
      </c>
      <c r="J50" s="10">
        <v>172648</v>
      </c>
      <c r="K50" s="10">
        <v>3092</v>
      </c>
      <c r="L50" s="10">
        <v>484964</v>
      </c>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row>
    <row r="51" spans="1:41" ht="12" customHeight="1" hidden="1">
      <c r="A51" s="38" t="s">
        <v>72</v>
      </c>
      <c r="B51" s="10">
        <v>3191</v>
      </c>
      <c r="C51" s="11">
        <v>2744332</v>
      </c>
      <c r="D51" s="11">
        <v>5648</v>
      </c>
      <c r="E51" s="11">
        <v>1109316</v>
      </c>
      <c r="F51" s="10">
        <v>2740</v>
      </c>
      <c r="G51" s="10">
        <v>501305</v>
      </c>
      <c r="H51" s="10">
        <v>221951</v>
      </c>
      <c r="I51" s="10">
        <v>183706</v>
      </c>
      <c r="J51" s="10">
        <v>266909</v>
      </c>
      <c r="K51" s="10">
        <v>35761</v>
      </c>
      <c r="L51" s="10">
        <v>425384</v>
      </c>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row>
    <row r="52" spans="1:41" ht="12" customHeight="1" hidden="1">
      <c r="A52" s="38" t="s">
        <v>73</v>
      </c>
      <c r="B52" s="10">
        <v>3572</v>
      </c>
      <c r="C52" s="11">
        <v>2747850</v>
      </c>
      <c r="D52" s="11">
        <v>6649</v>
      </c>
      <c r="E52" s="11">
        <v>1222759</v>
      </c>
      <c r="F52" s="10">
        <v>3161</v>
      </c>
      <c r="G52" s="10">
        <v>411333</v>
      </c>
      <c r="H52" s="10">
        <v>224644</v>
      </c>
      <c r="I52" s="10">
        <v>128519</v>
      </c>
      <c r="J52" s="10">
        <v>185046</v>
      </c>
      <c r="K52" s="10">
        <v>27744</v>
      </c>
      <c r="L52" s="10">
        <v>547805</v>
      </c>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row>
    <row r="53" spans="1:41" ht="12" customHeight="1" hidden="1">
      <c r="A53" s="38" t="s">
        <v>74</v>
      </c>
      <c r="B53" s="10">
        <v>4455</v>
      </c>
      <c r="C53" s="11">
        <v>3395868</v>
      </c>
      <c r="D53" s="11">
        <v>9383</v>
      </c>
      <c r="E53" s="11">
        <v>1639339</v>
      </c>
      <c r="F53" s="10">
        <v>2697</v>
      </c>
      <c r="G53" s="10">
        <v>499123</v>
      </c>
      <c r="H53" s="10">
        <v>249871</v>
      </c>
      <c r="I53" s="10">
        <v>254100</v>
      </c>
      <c r="J53" s="10">
        <v>197664</v>
      </c>
      <c r="K53" s="10">
        <v>15771</v>
      </c>
      <c r="L53" s="10">
        <v>540000</v>
      </c>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row>
    <row r="54" spans="1:12" s="9" customFormat="1" ht="12" customHeight="1">
      <c r="A54" s="19" t="s">
        <v>77</v>
      </c>
      <c r="B54" s="7">
        <v>45934</v>
      </c>
      <c r="C54" s="8">
        <v>42497328</v>
      </c>
      <c r="D54" s="8">
        <v>110981</v>
      </c>
      <c r="E54" s="8">
        <v>18891343</v>
      </c>
      <c r="F54" s="7">
        <v>51006</v>
      </c>
      <c r="G54" s="7">
        <v>7856712</v>
      </c>
      <c r="H54" s="7">
        <v>5406116</v>
      </c>
      <c r="I54" s="7">
        <v>1746340</v>
      </c>
      <c r="J54" s="7">
        <v>1783459</v>
      </c>
      <c r="K54" s="7">
        <v>603451</v>
      </c>
      <c r="L54" s="7">
        <v>6209907</v>
      </c>
    </row>
    <row r="55" spans="1:41" ht="12" customHeight="1" hidden="1">
      <c r="A55" s="38" t="s">
        <v>63</v>
      </c>
      <c r="B55" s="10">
        <v>4249</v>
      </c>
      <c r="C55" s="11">
        <v>3339056</v>
      </c>
      <c r="D55" s="11">
        <v>8874</v>
      </c>
      <c r="E55" s="11">
        <v>1656412</v>
      </c>
      <c r="F55" s="10">
        <v>2945</v>
      </c>
      <c r="G55" s="10">
        <v>380801</v>
      </c>
      <c r="H55" s="10">
        <v>404707</v>
      </c>
      <c r="I55" s="10">
        <v>90477</v>
      </c>
      <c r="J55" s="10">
        <v>152317</v>
      </c>
      <c r="K55" s="10">
        <v>148049</v>
      </c>
      <c r="L55" s="10">
        <v>506293</v>
      </c>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row>
    <row r="56" spans="1:41" ht="12" customHeight="1" hidden="1">
      <c r="A56" s="38" t="s">
        <v>64</v>
      </c>
      <c r="B56" s="10">
        <v>3034</v>
      </c>
      <c r="C56" s="11">
        <v>2393327</v>
      </c>
      <c r="D56" s="11">
        <v>5880</v>
      </c>
      <c r="E56" s="11">
        <v>1001764</v>
      </c>
      <c r="F56" s="10">
        <v>3250</v>
      </c>
      <c r="G56" s="10">
        <v>529018</v>
      </c>
      <c r="H56" s="10">
        <v>315784</v>
      </c>
      <c r="I56" s="10">
        <v>86605</v>
      </c>
      <c r="J56" s="10">
        <v>103248</v>
      </c>
      <c r="K56" s="10">
        <v>2900</v>
      </c>
      <c r="L56" s="10">
        <v>354008</v>
      </c>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row>
    <row r="57" spans="1:41" ht="12" customHeight="1" hidden="1">
      <c r="A57" s="38" t="s">
        <v>65</v>
      </c>
      <c r="B57" s="10">
        <v>4556</v>
      </c>
      <c r="C57" s="11">
        <v>3481431</v>
      </c>
      <c r="D57" s="11">
        <v>9968</v>
      </c>
      <c r="E57" s="11">
        <v>1755380</v>
      </c>
      <c r="F57" s="10">
        <v>3628</v>
      </c>
      <c r="G57" s="10">
        <v>514254</v>
      </c>
      <c r="H57" s="10">
        <v>415411</v>
      </c>
      <c r="I57" s="10">
        <v>203546</v>
      </c>
      <c r="J57" s="10">
        <v>109652</v>
      </c>
      <c r="K57" s="10">
        <v>39125</v>
      </c>
      <c r="L57" s="10">
        <v>444063</v>
      </c>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row>
    <row r="58" spans="1:41" ht="12" customHeight="1" hidden="1">
      <c r="A58" s="38" t="s">
        <v>66</v>
      </c>
      <c r="B58" s="10">
        <v>3682</v>
      </c>
      <c r="C58" s="11">
        <v>3211379</v>
      </c>
      <c r="D58" s="11">
        <v>8427</v>
      </c>
      <c r="E58" s="11">
        <v>1547515</v>
      </c>
      <c r="F58" s="10">
        <v>3877</v>
      </c>
      <c r="G58" s="10">
        <v>587345</v>
      </c>
      <c r="H58" s="10">
        <v>416770</v>
      </c>
      <c r="I58" s="10">
        <v>142716</v>
      </c>
      <c r="J58" s="10">
        <v>119251</v>
      </c>
      <c r="K58" s="10">
        <v>26518</v>
      </c>
      <c r="L58" s="10">
        <v>371264</v>
      </c>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row>
    <row r="59" spans="1:41" ht="12" customHeight="1" hidden="1">
      <c r="A59" s="38" t="s">
        <v>67</v>
      </c>
      <c r="B59" s="10">
        <v>3627</v>
      </c>
      <c r="C59" s="11">
        <v>3402001</v>
      </c>
      <c r="D59" s="11">
        <v>9825</v>
      </c>
      <c r="E59" s="11">
        <v>1742402</v>
      </c>
      <c r="F59" s="10">
        <v>5200</v>
      </c>
      <c r="G59" s="10">
        <v>746533</v>
      </c>
      <c r="H59" s="10">
        <v>191851</v>
      </c>
      <c r="I59" s="10">
        <v>108836</v>
      </c>
      <c r="J59" s="10">
        <v>126543</v>
      </c>
      <c r="K59" s="10">
        <v>56185</v>
      </c>
      <c r="L59" s="10">
        <v>429651</v>
      </c>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row>
    <row r="60" spans="1:41" ht="12" customHeight="1" hidden="1">
      <c r="A60" s="38" t="s">
        <v>68</v>
      </c>
      <c r="B60" s="10">
        <v>3343</v>
      </c>
      <c r="C60" s="11">
        <v>3351513</v>
      </c>
      <c r="D60" s="11">
        <v>9385</v>
      </c>
      <c r="E60" s="11">
        <v>1507790</v>
      </c>
      <c r="F60" s="10">
        <v>4249</v>
      </c>
      <c r="G60" s="10">
        <v>716940</v>
      </c>
      <c r="H60" s="10">
        <v>360768</v>
      </c>
      <c r="I60" s="10">
        <v>173827</v>
      </c>
      <c r="J60" s="10">
        <v>106194</v>
      </c>
      <c r="K60" s="10">
        <v>1905</v>
      </c>
      <c r="L60" s="10">
        <v>484089</v>
      </c>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row>
    <row r="61" spans="1:41" ht="12" customHeight="1" hidden="1">
      <c r="A61" s="38" t="s">
        <v>69</v>
      </c>
      <c r="B61" s="10">
        <v>3935</v>
      </c>
      <c r="C61" s="11">
        <v>4571369</v>
      </c>
      <c r="D61" s="11">
        <v>9790</v>
      </c>
      <c r="E61" s="11">
        <v>1562647</v>
      </c>
      <c r="F61" s="10">
        <v>3296</v>
      </c>
      <c r="G61" s="10">
        <v>633016</v>
      </c>
      <c r="H61" s="10">
        <v>1160486</v>
      </c>
      <c r="I61" s="10">
        <v>238368</v>
      </c>
      <c r="J61" s="10">
        <v>236487</v>
      </c>
      <c r="K61" s="10">
        <v>30150</v>
      </c>
      <c r="L61" s="10">
        <v>710215</v>
      </c>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row>
    <row r="62" spans="1:41" ht="12" customHeight="1" hidden="1">
      <c r="A62" s="38" t="s">
        <v>70</v>
      </c>
      <c r="B62" s="10">
        <v>4072</v>
      </c>
      <c r="C62" s="11">
        <v>3589511</v>
      </c>
      <c r="D62" s="11">
        <v>8818</v>
      </c>
      <c r="E62" s="11">
        <v>1488181</v>
      </c>
      <c r="F62" s="10">
        <v>5008</v>
      </c>
      <c r="G62" s="10">
        <v>788794</v>
      </c>
      <c r="H62" s="10">
        <v>261963</v>
      </c>
      <c r="I62" s="10">
        <v>75105</v>
      </c>
      <c r="J62" s="10">
        <v>196102</v>
      </c>
      <c r="K62" s="10">
        <v>236315</v>
      </c>
      <c r="L62" s="10">
        <v>543051</v>
      </c>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row>
    <row r="63" spans="1:41" ht="12" customHeight="1" hidden="1">
      <c r="A63" s="38" t="s">
        <v>71</v>
      </c>
      <c r="B63" s="10">
        <v>3580</v>
      </c>
      <c r="C63" s="11">
        <v>3569027</v>
      </c>
      <c r="D63" s="11">
        <v>8717</v>
      </c>
      <c r="E63" s="11">
        <v>1422037</v>
      </c>
      <c r="F63" s="10">
        <v>5377</v>
      </c>
      <c r="G63" s="10">
        <v>827047</v>
      </c>
      <c r="H63" s="10">
        <v>407344</v>
      </c>
      <c r="I63" s="10">
        <v>101028</v>
      </c>
      <c r="J63" s="10">
        <v>241851</v>
      </c>
      <c r="K63" s="10">
        <v>230</v>
      </c>
      <c r="L63" s="10">
        <v>569490</v>
      </c>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row>
    <row r="64" spans="1:41" ht="12" customHeight="1" hidden="1">
      <c r="A64" s="38" t="s">
        <v>72</v>
      </c>
      <c r="B64" s="10">
        <v>3682</v>
      </c>
      <c r="C64" s="11">
        <v>3403437</v>
      </c>
      <c r="D64" s="11">
        <v>10704</v>
      </c>
      <c r="E64" s="11">
        <v>1736557</v>
      </c>
      <c r="F64" s="10">
        <v>3984</v>
      </c>
      <c r="G64" s="10">
        <v>614321</v>
      </c>
      <c r="H64" s="10">
        <v>250044</v>
      </c>
      <c r="I64" s="10">
        <v>181327</v>
      </c>
      <c r="J64" s="10">
        <v>113132</v>
      </c>
      <c r="K64" s="10">
        <v>12221</v>
      </c>
      <c r="L64" s="10">
        <v>495835</v>
      </c>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row>
    <row r="65" spans="1:41" ht="12" customHeight="1" hidden="1">
      <c r="A65" s="38" t="s">
        <v>73</v>
      </c>
      <c r="B65" s="10">
        <v>3813</v>
      </c>
      <c r="C65" s="11">
        <v>3785353</v>
      </c>
      <c r="D65" s="11">
        <v>8690</v>
      </c>
      <c r="E65" s="11">
        <v>1510651</v>
      </c>
      <c r="F65" s="10">
        <v>5249</v>
      </c>
      <c r="G65" s="10">
        <v>780827</v>
      </c>
      <c r="H65" s="10">
        <v>494638</v>
      </c>
      <c r="I65" s="10">
        <v>174442</v>
      </c>
      <c r="J65" s="10">
        <v>150086</v>
      </c>
      <c r="K65" s="10">
        <v>33115</v>
      </c>
      <c r="L65" s="10">
        <v>641594</v>
      </c>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row>
    <row r="66" spans="1:41" ht="12" customHeight="1" hidden="1">
      <c r="A66" s="38" t="s">
        <v>74</v>
      </c>
      <c r="B66" s="10">
        <v>4361</v>
      </c>
      <c r="C66" s="11">
        <v>4399924</v>
      </c>
      <c r="D66" s="11">
        <v>11903</v>
      </c>
      <c r="E66" s="11">
        <v>1960007</v>
      </c>
      <c r="F66" s="10">
        <v>4943</v>
      </c>
      <c r="G66" s="10">
        <v>737816</v>
      </c>
      <c r="H66" s="10">
        <v>726350</v>
      </c>
      <c r="I66" s="10">
        <v>170063</v>
      </c>
      <c r="J66" s="10">
        <v>128596</v>
      </c>
      <c r="K66" s="10">
        <v>16738</v>
      </c>
      <c r="L66" s="10">
        <v>660354</v>
      </c>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row>
    <row r="67" spans="1:12" s="9" customFormat="1" ht="12" customHeight="1">
      <c r="A67" s="19" t="s">
        <v>149</v>
      </c>
      <c r="B67" s="7">
        <v>43805</v>
      </c>
      <c r="C67" s="8">
        <v>43200430</v>
      </c>
      <c r="D67" s="8">
        <v>121652</v>
      </c>
      <c r="E67" s="8">
        <v>17673831</v>
      </c>
      <c r="F67" s="7">
        <v>61312</v>
      </c>
      <c r="G67" s="7">
        <v>9938528</v>
      </c>
      <c r="H67" s="7">
        <v>3916791</v>
      </c>
      <c r="I67" s="7">
        <v>1711441</v>
      </c>
      <c r="J67" s="7">
        <v>2101153</v>
      </c>
      <c r="K67" s="7">
        <v>356321</v>
      </c>
      <c r="L67" s="7">
        <v>7502365</v>
      </c>
    </row>
    <row r="68" spans="1:41" ht="12" customHeight="1">
      <c r="A68" s="38" t="s">
        <v>63</v>
      </c>
      <c r="B68" s="10">
        <v>4074</v>
      </c>
      <c r="C68" s="11">
        <v>3374180</v>
      </c>
      <c r="D68" s="11">
        <v>10918</v>
      </c>
      <c r="E68" s="11">
        <v>1596570</v>
      </c>
      <c r="F68" s="10">
        <v>5931</v>
      </c>
      <c r="G68" s="10">
        <v>834637</v>
      </c>
      <c r="H68" s="10">
        <v>255461</v>
      </c>
      <c r="I68" s="10">
        <v>90566</v>
      </c>
      <c r="J68" s="10">
        <v>105106</v>
      </c>
      <c r="K68" s="10">
        <v>49278</v>
      </c>
      <c r="L68" s="10">
        <v>442562</v>
      </c>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row>
    <row r="69" spans="1:41" ht="12" customHeight="1">
      <c r="A69" s="38" t="s">
        <v>64</v>
      </c>
      <c r="B69" s="10">
        <v>2587</v>
      </c>
      <c r="C69" s="11">
        <v>2448144</v>
      </c>
      <c r="D69" s="11">
        <v>7654</v>
      </c>
      <c r="E69" s="11">
        <v>1097595</v>
      </c>
      <c r="F69" s="10">
        <v>3360</v>
      </c>
      <c r="G69" s="10">
        <v>518860</v>
      </c>
      <c r="H69" s="10">
        <v>214083</v>
      </c>
      <c r="I69" s="10">
        <v>44073</v>
      </c>
      <c r="J69" s="10">
        <v>112702</v>
      </c>
      <c r="K69" s="10">
        <v>0</v>
      </c>
      <c r="L69" s="10">
        <v>460831</v>
      </c>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row>
    <row r="70" spans="1:41" ht="12" customHeight="1">
      <c r="A70" s="38" t="s">
        <v>65</v>
      </c>
      <c r="B70" s="10">
        <v>4288</v>
      </c>
      <c r="C70" s="11">
        <v>4176553</v>
      </c>
      <c r="D70" s="11">
        <v>9794</v>
      </c>
      <c r="E70" s="11">
        <v>1491605</v>
      </c>
      <c r="F70" s="10">
        <v>6463</v>
      </c>
      <c r="G70" s="10">
        <v>1004256</v>
      </c>
      <c r="H70" s="10">
        <v>364589</v>
      </c>
      <c r="I70" s="10">
        <v>221136</v>
      </c>
      <c r="J70" s="10">
        <v>222759</v>
      </c>
      <c r="K70" s="10">
        <v>7753</v>
      </c>
      <c r="L70" s="10">
        <v>864455</v>
      </c>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row>
    <row r="71" spans="1:41" ht="12" customHeight="1">
      <c r="A71" s="38" t="s">
        <v>66</v>
      </c>
      <c r="B71" s="10">
        <v>3659</v>
      </c>
      <c r="C71" s="11">
        <v>3014745</v>
      </c>
      <c r="D71" s="11">
        <v>10107</v>
      </c>
      <c r="E71" s="11">
        <v>1383544</v>
      </c>
      <c r="F71" s="10">
        <v>3728</v>
      </c>
      <c r="G71" s="10">
        <v>548304</v>
      </c>
      <c r="H71" s="10">
        <v>369113</v>
      </c>
      <c r="I71" s="10">
        <v>130265</v>
      </c>
      <c r="J71" s="10">
        <v>144361</v>
      </c>
      <c r="K71" s="10">
        <v>0</v>
      </c>
      <c r="L71" s="10">
        <v>439158</v>
      </c>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row>
    <row r="72" spans="1:41" ht="12" customHeight="1">
      <c r="A72" s="38" t="s">
        <v>67</v>
      </c>
      <c r="B72" s="10">
        <v>4007</v>
      </c>
      <c r="C72" s="11">
        <v>3652391</v>
      </c>
      <c r="D72" s="11">
        <v>11850</v>
      </c>
      <c r="E72" s="11">
        <v>1776632</v>
      </c>
      <c r="F72" s="10">
        <v>3908</v>
      </c>
      <c r="G72" s="10">
        <v>715887</v>
      </c>
      <c r="H72" s="10">
        <v>283698</v>
      </c>
      <c r="I72" s="10">
        <v>140579</v>
      </c>
      <c r="J72" s="10">
        <v>179829</v>
      </c>
      <c r="K72" s="10">
        <v>398</v>
      </c>
      <c r="L72" s="10">
        <v>555368</v>
      </c>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row>
    <row r="73" spans="1:41" ht="12" customHeight="1">
      <c r="A73" s="38" t="s">
        <v>68</v>
      </c>
      <c r="B73" s="10">
        <v>4030</v>
      </c>
      <c r="C73" s="11">
        <v>4239388</v>
      </c>
      <c r="D73" s="11">
        <v>9692</v>
      </c>
      <c r="E73" s="11">
        <v>1540917</v>
      </c>
      <c r="F73" s="10">
        <v>5206</v>
      </c>
      <c r="G73" s="10">
        <v>946414</v>
      </c>
      <c r="H73" s="10">
        <v>471207</v>
      </c>
      <c r="I73" s="10">
        <v>119943</v>
      </c>
      <c r="J73" s="10">
        <v>342479</v>
      </c>
      <c r="K73" s="10">
        <v>43081</v>
      </c>
      <c r="L73" s="10">
        <v>775347</v>
      </c>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row>
    <row r="74" spans="1:41" ht="12" customHeight="1">
      <c r="A74" s="38" t="s">
        <v>69</v>
      </c>
      <c r="B74" s="10">
        <v>3530</v>
      </c>
      <c r="C74" s="11">
        <v>3643529</v>
      </c>
      <c r="D74" s="11">
        <v>11441</v>
      </c>
      <c r="E74" s="11">
        <v>1668532</v>
      </c>
      <c r="F74" s="10">
        <v>6003</v>
      </c>
      <c r="G74" s="10">
        <v>872587</v>
      </c>
      <c r="H74" s="10">
        <v>293015</v>
      </c>
      <c r="I74" s="10">
        <v>85388</v>
      </c>
      <c r="J74" s="10">
        <v>292863</v>
      </c>
      <c r="K74" s="10">
        <v>17635</v>
      </c>
      <c r="L74" s="10">
        <v>413509</v>
      </c>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row>
    <row r="75" spans="1:41" ht="12" customHeight="1">
      <c r="A75" s="38" t="s">
        <v>70</v>
      </c>
      <c r="B75" s="10">
        <v>3387</v>
      </c>
      <c r="C75" s="11">
        <v>3526414</v>
      </c>
      <c r="D75" s="11">
        <v>9818</v>
      </c>
      <c r="E75" s="11">
        <v>1414441</v>
      </c>
      <c r="F75" s="10">
        <v>5948</v>
      </c>
      <c r="G75" s="10">
        <v>726179</v>
      </c>
      <c r="H75" s="10">
        <v>394771</v>
      </c>
      <c r="I75" s="10">
        <v>129785</v>
      </c>
      <c r="J75" s="10">
        <v>191015</v>
      </c>
      <c r="K75" s="10">
        <v>31678</v>
      </c>
      <c r="L75" s="10">
        <v>638545</v>
      </c>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row>
    <row r="76" spans="1:41" ht="12" customHeight="1">
      <c r="A76" s="38" t="s">
        <v>71</v>
      </c>
      <c r="B76" s="10">
        <v>3449</v>
      </c>
      <c r="C76" s="11">
        <v>4051623</v>
      </c>
      <c r="D76" s="11">
        <v>10948</v>
      </c>
      <c r="E76" s="11">
        <v>1552434</v>
      </c>
      <c r="F76" s="10">
        <v>6072</v>
      </c>
      <c r="G76" s="10">
        <v>994433</v>
      </c>
      <c r="H76" s="10">
        <v>381477</v>
      </c>
      <c r="I76" s="10">
        <v>97770</v>
      </c>
      <c r="J76" s="10">
        <v>111814</v>
      </c>
      <c r="K76" s="10">
        <v>117157</v>
      </c>
      <c r="L76" s="10">
        <v>796538</v>
      </c>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row>
    <row r="77" spans="1:41" ht="12" customHeight="1">
      <c r="A77" s="38" t="s">
        <v>72</v>
      </c>
      <c r="B77" s="10">
        <v>3281</v>
      </c>
      <c r="C77" s="11">
        <v>3141213</v>
      </c>
      <c r="D77" s="11">
        <v>8099</v>
      </c>
      <c r="E77" s="11">
        <v>1195672</v>
      </c>
      <c r="F77" s="10">
        <v>4158</v>
      </c>
      <c r="G77" s="10">
        <v>631580</v>
      </c>
      <c r="H77" s="10">
        <v>322426</v>
      </c>
      <c r="I77" s="10">
        <v>263557</v>
      </c>
      <c r="J77" s="10">
        <v>123300</v>
      </c>
      <c r="K77" s="10">
        <v>85088</v>
      </c>
      <c r="L77" s="10">
        <v>519590</v>
      </c>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row>
    <row r="78" spans="1:41" ht="12" customHeight="1">
      <c r="A78" s="38" t="s">
        <v>73</v>
      </c>
      <c r="B78" s="10">
        <v>3639</v>
      </c>
      <c r="C78" s="11">
        <v>4020360</v>
      </c>
      <c r="D78" s="11">
        <v>10745</v>
      </c>
      <c r="E78" s="11">
        <v>1396474</v>
      </c>
      <c r="F78" s="10">
        <v>4324</v>
      </c>
      <c r="G78" s="10">
        <v>1136314</v>
      </c>
      <c r="H78" s="10">
        <v>316375</v>
      </c>
      <c r="I78" s="10">
        <v>277671</v>
      </c>
      <c r="J78" s="10">
        <v>171361</v>
      </c>
      <c r="K78" s="10">
        <v>3842</v>
      </c>
      <c r="L78" s="10">
        <v>718323</v>
      </c>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row>
    <row r="79" spans="1:41" ht="12" customHeight="1">
      <c r="A79" s="38" t="s">
        <v>74</v>
      </c>
      <c r="B79" s="10">
        <v>3874</v>
      </c>
      <c r="C79" s="11">
        <v>3911890</v>
      </c>
      <c r="D79" s="11">
        <v>10586</v>
      </c>
      <c r="E79" s="11">
        <v>1559415</v>
      </c>
      <c r="F79" s="10">
        <v>6211</v>
      </c>
      <c r="G79" s="10">
        <v>1009077</v>
      </c>
      <c r="H79" s="10">
        <v>250576</v>
      </c>
      <c r="I79" s="10">
        <v>110708</v>
      </c>
      <c r="J79" s="10">
        <v>103564</v>
      </c>
      <c r="K79" s="10">
        <v>411</v>
      </c>
      <c r="L79" s="10">
        <v>878139</v>
      </c>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row>
    <row r="80" spans="1:15" s="65" customFormat="1" ht="15" customHeight="1" hidden="1">
      <c r="A80" s="123" t="s">
        <v>79</v>
      </c>
      <c r="B80" s="150" t="s">
        <v>278</v>
      </c>
      <c r="C80" s="151"/>
      <c r="D80" s="153" t="s">
        <v>287</v>
      </c>
      <c r="E80" s="154"/>
      <c r="F80" s="123" t="s">
        <v>286</v>
      </c>
      <c r="G80" s="150" t="s">
        <v>291</v>
      </c>
      <c r="H80" s="150" t="s">
        <v>279</v>
      </c>
      <c r="I80" s="150" t="s">
        <v>290</v>
      </c>
      <c r="J80" s="150" t="s">
        <v>292</v>
      </c>
      <c r="K80" s="150" t="s">
        <v>293</v>
      </c>
      <c r="L80" s="150" t="s">
        <v>294</v>
      </c>
      <c r="M80" s="150" t="s">
        <v>280</v>
      </c>
      <c r="N80" s="150" t="s">
        <v>281</v>
      </c>
      <c r="O80" s="150" t="s">
        <v>274</v>
      </c>
    </row>
    <row r="81" spans="1:15" s="65" customFormat="1" ht="45" customHeight="1" hidden="1">
      <c r="A81" s="124"/>
      <c r="B81" s="151"/>
      <c r="C81" s="151"/>
      <c r="D81" s="155"/>
      <c r="E81" s="156"/>
      <c r="F81" s="152"/>
      <c r="G81" s="150"/>
      <c r="H81" s="151"/>
      <c r="I81" s="151"/>
      <c r="J81" s="151"/>
      <c r="K81" s="150"/>
      <c r="L81" s="150"/>
      <c r="M81" s="151"/>
      <c r="N81" s="151"/>
      <c r="O81" s="151"/>
    </row>
    <row r="82" spans="1:15" s="65" customFormat="1" ht="33.75" customHeight="1" hidden="1">
      <c r="A82" s="125"/>
      <c r="B82" s="1" t="s">
        <v>275</v>
      </c>
      <c r="C82" s="1" t="s">
        <v>276</v>
      </c>
      <c r="D82" s="1" t="s">
        <v>277</v>
      </c>
      <c r="E82" s="1" t="s">
        <v>276</v>
      </c>
      <c r="F82" s="1" t="s">
        <v>276</v>
      </c>
      <c r="G82" s="1" t="s">
        <v>276</v>
      </c>
      <c r="H82" s="1" t="s">
        <v>276</v>
      </c>
      <c r="I82" s="1" t="s">
        <v>276</v>
      </c>
      <c r="J82" s="1" t="s">
        <v>276</v>
      </c>
      <c r="K82" s="1" t="s">
        <v>276</v>
      </c>
      <c r="L82" s="1" t="s">
        <v>276</v>
      </c>
      <c r="M82" s="1" t="s">
        <v>276</v>
      </c>
      <c r="N82" s="1" t="s">
        <v>276</v>
      </c>
      <c r="O82" s="1" t="s">
        <v>276</v>
      </c>
    </row>
    <row r="83" spans="1:16" s="66" customFormat="1" ht="10.5" hidden="1">
      <c r="A83" s="36" t="s">
        <v>282</v>
      </c>
      <c r="B83" s="52">
        <v>11757</v>
      </c>
      <c r="C83" s="52">
        <v>11717384</v>
      </c>
      <c r="D83" s="8">
        <v>38867</v>
      </c>
      <c r="E83" s="8">
        <v>6032831</v>
      </c>
      <c r="F83" s="8">
        <v>155271</v>
      </c>
      <c r="G83" s="52">
        <v>1135305</v>
      </c>
      <c r="H83" s="52">
        <v>2100391</v>
      </c>
      <c r="I83" s="8">
        <v>950230</v>
      </c>
      <c r="J83" s="8">
        <v>369925</v>
      </c>
      <c r="K83" s="8">
        <v>49382</v>
      </c>
      <c r="L83" s="52">
        <v>38640</v>
      </c>
      <c r="M83" s="8">
        <v>32040</v>
      </c>
      <c r="N83" s="8">
        <v>5324</v>
      </c>
      <c r="O83" s="8">
        <v>848045</v>
      </c>
      <c r="P83" s="69"/>
    </row>
    <row r="84" spans="1:15" s="68" customFormat="1" ht="11.25" hidden="1">
      <c r="A84" s="67" t="s">
        <v>283</v>
      </c>
      <c r="B84" s="63">
        <v>3296</v>
      </c>
      <c r="C84" s="63">
        <v>3566293</v>
      </c>
      <c r="D84" s="4">
        <v>11900</v>
      </c>
      <c r="E84" s="4">
        <v>1774564</v>
      </c>
      <c r="F84" s="4">
        <v>140652</v>
      </c>
      <c r="G84" s="63">
        <v>292485</v>
      </c>
      <c r="H84" s="63">
        <v>612630</v>
      </c>
      <c r="I84" s="4">
        <v>312809</v>
      </c>
      <c r="J84" s="4">
        <v>86094</v>
      </c>
      <c r="K84" s="4">
        <v>8057</v>
      </c>
      <c r="L84" s="63">
        <v>3050</v>
      </c>
      <c r="M84" s="4">
        <v>4020</v>
      </c>
      <c r="N84" s="4">
        <v>1403</v>
      </c>
      <c r="O84" s="4">
        <v>330529</v>
      </c>
    </row>
    <row r="85" spans="1:15" s="68" customFormat="1" ht="11.25" hidden="1">
      <c r="A85" s="67" t="s">
        <v>284</v>
      </c>
      <c r="B85" s="63">
        <v>1825</v>
      </c>
      <c r="C85" s="63">
        <v>2063267</v>
      </c>
      <c r="D85" s="4">
        <v>6610</v>
      </c>
      <c r="E85" s="4">
        <v>1006831</v>
      </c>
      <c r="F85" s="4">
        <v>5719</v>
      </c>
      <c r="G85" s="63">
        <v>308538</v>
      </c>
      <c r="H85" s="63">
        <v>219756</v>
      </c>
      <c r="I85" s="4">
        <v>162481</v>
      </c>
      <c r="J85" s="4">
        <v>100137</v>
      </c>
      <c r="K85" s="4">
        <v>10303</v>
      </c>
      <c r="L85" s="63">
        <v>2741</v>
      </c>
      <c r="M85" s="4">
        <v>5642</v>
      </c>
      <c r="N85" s="21">
        <v>0</v>
      </c>
      <c r="O85" s="4">
        <v>241119</v>
      </c>
    </row>
    <row r="86" spans="1:15" s="68" customFormat="1" ht="11.25" hidden="1">
      <c r="A86" s="67" t="s">
        <v>285</v>
      </c>
      <c r="B86" s="63">
        <v>3401</v>
      </c>
      <c r="C86" s="63">
        <v>3256491</v>
      </c>
      <c r="D86" s="4">
        <v>11743</v>
      </c>
      <c r="E86" s="4">
        <v>1797292</v>
      </c>
      <c r="F86" s="4">
        <v>5267</v>
      </c>
      <c r="G86" s="63">
        <v>215681</v>
      </c>
      <c r="H86" s="63">
        <v>719378</v>
      </c>
      <c r="I86" s="4">
        <v>308452</v>
      </c>
      <c r="J86" s="4">
        <v>71626</v>
      </c>
      <c r="K86" s="4">
        <v>17787</v>
      </c>
      <c r="L86" s="63">
        <v>11154</v>
      </c>
      <c r="M86" s="4">
        <v>12845</v>
      </c>
      <c r="N86" s="4">
        <v>3363</v>
      </c>
      <c r="O86" s="4">
        <v>93646</v>
      </c>
    </row>
    <row r="87" spans="1:15" s="68" customFormat="1" ht="11.25" hidden="1">
      <c r="A87" s="67" t="s">
        <v>332</v>
      </c>
      <c r="B87" s="63">
        <v>3235</v>
      </c>
      <c r="C87" s="63">
        <v>2831333</v>
      </c>
      <c r="D87" s="4">
        <v>8614</v>
      </c>
      <c r="E87" s="4">
        <v>1454144</v>
      </c>
      <c r="F87" s="4">
        <v>3633</v>
      </c>
      <c r="G87" s="63">
        <v>318601</v>
      </c>
      <c r="H87" s="63">
        <v>548627</v>
      </c>
      <c r="I87" s="4">
        <v>166488</v>
      </c>
      <c r="J87" s="4">
        <v>112068</v>
      </c>
      <c r="K87" s="4">
        <v>13235</v>
      </c>
      <c r="L87" s="63">
        <v>21695</v>
      </c>
      <c r="M87" s="4">
        <v>9533</v>
      </c>
      <c r="N87" s="4">
        <v>558</v>
      </c>
      <c r="O87" s="4">
        <v>182751</v>
      </c>
    </row>
    <row r="88" spans="1:12" ht="12" customHeight="1">
      <c r="A88" s="122" t="s">
        <v>29</v>
      </c>
      <c r="B88" s="122"/>
      <c r="C88" s="122"/>
      <c r="D88" s="122"/>
      <c r="E88" s="122"/>
      <c r="F88" s="122"/>
      <c r="G88" s="122"/>
      <c r="H88" s="122"/>
      <c r="I88" s="122"/>
      <c r="J88" s="122"/>
      <c r="K88" s="122"/>
      <c r="L88" s="122"/>
    </row>
    <row r="89" spans="1:12" ht="12">
      <c r="A89" s="39" t="s">
        <v>78</v>
      </c>
      <c r="B89" s="15"/>
      <c r="C89" s="15"/>
      <c r="D89" s="15"/>
      <c r="E89" s="15"/>
      <c r="F89" s="15"/>
      <c r="G89" s="15"/>
      <c r="H89" s="15"/>
      <c r="I89" s="15"/>
      <c r="J89" s="15"/>
      <c r="K89" s="15"/>
      <c r="L89" s="15"/>
    </row>
  </sheetData>
  <mergeCells count="19">
    <mergeCell ref="A1:L1"/>
    <mergeCell ref="A88:L88"/>
    <mergeCell ref="B2:C2"/>
    <mergeCell ref="D2:E2"/>
    <mergeCell ref="F2:G2"/>
    <mergeCell ref="A2:A4"/>
    <mergeCell ref="A80:A82"/>
    <mergeCell ref="B80:C81"/>
    <mergeCell ref="L80:L81"/>
    <mergeCell ref="G80:G81"/>
    <mergeCell ref="N80:N81"/>
    <mergeCell ref="O80:O81"/>
    <mergeCell ref="F80:F81"/>
    <mergeCell ref="D80:E81"/>
    <mergeCell ref="H80:H81"/>
    <mergeCell ref="J80:J81"/>
    <mergeCell ref="M80:M81"/>
    <mergeCell ref="K80:K81"/>
    <mergeCell ref="I80:I81"/>
  </mergeCells>
  <printOptions/>
  <pageMargins left="0" right="0" top="0.25" bottom="0.19" header="0.22" footer="0.16"/>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N105"/>
  <sheetViews>
    <sheetView workbookViewId="0" topLeftCell="A1">
      <selection activeCell="A1" sqref="A1:M1"/>
    </sheetView>
  </sheetViews>
  <sheetFormatPr defaultColWidth="9.33203125" defaultRowHeight="12"/>
  <cols>
    <col min="1" max="1" width="22.66015625" style="18" customWidth="1"/>
    <col min="2" max="2" width="8.83203125" style="0" customWidth="1"/>
    <col min="3" max="3" width="11.83203125" style="0" customWidth="1"/>
    <col min="4" max="4" width="8.33203125" style="0" customWidth="1"/>
    <col min="5" max="5" width="11.83203125" style="0" customWidth="1"/>
    <col min="6" max="6" width="8.33203125" style="0" customWidth="1"/>
    <col min="7" max="12" width="11.83203125" style="0" customWidth="1"/>
    <col min="14" max="14" width="0" style="0" hidden="1" customWidth="1"/>
  </cols>
  <sheetData>
    <row r="1" spans="1:12" s="44" customFormat="1" ht="16.5" customHeight="1">
      <c r="A1" s="103" t="s">
        <v>498</v>
      </c>
      <c r="B1" s="103"/>
      <c r="C1" s="103"/>
      <c r="D1" s="103"/>
      <c r="E1" s="103"/>
      <c r="F1" s="103"/>
      <c r="G1" s="103"/>
      <c r="H1" s="103"/>
      <c r="I1" s="103"/>
      <c r="J1" s="103"/>
      <c r="K1" s="103"/>
      <c r="L1" s="103"/>
    </row>
    <row r="2" spans="1:12" s="45" customFormat="1" ht="11.25" customHeight="1">
      <c r="A2" s="42" t="s">
        <v>150</v>
      </c>
      <c r="B2" s="43"/>
      <c r="C2" s="43"/>
      <c r="D2" s="43"/>
      <c r="E2" s="43"/>
      <c r="F2" s="43"/>
      <c r="G2" s="43"/>
      <c r="H2" s="43"/>
      <c r="I2" s="43"/>
      <c r="J2" s="43"/>
      <c r="K2" s="43"/>
      <c r="L2" s="43"/>
    </row>
    <row r="3" spans="1:12" ht="15" customHeight="1">
      <c r="A3" s="123" t="s">
        <v>151</v>
      </c>
      <c r="B3" s="150" t="s">
        <v>152</v>
      </c>
      <c r="C3" s="150"/>
      <c r="D3" s="150" t="s">
        <v>153</v>
      </c>
      <c r="E3" s="150"/>
      <c r="F3" s="150" t="s">
        <v>154</v>
      </c>
      <c r="G3" s="150"/>
      <c r="H3" s="1" t="s">
        <v>155</v>
      </c>
      <c r="I3" s="1" t="s">
        <v>156</v>
      </c>
      <c r="J3" s="1" t="s">
        <v>157</v>
      </c>
      <c r="K3" s="1" t="s">
        <v>158</v>
      </c>
      <c r="L3" s="1" t="s">
        <v>159</v>
      </c>
    </row>
    <row r="4" spans="1:12" ht="27" customHeight="1">
      <c r="A4" s="124"/>
      <c r="B4" s="40" t="s">
        <v>160</v>
      </c>
      <c r="C4" s="40" t="s">
        <v>161</v>
      </c>
      <c r="D4" s="40" t="s">
        <v>24</v>
      </c>
      <c r="E4" s="40" t="s">
        <v>161</v>
      </c>
      <c r="F4" s="40" t="s">
        <v>24</v>
      </c>
      <c r="G4" s="40" t="s">
        <v>161</v>
      </c>
      <c r="H4" s="40" t="s">
        <v>161</v>
      </c>
      <c r="I4" s="40" t="s">
        <v>161</v>
      </c>
      <c r="J4" s="40" t="s">
        <v>161</v>
      </c>
      <c r="K4" s="40" t="s">
        <v>161</v>
      </c>
      <c r="L4" s="40" t="s">
        <v>161</v>
      </c>
    </row>
    <row r="5" spans="1:12" ht="27" customHeight="1">
      <c r="A5" s="125"/>
      <c r="B5" s="41" t="s">
        <v>198</v>
      </c>
      <c r="C5" s="41" t="s">
        <v>199</v>
      </c>
      <c r="D5" s="41" t="s">
        <v>163</v>
      </c>
      <c r="E5" s="41" t="s">
        <v>162</v>
      </c>
      <c r="F5" s="41" t="s">
        <v>163</v>
      </c>
      <c r="G5" s="41" t="s">
        <v>162</v>
      </c>
      <c r="H5" s="41" t="s">
        <v>162</v>
      </c>
      <c r="I5" s="41" t="s">
        <v>162</v>
      </c>
      <c r="J5" s="41" t="s">
        <v>162</v>
      </c>
      <c r="K5" s="41" t="s">
        <v>162</v>
      </c>
      <c r="L5" s="41" t="s">
        <v>162</v>
      </c>
    </row>
    <row r="6" spans="1:14" s="9" customFormat="1" ht="12" customHeight="1">
      <c r="A6" s="36" t="s">
        <v>164</v>
      </c>
      <c r="B6" s="25">
        <v>43805</v>
      </c>
      <c r="C6" s="25">
        <v>43200430</v>
      </c>
      <c r="D6" s="25">
        <v>121652</v>
      </c>
      <c r="E6" s="25">
        <v>17673831</v>
      </c>
      <c r="F6" s="25">
        <v>61312</v>
      </c>
      <c r="G6" s="25">
        <v>9938528</v>
      </c>
      <c r="H6" s="25">
        <v>3916791</v>
      </c>
      <c r="I6" s="25">
        <v>1711441</v>
      </c>
      <c r="J6" s="25">
        <v>2101153</v>
      </c>
      <c r="K6" s="25">
        <v>356321</v>
      </c>
      <c r="L6" s="25">
        <v>7502365</v>
      </c>
      <c r="N6" s="26">
        <f aca="true" t="shared" si="0" ref="N6:N34">C6-SUM(E6,G6:L6)</f>
        <v>0</v>
      </c>
    </row>
    <row r="7" spans="1:14" s="9" customFormat="1" ht="12" customHeight="1">
      <c r="A7" s="46" t="s">
        <v>165</v>
      </c>
      <c r="B7" s="25">
        <v>37106</v>
      </c>
      <c r="C7" s="25">
        <v>30355426</v>
      </c>
      <c r="D7" s="25">
        <v>91769</v>
      </c>
      <c r="E7" s="25">
        <v>13179310</v>
      </c>
      <c r="F7" s="25">
        <v>33883</v>
      </c>
      <c r="G7" s="25">
        <v>5482791</v>
      </c>
      <c r="H7" s="25">
        <v>3555581</v>
      </c>
      <c r="I7" s="25">
        <v>1205326</v>
      </c>
      <c r="J7" s="25">
        <v>1662756</v>
      </c>
      <c r="K7" s="25">
        <v>286289</v>
      </c>
      <c r="L7" s="25">
        <v>4983373</v>
      </c>
      <c r="N7" s="26">
        <f t="shared" si="0"/>
        <v>0</v>
      </c>
    </row>
    <row r="8" spans="1:14" s="12" customFormat="1" ht="12" customHeight="1">
      <c r="A8" s="48" t="s">
        <v>166</v>
      </c>
      <c r="B8" s="28">
        <v>893</v>
      </c>
      <c r="C8" s="28">
        <v>5706315</v>
      </c>
      <c r="D8" s="28">
        <v>8802</v>
      </c>
      <c r="E8" s="28">
        <v>1415958</v>
      </c>
      <c r="F8" s="28">
        <v>19880</v>
      </c>
      <c r="G8" s="28">
        <v>2961092</v>
      </c>
      <c r="H8" s="28">
        <v>352577</v>
      </c>
      <c r="I8" s="28">
        <v>423945</v>
      </c>
      <c r="J8" s="28">
        <v>348413</v>
      </c>
      <c r="K8" s="28">
        <v>6415</v>
      </c>
      <c r="L8" s="28">
        <v>197915</v>
      </c>
      <c r="N8" s="29">
        <f t="shared" si="0"/>
        <v>0</v>
      </c>
    </row>
    <row r="9" spans="1:14" s="12" customFormat="1" ht="12" customHeight="1">
      <c r="A9" s="48" t="s">
        <v>167</v>
      </c>
      <c r="B9" s="28">
        <v>1158</v>
      </c>
      <c r="C9" s="28">
        <v>576940</v>
      </c>
      <c r="D9" s="28">
        <v>1545</v>
      </c>
      <c r="E9" s="28">
        <v>243658</v>
      </c>
      <c r="F9" s="28">
        <v>247</v>
      </c>
      <c r="G9" s="28">
        <v>54893</v>
      </c>
      <c r="H9" s="28">
        <v>133279</v>
      </c>
      <c r="I9" s="28">
        <v>12258</v>
      </c>
      <c r="J9" s="28">
        <v>43662</v>
      </c>
      <c r="K9" s="28">
        <v>0</v>
      </c>
      <c r="L9" s="28">
        <v>89190</v>
      </c>
      <c r="N9" s="29">
        <f t="shared" si="0"/>
        <v>0</v>
      </c>
    </row>
    <row r="10" spans="1:14" s="12" customFormat="1" ht="12" customHeight="1">
      <c r="A10" s="48" t="s">
        <v>168</v>
      </c>
      <c r="B10" s="28">
        <v>3318</v>
      </c>
      <c r="C10" s="28">
        <v>5547798</v>
      </c>
      <c r="D10" s="28">
        <v>33355</v>
      </c>
      <c r="E10" s="28">
        <v>2761695</v>
      </c>
      <c r="F10" s="28">
        <v>197</v>
      </c>
      <c r="G10" s="28">
        <v>21310</v>
      </c>
      <c r="H10" s="28">
        <v>785427</v>
      </c>
      <c r="I10" s="28">
        <v>132851</v>
      </c>
      <c r="J10" s="28">
        <v>180278</v>
      </c>
      <c r="K10" s="28">
        <v>3609</v>
      </c>
      <c r="L10" s="28">
        <v>1662628</v>
      </c>
      <c r="N10" s="29">
        <f t="shared" si="0"/>
        <v>0</v>
      </c>
    </row>
    <row r="11" spans="1:14" s="12" customFormat="1" ht="12" customHeight="1">
      <c r="A11" s="48" t="s">
        <v>169</v>
      </c>
      <c r="B11" s="28">
        <v>1499</v>
      </c>
      <c r="C11" s="28">
        <v>1588353</v>
      </c>
      <c r="D11" s="28">
        <v>4701</v>
      </c>
      <c r="E11" s="28">
        <v>953427</v>
      </c>
      <c r="F11" s="28">
        <v>984</v>
      </c>
      <c r="G11" s="28">
        <v>130265</v>
      </c>
      <c r="H11" s="28">
        <v>221646</v>
      </c>
      <c r="I11" s="28">
        <v>36939</v>
      </c>
      <c r="J11" s="28">
        <v>48838</v>
      </c>
      <c r="K11" s="28">
        <v>0</v>
      </c>
      <c r="L11" s="28">
        <v>197238</v>
      </c>
      <c r="N11" s="29">
        <f t="shared" si="0"/>
        <v>0</v>
      </c>
    </row>
    <row r="12" spans="1:14" s="12" customFormat="1" ht="12" customHeight="1">
      <c r="A12" s="48" t="s">
        <v>170</v>
      </c>
      <c r="B12" s="28">
        <v>1576</v>
      </c>
      <c r="C12" s="28">
        <v>850488</v>
      </c>
      <c r="D12" s="28">
        <v>2335</v>
      </c>
      <c r="E12" s="28">
        <v>414132</v>
      </c>
      <c r="F12" s="28">
        <v>439</v>
      </c>
      <c r="G12" s="28">
        <v>97123</v>
      </c>
      <c r="H12" s="28">
        <v>98736</v>
      </c>
      <c r="I12" s="28">
        <v>20378</v>
      </c>
      <c r="J12" s="28">
        <v>39382</v>
      </c>
      <c r="K12" s="28">
        <v>0</v>
      </c>
      <c r="L12" s="28">
        <v>180737</v>
      </c>
      <c r="N12" s="29">
        <f t="shared" si="0"/>
        <v>0</v>
      </c>
    </row>
    <row r="13" spans="1:14" s="12" customFormat="1" ht="12" customHeight="1">
      <c r="A13" s="48" t="s">
        <v>171</v>
      </c>
      <c r="B13" s="28">
        <v>3393</v>
      </c>
      <c r="C13" s="28">
        <v>2127401</v>
      </c>
      <c r="D13" s="28">
        <v>6425</v>
      </c>
      <c r="E13" s="28">
        <v>1222447</v>
      </c>
      <c r="F13" s="28">
        <v>786</v>
      </c>
      <c r="G13" s="28">
        <v>168672</v>
      </c>
      <c r="H13" s="28">
        <v>257509</v>
      </c>
      <c r="I13" s="28">
        <v>120274</v>
      </c>
      <c r="J13" s="28">
        <v>41648</v>
      </c>
      <c r="K13" s="28">
        <v>10439</v>
      </c>
      <c r="L13" s="28">
        <v>306412</v>
      </c>
      <c r="N13" s="29">
        <f t="shared" si="0"/>
        <v>0</v>
      </c>
    </row>
    <row r="14" spans="1:14" s="30" customFormat="1" ht="12" customHeight="1">
      <c r="A14" s="48" t="s">
        <v>172</v>
      </c>
      <c r="B14" s="28">
        <v>2409</v>
      </c>
      <c r="C14" s="28">
        <v>1413536</v>
      </c>
      <c r="D14" s="28">
        <v>2017</v>
      </c>
      <c r="E14" s="28">
        <v>471201</v>
      </c>
      <c r="F14" s="28">
        <v>827</v>
      </c>
      <c r="G14" s="28">
        <v>246505</v>
      </c>
      <c r="H14" s="28">
        <v>430783</v>
      </c>
      <c r="I14" s="28">
        <v>34771</v>
      </c>
      <c r="J14" s="28">
        <v>35979</v>
      </c>
      <c r="K14" s="28">
        <v>63513</v>
      </c>
      <c r="L14" s="28">
        <v>130784</v>
      </c>
      <c r="M14" s="12"/>
      <c r="N14" s="29">
        <f t="shared" si="0"/>
        <v>0</v>
      </c>
    </row>
    <row r="15" spans="1:14" s="12" customFormat="1" ht="12" customHeight="1">
      <c r="A15" s="48" t="s">
        <v>173</v>
      </c>
      <c r="B15" s="28">
        <v>1268</v>
      </c>
      <c r="C15" s="28">
        <v>471170</v>
      </c>
      <c r="D15" s="28">
        <v>1347</v>
      </c>
      <c r="E15" s="28">
        <v>216197</v>
      </c>
      <c r="F15" s="28">
        <v>45</v>
      </c>
      <c r="G15" s="28">
        <v>6902</v>
      </c>
      <c r="H15" s="28">
        <v>43197</v>
      </c>
      <c r="I15" s="28">
        <v>9740</v>
      </c>
      <c r="J15" s="28">
        <v>17843</v>
      </c>
      <c r="K15" s="28">
        <v>32974</v>
      </c>
      <c r="L15" s="28">
        <v>144317</v>
      </c>
      <c r="N15" s="29">
        <f t="shared" si="0"/>
        <v>0</v>
      </c>
    </row>
    <row r="16" spans="1:14" s="12" customFormat="1" ht="12" customHeight="1">
      <c r="A16" s="48" t="s">
        <v>174</v>
      </c>
      <c r="B16" s="28">
        <v>1449</v>
      </c>
      <c r="C16" s="28">
        <v>746879</v>
      </c>
      <c r="D16" s="28">
        <v>1393</v>
      </c>
      <c r="E16" s="28">
        <v>234606</v>
      </c>
      <c r="F16" s="28">
        <v>407</v>
      </c>
      <c r="G16" s="28">
        <v>86129</v>
      </c>
      <c r="H16" s="28">
        <v>238815</v>
      </c>
      <c r="I16" s="28">
        <v>103584</v>
      </c>
      <c r="J16" s="28">
        <v>32142</v>
      </c>
      <c r="K16" s="28">
        <v>0</v>
      </c>
      <c r="L16" s="28">
        <v>51603</v>
      </c>
      <c r="N16" s="29">
        <f t="shared" si="0"/>
        <v>0</v>
      </c>
    </row>
    <row r="17" spans="1:14" s="12" customFormat="1" ht="12" customHeight="1">
      <c r="A17" s="48" t="s">
        <v>175</v>
      </c>
      <c r="B17" s="28">
        <v>1046</v>
      </c>
      <c r="C17" s="28">
        <v>622711</v>
      </c>
      <c r="D17" s="28">
        <v>1409</v>
      </c>
      <c r="E17" s="28">
        <v>218912</v>
      </c>
      <c r="F17" s="28">
        <v>1817</v>
      </c>
      <c r="G17" s="28">
        <v>102874</v>
      </c>
      <c r="H17" s="28">
        <v>15536</v>
      </c>
      <c r="I17" s="28">
        <v>3917</v>
      </c>
      <c r="J17" s="28">
        <v>107240</v>
      </c>
      <c r="K17" s="28">
        <v>4966</v>
      </c>
      <c r="L17" s="28">
        <v>169266</v>
      </c>
      <c r="N17" s="29">
        <f t="shared" si="0"/>
        <v>0</v>
      </c>
    </row>
    <row r="18" spans="1:14" s="12" customFormat="1" ht="12" customHeight="1">
      <c r="A18" s="48" t="s">
        <v>176</v>
      </c>
      <c r="B18" s="28">
        <v>3581</v>
      </c>
      <c r="C18" s="28">
        <v>1666501</v>
      </c>
      <c r="D18" s="28">
        <v>3830</v>
      </c>
      <c r="E18" s="28">
        <v>730019</v>
      </c>
      <c r="F18" s="28">
        <v>226</v>
      </c>
      <c r="G18" s="28">
        <v>83147</v>
      </c>
      <c r="H18" s="28">
        <v>351971</v>
      </c>
      <c r="I18" s="28">
        <v>35932</v>
      </c>
      <c r="J18" s="28">
        <v>158079</v>
      </c>
      <c r="K18" s="28">
        <v>27081</v>
      </c>
      <c r="L18" s="28">
        <v>280272</v>
      </c>
      <c r="N18" s="29">
        <f t="shared" si="0"/>
        <v>0</v>
      </c>
    </row>
    <row r="19" spans="1:14" s="12" customFormat="1" ht="12" customHeight="1">
      <c r="A19" s="48" t="s">
        <v>177</v>
      </c>
      <c r="B19" s="28">
        <v>4189</v>
      </c>
      <c r="C19" s="28">
        <v>1830983</v>
      </c>
      <c r="D19" s="28">
        <v>7881</v>
      </c>
      <c r="E19" s="28">
        <v>785400</v>
      </c>
      <c r="F19" s="28">
        <v>2149</v>
      </c>
      <c r="G19" s="28">
        <v>182666</v>
      </c>
      <c r="H19" s="28">
        <v>270609</v>
      </c>
      <c r="I19" s="28">
        <v>72671</v>
      </c>
      <c r="J19" s="28">
        <v>126866</v>
      </c>
      <c r="K19" s="28">
        <v>6469</v>
      </c>
      <c r="L19" s="28">
        <v>386302</v>
      </c>
      <c r="N19" s="29">
        <f t="shared" si="0"/>
        <v>0</v>
      </c>
    </row>
    <row r="20" spans="1:14" s="12" customFormat="1" ht="12" customHeight="1">
      <c r="A20" s="48" t="s">
        <v>178</v>
      </c>
      <c r="B20" s="28">
        <v>2535</v>
      </c>
      <c r="C20" s="28">
        <v>957546</v>
      </c>
      <c r="D20" s="28">
        <v>1540</v>
      </c>
      <c r="E20" s="28">
        <v>329059</v>
      </c>
      <c r="F20" s="28">
        <v>462</v>
      </c>
      <c r="G20" s="28">
        <v>119984</v>
      </c>
      <c r="H20" s="28">
        <v>56148</v>
      </c>
      <c r="I20" s="28">
        <v>47022</v>
      </c>
      <c r="J20" s="28">
        <v>51182</v>
      </c>
      <c r="K20" s="28">
        <v>1257</v>
      </c>
      <c r="L20" s="28">
        <v>352894</v>
      </c>
      <c r="N20" s="29">
        <f t="shared" si="0"/>
        <v>0</v>
      </c>
    </row>
    <row r="21" spans="1:14" s="12" customFormat="1" ht="12" customHeight="1">
      <c r="A21" s="48" t="s">
        <v>179</v>
      </c>
      <c r="B21" s="28">
        <v>676</v>
      </c>
      <c r="C21" s="28">
        <v>205942</v>
      </c>
      <c r="D21" s="28">
        <v>429</v>
      </c>
      <c r="E21" s="28">
        <v>82151</v>
      </c>
      <c r="F21" s="28">
        <v>134</v>
      </c>
      <c r="G21" s="28">
        <v>22871</v>
      </c>
      <c r="H21" s="28">
        <v>2782</v>
      </c>
      <c r="I21" s="28">
        <v>14238</v>
      </c>
      <c r="J21" s="28">
        <v>8112</v>
      </c>
      <c r="K21" s="28">
        <v>0</v>
      </c>
      <c r="L21" s="28">
        <v>75788</v>
      </c>
      <c r="N21" s="29">
        <f t="shared" si="0"/>
        <v>0</v>
      </c>
    </row>
    <row r="22" spans="1:14" s="30" customFormat="1" ht="12" customHeight="1">
      <c r="A22" s="48" t="s">
        <v>180</v>
      </c>
      <c r="B22" s="28">
        <v>1605</v>
      </c>
      <c r="C22" s="28">
        <v>612183</v>
      </c>
      <c r="D22" s="28">
        <v>1115</v>
      </c>
      <c r="E22" s="28">
        <v>230019</v>
      </c>
      <c r="F22" s="28">
        <v>237</v>
      </c>
      <c r="G22" s="28">
        <v>70926</v>
      </c>
      <c r="H22" s="28">
        <v>1868</v>
      </c>
      <c r="I22" s="28">
        <v>34162</v>
      </c>
      <c r="J22" s="28">
        <v>82966</v>
      </c>
      <c r="K22" s="28">
        <v>41355</v>
      </c>
      <c r="L22" s="28">
        <v>150887</v>
      </c>
      <c r="M22" s="12"/>
      <c r="N22" s="29">
        <f t="shared" si="0"/>
        <v>0</v>
      </c>
    </row>
    <row r="23" spans="1:14" s="12" customFormat="1" ht="12" customHeight="1">
      <c r="A23" s="48" t="s">
        <v>181</v>
      </c>
      <c r="B23" s="28">
        <v>362</v>
      </c>
      <c r="C23" s="28">
        <v>172545</v>
      </c>
      <c r="D23" s="28">
        <v>295</v>
      </c>
      <c r="E23" s="28">
        <v>61799</v>
      </c>
      <c r="F23" s="28">
        <v>49</v>
      </c>
      <c r="G23" s="28">
        <v>11976</v>
      </c>
      <c r="H23" s="28">
        <v>3287</v>
      </c>
      <c r="I23" s="28">
        <v>11095</v>
      </c>
      <c r="J23" s="28">
        <v>43699</v>
      </c>
      <c r="K23" s="28">
        <v>398</v>
      </c>
      <c r="L23" s="28">
        <v>40291</v>
      </c>
      <c r="N23" s="29">
        <f t="shared" si="0"/>
        <v>0</v>
      </c>
    </row>
    <row r="24" spans="1:14" s="12" customFormat="1" ht="12" customHeight="1">
      <c r="A24" s="48" t="s">
        <v>182</v>
      </c>
      <c r="B24" s="28">
        <v>118</v>
      </c>
      <c r="C24" s="28">
        <v>326064</v>
      </c>
      <c r="D24" s="28">
        <v>1528</v>
      </c>
      <c r="E24" s="28">
        <v>256476</v>
      </c>
      <c r="F24" s="28">
        <v>15</v>
      </c>
      <c r="G24" s="28">
        <v>2634</v>
      </c>
      <c r="H24" s="28">
        <v>11344</v>
      </c>
      <c r="I24" s="28">
        <v>4788</v>
      </c>
      <c r="J24" s="28">
        <v>20928</v>
      </c>
      <c r="K24" s="28">
        <v>0</v>
      </c>
      <c r="L24" s="28">
        <v>29894</v>
      </c>
      <c r="N24" s="29">
        <f t="shared" si="0"/>
        <v>0</v>
      </c>
    </row>
    <row r="25" spans="1:14" s="12" customFormat="1" ht="12" customHeight="1">
      <c r="A25" s="48" t="s">
        <v>183</v>
      </c>
      <c r="B25" s="28">
        <v>392</v>
      </c>
      <c r="C25" s="28">
        <v>675456</v>
      </c>
      <c r="D25" s="28">
        <v>1669</v>
      </c>
      <c r="E25" s="28">
        <v>375826</v>
      </c>
      <c r="F25" s="28">
        <v>634</v>
      </c>
      <c r="G25" s="28">
        <v>121061</v>
      </c>
      <c r="H25" s="28">
        <v>33526</v>
      </c>
      <c r="I25" s="28">
        <v>38944</v>
      </c>
      <c r="J25" s="28">
        <v>82518</v>
      </c>
      <c r="K25" s="28">
        <v>0</v>
      </c>
      <c r="L25" s="28">
        <v>23581</v>
      </c>
      <c r="N25" s="29">
        <f t="shared" si="0"/>
        <v>0</v>
      </c>
    </row>
    <row r="26" spans="1:14" s="12" customFormat="1" ht="12" customHeight="1">
      <c r="A26" s="48" t="s">
        <v>184</v>
      </c>
      <c r="B26" s="28">
        <v>1535</v>
      </c>
      <c r="C26" s="28">
        <v>2334653</v>
      </c>
      <c r="D26" s="28">
        <v>4134</v>
      </c>
      <c r="E26" s="28">
        <v>943520</v>
      </c>
      <c r="F26" s="28">
        <v>3954</v>
      </c>
      <c r="G26" s="28">
        <v>906173</v>
      </c>
      <c r="H26" s="28">
        <v>32247</v>
      </c>
      <c r="I26" s="28">
        <v>25974</v>
      </c>
      <c r="J26" s="28">
        <v>66881</v>
      </c>
      <c r="K26" s="28">
        <v>87813</v>
      </c>
      <c r="L26" s="28">
        <v>272045</v>
      </c>
      <c r="N26" s="29">
        <f t="shared" si="0"/>
        <v>0</v>
      </c>
    </row>
    <row r="27" spans="1:14" s="12" customFormat="1" ht="12" customHeight="1">
      <c r="A27" s="48" t="s">
        <v>185</v>
      </c>
      <c r="B27" s="28">
        <v>971</v>
      </c>
      <c r="C27" s="28">
        <v>305686</v>
      </c>
      <c r="D27" s="28">
        <v>858</v>
      </c>
      <c r="E27" s="28">
        <v>155748</v>
      </c>
      <c r="F27" s="28">
        <v>327</v>
      </c>
      <c r="G27" s="28">
        <v>66462</v>
      </c>
      <c r="H27" s="28">
        <v>2650</v>
      </c>
      <c r="I27" s="28">
        <v>85</v>
      </c>
      <c r="J27" s="28">
        <v>5844</v>
      </c>
      <c r="K27" s="28">
        <v>0</v>
      </c>
      <c r="L27" s="28">
        <v>74897</v>
      </c>
      <c r="N27" s="29">
        <f t="shared" si="0"/>
        <v>0</v>
      </c>
    </row>
    <row r="28" spans="1:14" s="12" customFormat="1" ht="12" customHeight="1">
      <c r="A28" s="48" t="s">
        <v>186</v>
      </c>
      <c r="B28" s="28">
        <v>3133</v>
      </c>
      <c r="C28" s="28">
        <v>1616276</v>
      </c>
      <c r="D28" s="28">
        <v>5161</v>
      </c>
      <c r="E28" s="28">
        <v>1077060</v>
      </c>
      <c r="F28" s="28">
        <v>67</v>
      </c>
      <c r="G28" s="28">
        <v>19126</v>
      </c>
      <c r="H28" s="28">
        <v>211644</v>
      </c>
      <c r="I28" s="28">
        <v>21758</v>
      </c>
      <c r="J28" s="28">
        <v>120256</v>
      </c>
      <c r="K28" s="28">
        <v>0</v>
      </c>
      <c r="L28" s="28">
        <v>166432</v>
      </c>
      <c r="N28" s="29">
        <f t="shared" si="0"/>
        <v>0</v>
      </c>
    </row>
    <row r="29" spans="1:14" s="9" customFormat="1" ht="12" customHeight="1">
      <c r="A29" s="46" t="s">
        <v>187</v>
      </c>
      <c r="B29" s="25">
        <v>678</v>
      </c>
      <c r="C29" s="25">
        <v>4131332</v>
      </c>
      <c r="D29" s="25">
        <v>12670</v>
      </c>
      <c r="E29" s="25">
        <v>1792582</v>
      </c>
      <c r="F29" s="25">
        <v>1975</v>
      </c>
      <c r="G29" s="25">
        <v>217492</v>
      </c>
      <c r="H29" s="25">
        <v>68364</v>
      </c>
      <c r="I29" s="25">
        <v>314769</v>
      </c>
      <c r="J29" s="25">
        <v>220480</v>
      </c>
      <c r="K29" s="25">
        <v>36095</v>
      </c>
      <c r="L29" s="25">
        <v>1481550</v>
      </c>
      <c r="N29" s="26">
        <f t="shared" si="0"/>
        <v>0</v>
      </c>
    </row>
    <row r="30" spans="1:14" s="9" customFormat="1" ht="12" customHeight="1">
      <c r="A30" s="46" t="s">
        <v>188</v>
      </c>
      <c r="B30" s="25">
        <v>5779</v>
      </c>
      <c r="C30" s="25">
        <v>8585712</v>
      </c>
      <c r="D30" s="25">
        <v>16931</v>
      </c>
      <c r="E30" s="25">
        <v>2648657</v>
      </c>
      <c r="F30" s="25">
        <v>25453</v>
      </c>
      <c r="G30" s="25">
        <v>4237852</v>
      </c>
      <c r="H30" s="25">
        <v>292570</v>
      </c>
      <c r="I30" s="25">
        <v>184107</v>
      </c>
      <c r="J30" s="25">
        <v>190952</v>
      </c>
      <c r="K30" s="25">
        <v>30446</v>
      </c>
      <c r="L30" s="25">
        <v>1001128</v>
      </c>
      <c r="N30" s="26">
        <f t="shared" si="0"/>
        <v>0</v>
      </c>
    </row>
    <row r="31" spans="1:14" s="9" customFormat="1" ht="12" customHeight="1">
      <c r="A31" s="46" t="s">
        <v>189</v>
      </c>
      <c r="B31" s="25">
        <v>170</v>
      </c>
      <c r="C31" s="25">
        <v>96337</v>
      </c>
      <c r="D31" s="25">
        <v>252</v>
      </c>
      <c r="E31" s="25">
        <v>43206</v>
      </c>
      <c r="F31" s="25">
        <v>1</v>
      </c>
      <c r="G31" s="25">
        <v>393</v>
      </c>
      <c r="H31" s="25">
        <v>276</v>
      </c>
      <c r="I31" s="25">
        <v>6207</v>
      </c>
      <c r="J31" s="25">
        <v>26965</v>
      </c>
      <c r="K31" s="25">
        <v>3491</v>
      </c>
      <c r="L31" s="25">
        <v>15799</v>
      </c>
      <c r="N31" s="26">
        <f t="shared" si="0"/>
        <v>0</v>
      </c>
    </row>
    <row r="32" spans="1:14" s="12" customFormat="1" ht="12" customHeight="1">
      <c r="A32" s="48" t="s">
        <v>190</v>
      </c>
      <c r="B32" s="28">
        <v>161</v>
      </c>
      <c r="C32" s="28">
        <v>75317</v>
      </c>
      <c r="D32" s="28">
        <v>248</v>
      </c>
      <c r="E32" s="28">
        <v>42627</v>
      </c>
      <c r="F32" s="28">
        <v>1</v>
      </c>
      <c r="G32" s="28">
        <v>393</v>
      </c>
      <c r="H32" s="28">
        <v>276</v>
      </c>
      <c r="I32" s="28">
        <v>4742</v>
      </c>
      <c r="J32" s="28">
        <v>9508</v>
      </c>
      <c r="K32" s="28">
        <v>3491</v>
      </c>
      <c r="L32" s="28">
        <v>14280</v>
      </c>
      <c r="N32" s="29">
        <f t="shared" si="0"/>
        <v>0</v>
      </c>
    </row>
    <row r="33" spans="1:14" s="12" customFormat="1" ht="12" customHeight="1">
      <c r="A33" s="48" t="s">
        <v>191</v>
      </c>
      <c r="B33" s="28">
        <v>9</v>
      </c>
      <c r="C33" s="28">
        <v>21020</v>
      </c>
      <c r="D33" s="28">
        <v>4</v>
      </c>
      <c r="E33" s="28">
        <v>579</v>
      </c>
      <c r="F33" s="28">
        <v>0</v>
      </c>
      <c r="G33" s="28">
        <v>0</v>
      </c>
      <c r="H33" s="28">
        <v>0</v>
      </c>
      <c r="I33" s="28">
        <v>1465</v>
      </c>
      <c r="J33" s="28">
        <v>17457</v>
      </c>
      <c r="K33" s="28">
        <v>0</v>
      </c>
      <c r="L33" s="28">
        <v>1519</v>
      </c>
      <c r="N33" s="29">
        <f t="shared" si="0"/>
        <v>0</v>
      </c>
    </row>
    <row r="34" spans="1:14" s="34" customFormat="1" ht="24" customHeight="1">
      <c r="A34" s="47" t="s">
        <v>192</v>
      </c>
      <c r="B34" s="33">
        <v>72</v>
      </c>
      <c r="C34" s="33">
        <v>31623</v>
      </c>
      <c r="D34" s="33">
        <v>30</v>
      </c>
      <c r="E34" s="33">
        <v>10076</v>
      </c>
      <c r="F34" s="33">
        <v>0</v>
      </c>
      <c r="G34" s="33">
        <v>0</v>
      </c>
      <c r="H34" s="33">
        <v>0</v>
      </c>
      <c r="I34" s="33">
        <v>1032</v>
      </c>
      <c r="J34" s="33">
        <v>0</v>
      </c>
      <c r="K34" s="33">
        <v>0</v>
      </c>
      <c r="L34" s="33">
        <v>20515</v>
      </c>
      <c r="N34" s="35">
        <f t="shared" si="0"/>
        <v>0</v>
      </c>
    </row>
    <row r="35" spans="1:12" ht="12" customHeight="1">
      <c r="A35" s="122" t="s">
        <v>193</v>
      </c>
      <c r="B35" s="122"/>
      <c r="C35" s="122"/>
      <c r="D35" s="122"/>
      <c r="E35" s="122"/>
      <c r="F35" s="122"/>
      <c r="G35" s="122"/>
      <c r="H35" s="122"/>
      <c r="I35" s="122"/>
      <c r="J35" s="122"/>
      <c r="K35" s="122"/>
      <c r="L35" s="122"/>
    </row>
    <row r="36" spans="1:12" ht="12">
      <c r="A36" s="39" t="s">
        <v>194</v>
      </c>
      <c r="B36" s="15"/>
      <c r="C36" s="15"/>
      <c r="D36" s="15"/>
      <c r="E36" s="15"/>
      <c r="F36" s="15"/>
      <c r="G36" s="15"/>
      <c r="H36" s="15"/>
      <c r="I36" s="15"/>
      <c r="J36" s="15"/>
      <c r="K36" s="15"/>
      <c r="L36" s="15"/>
    </row>
    <row r="37" spans="1:12" ht="12" hidden="1">
      <c r="A37" s="24" t="s">
        <v>195</v>
      </c>
      <c r="B37" s="27">
        <f aca="true" t="shared" si="1" ref="B37:L37">B31-B32-B33</f>
        <v>0</v>
      </c>
      <c r="C37" s="27">
        <f t="shared" si="1"/>
        <v>0</v>
      </c>
      <c r="D37" s="27">
        <f t="shared" si="1"/>
        <v>0</v>
      </c>
      <c r="E37" s="27">
        <f t="shared" si="1"/>
        <v>0</v>
      </c>
      <c r="F37" s="27">
        <f t="shared" si="1"/>
        <v>0</v>
      </c>
      <c r="G37" s="27">
        <f t="shared" si="1"/>
        <v>0</v>
      </c>
      <c r="H37" s="27">
        <f t="shared" si="1"/>
        <v>0</v>
      </c>
      <c r="I37" s="27">
        <f t="shared" si="1"/>
        <v>0</v>
      </c>
      <c r="J37" s="27">
        <f t="shared" si="1"/>
        <v>0</v>
      </c>
      <c r="K37" s="27">
        <f t="shared" si="1"/>
        <v>0</v>
      </c>
      <c r="L37" s="27">
        <f t="shared" si="1"/>
        <v>0</v>
      </c>
    </row>
    <row r="38" spans="1:12" ht="12" hidden="1">
      <c r="A38" s="24" t="s">
        <v>196</v>
      </c>
      <c r="B38" s="27">
        <f aca="true" t="shared" si="2" ref="B38:L38">SUM(B8:B28)-B7</f>
        <v>0</v>
      </c>
      <c r="C38" s="27">
        <f t="shared" si="2"/>
        <v>0</v>
      </c>
      <c r="D38" s="27">
        <f t="shared" si="2"/>
        <v>0</v>
      </c>
      <c r="E38" s="27">
        <f t="shared" si="2"/>
        <v>0</v>
      </c>
      <c r="F38" s="27">
        <f t="shared" si="2"/>
        <v>0</v>
      </c>
      <c r="G38" s="27">
        <f t="shared" si="2"/>
        <v>0</v>
      </c>
      <c r="H38" s="27">
        <f t="shared" si="2"/>
        <v>0</v>
      </c>
      <c r="I38" s="27">
        <f t="shared" si="2"/>
        <v>0</v>
      </c>
      <c r="J38" s="27">
        <f t="shared" si="2"/>
        <v>0</v>
      </c>
      <c r="K38" s="27">
        <f t="shared" si="2"/>
        <v>0</v>
      </c>
      <c r="L38" s="27">
        <f t="shared" si="2"/>
        <v>0</v>
      </c>
    </row>
    <row r="39" spans="1:12" ht="12" hidden="1">
      <c r="A39" s="24" t="s">
        <v>197</v>
      </c>
      <c r="B39" s="27">
        <f aca="true" t="shared" si="3" ref="B39:L39">B6-B7-B29-B30-B31-B34</f>
        <v>0</v>
      </c>
      <c r="C39" s="27">
        <f t="shared" si="3"/>
        <v>0</v>
      </c>
      <c r="D39" s="27">
        <f t="shared" si="3"/>
        <v>0</v>
      </c>
      <c r="E39" s="27">
        <f t="shared" si="3"/>
        <v>0</v>
      </c>
      <c r="F39" s="27">
        <f t="shared" si="3"/>
        <v>0</v>
      </c>
      <c r="G39" s="27">
        <f t="shared" si="3"/>
        <v>0</v>
      </c>
      <c r="H39" s="27">
        <f t="shared" si="3"/>
        <v>0</v>
      </c>
      <c r="I39" s="27">
        <f t="shared" si="3"/>
        <v>0</v>
      </c>
      <c r="J39" s="27">
        <f t="shared" si="3"/>
        <v>0</v>
      </c>
      <c r="K39" s="27">
        <f t="shared" si="3"/>
        <v>0</v>
      </c>
      <c r="L39" s="27">
        <f t="shared" si="3"/>
        <v>0</v>
      </c>
    </row>
    <row r="40" spans="1:12" ht="12">
      <c r="A40" s="14"/>
      <c r="B40" s="15"/>
      <c r="C40" s="15"/>
      <c r="D40" s="15"/>
      <c r="E40" s="15"/>
      <c r="F40" s="15"/>
      <c r="G40" s="15"/>
      <c r="H40" s="15"/>
      <c r="I40" s="15"/>
      <c r="J40" s="15"/>
      <c r="K40" s="15"/>
      <c r="L40" s="15"/>
    </row>
    <row r="41" spans="1:12" ht="12">
      <c r="A41" s="14"/>
      <c r="B41" s="15"/>
      <c r="C41" s="15"/>
      <c r="D41" s="15"/>
      <c r="E41" s="15"/>
      <c r="F41" s="15"/>
      <c r="G41" s="15"/>
      <c r="H41" s="15"/>
      <c r="I41" s="15"/>
      <c r="J41" s="15"/>
      <c r="K41" s="15"/>
      <c r="L41" s="15"/>
    </row>
    <row r="42" spans="1:12" ht="12">
      <c r="A42" s="14"/>
      <c r="B42" s="15"/>
      <c r="C42" s="15"/>
      <c r="D42" s="15"/>
      <c r="E42" s="15"/>
      <c r="F42" s="15"/>
      <c r="G42" s="15"/>
      <c r="H42" s="15"/>
      <c r="I42" s="15"/>
      <c r="J42" s="15"/>
      <c r="K42" s="15"/>
      <c r="L42" s="15"/>
    </row>
    <row r="43" spans="1:12" ht="12">
      <c r="A43" s="14"/>
      <c r="B43" s="15"/>
      <c r="C43" s="15"/>
      <c r="D43" s="15"/>
      <c r="E43" s="15"/>
      <c r="F43" s="15"/>
      <c r="G43" s="15"/>
      <c r="H43" s="15"/>
      <c r="I43" s="15"/>
      <c r="J43" s="15"/>
      <c r="K43" s="15"/>
      <c r="L43" s="15"/>
    </row>
    <row r="44" spans="1:12" ht="12">
      <c r="A44" s="14"/>
      <c r="B44" s="15"/>
      <c r="C44" s="15"/>
      <c r="D44" s="15"/>
      <c r="E44" s="15"/>
      <c r="F44" s="15"/>
      <c r="G44" s="15"/>
      <c r="H44" s="15"/>
      <c r="I44" s="15"/>
      <c r="J44" s="15"/>
      <c r="K44" s="15"/>
      <c r="L44" s="15"/>
    </row>
    <row r="45" spans="1:12" ht="12">
      <c r="A45" s="14"/>
      <c r="B45" s="15"/>
      <c r="C45" s="15"/>
      <c r="D45" s="15"/>
      <c r="E45" s="15"/>
      <c r="F45" s="15"/>
      <c r="G45" s="15"/>
      <c r="H45" s="15"/>
      <c r="I45" s="15"/>
      <c r="J45" s="15"/>
      <c r="K45" s="15"/>
      <c r="L45" s="15"/>
    </row>
    <row r="46" spans="1:12" ht="12">
      <c r="A46" s="14"/>
      <c r="B46" s="15"/>
      <c r="C46" s="15"/>
      <c r="D46" s="15"/>
      <c r="E46" s="15"/>
      <c r="F46" s="15"/>
      <c r="G46" s="15"/>
      <c r="H46" s="15"/>
      <c r="I46" s="15"/>
      <c r="J46" s="15"/>
      <c r="K46" s="15"/>
      <c r="L46" s="15"/>
    </row>
    <row r="47" spans="1:12" ht="12">
      <c r="A47" s="14"/>
      <c r="B47" s="15"/>
      <c r="C47" s="15"/>
      <c r="D47" s="15"/>
      <c r="E47" s="15"/>
      <c r="F47" s="15"/>
      <c r="G47" s="15"/>
      <c r="H47" s="15"/>
      <c r="I47" s="15"/>
      <c r="J47" s="15"/>
      <c r="K47" s="15"/>
      <c r="L47" s="15"/>
    </row>
    <row r="48" spans="1:12" ht="12">
      <c r="A48" s="14"/>
      <c r="B48" s="15"/>
      <c r="C48" s="15"/>
      <c r="D48" s="15"/>
      <c r="E48" s="15"/>
      <c r="F48" s="15"/>
      <c r="G48" s="15"/>
      <c r="H48" s="15"/>
      <c r="I48" s="15"/>
      <c r="J48" s="15"/>
      <c r="K48" s="15"/>
      <c r="L48" s="15"/>
    </row>
    <row r="49" spans="1:12" ht="12">
      <c r="A49" s="14"/>
      <c r="B49" s="15"/>
      <c r="C49" s="15"/>
      <c r="D49" s="15"/>
      <c r="E49" s="15"/>
      <c r="F49" s="15"/>
      <c r="G49" s="15"/>
      <c r="H49" s="15"/>
      <c r="I49" s="15"/>
      <c r="J49" s="15"/>
      <c r="K49" s="15"/>
      <c r="L49" s="15"/>
    </row>
    <row r="50" spans="1:12" ht="12">
      <c r="A50" s="14"/>
      <c r="B50" s="15"/>
      <c r="C50" s="15"/>
      <c r="D50" s="15"/>
      <c r="E50" s="15"/>
      <c r="F50" s="15"/>
      <c r="G50" s="15"/>
      <c r="H50" s="15"/>
      <c r="I50" s="15"/>
      <c r="J50" s="15"/>
      <c r="K50" s="15"/>
      <c r="L50" s="15"/>
    </row>
    <row r="51" spans="1:12" ht="12">
      <c r="A51" s="14"/>
      <c r="B51" s="15"/>
      <c r="C51" s="15"/>
      <c r="D51" s="15"/>
      <c r="E51" s="15"/>
      <c r="F51" s="15"/>
      <c r="G51" s="15"/>
      <c r="H51" s="15"/>
      <c r="I51" s="15"/>
      <c r="J51" s="15"/>
      <c r="K51" s="15"/>
      <c r="L51" s="15"/>
    </row>
    <row r="52" spans="1:12" ht="12">
      <c r="A52" s="14"/>
      <c r="B52" s="15"/>
      <c r="C52" s="15"/>
      <c r="D52" s="15"/>
      <c r="E52" s="15"/>
      <c r="F52" s="15"/>
      <c r="G52" s="15"/>
      <c r="H52" s="15"/>
      <c r="I52" s="15"/>
      <c r="J52" s="15"/>
      <c r="K52" s="15"/>
      <c r="L52" s="15"/>
    </row>
    <row r="53" spans="1:12" ht="12">
      <c r="A53" s="14"/>
      <c r="B53" s="15"/>
      <c r="C53" s="15"/>
      <c r="D53" s="15"/>
      <c r="E53" s="15"/>
      <c r="F53" s="15"/>
      <c r="G53" s="15"/>
      <c r="H53" s="15"/>
      <c r="I53" s="15"/>
      <c r="J53" s="15"/>
      <c r="K53" s="15"/>
      <c r="L53" s="15"/>
    </row>
    <row r="54" spans="1:12" ht="12">
      <c r="A54" s="14"/>
      <c r="B54" s="15"/>
      <c r="C54" s="15"/>
      <c r="D54" s="15"/>
      <c r="E54" s="15"/>
      <c r="F54" s="15"/>
      <c r="G54" s="15"/>
      <c r="H54" s="15"/>
      <c r="I54" s="15"/>
      <c r="J54" s="15"/>
      <c r="K54" s="15"/>
      <c r="L54" s="15"/>
    </row>
    <row r="55" spans="1:12" ht="12">
      <c r="A55" s="14"/>
      <c r="B55" s="15"/>
      <c r="C55" s="15"/>
      <c r="D55" s="15"/>
      <c r="E55" s="15"/>
      <c r="F55" s="15"/>
      <c r="G55" s="15"/>
      <c r="H55" s="15"/>
      <c r="I55" s="15"/>
      <c r="J55" s="15"/>
      <c r="K55" s="15"/>
      <c r="L55" s="15"/>
    </row>
    <row r="56" spans="1:12" ht="12">
      <c r="A56" s="14"/>
      <c r="B56" s="15"/>
      <c r="C56" s="15"/>
      <c r="D56" s="15"/>
      <c r="E56" s="15"/>
      <c r="F56" s="15"/>
      <c r="G56" s="15"/>
      <c r="H56" s="15"/>
      <c r="I56" s="15"/>
      <c r="J56" s="15"/>
      <c r="K56" s="15"/>
      <c r="L56" s="15"/>
    </row>
    <row r="57" spans="1:12" ht="12">
      <c r="A57" s="14"/>
      <c r="B57" s="15"/>
      <c r="C57" s="15"/>
      <c r="D57" s="15"/>
      <c r="E57" s="15"/>
      <c r="F57" s="15"/>
      <c r="G57" s="15"/>
      <c r="H57" s="15"/>
      <c r="I57" s="15"/>
      <c r="J57" s="15"/>
      <c r="K57" s="15"/>
      <c r="L57" s="15"/>
    </row>
    <row r="58" spans="1:12" ht="12">
      <c r="A58" s="14"/>
      <c r="B58" s="15"/>
      <c r="C58" s="15"/>
      <c r="D58" s="15"/>
      <c r="E58" s="15"/>
      <c r="F58" s="15"/>
      <c r="G58" s="15"/>
      <c r="H58" s="15"/>
      <c r="I58" s="15"/>
      <c r="J58" s="15"/>
      <c r="K58" s="15"/>
      <c r="L58" s="15"/>
    </row>
    <row r="59" spans="1:12" ht="12">
      <c r="A59" s="14"/>
      <c r="B59" s="15"/>
      <c r="C59" s="15"/>
      <c r="D59" s="15"/>
      <c r="E59" s="15"/>
      <c r="F59" s="15"/>
      <c r="G59" s="15"/>
      <c r="H59" s="15"/>
      <c r="I59" s="15"/>
      <c r="J59" s="15"/>
      <c r="K59" s="15"/>
      <c r="L59" s="15"/>
    </row>
    <row r="60" spans="1:12" ht="12">
      <c r="A60" s="14"/>
      <c r="B60" s="15"/>
      <c r="C60" s="15"/>
      <c r="D60" s="15"/>
      <c r="E60" s="15"/>
      <c r="F60" s="15"/>
      <c r="G60" s="15"/>
      <c r="H60" s="15"/>
      <c r="I60" s="15"/>
      <c r="J60" s="15"/>
      <c r="K60" s="15"/>
      <c r="L60" s="15"/>
    </row>
    <row r="61" spans="1:12" ht="12">
      <c r="A61" s="14"/>
      <c r="B61" s="15"/>
      <c r="C61" s="15"/>
      <c r="D61" s="15"/>
      <c r="E61" s="15"/>
      <c r="F61" s="15"/>
      <c r="G61" s="15"/>
      <c r="H61" s="15"/>
      <c r="I61" s="15"/>
      <c r="J61" s="15"/>
      <c r="K61" s="15"/>
      <c r="L61" s="15"/>
    </row>
    <row r="62" spans="1:12" ht="12">
      <c r="A62" s="14"/>
      <c r="B62" s="15"/>
      <c r="C62" s="15"/>
      <c r="D62" s="15"/>
      <c r="E62" s="15"/>
      <c r="F62" s="15"/>
      <c r="G62" s="15"/>
      <c r="H62" s="15"/>
      <c r="I62" s="15"/>
      <c r="J62" s="15"/>
      <c r="K62" s="15"/>
      <c r="L62" s="15"/>
    </row>
    <row r="63" spans="1:12" ht="12">
      <c r="A63" s="14"/>
      <c r="B63" s="15"/>
      <c r="C63" s="15"/>
      <c r="D63" s="15"/>
      <c r="E63" s="15"/>
      <c r="F63" s="15"/>
      <c r="G63" s="15"/>
      <c r="H63" s="15"/>
      <c r="I63" s="15"/>
      <c r="J63" s="15"/>
      <c r="K63" s="15"/>
      <c r="L63" s="15"/>
    </row>
    <row r="64" spans="1:12" ht="12">
      <c r="A64" s="14"/>
      <c r="B64" s="15"/>
      <c r="C64" s="15"/>
      <c r="D64" s="15"/>
      <c r="E64" s="15"/>
      <c r="F64" s="15"/>
      <c r="G64" s="15"/>
      <c r="H64" s="15"/>
      <c r="I64" s="15"/>
      <c r="J64" s="15"/>
      <c r="K64" s="15"/>
      <c r="L64" s="15"/>
    </row>
    <row r="65" spans="1:12" ht="12">
      <c r="A65" s="14"/>
      <c r="B65" s="15"/>
      <c r="C65" s="15"/>
      <c r="D65" s="15"/>
      <c r="E65" s="15"/>
      <c r="F65" s="15"/>
      <c r="G65" s="15"/>
      <c r="H65" s="15"/>
      <c r="I65" s="15"/>
      <c r="J65" s="15"/>
      <c r="K65" s="15"/>
      <c r="L65" s="15"/>
    </row>
    <row r="66" spans="1:12" ht="12">
      <c r="A66" s="14"/>
      <c r="B66" s="15"/>
      <c r="C66" s="15"/>
      <c r="D66" s="15"/>
      <c r="E66" s="15"/>
      <c r="F66" s="15"/>
      <c r="G66" s="15"/>
      <c r="H66" s="15"/>
      <c r="I66" s="15"/>
      <c r="J66" s="15"/>
      <c r="K66" s="15"/>
      <c r="L66" s="15"/>
    </row>
    <row r="67" spans="1:12" ht="12">
      <c r="A67" s="14"/>
      <c r="B67" s="15"/>
      <c r="C67" s="15"/>
      <c r="D67" s="15"/>
      <c r="E67" s="15"/>
      <c r="F67" s="15"/>
      <c r="G67" s="15"/>
      <c r="H67" s="15"/>
      <c r="I67" s="15"/>
      <c r="J67" s="15"/>
      <c r="K67" s="15"/>
      <c r="L67" s="15"/>
    </row>
    <row r="68" spans="1:12" ht="12">
      <c r="A68" s="14"/>
      <c r="B68" s="15"/>
      <c r="C68" s="15"/>
      <c r="D68" s="15"/>
      <c r="E68" s="15"/>
      <c r="F68" s="15"/>
      <c r="G68" s="15"/>
      <c r="H68" s="15"/>
      <c r="I68" s="15"/>
      <c r="J68" s="15"/>
      <c r="K68" s="15"/>
      <c r="L68" s="15"/>
    </row>
    <row r="69" spans="1:12" ht="12">
      <c r="A69" s="14"/>
      <c r="B69" s="15"/>
      <c r="C69" s="15"/>
      <c r="D69" s="15"/>
      <c r="E69" s="15"/>
      <c r="F69" s="15"/>
      <c r="G69" s="15"/>
      <c r="H69" s="15"/>
      <c r="I69" s="15"/>
      <c r="J69" s="15"/>
      <c r="K69" s="15"/>
      <c r="L69" s="15"/>
    </row>
    <row r="70" spans="1:12" ht="12">
      <c r="A70" s="16"/>
      <c r="B70" s="17"/>
      <c r="C70" s="17"/>
      <c r="D70" s="17"/>
      <c r="E70" s="17"/>
      <c r="F70" s="17"/>
      <c r="G70" s="17"/>
      <c r="H70" s="17"/>
      <c r="I70" s="17"/>
      <c r="J70" s="17"/>
      <c r="K70" s="17"/>
      <c r="L70" s="17"/>
    </row>
    <row r="71" spans="1:12" ht="12">
      <c r="A71" s="16"/>
      <c r="B71" s="17"/>
      <c r="C71" s="17"/>
      <c r="D71" s="17"/>
      <c r="E71" s="17"/>
      <c r="F71" s="17"/>
      <c r="G71" s="17"/>
      <c r="H71" s="17"/>
      <c r="I71" s="17"/>
      <c r="J71" s="17"/>
      <c r="K71" s="17"/>
      <c r="L71" s="17"/>
    </row>
    <row r="72" spans="1:12" ht="12">
      <c r="A72" s="16"/>
      <c r="B72" s="17"/>
      <c r="C72" s="17"/>
      <c r="D72" s="17"/>
      <c r="E72" s="17"/>
      <c r="F72" s="17"/>
      <c r="G72" s="17"/>
      <c r="H72" s="17"/>
      <c r="I72" s="17"/>
      <c r="J72" s="17"/>
      <c r="K72" s="17"/>
      <c r="L72" s="17"/>
    </row>
    <row r="73" spans="1:12" ht="12">
      <c r="A73" s="16"/>
      <c r="B73" s="17"/>
      <c r="C73" s="17"/>
      <c r="D73" s="17"/>
      <c r="E73" s="17"/>
      <c r="F73" s="17"/>
      <c r="G73" s="17"/>
      <c r="H73" s="17"/>
      <c r="I73" s="17"/>
      <c r="J73" s="17"/>
      <c r="K73" s="17"/>
      <c r="L73" s="17"/>
    </row>
    <row r="74" spans="1:12" ht="12">
      <c r="A74" s="16"/>
      <c r="B74" s="17"/>
      <c r="C74" s="17"/>
      <c r="D74" s="17"/>
      <c r="E74" s="17"/>
      <c r="F74" s="17"/>
      <c r="G74" s="17"/>
      <c r="H74" s="17"/>
      <c r="I74" s="17"/>
      <c r="J74" s="17"/>
      <c r="K74" s="17"/>
      <c r="L74" s="17"/>
    </row>
    <row r="75" spans="1:12" ht="12">
      <c r="A75" s="16"/>
      <c r="B75" s="17"/>
      <c r="C75" s="17"/>
      <c r="D75" s="17"/>
      <c r="E75" s="17"/>
      <c r="F75" s="17"/>
      <c r="G75" s="17"/>
      <c r="H75" s="17"/>
      <c r="I75" s="17"/>
      <c r="J75" s="17"/>
      <c r="K75" s="17"/>
      <c r="L75" s="17"/>
    </row>
    <row r="76" spans="1:12" ht="12">
      <c r="A76" s="16"/>
      <c r="B76" s="17"/>
      <c r="C76" s="17"/>
      <c r="D76" s="17"/>
      <c r="E76" s="17"/>
      <c r="F76" s="17"/>
      <c r="G76" s="17"/>
      <c r="H76" s="17"/>
      <c r="I76" s="17"/>
      <c r="J76" s="17"/>
      <c r="K76" s="17"/>
      <c r="L76" s="17"/>
    </row>
    <row r="77" spans="1:12" ht="12">
      <c r="A77" s="16"/>
      <c r="B77" s="17"/>
      <c r="C77" s="17"/>
      <c r="D77" s="17"/>
      <c r="E77" s="17"/>
      <c r="F77" s="17"/>
      <c r="G77" s="17"/>
      <c r="H77" s="17"/>
      <c r="I77" s="17"/>
      <c r="J77" s="17"/>
      <c r="K77" s="17"/>
      <c r="L77" s="17"/>
    </row>
    <row r="78" spans="1:12" ht="12">
      <c r="A78" s="16"/>
      <c r="B78" s="17"/>
      <c r="C78" s="17"/>
      <c r="D78" s="17"/>
      <c r="E78" s="17"/>
      <c r="F78" s="17"/>
      <c r="G78" s="17"/>
      <c r="H78" s="17"/>
      <c r="I78" s="17"/>
      <c r="J78" s="17"/>
      <c r="K78" s="17"/>
      <c r="L78" s="17"/>
    </row>
    <row r="79" spans="1:12" ht="12">
      <c r="A79" s="16"/>
      <c r="B79" s="17"/>
      <c r="C79" s="17"/>
      <c r="D79" s="17"/>
      <c r="E79" s="17"/>
      <c r="F79" s="17"/>
      <c r="G79" s="17"/>
      <c r="H79" s="17"/>
      <c r="I79" s="17"/>
      <c r="J79" s="17"/>
      <c r="K79" s="17"/>
      <c r="L79" s="17"/>
    </row>
    <row r="80" spans="1:12" ht="12">
      <c r="A80" s="16"/>
      <c r="B80" s="17"/>
      <c r="C80" s="17"/>
      <c r="D80" s="17"/>
      <c r="E80" s="17"/>
      <c r="F80" s="17"/>
      <c r="G80" s="17"/>
      <c r="H80" s="17"/>
      <c r="I80" s="17"/>
      <c r="J80" s="17"/>
      <c r="K80" s="17"/>
      <c r="L80" s="17"/>
    </row>
    <row r="81" spans="1:12" ht="12">
      <c r="A81" s="16"/>
      <c r="B81" s="17"/>
      <c r="C81" s="17"/>
      <c r="D81" s="17"/>
      <c r="E81" s="17"/>
      <c r="F81" s="17"/>
      <c r="G81" s="17"/>
      <c r="H81" s="17"/>
      <c r="I81" s="17"/>
      <c r="J81" s="17"/>
      <c r="K81" s="17"/>
      <c r="L81" s="17"/>
    </row>
    <row r="82" spans="1:12" ht="12">
      <c r="A82" s="16"/>
      <c r="B82" s="17"/>
      <c r="C82" s="17"/>
      <c r="D82" s="17"/>
      <c r="E82" s="17"/>
      <c r="F82" s="17"/>
      <c r="G82" s="17"/>
      <c r="H82" s="17"/>
      <c r="I82" s="17"/>
      <c r="J82" s="17"/>
      <c r="K82" s="17"/>
      <c r="L82" s="17"/>
    </row>
    <row r="83" spans="1:12" ht="12">
      <c r="A83" s="16"/>
      <c r="B83" s="17"/>
      <c r="C83" s="17"/>
      <c r="D83" s="17"/>
      <c r="E83" s="17"/>
      <c r="F83" s="17"/>
      <c r="G83" s="17"/>
      <c r="H83" s="17"/>
      <c r="I83" s="17"/>
      <c r="J83" s="17"/>
      <c r="K83" s="17"/>
      <c r="L83" s="17"/>
    </row>
    <row r="84" spans="1:12" ht="12">
      <c r="A84" s="16"/>
      <c r="B84" s="17"/>
      <c r="C84" s="17"/>
      <c r="D84" s="17"/>
      <c r="E84" s="17"/>
      <c r="F84" s="17"/>
      <c r="G84" s="17"/>
      <c r="H84" s="17"/>
      <c r="I84" s="17"/>
      <c r="J84" s="17"/>
      <c r="K84" s="17"/>
      <c r="L84" s="17"/>
    </row>
    <row r="85" spans="1:12" ht="12">
      <c r="A85" s="16"/>
      <c r="B85" s="17"/>
      <c r="C85" s="17"/>
      <c r="D85" s="17"/>
      <c r="E85" s="17"/>
      <c r="F85" s="17"/>
      <c r="G85" s="17"/>
      <c r="H85" s="17"/>
      <c r="I85" s="17"/>
      <c r="J85" s="17"/>
      <c r="K85" s="17"/>
      <c r="L85" s="17"/>
    </row>
    <row r="86" spans="1:12" ht="12">
      <c r="A86" s="16"/>
      <c r="B86" s="17"/>
      <c r="C86" s="17"/>
      <c r="D86" s="17"/>
      <c r="E86" s="17"/>
      <c r="F86" s="17"/>
      <c r="G86" s="17"/>
      <c r="H86" s="17"/>
      <c r="I86" s="17"/>
      <c r="J86" s="17"/>
      <c r="K86" s="17"/>
      <c r="L86" s="17"/>
    </row>
    <row r="87" spans="1:12" ht="12">
      <c r="A87" s="16"/>
      <c r="B87" s="17"/>
      <c r="C87" s="17"/>
      <c r="D87" s="17"/>
      <c r="E87" s="17"/>
      <c r="F87" s="17"/>
      <c r="G87" s="17"/>
      <c r="H87" s="17"/>
      <c r="I87" s="17"/>
      <c r="J87" s="17"/>
      <c r="K87" s="17"/>
      <c r="L87" s="17"/>
    </row>
    <row r="88" spans="1:12" ht="12">
      <c r="A88" s="16"/>
      <c r="B88" s="17"/>
      <c r="C88" s="17"/>
      <c r="D88" s="17"/>
      <c r="E88" s="17"/>
      <c r="F88" s="17"/>
      <c r="G88" s="17"/>
      <c r="H88" s="17"/>
      <c r="I88" s="17"/>
      <c r="J88" s="17"/>
      <c r="K88" s="17"/>
      <c r="L88" s="17"/>
    </row>
    <row r="89" spans="1:12" ht="12">
      <c r="A89" s="16"/>
      <c r="B89" s="17"/>
      <c r="C89" s="17"/>
      <c r="D89" s="17"/>
      <c r="E89" s="17"/>
      <c r="F89" s="17"/>
      <c r="G89" s="17"/>
      <c r="H89" s="17"/>
      <c r="I89" s="17"/>
      <c r="J89" s="17"/>
      <c r="K89" s="17"/>
      <c r="L89" s="17"/>
    </row>
    <row r="90" spans="1:12" ht="12">
      <c r="A90" s="16"/>
      <c r="B90" s="17"/>
      <c r="C90" s="17"/>
      <c r="D90" s="17"/>
      <c r="E90" s="17"/>
      <c r="F90" s="17"/>
      <c r="G90" s="17"/>
      <c r="H90" s="17"/>
      <c r="I90" s="17"/>
      <c r="J90" s="17"/>
      <c r="K90" s="17"/>
      <c r="L90" s="17"/>
    </row>
    <row r="91" spans="1:12" ht="12">
      <c r="A91" s="16"/>
      <c r="B91" s="17"/>
      <c r="C91" s="17"/>
      <c r="D91" s="17"/>
      <c r="E91" s="17"/>
      <c r="F91" s="17"/>
      <c r="G91" s="17"/>
      <c r="H91" s="17"/>
      <c r="I91" s="17"/>
      <c r="J91" s="17"/>
      <c r="K91" s="17"/>
      <c r="L91" s="17"/>
    </row>
    <row r="92" spans="1:12" ht="12">
      <c r="A92" s="16"/>
      <c r="B92" s="17"/>
      <c r="C92" s="17"/>
      <c r="D92" s="17"/>
      <c r="E92" s="17"/>
      <c r="F92" s="17"/>
      <c r="G92" s="17"/>
      <c r="H92" s="17"/>
      <c r="I92" s="17"/>
      <c r="J92" s="17"/>
      <c r="K92" s="17"/>
      <c r="L92" s="17"/>
    </row>
    <row r="93" spans="1:12" ht="12">
      <c r="A93" s="16"/>
      <c r="B93" s="17"/>
      <c r="C93" s="17"/>
      <c r="D93" s="17"/>
      <c r="E93" s="17"/>
      <c r="F93" s="17"/>
      <c r="G93" s="17"/>
      <c r="H93" s="17"/>
      <c r="I93" s="17"/>
      <c r="J93" s="17"/>
      <c r="K93" s="17"/>
      <c r="L93" s="17"/>
    </row>
    <row r="94" spans="1:12" ht="12">
      <c r="A94" s="16"/>
      <c r="B94" s="17"/>
      <c r="C94" s="17"/>
      <c r="D94" s="17"/>
      <c r="E94" s="17"/>
      <c r="F94" s="17"/>
      <c r="G94" s="17"/>
      <c r="H94" s="17"/>
      <c r="I94" s="17"/>
      <c r="J94" s="17"/>
      <c r="K94" s="17"/>
      <c r="L94" s="17"/>
    </row>
    <row r="95" spans="1:12" ht="12">
      <c r="A95" s="16"/>
      <c r="B95" s="17"/>
      <c r="C95" s="17"/>
      <c r="D95" s="17"/>
      <c r="E95" s="17"/>
      <c r="F95" s="17"/>
      <c r="G95" s="17"/>
      <c r="H95" s="17"/>
      <c r="I95" s="17"/>
      <c r="J95" s="17"/>
      <c r="K95" s="17"/>
      <c r="L95" s="17"/>
    </row>
    <row r="96" spans="1:12" ht="12">
      <c r="A96" s="16"/>
      <c r="B96" s="17"/>
      <c r="C96" s="17"/>
      <c r="D96" s="17"/>
      <c r="E96" s="17"/>
      <c r="F96" s="17"/>
      <c r="G96" s="17"/>
      <c r="H96" s="17"/>
      <c r="I96" s="17"/>
      <c r="J96" s="17"/>
      <c r="K96" s="17"/>
      <c r="L96" s="17"/>
    </row>
    <row r="97" spans="1:12" ht="12">
      <c r="A97" s="16"/>
      <c r="B97" s="17"/>
      <c r="C97" s="17"/>
      <c r="D97" s="17"/>
      <c r="E97" s="17"/>
      <c r="F97" s="17"/>
      <c r="G97" s="17"/>
      <c r="H97" s="17"/>
      <c r="I97" s="17"/>
      <c r="J97" s="17"/>
      <c r="K97" s="17"/>
      <c r="L97" s="17"/>
    </row>
    <row r="98" spans="1:12" ht="12">
      <c r="A98" s="16"/>
      <c r="B98" s="17"/>
      <c r="C98" s="17"/>
      <c r="D98" s="17"/>
      <c r="E98" s="17"/>
      <c r="F98" s="17"/>
      <c r="G98" s="17"/>
      <c r="H98" s="17"/>
      <c r="I98" s="17"/>
      <c r="J98" s="17"/>
      <c r="K98" s="17"/>
      <c r="L98" s="17"/>
    </row>
    <row r="99" spans="1:12" ht="12">
      <c r="A99" s="16"/>
      <c r="B99" s="17"/>
      <c r="C99" s="17"/>
      <c r="D99" s="17"/>
      <c r="E99" s="17"/>
      <c r="F99" s="17"/>
      <c r="G99" s="17"/>
      <c r="H99" s="17"/>
      <c r="I99" s="17"/>
      <c r="J99" s="17"/>
      <c r="K99" s="17"/>
      <c r="L99" s="17"/>
    </row>
    <row r="100" spans="1:12" ht="12">
      <c r="A100" s="16"/>
      <c r="B100" s="17"/>
      <c r="C100" s="17"/>
      <c r="D100" s="17"/>
      <c r="E100" s="17"/>
      <c r="F100" s="17"/>
      <c r="G100" s="17"/>
      <c r="H100" s="17"/>
      <c r="I100" s="17"/>
      <c r="J100" s="17"/>
      <c r="K100" s="17"/>
      <c r="L100" s="17"/>
    </row>
    <row r="101" spans="1:12" ht="12">
      <c r="A101" s="16"/>
      <c r="B101" s="17"/>
      <c r="C101" s="17"/>
      <c r="D101" s="17"/>
      <c r="E101" s="17"/>
      <c r="F101" s="17"/>
      <c r="G101" s="17"/>
      <c r="H101" s="17"/>
      <c r="I101" s="17"/>
      <c r="J101" s="17"/>
      <c r="K101" s="17"/>
      <c r="L101" s="17"/>
    </row>
    <row r="102" spans="1:12" ht="12">
      <c r="A102" s="16"/>
      <c r="B102" s="17"/>
      <c r="C102" s="17"/>
      <c r="D102" s="17"/>
      <c r="E102" s="17"/>
      <c r="F102" s="17"/>
      <c r="G102" s="17"/>
      <c r="H102" s="17"/>
      <c r="I102" s="17"/>
      <c r="J102" s="17"/>
      <c r="K102" s="17"/>
      <c r="L102" s="17"/>
    </row>
    <row r="103" spans="1:12" ht="12">
      <c r="A103" s="16"/>
      <c r="B103" s="17"/>
      <c r="C103" s="17"/>
      <c r="D103" s="17"/>
      <c r="E103" s="17"/>
      <c r="F103" s="17"/>
      <c r="G103" s="17"/>
      <c r="H103" s="17"/>
      <c r="I103" s="17"/>
      <c r="J103" s="17"/>
      <c r="K103" s="17"/>
      <c r="L103" s="17"/>
    </row>
    <row r="104" spans="1:12" ht="12">
      <c r="A104" s="16"/>
      <c r="B104" s="17"/>
      <c r="C104" s="17"/>
      <c r="D104" s="17"/>
      <c r="E104" s="17"/>
      <c r="F104" s="17"/>
      <c r="G104" s="17"/>
      <c r="H104" s="17"/>
      <c r="I104" s="17"/>
      <c r="J104" s="17"/>
      <c r="K104" s="17"/>
      <c r="L104" s="17"/>
    </row>
    <row r="105" spans="1:12" ht="12">
      <c r="A105" s="16"/>
      <c r="B105" s="17"/>
      <c r="C105" s="17"/>
      <c r="D105" s="17"/>
      <c r="E105" s="17"/>
      <c r="F105" s="17"/>
      <c r="G105" s="17"/>
      <c r="H105" s="17"/>
      <c r="I105" s="17"/>
      <c r="J105" s="17"/>
      <c r="K105" s="17"/>
      <c r="L105" s="17"/>
    </row>
  </sheetData>
  <mergeCells count="6">
    <mergeCell ref="A35:L35"/>
    <mergeCell ref="A1:L1"/>
    <mergeCell ref="A3:A5"/>
    <mergeCell ref="B3:C3"/>
    <mergeCell ref="D3:E3"/>
    <mergeCell ref="F3:G3"/>
  </mergeCells>
  <printOptions/>
  <pageMargins left="0" right="0" top="0.984251968503937" bottom="0.984251968503937" header="0.5118110236220472" footer="0.5118110236220472"/>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N105"/>
  <sheetViews>
    <sheetView workbookViewId="0" topLeftCell="A1">
      <selection activeCell="A1" sqref="A1:M1"/>
    </sheetView>
  </sheetViews>
  <sheetFormatPr defaultColWidth="9.33203125" defaultRowHeight="12"/>
  <cols>
    <col min="1" max="1" width="22.66015625" style="18" customWidth="1"/>
    <col min="2" max="2" width="8.83203125" style="0" customWidth="1"/>
    <col min="3" max="3" width="11.83203125" style="0" customWidth="1"/>
    <col min="4" max="4" width="8.33203125" style="0" customWidth="1"/>
    <col min="5" max="5" width="11.83203125" style="0" customWidth="1"/>
    <col min="6" max="6" width="8.33203125" style="0" customWidth="1"/>
    <col min="7" max="12" width="11.83203125" style="0" customWidth="1"/>
    <col min="14" max="14" width="0" style="0" hidden="1" customWidth="1"/>
  </cols>
  <sheetData>
    <row r="1" spans="1:12" s="44" customFormat="1" ht="16.5" customHeight="1">
      <c r="A1" s="103" t="s">
        <v>498</v>
      </c>
      <c r="B1" s="103"/>
      <c r="C1" s="103"/>
      <c r="D1" s="103"/>
      <c r="E1" s="103"/>
      <c r="F1" s="103"/>
      <c r="G1" s="103"/>
      <c r="H1" s="103"/>
      <c r="I1" s="103"/>
      <c r="J1" s="103"/>
      <c r="K1" s="103"/>
      <c r="L1" s="103"/>
    </row>
    <row r="2" spans="1:12" s="45" customFormat="1" ht="11.25" customHeight="1">
      <c r="A2" s="42" t="s">
        <v>92</v>
      </c>
      <c r="B2" s="43"/>
      <c r="C2" s="43"/>
      <c r="D2" s="43"/>
      <c r="E2" s="43"/>
      <c r="F2" s="43"/>
      <c r="G2" s="43"/>
      <c r="H2" s="43"/>
      <c r="I2" s="43"/>
      <c r="J2" s="43"/>
      <c r="K2" s="43"/>
      <c r="L2" s="43"/>
    </row>
    <row r="3" spans="1:12" ht="15" customHeight="1">
      <c r="A3" s="123" t="s">
        <v>148</v>
      </c>
      <c r="B3" s="150" t="s">
        <v>89</v>
      </c>
      <c r="C3" s="150"/>
      <c r="D3" s="150" t="s">
        <v>82</v>
      </c>
      <c r="E3" s="150"/>
      <c r="F3" s="150" t="s">
        <v>83</v>
      </c>
      <c r="G3" s="150"/>
      <c r="H3" s="1" t="s">
        <v>84</v>
      </c>
      <c r="I3" s="1" t="s">
        <v>85</v>
      </c>
      <c r="J3" s="1" t="s">
        <v>86</v>
      </c>
      <c r="K3" s="1" t="s">
        <v>87</v>
      </c>
      <c r="L3" s="1" t="s">
        <v>88</v>
      </c>
    </row>
    <row r="4" spans="1:12" ht="27" customHeight="1">
      <c r="A4" s="124"/>
      <c r="B4" s="40" t="s">
        <v>26</v>
      </c>
      <c r="C4" s="40" t="s">
        <v>27</v>
      </c>
      <c r="D4" s="40" t="s">
        <v>24</v>
      </c>
      <c r="E4" s="40" t="s">
        <v>27</v>
      </c>
      <c r="F4" s="40" t="s">
        <v>24</v>
      </c>
      <c r="G4" s="40" t="s">
        <v>27</v>
      </c>
      <c r="H4" s="40" t="s">
        <v>27</v>
      </c>
      <c r="I4" s="40" t="s">
        <v>27</v>
      </c>
      <c r="J4" s="40" t="s">
        <v>27</v>
      </c>
      <c r="K4" s="40" t="s">
        <v>27</v>
      </c>
      <c r="L4" s="40" t="s">
        <v>27</v>
      </c>
    </row>
    <row r="5" spans="1:12" ht="27" customHeight="1">
      <c r="A5" s="125"/>
      <c r="B5" s="41" t="s">
        <v>80</v>
      </c>
      <c r="C5" s="41" t="s">
        <v>90</v>
      </c>
      <c r="D5" s="41" t="s">
        <v>91</v>
      </c>
      <c r="E5" s="41" t="s">
        <v>90</v>
      </c>
      <c r="F5" s="41" t="s">
        <v>91</v>
      </c>
      <c r="G5" s="41" t="s">
        <v>90</v>
      </c>
      <c r="H5" s="41" t="s">
        <v>90</v>
      </c>
      <c r="I5" s="41" t="s">
        <v>90</v>
      </c>
      <c r="J5" s="41" t="s">
        <v>90</v>
      </c>
      <c r="K5" s="41" t="s">
        <v>90</v>
      </c>
      <c r="L5" s="41" t="s">
        <v>90</v>
      </c>
    </row>
    <row r="6" spans="1:14" s="9" customFormat="1" ht="12" customHeight="1">
      <c r="A6" s="36" t="s">
        <v>93</v>
      </c>
      <c r="B6" s="25">
        <v>45934</v>
      </c>
      <c r="C6" s="25">
        <v>42497328</v>
      </c>
      <c r="D6" s="25">
        <v>110981</v>
      </c>
      <c r="E6" s="25">
        <v>18891343</v>
      </c>
      <c r="F6" s="25">
        <v>51006</v>
      </c>
      <c r="G6" s="25">
        <v>7856712</v>
      </c>
      <c r="H6" s="25">
        <v>5406116</v>
      </c>
      <c r="I6" s="25">
        <v>1746340</v>
      </c>
      <c r="J6" s="25">
        <v>1783459</v>
      </c>
      <c r="K6" s="25">
        <v>603451</v>
      </c>
      <c r="L6" s="49">
        <v>6209907</v>
      </c>
      <c r="N6" s="26">
        <f aca="true" t="shared" si="0" ref="N6:N34">C6-SUM(E6,G6:L6)</f>
        <v>0</v>
      </c>
    </row>
    <row r="7" spans="1:14" s="9" customFormat="1" ht="12" customHeight="1">
      <c r="A7" s="46" t="s">
        <v>94</v>
      </c>
      <c r="B7" s="25">
        <v>37551</v>
      </c>
      <c r="C7" s="25">
        <v>32481689</v>
      </c>
      <c r="D7" s="25">
        <v>85909</v>
      </c>
      <c r="E7" s="25">
        <v>15044567</v>
      </c>
      <c r="F7" s="25">
        <v>25391</v>
      </c>
      <c r="G7" s="25">
        <v>4249605</v>
      </c>
      <c r="H7" s="25">
        <v>5167721</v>
      </c>
      <c r="I7" s="25">
        <v>1310856</v>
      </c>
      <c r="J7" s="25">
        <v>1431852</v>
      </c>
      <c r="K7" s="25">
        <v>485994</v>
      </c>
      <c r="L7" s="49">
        <v>4791094</v>
      </c>
      <c r="N7" s="26">
        <f t="shared" si="0"/>
        <v>0</v>
      </c>
    </row>
    <row r="8" spans="1:14" s="12" customFormat="1" ht="12" customHeight="1">
      <c r="A8" s="48" t="s">
        <v>101</v>
      </c>
      <c r="B8" s="28">
        <v>780</v>
      </c>
      <c r="C8" s="28">
        <v>4269154</v>
      </c>
      <c r="D8" s="28">
        <v>7169</v>
      </c>
      <c r="E8" s="28">
        <v>1071923</v>
      </c>
      <c r="F8" s="28">
        <v>16152</v>
      </c>
      <c r="G8" s="28">
        <v>2411540</v>
      </c>
      <c r="H8" s="28">
        <v>372265</v>
      </c>
      <c r="I8" s="28">
        <v>262034</v>
      </c>
      <c r="J8" s="28">
        <v>23379</v>
      </c>
      <c r="K8" s="28">
        <v>974</v>
      </c>
      <c r="L8" s="50">
        <v>127039</v>
      </c>
      <c r="N8" s="29">
        <f t="shared" si="0"/>
        <v>0</v>
      </c>
    </row>
    <row r="9" spans="1:14" s="12" customFormat="1" ht="12" customHeight="1">
      <c r="A9" s="48" t="s">
        <v>102</v>
      </c>
      <c r="B9" s="28">
        <v>1423</v>
      </c>
      <c r="C9" s="28">
        <v>631608</v>
      </c>
      <c r="D9" s="28">
        <v>1677</v>
      </c>
      <c r="E9" s="28">
        <v>288971</v>
      </c>
      <c r="F9" s="28">
        <v>241</v>
      </c>
      <c r="G9" s="28">
        <v>55274</v>
      </c>
      <c r="H9" s="28">
        <v>28379</v>
      </c>
      <c r="I9" s="28">
        <v>20248</v>
      </c>
      <c r="J9" s="28">
        <v>56168</v>
      </c>
      <c r="K9" s="28">
        <v>8187</v>
      </c>
      <c r="L9" s="50">
        <v>174381</v>
      </c>
      <c r="N9" s="29">
        <f t="shared" si="0"/>
        <v>0</v>
      </c>
    </row>
    <row r="10" spans="1:14" s="12" customFormat="1" ht="12" customHeight="1">
      <c r="A10" s="48" t="s">
        <v>103</v>
      </c>
      <c r="B10" s="28">
        <v>2922</v>
      </c>
      <c r="C10" s="28">
        <v>7016410</v>
      </c>
      <c r="D10" s="28">
        <v>20577</v>
      </c>
      <c r="E10" s="28">
        <v>2951597</v>
      </c>
      <c r="F10" s="28">
        <v>186</v>
      </c>
      <c r="G10" s="28">
        <v>38728</v>
      </c>
      <c r="H10" s="28">
        <v>2292844</v>
      </c>
      <c r="I10" s="28">
        <v>122247</v>
      </c>
      <c r="J10" s="28">
        <v>210923</v>
      </c>
      <c r="K10" s="28">
        <v>16218</v>
      </c>
      <c r="L10" s="50">
        <v>1383853</v>
      </c>
      <c r="N10" s="29">
        <f t="shared" si="0"/>
        <v>0</v>
      </c>
    </row>
    <row r="11" spans="1:14" s="12" customFormat="1" ht="12" customHeight="1">
      <c r="A11" s="48" t="s">
        <v>104</v>
      </c>
      <c r="B11" s="28">
        <v>1433</v>
      </c>
      <c r="C11" s="28">
        <v>2189161</v>
      </c>
      <c r="D11" s="28">
        <v>7166</v>
      </c>
      <c r="E11" s="28">
        <v>1317014</v>
      </c>
      <c r="F11" s="28">
        <v>1404</v>
      </c>
      <c r="G11" s="28">
        <v>269806</v>
      </c>
      <c r="H11" s="28">
        <v>273219</v>
      </c>
      <c r="I11" s="28">
        <v>118966</v>
      </c>
      <c r="J11" s="28">
        <v>39421</v>
      </c>
      <c r="K11" s="28">
        <v>13988</v>
      </c>
      <c r="L11" s="50">
        <v>156747</v>
      </c>
      <c r="N11" s="29">
        <f t="shared" si="0"/>
        <v>0</v>
      </c>
    </row>
    <row r="12" spans="1:14" s="12" customFormat="1" ht="12" customHeight="1">
      <c r="A12" s="48" t="s">
        <v>105</v>
      </c>
      <c r="B12" s="28">
        <v>1456</v>
      </c>
      <c r="C12" s="28">
        <v>654403</v>
      </c>
      <c r="D12" s="28">
        <v>1672</v>
      </c>
      <c r="E12" s="28">
        <v>321776</v>
      </c>
      <c r="F12" s="28">
        <v>420</v>
      </c>
      <c r="G12" s="28">
        <v>85825</v>
      </c>
      <c r="H12" s="28">
        <v>76061</v>
      </c>
      <c r="I12" s="28">
        <v>10586</v>
      </c>
      <c r="J12" s="28">
        <v>26606</v>
      </c>
      <c r="K12" s="28">
        <v>8773</v>
      </c>
      <c r="L12" s="50">
        <v>124776</v>
      </c>
      <c r="N12" s="29">
        <f t="shared" si="0"/>
        <v>0</v>
      </c>
    </row>
    <row r="13" spans="1:14" s="12" customFormat="1" ht="12" customHeight="1">
      <c r="A13" s="48" t="s">
        <v>106</v>
      </c>
      <c r="B13" s="28">
        <v>3555</v>
      </c>
      <c r="C13" s="28">
        <v>2123341</v>
      </c>
      <c r="D13" s="28">
        <v>7513</v>
      </c>
      <c r="E13" s="28">
        <v>1353019</v>
      </c>
      <c r="F13" s="28">
        <v>121</v>
      </c>
      <c r="G13" s="28">
        <v>17937</v>
      </c>
      <c r="H13" s="28">
        <v>216861</v>
      </c>
      <c r="I13" s="28">
        <v>260100</v>
      </c>
      <c r="J13" s="28">
        <v>49319</v>
      </c>
      <c r="K13" s="28">
        <v>21516</v>
      </c>
      <c r="L13" s="50">
        <v>204589</v>
      </c>
      <c r="N13" s="29">
        <f t="shared" si="0"/>
        <v>0</v>
      </c>
    </row>
    <row r="14" spans="1:14" s="30" customFormat="1" ht="12" customHeight="1">
      <c r="A14" s="48" t="s">
        <v>107</v>
      </c>
      <c r="B14" s="28">
        <v>2035</v>
      </c>
      <c r="C14" s="28">
        <v>1123495</v>
      </c>
      <c r="D14" s="28">
        <v>2013</v>
      </c>
      <c r="E14" s="28">
        <v>435994</v>
      </c>
      <c r="F14" s="28">
        <v>454</v>
      </c>
      <c r="G14" s="28">
        <v>150343</v>
      </c>
      <c r="H14" s="28">
        <v>268042</v>
      </c>
      <c r="I14" s="28">
        <v>39882</v>
      </c>
      <c r="J14" s="28">
        <v>61335</v>
      </c>
      <c r="K14" s="28">
        <v>3333</v>
      </c>
      <c r="L14" s="50">
        <v>164566</v>
      </c>
      <c r="M14" s="12"/>
      <c r="N14" s="29">
        <f t="shared" si="0"/>
        <v>0</v>
      </c>
    </row>
    <row r="15" spans="1:14" s="12" customFormat="1" ht="12" customHeight="1">
      <c r="A15" s="48" t="s">
        <v>108</v>
      </c>
      <c r="B15" s="28">
        <v>1073</v>
      </c>
      <c r="C15" s="28">
        <v>485525</v>
      </c>
      <c r="D15" s="28">
        <v>960</v>
      </c>
      <c r="E15" s="28">
        <v>169645</v>
      </c>
      <c r="F15" s="28">
        <v>55</v>
      </c>
      <c r="G15" s="28">
        <v>10718</v>
      </c>
      <c r="H15" s="28">
        <v>82185</v>
      </c>
      <c r="I15" s="28">
        <v>8550</v>
      </c>
      <c r="J15" s="28">
        <v>82456</v>
      </c>
      <c r="K15" s="28">
        <v>0</v>
      </c>
      <c r="L15" s="50">
        <v>131971</v>
      </c>
      <c r="N15" s="29">
        <f t="shared" si="0"/>
        <v>0</v>
      </c>
    </row>
    <row r="16" spans="1:14" s="12" customFormat="1" ht="12" customHeight="1">
      <c r="A16" s="48" t="s">
        <v>109</v>
      </c>
      <c r="B16" s="28">
        <v>1647</v>
      </c>
      <c r="C16" s="28">
        <v>1177401</v>
      </c>
      <c r="D16" s="28">
        <v>1041</v>
      </c>
      <c r="E16" s="28">
        <v>266415</v>
      </c>
      <c r="F16" s="28">
        <v>416</v>
      </c>
      <c r="G16" s="28">
        <v>90764</v>
      </c>
      <c r="H16" s="28">
        <v>474755</v>
      </c>
      <c r="I16" s="28">
        <v>86619</v>
      </c>
      <c r="J16" s="28">
        <v>59326</v>
      </c>
      <c r="K16" s="28">
        <v>22422</v>
      </c>
      <c r="L16" s="50">
        <v>177100</v>
      </c>
      <c r="N16" s="29">
        <f t="shared" si="0"/>
        <v>0</v>
      </c>
    </row>
    <row r="17" spans="1:14" s="12" customFormat="1" ht="12" customHeight="1">
      <c r="A17" s="48" t="s">
        <v>110</v>
      </c>
      <c r="B17" s="28">
        <v>808</v>
      </c>
      <c r="C17" s="28">
        <v>726005</v>
      </c>
      <c r="D17" s="28">
        <v>2004</v>
      </c>
      <c r="E17" s="28">
        <v>278631</v>
      </c>
      <c r="F17" s="28">
        <v>88</v>
      </c>
      <c r="G17" s="28">
        <v>20541</v>
      </c>
      <c r="H17" s="28">
        <v>41445</v>
      </c>
      <c r="I17" s="28">
        <v>9653</v>
      </c>
      <c r="J17" s="28">
        <v>67818</v>
      </c>
      <c r="K17" s="28">
        <v>215536</v>
      </c>
      <c r="L17" s="50">
        <v>92381</v>
      </c>
      <c r="N17" s="29">
        <f t="shared" si="0"/>
        <v>0</v>
      </c>
    </row>
    <row r="18" spans="1:14" s="12" customFormat="1" ht="12" customHeight="1">
      <c r="A18" s="48" t="s">
        <v>111</v>
      </c>
      <c r="B18" s="28">
        <v>3372</v>
      </c>
      <c r="C18" s="28">
        <v>1834916</v>
      </c>
      <c r="D18" s="28">
        <v>4793</v>
      </c>
      <c r="E18" s="28">
        <v>1061043</v>
      </c>
      <c r="F18" s="28">
        <v>156</v>
      </c>
      <c r="G18" s="28">
        <v>51075</v>
      </c>
      <c r="H18" s="28">
        <v>244660</v>
      </c>
      <c r="I18" s="28">
        <v>23556</v>
      </c>
      <c r="J18" s="28">
        <v>154347</v>
      </c>
      <c r="K18" s="28">
        <v>8352</v>
      </c>
      <c r="L18" s="50">
        <v>291883</v>
      </c>
      <c r="N18" s="29">
        <f t="shared" si="0"/>
        <v>0</v>
      </c>
    </row>
    <row r="19" spans="1:14" s="12" customFormat="1" ht="12" customHeight="1">
      <c r="A19" s="48" t="s">
        <v>112</v>
      </c>
      <c r="B19" s="28">
        <v>5461</v>
      </c>
      <c r="C19" s="28">
        <v>3488610</v>
      </c>
      <c r="D19" s="28">
        <v>10681</v>
      </c>
      <c r="E19" s="28">
        <v>1641407</v>
      </c>
      <c r="F19" s="28">
        <v>2773</v>
      </c>
      <c r="G19" s="28">
        <v>389284</v>
      </c>
      <c r="H19" s="28">
        <v>343630</v>
      </c>
      <c r="I19" s="28">
        <v>55740</v>
      </c>
      <c r="J19" s="28">
        <v>328275</v>
      </c>
      <c r="K19" s="28">
        <v>127055</v>
      </c>
      <c r="L19" s="50">
        <v>603219</v>
      </c>
      <c r="N19" s="29">
        <f t="shared" si="0"/>
        <v>0</v>
      </c>
    </row>
    <row r="20" spans="1:14" s="12" customFormat="1" ht="12" customHeight="1">
      <c r="A20" s="48" t="s">
        <v>113</v>
      </c>
      <c r="B20" s="28">
        <v>3103</v>
      </c>
      <c r="C20" s="28">
        <v>1139125</v>
      </c>
      <c r="D20" s="28">
        <v>1830</v>
      </c>
      <c r="E20" s="28">
        <v>445239</v>
      </c>
      <c r="F20" s="28">
        <v>720</v>
      </c>
      <c r="G20" s="28">
        <v>131983</v>
      </c>
      <c r="H20" s="28">
        <v>55163</v>
      </c>
      <c r="I20" s="28">
        <v>34488</v>
      </c>
      <c r="J20" s="28">
        <v>115680</v>
      </c>
      <c r="K20" s="28">
        <v>33720</v>
      </c>
      <c r="L20" s="50">
        <v>322852</v>
      </c>
      <c r="N20" s="29">
        <f t="shared" si="0"/>
        <v>0</v>
      </c>
    </row>
    <row r="21" spans="1:14" s="12" customFormat="1" ht="12" customHeight="1">
      <c r="A21" s="48" t="s">
        <v>114</v>
      </c>
      <c r="B21" s="28">
        <v>558</v>
      </c>
      <c r="C21" s="28">
        <v>134833</v>
      </c>
      <c r="D21" s="28">
        <v>400</v>
      </c>
      <c r="E21" s="28">
        <v>87434</v>
      </c>
      <c r="F21" s="28">
        <v>72</v>
      </c>
      <c r="G21" s="28">
        <v>14047</v>
      </c>
      <c r="H21" s="28">
        <v>124</v>
      </c>
      <c r="I21" s="28">
        <v>3943</v>
      </c>
      <c r="J21" s="28">
        <v>686</v>
      </c>
      <c r="K21" s="28">
        <v>0</v>
      </c>
      <c r="L21" s="50">
        <v>28599</v>
      </c>
      <c r="N21" s="29">
        <f t="shared" si="0"/>
        <v>0</v>
      </c>
    </row>
    <row r="22" spans="1:14" s="30" customFormat="1" ht="12" customHeight="1">
      <c r="A22" s="48" t="s">
        <v>115</v>
      </c>
      <c r="B22" s="28">
        <v>1668</v>
      </c>
      <c r="C22" s="28">
        <v>420609</v>
      </c>
      <c r="D22" s="28">
        <v>1265</v>
      </c>
      <c r="E22" s="28">
        <v>233961</v>
      </c>
      <c r="F22" s="28">
        <v>254</v>
      </c>
      <c r="G22" s="28">
        <v>59505</v>
      </c>
      <c r="H22" s="28">
        <v>1427</v>
      </c>
      <c r="I22" s="28">
        <v>13664</v>
      </c>
      <c r="J22" s="28">
        <v>15805</v>
      </c>
      <c r="K22" s="28">
        <v>1616</v>
      </c>
      <c r="L22" s="50">
        <v>94631</v>
      </c>
      <c r="M22" s="12"/>
      <c r="N22" s="29">
        <f t="shared" si="0"/>
        <v>0</v>
      </c>
    </row>
    <row r="23" spans="1:14" s="12" customFormat="1" ht="12" customHeight="1">
      <c r="A23" s="48" t="s">
        <v>116</v>
      </c>
      <c r="B23" s="28">
        <v>365</v>
      </c>
      <c r="C23" s="28">
        <v>117347</v>
      </c>
      <c r="D23" s="28">
        <v>279</v>
      </c>
      <c r="E23" s="28">
        <v>54634</v>
      </c>
      <c r="F23" s="28">
        <v>45</v>
      </c>
      <c r="G23" s="28">
        <v>8743</v>
      </c>
      <c r="H23" s="28">
        <v>2172</v>
      </c>
      <c r="I23" s="28">
        <v>11028</v>
      </c>
      <c r="J23" s="28">
        <v>14358</v>
      </c>
      <c r="K23" s="28">
        <v>0</v>
      </c>
      <c r="L23" s="50">
        <v>26412</v>
      </c>
      <c r="N23" s="29">
        <f t="shared" si="0"/>
        <v>0</v>
      </c>
    </row>
    <row r="24" spans="1:14" s="12" customFormat="1" ht="12" customHeight="1">
      <c r="A24" s="48" t="s">
        <v>117</v>
      </c>
      <c r="B24" s="28">
        <v>129</v>
      </c>
      <c r="C24" s="28">
        <v>318906</v>
      </c>
      <c r="D24" s="28">
        <v>1045</v>
      </c>
      <c r="E24" s="28">
        <v>191803</v>
      </c>
      <c r="F24" s="28">
        <v>19</v>
      </c>
      <c r="G24" s="28">
        <v>2321</v>
      </c>
      <c r="H24" s="28">
        <v>14882</v>
      </c>
      <c r="I24" s="28">
        <v>22604</v>
      </c>
      <c r="J24" s="28">
        <v>27715</v>
      </c>
      <c r="K24" s="28">
        <v>0</v>
      </c>
      <c r="L24" s="50">
        <v>59581</v>
      </c>
      <c r="N24" s="29">
        <f t="shared" si="0"/>
        <v>0</v>
      </c>
    </row>
    <row r="25" spans="1:14" s="12" customFormat="1" ht="12" customHeight="1">
      <c r="A25" s="48" t="s">
        <v>118</v>
      </c>
      <c r="B25" s="28">
        <v>377</v>
      </c>
      <c r="C25" s="28">
        <v>495242</v>
      </c>
      <c r="D25" s="28">
        <v>1544</v>
      </c>
      <c r="E25" s="28">
        <v>245038</v>
      </c>
      <c r="F25" s="28">
        <v>498</v>
      </c>
      <c r="G25" s="28">
        <v>85335</v>
      </c>
      <c r="H25" s="28">
        <v>72268</v>
      </c>
      <c r="I25" s="28">
        <v>13137</v>
      </c>
      <c r="J25" s="28">
        <v>17330</v>
      </c>
      <c r="K25" s="28">
        <v>289</v>
      </c>
      <c r="L25" s="50">
        <v>61845</v>
      </c>
      <c r="N25" s="29">
        <f t="shared" si="0"/>
        <v>0</v>
      </c>
    </row>
    <row r="26" spans="1:14" s="12" customFormat="1" ht="12" customHeight="1">
      <c r="A26" s="48" t="s">
        <v>119</v>
      </c>
      <c r="B26" s="28">
        <v>1550</v>
      </c>
      <c r="C26" s="28">
        <v>2148552</v>
      </c>
      <c r="D26" s="28">
        <v>6755</v>
      </c>
      <c r="E26" s="28">
        <v>1459702</v>
      </c>
      <c r="F26" s="28">
        <v>826</v>
      </c>
      <c r="G26" s="28">
        <v>255945</v>
      </c>
      <c r="H26" s="28">
        <v>42640</v>
      </c>
      <c r="I26" s="28">
        <v>76566</v>
      </c>
      <c r="J26" s="28">
        <v>39458</v>
      </c>
      <c r="K26" s="28">
        <v>4015</v>
      </c>
      <c r="L26" s="50">
        <v>270226</v>
      </c>
      <c r="N26" s="29">
        <f t="shared" si="0"/>
        <v>0</v>
      </c>
    </row>
    <row r="27" spans="1:14" s="12" customFormat="1" ht="12" customHeight="1">
      <c r="A27" s="48" t="s">
        <v>120</v>
      </c>
      <c r="B27" s="28">
        <v>943</v>
      </c>
      <c r="C27" s="28">
        <v>430307</v>
      </c>
      <c r="D27" s="28">
        <v>1205</v>
      </c>
      <c r="E27" s="28">
        <v>215822</v>
      </c>
      <c r="F27" s="28">
        <v>218</v>
      </c>
      <c r="G27" s="28">
        <v>39569</v>
      </c>
      <c r="H27" s="28">
        <v>5999</v>
      </c>
      <c r="I27" s="28">
        <v>50664</v>
      </c>
      <c r="J27" s="28">
        <v>3915</v>
      </c>
      <c r="K27" s="28">
        <v>0</v>
      </c>
      <c r="L27" s="50">
        <v>114338</v>
      </c>
      <c r="N27" s="29">
        <f t="shared" si="0"/>
        <v>0</v>
      </c>
    </row>
    <row r="28" spans="1:14" s="12" customFormat="1" ht="12" customHeight="1">
      <c r="A28" s="48" t="s">
        <v>121</v>
      </c>
      <c r="B28" s="28">
        <v>2893</v>
      </c>
      <c r="C28" s="28">
        <v>1556739</v>
      </c>
      <c r="D28" s="28">
        <v>4320</v>
      </c>
      <c r="E28" s="28">
        <v>953499</v>
      </c>
      <c r="F28" s="28">
        <v>273</v>
      </c>
      <c r="G28" s="28">
        <v>60322</v>
      </c>
      <c r="H28" s="28">
        <v>258700</v>
      </c>
      <c r="I28" s="28">
        <v>66581</v>
      </c>
      <c r="J28" s="28">
        <v>37532</v>
      </c>
      <c r="K28" s="28">
        <v>0</v>
      </c>
      <c r="L28" s="50">
        <v>180105</v>
      </c>
      <c r="N28" s="29">
        <f t="shared" si="0"/>
        <v>0</v>
      </c>
    </row>
    <row r="29" spans="1:14" s="9" customFormat="1" ht="12" customHeight="1">
      <c r="A29" s="46" t="s">
        <v>95</v>
      </c>
      <c r="B29" s="25">
        <v>527</v>
      </c>
      <c r="C29" s="25">
        <v>2919926</v>
      </c>
      <c r="D29" s="25">
        <v>6370</v>
      </c>
      <c r="E29" s="25">
        <v>1098370</v>
      </c>
      <c r="F29" s="25">
        <v>3859</v>
      </c>
      <c r="G29" s="25">
        <v>501039</v>
      </c>
      <c r="H29" s="25">
        <v>102161</v>
      </c>
      <c r="I29" s="25">
        <v>207831</v>
      </c>
      <c r="J29" s="25">
        <v>107074</v>
      </c>
      <c r="K29" s="25">
        <v>95199</v>
      </c>
      <c r="L29" s="49">
        <v>808252</v>
      </c>
      <c r="N29" s="26">
        <f t="shared" si="0"/>
        <v>0</v>
      </c>
    </row>
    <row r="30" spans="1:14" s="9" customFormat="1" ht="12" customHeight="1">
      <c r="A30" s="46" t="s">
        <v>96</v>
      </c>
      <c r="B30" s="25">
        <v>7656</v>
      </c>
      <c r="C30" s="25">
        <v>7005905</v>
      </c>
      <c r="D30" s="25">
        <v>18539</v>
      </c>
      <c r="E30" s="25">
        <v>2714313</v>
      </c>
      <c r="F30" s="25">
        <v>21751</v>
      </c>
      <c r="G30" s="25">
        <v>3104861</v>
      </c>
      <c r="H30" s="25">
        <v>135977</v>
      </c>
      <c r="I30" s="25">
        <v>220702</v>
      </c>
      <c r="J30" s="25">
        <v>231532</v>
      </c>
      <c r="K30" s="25">
        <v>21763</v>
      </c>
      <c r="L30" s="49">
        <v>576757</v>
      </c>
      <c r="N30" s="26">
        <f t="shared" si="0"/>
        <v>0</v>
      </c>
    </row>
    <row r="31" spans="1:14" s="9" customFormat="1" ht="12" customHeight="1">
      <c r="A31" s="46" t="s">
        <v>97</v>
      </c>
      <c r="B31" s="25">
        <v>166</v>
      </c>
      <c r="C31" s="25">
        <v>74252</v>
      </c>
      <c r="D31" s="25">
        <v>146</v>
      </c>
      <c r="E31" s="25">
        <v>29434</v>
      </c>
      <c r="F31" s="25">
        <v>5</v>
      </c>
      <c r="G31" s="25">
        <v>1207</v>
      </c>
      <c r="H31" s="25">
        <v>257</v>
      </c>
      <c r="I31" s="25">
        <v>6951</v>
      </c>
      <c r="J31" s="25">
        <v>11501</v>
      </c>
      <c r="K31" s="25">
        <v>495</v>
      </c>
      <c r="L31" s="49">
        <v>24407</v>
      </c>
      <c r="N31" s="26">
        <f t="shared" si="0"/>
        <v>0</v>
      </c>
    </row>
    <row r="32" spans="1:14" s="12" customFormat="1" ht="12" customHeight="1">
      <c r="A32" s="48" t="s">
        <v>99</v>
      </c>
      <c r="B32" s="28">
        <v>157</v>
      </c>
      <c r="C32" s="28">
        <v>67572</v>
      </c>
      <c r="D32" s="28">
        <v>139</v>
      </c>
      <c r="E32" s="28">
        <v>28275</v>
      </c>
      <c r="F32" s="28">
        <v>5</v>
      </c>
      <c r="G32" s="28">
        <v>1207</v>
      </c>
      <c r="H32" s="28">
        <v>257</v>
      </c>
      <c r="I32" s="28">
        <v>3950</v>
      </c>
      <c r="J32" s="28">
        <v>11501</v>
      </c>
      <c r="K32" s="28">
        <v>0</v>
      </c>
      <c r="L32" s="50">
        <v>22382</v>
      </c>
      <c r="N32" s="29">
        <f t="shared" si="0"/>
        <v>0</v>
      </c>
    </row>
    <row r="33" spans="1:14" s="12" customFormat="1" ht="12" customHeight="1">
      <c r="A33" s="48" t="s">
        <v>100</v>
      </c>
      <c r="B33" s="28">
        <v>9</v>
      </c>
      <c r="C33" s="28">
        <v>6680</v>
      </c>
      <c r="D33" s="28">
        <v>7</v>
      </c>
      <c r="E33" s="28">
        <v>1159</v>
      </c>
      <c r="F33" s="28">
        <v>0</v>
      </c>
      <c r="G33" s="28">
        <v>0</v>
      </c>
      <c r="H33" s="28">
        <v>0</v>
      </c>
      <c r="I33" s="28">
        <v>3001</v>
      </c>
      <c r="J33" s="28">
        <v>0</v>
      </c>
      <c r="K33" s="28">
        <v>495</v>
      </c>
      <c r="L33" s="50">
        <v>2025</v>
      </c>
      <c r="N33" s="29">
        <f t="shared" si="0"/>
        <v>0</v>
      </c>
    </row>
    <row r="34" spans="1:14" s="34" customFormat="1" ht="24" customHeight="1">
      <c r="A34" s="47" t="s">
        <v>98</v>
      </c>
      <c r="B34" s="33">
        <v>34</v>
      </c>
      <c r="C34" s="33">
        <v>15556</v>
      </c>
      <c r="D34" s="33">
        <v>17</v>
      </c>
      <c r="E34" s="33">
        <v>4659</v>
      </c>
      <c r="F34" s="33">
        <v>0</v>
      </c>
      <c r="G34" s="33">
        <v>0</v>
      </c>
      <c r="H34" s="33">
        <v>0</v>
      </c>
      <c r="I34" s="33">
        <v>0</v>
      </c>
      <c r="J34" s="33">
        <v>1500</v>
      </c>
      <c r="K34" s="33">
        <v>0</v>
      </c>
      <c r="L34" s="51">
        <v>9397</v>
      </c>
      <c r="N34" s="35">
        <f t="shared" si="0"/>
        <v>0</v>
      </c>
    </row>
    <row r="35" spans="1:12" ht="12.75" customHeight="1">
      <c r="A35" s="122" t="s">
        <v>48</v>
      </c>
      <c r="B35" s="122"/>
      <c r="C35" s="122"/>
      <c r="D35" s="122"/>
      <c r="E35" s="122"/>
      <c r="F35" s="122"/>
      <c r="G35" s="122"/>
      <c r="H35" s="122"/>
      <c r="I35" s="122"/>
      <c r="J35" s="122"/>
      <c r="K35" s="122"/>
      <c r="L35" s="122"/>
    </row>
    <row r="36" spans="1:12" ht="12">
      <c r="A36" s="39" t="s">
        <v>78</v>
      </c>
      <c r="B36" s="15"/>
      <c r="C36" s="15"/>
      <c r="D36" s="15"/>
      <c r="E36" s="15"/>
      <c r="F36" s="15"/>
      <c r="G36" s="15"/>
      <c r="H36" s="15"/>
      <c r="I36" s="15"/>
      <c r="J36" s="15"/>
      <c r="K36" s="15"/>
      <c r="L36" s="15"/>
    </row>
    <row r="37" spans="1:12" ht="12" hidden="1">
      <c r="A37" s="24" t="s">
        <v>49</v>
      </c>
      <c r="B37" s="27">
        <f aca="true" t="shared" si="1" ref="B37:L37">B31-B32-B33</f>
        <v>0</v>
      </c>
      <c r="C37" s="27">
        <f t="shared" si="1"/>
        <v>0</v>
      </c>
      <c r="D37" s="27">
        <f t="shared" si="1"/>
        <v>0</v>
      </c>
      <c r="E37" s="27">
        <f t="shared" si="1"/>
        <v>0</v>
      </c>
      <c r="F37" s="27">
        <f t="shared" si="1"/>
        <v>0</v>
      </c>
      <c r="G37" s="27">
        <f t="shared" si="1"/>
        <v>0</v>
      </c>
      <c r="H37" s="27">
        <f t="shared" si="1"/>
        <v>0</v>
      </c>
      <c r="I37" s="27">
        <f t="shared" si="1"/>
        <v>0</v>
      </c>
      <c r="J37" s="27">
        <f t="shared" si="1"/>
        <v>0</v>
      </c>
      <c r="K37" s="27">
        <f t="shared" si="1"/>
        <v>0</v>
      </c>
      <c r="L37" s="27">
        <f t="shared" si="1"/>
        <v>0</v>
      </c>
    </row>
    <row r="38" spans="1:12" ht="12" hidden="1">
      <c r="A38" s="24" t="s">
        <v>50</v>
      </c>
      <c r="B38" s="27">
        <f aca="true" t="shared" si="2" ref="B38:L38">SUM(B8:B28)-B7</f>
        <v>0</v>
      </c>
      <c r="C38" s="27">
        <f t="shared" si="2"/>
        <v>0</v>
      </c>
      <c r="D38" s="27">
        <f t="shared" si="2"/>
        <v>0</v>
      </c>
      <c r="E38" s="27">
        <f t="shared" si="2"/>
        <v>0</v>
      </c>
      <c r="F38" s="27">
        <f t="shared" si="2"/>
        <v>0</v>
      </c>
      <c r="G38" s="27">
        <f t="shared" si="2"/>
        <v>0</v>
      </c>
      <c r="H38" s="27">
        <f t="shared" si="2"/>
        <v>0</v>
      </c>
      <c r="I38" s="27">
        <f t="shared" si="2"/>
        <v>0</v>
      </c>
      <c r="J38" s="27">
        <f t="shared" si="2"/>
        <v>0</v>
      </c>
      <c r="K38" s="27">
        <f t="shared" si="2"/>
        <v>0</v>
      </c>
      <c r="L38" s="27">
        <f t="shared" si="2"/>
        <v>0</v>
      </c>
    </row>
    <row r="39" spans="1:12" ht="12" hidden="1">
      <c r="A39" s="24" t="s">
        <v>51</v>
      </c>
      <c r="B39" s="27">
        <f aca="true" t="shared" si="3" ref="B39:L39">B6-B7-B29-B30-B31-B34</f>
        <v>0</v>
      </c>
      <c r="C39" s="27">
        <f t="shared" si="3"/>
        <v>0</v>
      </c>
      <c r="D39" s="27">
        <f t="shared" si="3"/>
        <v>0</v>
      </c>
      <c r="E39" s="27">
        <f t="shared" si="3"/>
        <v>0</v>
      </c>
      <c r="F39" s="27">
        <f t="shared" si="3"/>
        <v>0</v>
      </c>
      <c r="G39" s="27">
        <f t="shared" si="3"/>
        <v>0</v>
      </c>
      <c r="H39" s="27">
        <f t="shared" si="3"/>
        <v>0</v>
      </c>
      <c r="I39" s="27">
        <f t="shared" si="3"/>
        <v>0</v>
      </c>
      <c r="J39" s="27">
        <f t="shared" si="3"/>
        <v>0</v>
      </c>
      <c r="K39" s="27">
        <f t="shared" si="3"/>
        <v>0</v>
      </c>
      <c r="L39" s="27">
        <f t="shared" si="3"/>
        <v>0</v>
      </c>
    </row>
    <row r="40" spans="1:12" ht="12">
      <c r="A40" s="14"/>
      <c r="B40" s="15"/>
      <c r="C40" s="15"/>
      <c r="D40" s="15"/>
      <c r="E40" s="15"/>
      <c r="F40" s="15"/>
      <c r="G40" s="15"/>
      <c r="H40" s="15"/>
      <c r="I40" s="15"/>
      <c r="J40" s="15"/>
      <c r="K40" s="15"/>
      <c r="L40" s="15"/>
    </row>
    <row r="41" spans="1:12" ht="12">
      <c r="A41" s="14"/>
      <c r="B41" s="15"/>
      <c r="C41" s="15"/>
      <c r="D41" s="15"/>
      <c r="E41" s="15"/>
      <c r="F41" s="15"/>
      <c r="G41" s="15"/>
      <c r="H41" s="15"/>
      <c r="I41" s="15"/>
      <c r="J41" s="15"/>
      <c r="K41" s="15"/>
      <c r="L41" s="15"/>
    </row>
    <row r="42" spans="1:12" ht="12">
      <c r="A42" s="14"/>
      <c r="B42" s="15"/>
      <c r="C42" s="15"/>
      <c r="D42" s="15"/>
      <c r="E42" s="15"/>
      <c r="F42" s="15"/>
      <c r="G42" s="15"/>
      <c r="H42" s="15"/>
      <c r="I42" s="15"/>
      <c r="J42" s="15"/>
      <c r="K42" s="15"/>
      <c r="L42" s="15"/>
    </row>
    <row r="43" spans="1:12" ht="12">
      <c r="A43" s="14"/>
      <c r="B43" s="15"/>
      <c r="C43" s="15"/>
      <c r="D43" s="15"/>
      <c r="E43" s="15"/>
      <c r="F43" s="15"/>
      <c r="G43" s="15"/>
      <c r="H43" s="15"/>
      <c r="I43" s="15"/>
      <c r="J43" s="15"/>
      <c r="K43" s="15"/>
      <c r="L43" s="15"/>
    </row>
    <row r="44" spans="1:12" ht="12">
      <c r="A44" s="14"/>
      <c r="B44" s="15"/>
      <c r="C44" s="15"/>
      <c r="D44" s="15"/>
      <c r="E44" s="15"/>
      <c r="F44" s="15"/>
      <c r="G44" s="15"/>
      <c r="H44" s="15"/>
      <c r="I44" s="15"/>
      <c r="J44" s="15"/>
      <c r="K44" s="15"/>
      <c r="L44" s="15"/>
    </row>
    <row r="45" spans="1:12" ht="12">
      <c r="A45" s="14"/>
      <c r="B45" s="15"/>
      <c r="C45" s="15"/>
      <c r="D45" s="15"/>
      <c r="E45" s="15"/>
      <c r="F45" s="15"/>
      <c r="G45" s="15"/>
      <c r="H45" s="15"/>
      <c r="I45" s="15"/>
      <c r="J45" s="15"/>
      <c r="K45" s="15"/>
      <c r="L45" s="15"/>
    </row>
    <row r="46" spans="1:12" ht="12">
      <c r="A46" s="14"/>
      <c r="B46" s="15"/>
      <c r="C46" s="15"/>
      <c r="D46" s="15"/>
      <c r="E46" s="15"/>
      <c r="F46" s="15"/>
      <c r="G46" s="15"/>
      <c r="H46" s="15"/>
      <c r="I46" s="15"/>
      <c r="J46" s="15"/>
      <c r="K46" s="15"/>
      <c r="L46" s="15"/>
    </row>
    <row r="47" spans="1:12" ht="12">
      <c r="A47" s="14"/>
      <c r="B47" s="15"/>
      <c r="C47" s="15"/>
      <c r="D47" s="15"/>
      <c r="E47" s="15"/>
      <c r="F47" s="15"/>
      <c r="G47" s="15"/>
      <c r="H47" s="15"/>
      <c r="I47" s="15"/>
      <c r="J47" s="15"/>
      <c r="K47" s="15"/>
      <c r="L47" s="15"/>
    </row>
    <row r="48" spans="1:12" ht="12">
      <c r="A48" s="14"/>
      <c r="B48" s="15"/>
      <c r="C48" s="15"/>
      <c r="D48" s="15"/>
      <c r="E48" s="15"/>
      <c r="F48" s="15"/>
      <c r="G48" s="15"/>
      <c r="H48" s="15"/>
      <c r="I48" s="15"/>
      <c r="J48" s="15"/>
      <c r="K48" s="15"/>
      <c r="L48" s="15"/>
    </row>
    <row r="49" spans="1:12" ht="12">
      <c r="A49" s="14"/>
      <c r="B49" s="15"/>
      <c r="C49" s="15"/>
      <c r="D49" s="15"/>
      <c r="E49" s="15"/>
      <c r="F49" s="15"/>
      <c r="G49" s="15"/>
      <c r="H49" s="15"/>
      <c r="I49" s="15"/>
      <c r="J49" s="15"/>
      <c r="K49" s="15"/>
      <c r="L49" s="15"/>
    </row>
    <row r="50" spans="1:12" ht="12">
      <c r="A50" s="14"/>
      <c r="B50" s="15"/>
      <c r="C50" s="15"/>
      <c r="D50" s="15"/>
      <c r="E50" s="15"/>
      <c r="F50" s="15"/>
      <c r="G50" s="15"/>
      <c r="H50" s="15"/>
      <c r="I50" s="15"/>
      <c r="J50" s="15"/>
      <c r="K50" s="15"/>
      <c r="L50" s="15"/>
    </row>
    <row r="51" spans="1:12" ht="12">
      <c r="A51" s="14"/>
      <c r="B51" s="15"/>
      <c r="C51" s="15"/>
      <c r="D51" s="15"/>
      <c r="E51" s="15"/>
      <c r="F51" s="15"/>
      <c r="G51" s="15"/>
      <c r="H51" s="15"/>
      <c r="I51" s="15"/>
      <c r="J51" s="15"/>
      <c r="K51" s="15"/>
      <c r="L51" s="15"/>
    </row>
    <row r="52" spans="1:12" ht="12">
      <c r="A52" s="14"/>
      <c r="B52" s="15"/>
      <c r="C52" s="15"/>
      <c r="D52" s="15"/>
      <c r="E52" s="15"/>
      <c r="F52" s="15"/>
      <c r="G52" s="15"/>
      <c r="H52" s="15"/>
      <c r="I52" s="15"/>
      <c r="J52" s="15"/>
      <c r="K52" s="15"/>
      <c r="L52" s="15"/>
    </row>
    <row r="53" spans="1:12" ht="12">
      <c r="A53" s="14"/>
      <c r="B53" s="15"/>
      <c r="C53" s="15"/>
      <c r="D53" s="15"/>
      <c r="E53" s="15"/>
      <c r="F53" s="15"/>
      <c r="G53" s="15"/>
      <c r="H53" s="15"/>
      <c r="I53" s="15"/>
      <c r="J53" s="15"/>
      <c r="K53" s="15"/>
      <c r="L53" s="15"/>
    </row>
    <row r="54" spans="1:12" ht="12">
      <c r="A54" s="14"/>
      <c r="B54" s="15"/>
      <c r="C54" s="15"/>
      <c r="D54" s="15"/>
      <c r="E54" s="15"/>
      <c r="F54" s="15"/>
      <c r="G54" s="15"/>
      <c r="H54" s="15"/>
      <c r="I54" s="15"/>
      <c r="J54" s="15"/>
      <c r="K54" s="15"/>
      <c r="L54" s="15"/>
    </row>
    <row r="55" spans="1:12" ht="12">
      <c r="A55" s="14"/>
      <c r="B55" s="15"/>
      <c r="C55" s="15"/>
      <c r="D55" s="15"/>
      <c r="E55" s="15"/>
      <c r="F55" s="15"/>
      <c r="G55" s="15"/>
      <c r="H55" s="15"/>
      <c r="I55" s="15"/>
      <c r="J55" s="15"/>
      <c r="K55" s="15"/>
      <c r="L55" s="15"/>
    </row>
    <row r="56" spans="1:12" ht="12">
      <c r="A56" s="14"/>
      <c r="B56" s="15"/>
      <c r="C56" s="15"/>
      <c r="D56" s="15"/>
      <c r="E56" s="15"/>
      <c r="F56" s="15"/>
      <c r="G56" s="15"/>
      <c r="H56" s="15"/>
      <c r="I56" s="15"/>
      <c r="J56" s="15"/>
      <c r="K56" s="15"/>
      <c r="L56" s="15"/>
    </row>
    <row r="57" spans="1:12" ht="12">
      <c r="A57" s="14"/>
      <c r="B57" s="15"/>
      <c r="C57" s="15"/>
      <c r="D57" s="15"/>
      <c r="E57" s="15"/>
      <c r="F57" s="15"/>
      <c r="G57" s="15"/>
      <c r="H57" s="15"/>
      <c r="I57" s="15"/>
      <c r="J57" s="15"/>
      <c r="K57" s="15"/>
      <c r="L57" s="15"/>
    </row>
    <row r="58" spans="1:12" ht="12">
      <c r="A58" s="14"/>
      <c r="B58" s="15"/>
      <c r="C58" s="15"/>
      <c r="D58" s="15"/>
      <c r="E58" s="15"/>
      <c r="F58" s="15"/>
      <c r="G58" s="15"/>
      <c r="H58" s="15"/>
      <c r="I58" s="15"/>
      <c r="J58" s="15"/>
      <c r="K58" s="15"/>
      <c r="L58" s="15"/>
    </row>
    <row r="59" spans="1:12" ht="12">
      <c r="A59" s="14"/>
      <c r="B59" s="15"/>
      <c r="C59" s="15"/>
      <c r="D59" s="15"/>
      <c r="E59" s="15"/>
      <c r="F59" s="15"/>
      <c r="G59" s="15"/>
      <c r="H59" s="15"/>
      <c r="I59" s="15"/>
      <c r="J59" s="15"/>
      <c r="K59" s="15"/>
      <c r="L59" s="15"/>
    </row>
    <row r="60" spans="1:12" ht="12">
      <c r="A60" s="14"/>
      <c r="B60" s="15"/>
      <c r="C60" s="15"/>
      <c r="D60" s="15"/>
      <c r="E60" s="15"/>
      <c r="F60" s="15"/>
      <c r="G60" s="15"/>
      <c r="H60" s="15"/>
      <c r="I60" s="15"/>
      <c r="J60" s="15"/>
      <c r="K60" s="15"/>
      <c r="L60" s="15"/>
    </row>
    <row r="61" spans="1:12" ht="12">
      <c r="A61" s="14"/>
      <c r="B61" s="15"/>
      <c r="C61" s="15"/>
      <c r="D61" s="15"/>
      <c r="E61" s="15"/>
      <c r="F61" s="15"/>
      <c r="G61" s="15"/>
      <c r="H61" s="15"/>
      <c r="I61" s="15"/>
      <c r="J61" s="15"/>
      <c r="K61" s="15"/>
      <c r="L61" s="15"/>
    </row>
    <row r="62" spans="1:12" ht="12">
      <c r="A62" s="14"/>
      <c r="B62" s="15"/>
      <c r="C62" s="15"/>
      <c r="D62" s="15"/>
      <c r="E62" s="15"/>
      <c r="F62" s="15"/>
      <c r="G62" s="15"/>
      <c r="H62" s="15"/>
      <c r="I62" s="15"/>
      <c r="J62" s="15"/>
      <c r="K62" s="15"/>
      <c r="L62" s="15"/>
    </row>
    <row r="63" spans="1:12" ht="12">
      <c r="A63" s="14"/>
      <c r="B63" s="15"/>
      <c r="C63" s="15"/>
      <c r="D63" s="15"/>
      <c r="E63" s="15"/>
      <c r="F63" s="15"/>
      <c r="G63" s="15"/>
      <c r="H63" s="15"/>
      <c r="I63" s="15"/>
      <c r="J63" s="15"/>
      <c r="K63" s="15"/>
      <c r="L63" s="15"/>
    </row>
    <row r="64" spans="1:12" ht="12">
      <c r="A64" s="14"/>
      <c r="B64" s="15"/>
      <c r="C64" s="15"/>
      <c r="D64" s="15"/>
      <c r="E64" s="15"/>
      <c r="F64" s="15"/>
      <c r="G64" s="15"/>
      <c r="H64" s="15"/>
      <c r="I64" s="15"/>
      <c r="J64" s="15"/>
      <c r="K64" s="15"/>
      <c r="L64" s="15"/>
    </row>
    <row r="65" spans="1:12" ht="12">
      <c r="A65" s="14"/>
      <c r="B65" s="15"/>
      <c r="C65" s="15"/>
      <c r="D65" s="15"/>
      <c r="E65" s="15"/>
      <c r="F65" s="15"/>
      <c r="G65" s="15"/>
      <c r="H65" s="15"/>
      <c r="I65" s="15"/>
      <c r="J65" s="15"/>
      <c r="K65" s="15"/>
      <c r="L65" s="15"/>
    </row>
    <row r="66" spans="1:12" ht="12">
      <c r="A66" s="14"/>
      <c r="B66" s="15"/>
      <c r="C66" s="15"/>
      <c r="D66" s="15"/>
      <c r="E66" s="15"/>
      <c r="F66" s="15"/>
      <c r="G66" s="15"/>
      <c r="H66" s="15"/>
      <c r="I66" s="15"/>
      <c r="J66" s="15"/>
      <c r="K66" s="15"/>
      <c r="L66" s="15"/>
    </row>
    <row r="67" spans="1:12" ht="12">
      <c r="A67" s="14"/>
      <c r="B67" s="15"/>
      <c r="C67" s="15"/>
      <c r="D67" s="15"/>
      <c r="E67" s="15"/>
      <c r="F67" s="15"/>
      <c r="G67" s="15"/>
      <c r="H67" s="15"/>
      <c r="I67" s="15"/>
      <c r="J67" s="15"/>
      <c r="K67" s="15"/>
      <c r="L67" s="15"/>
    </row>
    <row r="68" spans="1:12" ht="12">
      <c r="A68" s="14"/>
      <c r="B68" s="15"/>
      <c r="C68" s="15"/>
      <c r="D68" s="15"/>
      <c r="E68" s="15"/>
      <c r="F68" s="15"/>
      <c r="G68" s="15"/>
      <c r="H68" s="15"/>
      <c r="I68" s="15"/>
      <c r="J68" s="15"/>
      <c r="K68" s="15"/>
      <c r="L68" s="15"/>
    </row>
    <row r="69" spans="1:12" ht="12">
      <c r="A69" s="14"/>
      <c r="B69" s="15"/>
      <c r="C69" s="15"/>
      <c r="D69" s="15"/>
      <c r="E69" s="15"/>
      <c r="F69" s="15"/>
      <c r="G69" s="15"/>
      <c r="H69" s="15"/>
      <c r="I69" s="15"/>
      <c r="J69" s="15"/>
      <c r="K69" s="15"/>
      <c r="L69" s="15"/>
    </row>
    <row r="70" spans="1:12" ht="12">
      <c r="A70" s="16"/>
      <c r="B70" s="17"/>
      <c r="C70" s="17"/>
      <c r="D70" s="17"/>
      <c r="E70" s="17"/>
      <c r="F70" s="17"/>
      <c r="G70" s="17"/>
      <c r="H70" s="17"/>
      <c r="I70" s="17"/>
      <c r="J70" s="17"/>
      <c r="K70" s="17"/>
      <c r="L70" s="17"/>
    </row>
    <row r="71" spans="1:12" ht="12">
      <c r="A71" s="16"/>
      <c r="B71" s="17"/>
      <c r="C71" s="17"/>
      <c r="D71" s="17"/>
      <c r="E71" s="17"/>
      <c r="F71" s="17"/>
      <c r="G71" s="17"/>
      <c r="H71" s="17"/>
      <c r="I71" s="17"/>
      <c r="J71" s="17"/>
      <c r="K71" s="17"/>
      <c r="L71" s="17"/>
    </row>
    <row r="72" spans="1:12" ht="12">
      <c r="A72" s="16"/>
      <c r="B72" s="17"/>
      <c r="C72" s="17"/>
      <c r="D72" s="17"/>
      <c r="E72" s="17"/>
      <c r="F72" s="17"/>
      <c r="G72" s="17"/>
      <c r="H72" s="17"/>
      <c r="I72" s="17"/>
      <c r="J72" s="17"/>
      <c r="K72" s="17"/>
      <c r="L72" s="17"/>
    </row>
    <row r="73" spans="1:12" ht="12">
      <c r="A73" s="16"/>
      <c r="B73" s="17"/>
      <c r="C73" s="17"/>
      <c r="D73" s="17"/>
      <c r="E73" s="17"/>
      <c r="F73" s="17"/>
      <c r="G73" s="17"/>
      <c r="H73" s="17"/>
      <c r="I73" s="17"/>
      <c r="J73" s="17"/>
      <c r="K73" s="17"/>
      <c r="L73" s="17"/>
    </row>
    <row r="74" spans="1:12" ht="12">
      <c r="A74" s="16"/>
      <c r="B74" s="17"/>
      <c r="C74" s="17"/>
      <c r="D74" s="17"/>
      <c r="E74" s="17"/>
      <c r="F74" s="17"/>
      <c r="G74" s="17"/>
      <c r="H74" s="17"/>
      <c r="I74" s="17"/>
      <c r="J74" s="17"/>
      <c r="K74" s="17"/>
      <c r="L74" s="17"/>
    </row>
    <row r="75" spans="1:12" ht="12">
      <c r="A75" s="16"/>
      <c r="B75" s="17"/>
      <c r="C75" s="17"/>
      <c r="D75" s="17"/>
      <c r="E75" s="17"/>
      <c r="F75" s="17"/>
      <c r="G75" s="17"/>
      <c r="H75" s="17"/>
      <c r="I75" s="17"/>
      <c r="J75" s="17"/>
      <c r="K75" s="17"/>
      <c r="L75" s="17"/>
    </row>
    <row r="76" spans="1:12" ht="12">
      <c r="A76" s="16"/>
      <c r="B76" s="17"/>
      <c r="C76" s="17"/>
      <c r="D76" s="17"/>
      <c r="E76" s="17"/>
      <c r="F76" s="17"/>
      <c r="G76" s="17"/>
      <c r="H76" s="17"/>
      <c r="I76" s="17"/>
      <c r="J76" s="17"/>
      <c r="K76" s="17"/>
      <c r="L76" s="17"/>
    </row>
    <row r="77" spans="1:12" ht="12">
      <c r="A77" s="16"/>
      <c r="B77" s="17"/>
      <c r="C77" s="17"/>
      <c r="D77" s="17"/>
      <c r="E77" s="17"/>
      <c r="F77" s="17"/>
      <c r="G77" s="17"/>
      <c r="H77" s="17"/>
      <c r="I77" s="17"/>
      <c r="J77" s="17"/>
      <c r="K77" s="17"/>
      <c r="L77" s="17"/>
    </row>
    <row r="78" spans="1:12" ht="12">
      <c r="A78" s="16"/>
      <c r="B78" s="17"/>
      <c r="C78" s="17"/>
      <c r="D78" s="17"/>
      <c r="E78" s="17"/>
      <c r="F78" s="17"/>
      <c r="G78" s="17"/>
      <c r="H78" s="17"/>
      <c r="I78" s="17"/>
      <c r="J78" s="17"/>
      <c r="K78" s="17"/>
      <c r="L78" s="17"/>
    </row>
    <row r="79" spans="1:12" ht="12">
      <c r="A79" s="16"/>
      <c r="B79" s="17"/>
      <c r="C79" s="17"/>
      <c r="D79" s="17"/>
      <c r="E79" s="17"/>
      <c r="F79" s="17"/>
      <c r="G79" s="17"/>
      <c r="H79" s="17"/>
      <c r="I79" s="17"/>
      <c r="J79" s="17"/>
      <c r="K79" s="17"/>
      <c r="L79" s="17"/>
    </row>
    <row r="80" spans="1:12" ht="12">
      <c r="A80" s="16"/>
      <c r="B80" s="17"/>
      <c r="C80" s="17"/>
      <c r="D80" s="17"/>
      <c r="E80" s="17"/>
      <c r="F80" s="17"/>
      <c r="G80" s="17"/>
      <c r="H80" s="17"/>
      <c r="I80" s="17"/>
      <c r="J80" s="17"/>
      <c r="K80" s="17"/>
      <c r="L80" s="17"/>
    </row>
    <row r="81" spans="1:12" ht="12">
      <c r="A81" s="16"/>
      <c r="B81" s="17"/>
      <c r="C81" s="17"/>
      <c r="D81" s="17"/>
      <c r="E81" s="17"/>
      <c r="F81" s="17"/>
      <c r="G81" s="17"/>
      <c r="H81" s="17"/>
      <c r="I81" s="17"/>
      <c r="J81" s="17"/>
      <c r="K81" s="17"/>
      <c r="L81" s="17"/>
    </row>
    <row r="82" spans="1:12" ht="12">
      <c r="A82" s="16"/>
      <c r="B82" s="17"/>
      <c r="C82" s="17"/>
      <c r="D82" s="17"/>
      <c r="E82" s="17"/>
      <c r="F82" s="17"/>
      <c r="G82" s="17"/>
      <c r="H82" s="17"/>
      <c r="I82" s="17"/>
      <c r="J82" s="17"/>
      <c r="K82" s="17"/>
      <c r="L82" s="17"/>
    </row>
    <row r="83" spans="1:12" ht="12">
      <c r="A83" s="16"/>
      <c r="B83" s="17"/>
      <c r="C83" s="17"/>
      <c r="D83" s="17"/>
      <c r="E83" s="17"/>
      <c r="F83" s="17"/>
      <c r="G83" s="17"/>
      <c r="H83" s="17"/>
      <c r="I83" s="17"/>
      <c r="J83" s="17"/>
      <c r="K83" s="17"/>
      <c r="L83" s="17"/>
    </row>
    <row r="84" spans="1:12" ht="12">
      <c r="A84" s="16"/>
      <c r="B84" s="17"/>
      <c r="C84" s="17"/>
      <c r="D84" s="17"/>
      <c r="E84" s="17"/>
      <c r="F84" s="17"/>
      <c r="G84" s="17"/>
      <c r="H84" s="17"/>
      <c r="I84" s="17"/>
      <c r="J84" s="17"/>
      <c r="K84" s="17"/>
      <c r="L84" s="17"/>
    </row>
    <row r="85" spans="1:12" ht="12">
      <c r="A85" s="16"/>
      <c r="B85" s="17"/>
      <c r="C85" s="17"/>
      <c r="D85" s="17"/>
      <c r="E85" s="17"/>
      <c r="F85" s="17"/>
      <c r="G85" s="17"/>
      <c r="H85" s="17"/>
      <c r="I85" s="17"/>
      <c r="J85" s="17"/>
      <c r="K85" s="17"/>
      <c r="L85" s="17"/>
    </row>
    <row r="86" spans="1:12" ht="12">
      <c r="A86" s="16"/>
      <c r="B86" s="17"/>
      <c r="C86" s="17"/>
      <c r="D86" s="17"/>
      <c r="E86" s="17"/>
      <c r="F86" s="17"/>
      <c r="G86" s="17"/>
      <c r="H86" s="17"/>
      <c r="I86" s="17"/>
      <c r="J86" s="17"/>
      <c r="K86" s="17"/>
      <c r="L86" s="17"/>
    </row>
    <row r="87" spans="1:12" ht="12">
      <c r="A87" s="16"/>
      <c r="B87" s="17"/>
      <c r="C87" s="17"/>
      <c r="D87" s="17"/>
      <c r="E87" s="17"/>
      <c r="F87" s="17"/>
      <c r="G87" s="17"/>
      <c r="H87" s="17"/>
      <c r="I87" s="17"/>
      <c r="J87" s="17"/>
      <c r="K87" s="17"/>
      <c r="L87" s="17"/>
    </row>
    <row r="88" spans="1:12" ht="12">
      <c r="A88" s="16"/>
      <c r="B88" s="17"/>
      <c r="C88" s="17"/>
      <c r="D88" s="17"/>
      <c r="E88" s="17"/>
      <c r="F88" s="17"/>
      <c r="G88" s="17"/>
      <c r="H88" s="17"/>
      <c r="I88" s="17"/>
      <c r="J88" s="17"/>
      <c r="K88" s="17"/>
      <c r="L88" s="17"/>
    </row>
    <row r="89" spans="1:12" ht="12">
      <c r="A89" s="16"/>
      <c r="B89" s="17"/>
      <c r="C89" s="17"/>
      <c r="D89" s="17"/>
      <c r="E89" s="17"/>
      <c r="F89" s="17"/>
      <c r="G89" s="17"/>
      <c r="H89" s="17"/>
      <c r="I89" s="17"/>
      <c r="J89" s="17"/>
      <c r="K89" s="17"/>
      <c r="L89" s="17"/>
    </row>
    <row r="90" spans="1:12" ht="12">
      <c r="A90" s="16"/>
      <c r="B90" s="17"/>
      <c r="C90" s="17"/>
      <c r="D90" s="17"/>
      <c r="E90" s="17"/>
      <c r="F90" s="17"/>
      <c r="G90" s="17"/>
      <c r="H90" s="17"/>
      <c r="I90" s="17"/>
      <c r="J90" s="17"/>
      <c r="K90" s="17"/>
      <c r="L90" s="17"/>
    </row>
    <row r="91" spans="1:12" ht="12">
      <c r="A91" s="16"/>
      <c r="B91" s="17"/>
      <c r="C91" s="17"/>
      <c r="D91" s="17"/>
      <c r="E91" s="17"/>
      <c r="F91" s="17"/>
      <c r="G91" s="17"/>
      <c r="H91" s="17"/>
      <c r="I91" s="17"/>
      <c r="J91" s="17"/>
      <c r="K91" s="17"/>
      <c r="L91" s="17"/>
    </row>
    <row r="92" spans="1:12" ht="12">
      <c r="A92" s="16"/>
      <c r="B92" s="17"/>
      <c r="C92" s="17"/>
      <c r="D92" s="17"/>
      <c r="E92" s="17"/>
      <c r="F92" s="17"/>
      <c r="G92" s="17"/>
      <c r="H92" s="17"/>
      <c r="I92" s="17"/>
      <c r="J92" s="17"/>
      <c r="K92" s="17"/>
      <c r="L92" s="17"/>
    </row>
    <row r="93" spans="1:12" ht="12">
      <c r="A93" s="16"/>
      <c r="B93" s="17"/>
      <c r="C93" s="17"/>
      <c r="D93" s="17"/>
      <c r="E93" s="17"/>
      <c r="F93" s="17"/>
      <c r="G93" s="17"/>
      <c r="H93" s="17"/>
      <c r="I93" s="17"/>
      <c r="J93" s="17"/>
      <c r="K93" s="17"/>
      <c r="L93" s="17"/>
    </row>
    <row r="94" spans="1:12" ht="12">
      <c r="A94" s="16"/>
      <c r="B94" s="17"/>
      <c r="C94" s="17"/>
      <c r="D94" s="17"/>
      <c r="E94" s="17"/>
      <c r="F94" s="17"/>
      <c r="G94" s="17"/>
      <c r="H94" s="17"/>
      <c r="I94" s="17"/>
      <c r="J94" s="17"/>
      <c r="K94" s="17"/>
      <c r="L94" s="17"/>
    </row>
    <row r="95" spans="1:12" ht="12">
      <c r="A95" s="16"/>
      <c r="B95" s="17"/>
      <c r="C95" s="17"/>
      <c r="D95" s="17"/>
      <c r="E95" s="17"/>
      <c r="F95" s="17"/>
      <c r="G95" s="17"/>
      <c r="H95" s="17"/>
      <c r="I95" s="17"/>
      <c r="J95" s="17"/>
      <c r="K95" s="17"/>
      <c r="L95" s="17"/>
    </row>
    <row r="96" spans="1:12" ht="12">
      <c r="A96" s="16"/>
      <c r="B96" s="17"/>
      <c r="C96" s="17"/>
      <c r="D96" s="17"/>
      <c r="E96" s="17"/>
      <c r="F96" s="17"/>
      <c r="G96" s="17"/>
      <c r="H96" s="17"/>
      <c r="I96" s="17"/>
      <c r="J96" s="17"/>
      <c r="K96" s="17"/>
      <c r="L96" s="17"/>
    </row>
    <row r="97" spans="1:12" ht="12">
      <c r="A97" s="16"/>
      <c r="B97" s="17"/>
      <c r="C97" s="17"/>
      <c r="D97" s="17"/>
      <c r="E97" s="17"/>
      <c r="F97" s="17"/>
      <c r="G97" s="17"/>
      <c r="H97" s="17"/>
      <c r="I97" s="17"/>
      <c r="J97" s="17"/>
      <c r="K97" s="17"/>
      <c r="L97" s="17"/>
    </row>
    <row r="98" spans="1:12" ht="12">
      <c r="A98" s="16"/>
      <c r="B98" s="17"/>
      <c r="C98" s="17"/>
      <c r="D98" s="17"/>
      <c r="E98" s="17"/>
      <c r="F98" s="17"/>
      <c r="G98" s="17"/>
      <c r="H98" s="17"/>
      <c r="I98" s="17"/>
      <c r="J98" s="17"/>
      <c r="K98" s="17"/>
      <c r="L98" s="17"/>
    </row>
    <row r="99" spans="1:12" ht="12">
      <c r="A99" s="16"/>
      <c r="B99" s="17"/>
      <c r="C99" s="17"/>
      <c r="D99" s="17"/>
      <c r="E99" s="17"/>
      <c r="F99" s="17"/>
      <c r="G99" s="17"/>
      <c r="H99" s="17"/>
      <c r="I99" s="17"/>
      <c r="J99" s="17"/>
      <c r="K99" s="17"/>
      <c r="L99" s="17"/>
    </row>
    <row r="100" spans="1:12" ht="12">
      <c r="A100" s="16"/>
      <c r="B100" s="17"/>
      <c r="C100" s="17"/>
      <c r="D100" s="17"/>
      <c r="E100" s="17"/>
      <c r="F100" s="17"/>
      <c r="G100" s="17"/>
      <c r="H100" s="17"/>
      <c r="I100" s="17"/>
      <c r="J100" s="17"/>
      <c r="K100" s="17"/>
      <c r="L100" s="17"/>
    </row>
    <row r="101" spans="1:12" ht="12">
      <c r="A101" s="16"/>
      <c r="B101" s="17"/>
      <c r="C101" s="17"/>
      <c r="D101" s="17"/>
      <c r="E101" s="17"/>
      <c r="F101" s="17"/>
      <c r="G101" s="17"/>
      <c r="H101" s="17"/>
      <c r="I101" s="17"/>
      <c r="J101" s="17"/>
      <c r="K101" s="17"/>
      <c r="L101" s="17"/>
    </row>
    <row r="102" spans="1:12" ht="12">
      <c r="A102" s="16"/>
      <c r="B102" s="17"/>
      <c r="C102" s="17"/>
      <c r="D102" s="17"/>
      <c r="E102" s="17"/>
      <c r="F102" s="17"/>
      <c r="G102" s="17"/>
      <c r="H102" s="17"/>
      <c r="I102" s="17"/>
      <c r="J102" s="17"/>
      <c r="K102" s="17"/>
      <c r="L102" s="17"/>
    </row>
    <row r="103" spans="1:12" ht="12">
      <c r="A103" s="16"/>
      <c r="B103" s="17"/>
      <c r="C103" s="17"/>
      <c r="D103" s="17"/>
      <c r="E103" s="17"/>
      <c r="F103" s="17"/>
      <c r="G103" s="17"/>
      <c r="H103" s="17"/>
      <c r="I103" s="17"/>
      <c r="J103" s="17"/>
      <c r="K103" s="17"/>
      <c r="L103" s="17"/>
    </row>
    <row r="104" spans="1:12" ht="12">
      <c r="A104" s="16"/>
      <c r="B104" s="17"/>
      <c r="C104" s="17"/>
      <c r="D104" s="17"/>
      <c r="E104" s="17"/>
      <c r="F104" s="17"/>
      <c r="G104" s="17"/>
      <c r="H104" s="17"/>
      <c r="I104" s="17"/>
      <c r="J104" s="17"/>
      <c r="K104" s="17"/>
      <c r="L104" s="17"/>
    </row>
    <row r="105" spans="1:12" ht="12">
      <c r="A105" s="16"/>
      <c r="B105" s="17"/>
      <c r="C105" s="17"/>
      <c r="D105" s="17"/>
      <c r="E105" s="17"/>
      <c r="F105" s="17"/>
      <c r="G105" s="17"/>
      <c r="H105" s="17"/>
      <c r="I105" s="17"/>
      <c r="J105" s="17"/>
      <c r="K105" s="17"/>
      <c r="L105" s="17"/>
    </row>
  </sheetData>
  <mergeCells count="6">
    <mergeCell ref="A35:L35"/>
    <mergeCell ref="A1:L1"/>
    <mergeCell ref="A3:A5"/>
    <mergeCell ref="B3:C3"/>
    <mergeCell ref="D3:E3"/>
    <mergeCell ref="F3:G3"/>
  </mergeCells>
  <printOptions/>
  <pageMargins left="0" right="0" top="0.984251968503937" bottom="0.984251968503937" header="0.5118110236220472" footer="0.5118110236220472"/>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N105"/>
  <sheetViews>
    <sheetView workbookViewId="0" topLeftCell="A1">
      <selection activeCell="A1" sqref="A1:M1"/>
    </sheetView>
  </sheetViews>
  <sheetFormatPr defaultColWidth="9.33203125" defaultRowHeight="12"/>
  <cols>
    <col min="1" max="1" width="23" style="18" customWidth="1"/>
    <col min="2" max="2" width="8.83203125" style="0" customWidth="1"/>
    <col min="3" max="3" width="11.83203125" style="0" customWidth="1"/>
    <col min="4" max="4" width="8.33203125" style="0" customWidth="1"/>
    <col min="5" max="5" width="11.83203125" style="0" customWidth="1"/>
    <col min="6" max="6" width="8.33203125" style="0" customWidth="1"/>
    <col min="7" max="12" width="11.83203125" style="0" customWidth="1"/>
    <col min="14" max="14" width="0" style="0" hidden="1" customWidth="1"/>
  </cols>
  <sheetData>
    <row r="1" spans="1:12" s="44" customFormat="1" ht="16.5" customHeight="1">
      <c r="A1" s="103" t="s">
        <v>498</v>
      </c>
      <c r="B1" s="103"/>
      <c r="C1" s="103"/>
      <c r="D1" s="103"/>
      <c r="E1" s="103"/>
      <c r="F1" s="103"/>
      <c r="G1" s="103"/>
      <c r="H1" s="103"/>
      <c r="I1" s="103"/>
      <c r="J1" s="103"/>
      <c r="K1" s="103"/>
      <c r="L1" s="103"/>
    </row>
    <row r="2" spans="1:12" s="45" customFormat="1" ht="11.25" customHeight="1">
      <c r="A2" s="42" t="s">
        <v>122</v>
      </c>
      <c r="B2" s="43"/>
      <c r="C2" s="43"/>
      <c r="D2" s="43"/>
      <c r="E2" s="43"/>
      <c r="F2" s="43"/>
      <c r="G2" s="43"/>
      <c r="H2" s="43"/>
      <c r="I2" s="43"/>
      <c r="J2" s="43"/>
      <c r="K2" s="43"/>
      <c r="L2" s="43"/>
    </row>
    <row r="3" spans="1:12" ht="15" customHeight="1">
      <c r="A3" s="123" t="s">
        <v>148</v>
      </c>
      <c r="B3" s="150" t="s">
        <v>89</v>
      </c>
      <c r="C3" s="150"/>
      <c r="D3" s="150" t="s">
        <v>82</v>
      </c>
      <c r="E3" s="150"/>
      <c r="F3" s="150" t="s">
        <v>83</v>
      </c>
      <c r="G3" s="150"/>
      <c r="H3" s="1" t="s">
        <v>84</v>
      </c>
      <c r="I3" s="1" t="s">
        <v>85</v>
      </c>
      <c r="J3" s="1" t="s">
        <v>86</v>
      </c>
      <c r="K3" s="1" t="s">
        <v>87</v>
      </c>
      <c r="L3" s="1" t="s">
        <v>88</v>
      </c>
    </row>
    <row r="4" spans="1:12" ht="27" customHeight="1">
      <c r="A4" s="124"/>
      <c r="B4" s="40" t="s">
        <v>26</v>
      </c>
      <c r="C4" s="40" t="s">
        <v>27</v>
      </c>
      <c r="D4" s="40" t="s">
        <v>24</v>
      </c>
      <c r="E4" s="40" t="s">
        <v>27</v>
      </c>
      <c r="F4" s="40" t="s">
        <v>24</v>
      </c>
      <c r="G4" s="40" t="s">
        <v>27</v>
      </c>
      <c r="H4" s="40" t="s">
        <v>27</v>
      </c>
      <c r="I4" s="40" t="s">
        <v>27</v>
      </c>
      <c r="J4" s="40" t="s">
        <v>27</v>
      </c>
      <c r="K4" s="40" t="s">
        <v>27</v>
      </c>
      <c r="L4" s="40" t="s">
        <v>27</v>
      </c>
    </row>
    <row r="5" spans="1:12" ht="27" customHeight="1">
      <c r="A5" s="125"/>
      <c r="B5" s="41" t="s">
        <v>80</v>
      </c>
      <c r="C5" s="41" t="s">
        <v>90</v>
      </c>
      <c r="D5" s="41" t="s">
        <v>91</v>
      </c>
      <c r="E5" s="41" t="s">
        <v>90</v>
      </c>
      <c r="F5" s="41" t="s">
        <v>91</v>
      </c>
      <c r="G5" s="41" t="s">
        <v>90</v>
      </c>
      <c r="H5" s="41" t="s">
        <v>90</v>
      </c>
      <c r="I5" s="41" t="s">
        <v>90</v>
      </c>
      <c r="J5" s="41" t="s">
        <v>90</v>
      </c>
      <c r="K5" s="41" t="s">
        <v>90</v>
      </c>
      <c r="L5" s="41" t="s">
        <v>90</v>
      </c>
    </row>
    <row r="6" spans="1:14" s="9" customFormat="1" ht="12" customHeight="1">
      <c r="A6" s="36" t="s">
        <v>93</v>
      </c>
      <c r="B6" s="25">
        <v>34468</v>
      </c>
      <c r="C6" s="25">
        <v>28356495</v>
      </c>
      <c r="D6" s="25">
        <v>64341</v>
      </c>
      <c r="E6" s="25">
        <v>11961251</v>
      </c>
      <c r="F6" s="25">
        <v>23020</v>
      </c>
      <c r="G6" s="25">
        <v>4077887</v>
      </c>
      <c r="H6" s="25">
        <v>2845806</v>
      </c>
      <c r="I6" s="25">
        <v>1696232</v>
      </c>
      <c r="J6" s="25">
        <v>2006131</v>
      </c>
      <c r="K6" s="25">
        <v>291531</v>
      </c>
      <c r="L6" s="25">
        <v>5477657</v>
      </c>
      <c r="N6" s="26">
        <f aca="true" t="shared" si="0" ref="N6:N34">C6-SUM(E6,G6:L6)</f>
        <v>0</v>
      </c>
    </row>
    <row r="7" spans="1:14" s="9" customFormat="1" ht="12" customHeight="1">
      <c r="A7" s="46" t="s">
        <v>94</v>
      </c>
      <c r="B7" s="25">
        <v>27646</v>
      </c>
      <c r="C7" s="25">
        <v>21497221</v>
      </c>
      <c r="D7" s="25">
        <v>47314</v>
      </c>
      <c r="E7" s="25">
        <v>9374315</v>
      </c>
      <c r="F7" s="25">
        <v>12789</v>
      </c>
      <c r="G7" s="25">
        <v>2494691</v>
      </c>
      <c r="H7" s="25">
        <v>2428703</v>
      </c>
      <c r="I7" s="25">
        <v>1044863</v>
      </c>
      <c r="J7" s="25">
        <v>1604259</v>
      </c>
      <c r="K7" s="25">
        <v>108526</v>
      </c>
      <c r="L7" s="25">
        <v>4441864</v>
      </c>
      <c r="N7" s="26">
        <f t="shared" si="0"/>
        <v>0</v>
      </c>
    </row>
    <row r="8" spans="1:14" s="12" customFormat="1" ht="12" customHeight="1">
      <c r="A8" s="48" t="s">
        <v>101</v>
      </c>
      <c r="B8" s="28">
        <v>655</v>
      </c>
      <c r="C8" s="28">
        <v>2821568</v>
      </c>
      <c r="D8" s="28">
        <v>5862</v>
      </c>
      <c r="E8" s="28">
        <v>857172</v>
      </c>
      <c r="F8" s="28">
        <v>4118</v>
      </c>
      <c r="G8" s="28">
        <v>777842</v>
      </c>
      <c r="H8" s="28">
        <v>353755</v>
      </c>
      <c r="I8" s="28">
        <v>45405</v>
      </c>
      <c r="J8" s="28">
        <v>211992</v>
      </c>
      <c r="K8" s="28">
        <v>4591</v>
      </c>
      <c r="L8" s="28">
        <v>570811</v>
      </c>
      <c r="N8" s="29">
        <f t="shared" si="0"/>
        <v>0</v>
      </c>
    </row>
    <row r="9" spans="1:14" s="12" customFormat="1" ht="12" customHeight="1">
      <c r="A9" s="48" t="s">
        <v>102</v>
      </c>
      <c r="B9" s="28">
        <v>987</v>
      </c>
      <c r="C9" s="28">
        <v>493146</v>
      </c>
      <c r="D9" s="28">
        <v>856</v>
      </c>
      <c r="E9" s="28">
        <v>158994</v>
      </c>
      <c r="F9" s="28">
        <v>54</v>
      </c>
      <c r="G9" s="28">
        <v>10812</v>
      </c>
      <c r="H9" s="28">
        <v>50803</v>
      </c>
      <c r="I9" s="28">
        <v>21529</v>
      </c>
      <c r="J9" s="28">
        <v>89503</v>
      </c>
      <c r="K9" s="28">
        <v>19552</v>
      </c>
      <c r="L9" s="28">
        <v>141953</v>
      </c>
      <c r="N9" s="29">
        <f t="shared" si="0"/>
        <v>0</v>
      </c>
    </row>
    <row r="10" spans="1:14" s="12" customFormat="1" ht="12" customHeight="1">
      <c r="A10" s="48" t="s">
        <v>103</v>
      </c>
      <c r="B10" s="28">
        <v>2622</v>
      </c>
      <c r="C10" s="28">
        <v>3354162</v>
      </c>
      <c r="D10" s="28">
        <v>8895</v>
      </c>
      <c r="E10" s="28">
        <v>1599378</v>
      </c>
      <c r="F10" s="28">
        <v>680</v>
      </c>
      <c r="G10" s="28">
        <v>102947</v>
      </c>
      <c r="H10" s="28">
        <v>651837</v>
      </c>
      <c r="I10" s="28">
        <v>379604</v>
      </c>
      <c r="J10" s="28">
        <v>280706</v>
      </c>
      <c r="K10" s="28">
        <v>17480</v>
      </c>
      <c r="L10" s="28">
        <v>322210</v>
      </c>
      <c r="N10" s="29">
        <f t="shared" si="0"/>
        <v>0</v>
      </c>
    </row>
    <row r="11" spans="1:14" s="12" customFormat="1" ht="12" customHeight="1">
      <c r="A11" s="48" t="s">
        <v>104</v>
      </c>
      <c r="B11" s="28">
        <v>1476</v>
      </c>
      <c r="C11" s="28">
        <v>1451067</v>
      </c>
      <c r="D11" s="28">
        <v>4012</v>
      </c>
      <c r="E11" s="28">
        <v>678918</v>
      </c>
      <c r="F11" s="28">
        <v>2018</v>
      </c>
      <c r="G11" s="28">
        <v>323003</v>
      </c>
      <c r="H11" s="28">
        <v>109976</v>
      </c>
      <c r="I11" s="28">
        <v>63155</v>
      </c>
      <c r="J11" s="28">
        <v>51693</v>
      </c>
      <c r="K11" s="28">
        <v>0</v>
      </c>
      <c r="L11" s="28">
        <v>224322</v>
      </c>
      <c r="N11" s="29">
        <f t="shared" si="0"/>
        <v>0</v>
      </c>
    </row>
    <row r="12" spans="1:14" s="12" customFormat="1" ht="12" customHeight="1">
      <c r="A12" s="48" t="s">
        <v>105</v>
      </c>
      <c r="B12" s="28">
        <v>1241</v>
      </c>
      <c r="C12" s="28">
        <v>729395</v>
      </c>
      <c r="D12" s="28">
        <v>1693</v>
      </c>
      <c r="E12" s="28">
        <v>399839</v>
      </c>
      <c r="F12" s="28">
        <v>983</v>
      </c>
      <c r="G12" s="28">
        <v>90696</v>
      </c>
      <c r="H12" s="28">
        <v>55435</v>
      </c>
      <c r="I12" s="28">
        <v>17709</v>
      </c>
      <c r="J12" s="28">
        <v>29153</v>
      </c>
      <c r="K12" s="28">
        <v>1509</v>
      </c>
      <c r="L12" s="28">
        <v>135054</v>
      </c>
      <c r="N12" s="29">
        <f t="shared" si="0"/>
        <v>0</v>
      </c>
    </row>
    <row r="13" spans="1:14" s="12" customFormat="1" ht="12" customHeight="1">
      <c r="A13" s="48" t="s">
        <v>106</v>
      </c>
      <c r="B13" s="28">
        <v>2326</v>
      </c>
      <c r="C13" s="28">
        <v>1325777</v>
      </c>
      <c r="D13" s="28">
        <v>4316</v>
      </c>
      <c r="E13" s="28">
        <v>790176</v>
      </c>
      <c r="F13" s="28">
        <v>454</v>
      </c>
      <c r="G13" s="28">
        <v>81987</v>
      </c>
      <c r="H13" s="28">
        <v>132744</v>
      </c>
      <c r="I13" s="28">
        <v>100555</v>
      </c>
      <c r="J13" s="28">
        <v>15108</v>
      </c>
      <c r="K13" s="28">
        <v>992</v>
      </c>
      <c r="L13" s="28">
        <v>204215</v>
      </c>
      <c r="N13" s="29">
        <f t="shared" si="0"/>
        <v>0</v>
      </c>
    </row>
    <row r="14" spans="1:14" s="30" customFormat="1" ht="12" customHeight="1">
      <c r="A14" s="48" t="s">
        <v>107</v>
      </c>
      <c r="B14" s="28">
        <v>1341</v>
      </c>
      <c r="C14" s="28">
        <v>789430</v>
      </c>
      <c r="D14" s="28">
        <v>1012</v>
      </c>
      <c r="E14" s="28">
        <v>197836</v>
      </c>
      <c r="F14" s="28">
        <v>318</v>
      </c>
      <c r="G14" s="28">
        <v>83606</v>
      </c>
      <c r="H14" s="28">
        <v>105814</v>
      </c>
      <c r="I14" s="28">
        <v>24629</v>
      </c>
      <c r="J14" s="28">
        <v>51845</v>
      </c>
      <c r="K14" s="28">
        <v>5672</v>
      </c>
      <c r="L14" s="28">
        <v>320028</v>
      </c>
      <c r="M14" s="12"/>
      <c r="N14" s="29">
        <f t="shared" si="0"/>
        <v>0</v>
      </c>
    </row>
    <row r="15" spans="1:14" s="12" customFormat="1" ht="12" customHeight="1">
      <c r="A15" s="48" t="s">
        <v>108</v>
      </c>
      <c r="B15" s="28">
        <v>1178</v>
      </c>
      <c r="C15" s="28">
        <v>508672</v>
      </c>
      <c r="D15" s="28">
        <v>1465</v>
      </c>
      <c r="E15" s="28">
        <v>225699</v>
      </c>
      <c r="F15" s="28">
        <v>135</v>
      </c>
      <c r="G15" s="28">
        <v>26565</v>
      </c>
      <c r="H15" s="28">
        <v>52349</v>
      </c>
      <c r="I15" s="28">
        <v>8943</v>
      </c>
      <c r="J15" s="28">
        <v>98197</v>
      </c>
      <c r="K15" s="28">
        <v>224</v>
      </c>
      <c r="L15" s="28">
        <v>96695</v>
      </c>
      <c r="N15" s="29">
        <f t="shared" si="0"/>
        <v>0</v>
      </c>
    </row>
    <row r="16" spans="1:14" s="12" customFormat="1" ht="12" customHeight="1">
      <c r="A16" s="48" t="s">
        <v>109</v>
      </c>
      <c r="B16" s="28">
        <v>1818</v>
      </c>
      <c r="C16" s="28">
        <v>1146319</v>
      </c>
      <c r="D16" s="28">
        <v>1188</v>
      </c>
      <c r="E16" s="28">
        <v>281571</v>
      </c>
      <c r="F16" s="28">
        <v>361</v>
      </c>
      <c r="G16" s="28">
        <v>124645</v>
      </c>
      <c r="H16" s="28">
        <v>235790</v>
      </c>
      <c r="I16" s="28">
        <v>31702</v>
      </c>
      <c r="J16" s="28">
        <v>74269</v>
      </c>
      <c r="K16" s="28">
        <v>6625</v>
      </c>
      <c r="L16" s="28">
        <v>391717</v>
      </c>
      <c r="N16" s="29">
        <f t="shared" si="0"/>
        <v>0</v>
      </c>
    </row>
    <row r="17" spans="1:14" s="12" customFormat="1" ht="12" customHeight="1">
      <c r="A17" s="48" t="s">
        <v>110</v>
      </c>
      <c r="B17" s="28">
        <v>808</v>
      </c>
      <c r="C17" s="28">
        <v>501441</v>
      </c>
      <c r="D17" s="28">
        <v>1264</v>
      </c>
      <c r="E17" s="28">
        <v>208639</v>
      </c>
      <c r="F17" s="28">
        <v>188</v>
      </c>
      <c r="G17" s="28">
        <v>55881</v>
      </c>
      <c r="H17" s="28">
        <v>20870</v>
      </c>
      <c r="I17" s="28">
        <v>12504</v>
      </c>
      <c r="J17" s="28">
        <v>75118</v>
      </c>
      <c r="K17" s="28">
        <v>19898</v>
      </c>
      <c r="L17" s="28">
        <v>108531</v>
      </c>
      <c r="N17" s="29">
        <f t="shared" si="0"/>
        <v>0</v>
      </c>
    </row>
    <row r="18" spans="1:14" s="12" customFormat="1" ht="12" customHeight="1">
      <c r="A18" s="48" t="s">
        <v>111</v>
      </c>
      <c r="B18" s="28">
        <v>2064</v>
      </c>
      <c r="C18" s="28">
        <v>1091119</v>
      </c>
      <c r="D18" s="28">
        <v>1862</v>
      </c>
      <c r="E18" s="28">
        <v>415120</v>
      </c>
      <c r="F18" s="28">
        <v>396</v>
      </c>
      <c r="G18" s="28">
        <v>100596</v>
      </c>
      <c r="H18" s="28">
        <v>155304</v>
      </c>
      <c r="I18" s="28">
        <v>35813</v>
      </c>
      <c r="J18" s="28">
        <v>162683</v>
      </c>
      <c r="K18" s="28">
        <v>0</v>
      </c>
      <c r="L18" s="28">
        <v>221603</v>
      </c>
      <c r="N18" s="29">
        <f t="shared" si="0"/>
        <v>0</v>
      </c>
    </row>
    <row r="19" spans="1:14" s="12" customFormat="1" ht="12" customHeight="1">
      <c r="A19" s="48" t="s">
        <v>112</v>
      </c>
      <c r="B19" s="28">
        <v>1465</v>
      </c>
      <c r="C19" s="28">
        <v>1485493</v>
      </c>
      <c r="D19" s="28">
        <v>2101</v>
      </c>
      <c r="E19" s="28">
        <v>934199</v>
      </c>
      <c r="F19" s="28">
        <v>377</v>
      </c>
      <c r="G19" s="28">
        <v>80861</v>
      </c>
      <c r="H19" s="28">
        <v>101446</v>
      </c>
      <c r="I19" s="28">
        <v>58367</v>
      </c>
      <c r="J19" s="28">
        <v>82499</v>
      </c>
      <c r="K19" s="28">
        <v>0</v>
      </c>
      <c r="L19" s="28">
        <v>228121</v>
      </c>
      <c r="N19" s="29">
        <f t="shared" si="0"/>
        <v>0</v>
      </c>
    </row>
    <row r="20" spans="1:14" s="12" customFormat="1" ht="12" customHeight="1">
      <c r="A20" s="48" t="s">
        <v>113</v>
      </c>
      <c r="B20" s="28">
        <v>2155</v>
      </c>
      <c r="C20" s="28">
        <v>1022177</v>
      </c>
      <c r="D20" s="28">
        <v>1278</v>
      </c>
      <c r="E20" s="28">
        <v>263577</v>
      </c>
      <c r="F20" s="28">
        <v>362</v>
      </c>
      <c r="G20" s="28">
        <v>103211</v>
      </c>
      <c r="H20" s="28">
        <v>47762</v>
      </c>
      <c r="I20" s="28">
        <v>78763</v>
      </c>
      <c r="J20" s="28">
        <v>124296</v>
      </c>
      <c r="K20" s="28">
        <v>11989</v>
      </c>
      <c r="L20" s="28">
        <v>392579</v>
      </c>
      <c r="N20" s="29">
        <f t="shared" si="0"/>
        <v>0</v>
      </c>
    </row>
    <row r="21" spans="1:14" s="12" customFormat="1" ht="12" customHeight="1">
      <c r="A21" s="48" t="s">
        <v>114</v>
      </c>
      <c r="B21" s="28">
        <v>865</v>
      </c>
      <c r="C21" s="28">
        <v>240126</v>
      </c>
      <c r="D21" s="28">
        <v>661</v>
      </c>
      <c r="E21" s="28">
        <v>128786</v>
      </c>
      <c r="F21" s="28">
        <v>71</v>
      </c>
      <c r="G21" s="28">
        <v>15197</v>
      </c>
      <c r="H21" s="28">
        <v>0</v>
      </c>
      <c r="I21" s="28">
        <v>31181</v>
      </c>
      <c r="J21" s="28">
        <v>1935</v>
      </c>
      <c r="K21" s="28">
        <v>0</v>
      </c>
      <c r="L21" s="28">
        <v>63027</v>
      </c>
      <c r="N21" s="29">
        <f t="shared" si="0"/>
        <v>0</v>
      </c>
    </row>
    <row r="22" spans="1:14" s="30" customFormat="1" ht="12" customHeight="1">
      <c r="A22" s="48" t="s">
        <v>115</v>
      </c>
      <c r="B22" s="28">
        <v>1272</v>
      </c>
      <c r="C22" s="28">
        <v>453396</v>
      </c>
      <c r="D22" s="28">
        <v>951</v>
      </c>
      <c r="E22" s="28">
        <v>174822</v>
      </c>
      <c r="F22" s="28">
        <v>137</v>
      </c>
      <c r="G22" s="28">
        <v>37064</v>
      </c>
      <c r="H22" s="28">
        <v>4374</v>
      </c>
      <c r="I22" s="28">
        <v>7501</v>
      </c>
      <c r="J22" s="28">
        <v>34843</v>
      </c>
      <c r="K22" s="28">
        <v>13715</v>
      </c>
      <c r="L22" s="28">
        <v>181077</v>
      </c>
      <c r="M22" s="12"/>
      <c r="N22" s="29">
        <f t="shared" si="0"/>
        <v>0</v>
      </c>
    </row>
    <row r="23" spans="1:14" s="12" customFormat="1" ht="12" customHeight="1">
      <c r="A23" s="48" t="s">
        <v>116</v>
      </c>
      <c r="B23" s="28">
        <v>282</v>
      </c>
      <c r="C23" s="28">
        <v>99981</v>
      </c>
      <c r="D23" s="28">
        <v>173</v>
      </c>
      <c r="E23" s="28">
        <v>32903</v>
      </c>
      <c r="F23" s="28">
        <v>49</v>
      </c>
      <c r="G23" s="28">
        <v>11491</v>
      </c>
      <c r="H23" s="28">
        <v>104</v>
      </c>
      <c r="I23" s="28">
        <v>14517</v>
      </c>
      <c r="J23" s="28">
        <v>23526</v>
      </c>
      <c r="K23" s="28">
        <v>0</v>
      </c>
      <c r="L23" s="28">
        <v>17440</v>
      </c>
      <c r="N23" s="29">
        <f t="shared" si="0"/>
        <v>0</v>
      </c>
    </row>
    <row r="24" spans="1:14" s="12" customFormat="1" ht="12" customHeight="1">
      <c r="A24" s="48" t="s">
        <v>117</v>
      </c>
      <c r="B24" s="28">
        <v>95</v>
      </c>
      <c r="C24" s="28">
        <v>187023</v>
      </c>
      <c r="D24" s="28">
        <v>520</v>
      </c>
      <c r="E24" s="28">
        <v>99901</v>
      </c>
      <c r="F24" s="28">
        <v>69</v>
      </c>
      <c r="G24" s="28">
        <v>8155</v>
      </c>
      <c r="H24" s="28">
        <v>2829</v>
      </c>
      <c r="I24" s="28">
        <v>41875</v>
      </c>
      <c r="J24" s="28">
        <v>12072</v>
      </c>
      <c r="K24" s="28">
        <v>0</v>
      </c>
      <c r="L24" s="28">
        <v>22191</v>
      </c>
      <c r="N24" s="29">
        <f t="shared" si="0"/>
        <v>0</v>
      </c>
    </row>
    <row r="25" spans="1:14" s="12" customFormat="1" ht="12" customHeight="1">
      <c r="A25" s="48" t="s">
        <v>118</v>
      </c>
      <c r="B25" s="28">
        <v>332</v>
      </c>
      <c r="C25" s="28">
        <v>311118</v>
      </c>
      <c r="D25" s="28">
        <v>913</v>
      </c>
      <c r="E25" s="28">
        <v>171811</v>
      </c>
      <c r="F25" s="28">
        <v>26</v>
      </c>
      <c r="G25" s="28">
        <v>15147</v>
      </c>
      <c r="H25" s="28">
        <v>7551</v>
      </c>
      <c r="I25" s="28">
        <v>22949</v>
      </c>
      <c r="J25" s="28">
        <v>30743</v>
      </c>
      <c r="K25" s="28">
        <v>697</v>
      </c>
      <c r="L25" s="28">
        <v>62220</v>
      </c>
      <c r="N25" s="29">
        <f t="shared" si="0"/>
        <v>0</v>
      </c>
    </row>
    <row r="26" spans="1:14" s="12" customFormat="1" ht="12" customHeight="1">
      <c r="A26" s="48" t="s">
        <v>119</v>
      </c>
      <c r="B26" s="28">
        <v>1390</v>
      </c>
      <c r="C26" s="28">
        <v>1738683</v>
      </c>
      <c r="D26" s="28">
        <v>3969</v>
      </c>
      <c r="E26" s="28">
        <v>817875</v>
      </c>
      <c r="F26" s="28">
        <v>1499</v>
      </c>
      <c r="G26" s="28">
        <v>344708</v>
      </c>
      <c r="H26" s="28">
        <v>285849</v>
      </c>
      <c r="I26" s="28">
        <v>30904</v>
      </c>
      <c r="J26" s="28">
        <v>136655</v>
      </c>
      <c r="K26" s="28">
        <v>5582</v>
      </c>
      <c r="L26" s="28">
        <v>117110</v>
      </c>
      <c r="N26" s="29">
        <f t="shared" si="0"/>
        <v>0</v>
      </c>
    </row>
    <row r="27" spans="1:14" s="12" customFormat="1" ht="12" customHeight="1">
      <c r="A27" s="48" t="s">
        <v>120</v>
      </c>
      <c r="B27" s="28">
        <v>715</v>
      </c>
      <c r="C27" s="28">
        <v>374059</v>
      </c>
      <c r="D27" s="28">
        <v>880</v>
      </c>
      <c r="E27" s="28">
        <v>158061</v>
      </c>
      <c r="F27" s="28">
        <v>252</v>
      </c>
      <c r="G27" s="28">
        <v>45634</v>
      </c>
      <c r="H27" s="28">
        <v>255</v>
      </c>
      <c r="I27" s="28">
        <v>14558</v>
      </c>
      <c r="J27" s="28">
        <v>0</v>
      </c>
      <c r="K27" s="28">
        <v>0</v>
      </c>
      <c r="L27" s="28">
        <v>155551</v>
      </c>
      <c r="N27" s="29">
        <f t="shared" si="0"/>
        <v>0</v>
      </c>
    </row>
    <row r="28" spans="1:14" s="12" customFormat="1" ht="12" customHeight="1">
      <c r="A28" s="48" t="s">
        <v>121</v>
      </c>
      <c r="B28" s="28">
        <v>2559</v>
      </c>
      <c r="C28" s="28">
        <v>1373069</v>
      </c>
      <c r="D28" s="28">
        <v>3443</v>
      </c>
      <c r="E28" s="28">
        <v>779038</v>
      </c>
      <c r="F28" s="28">
        <v>242</v>
      </c>
      <c r="G28" s="28">
        <v>54643</v>
      </c>
      <c r="H28" s="28">
        <v>53856</v>
      </c>
      <c r="I28" s="28">
        <v>2700</v>
      </c>
      <c r="J28" s="28">
        <v>17423</v>
      </c>
      <c r="K28" s="28">
        <v>0</v>
      </c>
      <c r="L28" s="28">
        <v>465409</v>
      </c>
      <c r="N28" s="29">
        <f t="shared" si="0"/>
        <v>0</v>
      </c>
    </row>
    <row r="29" spans="1:14" s="9" customFormat="1" ht="12" customHeight="1">
      <c r="A29" s="46" t="s">
        <v>95</v>
      </c>
      <c r="B29" s="25">
        <v>384</v>
      </c>
      <c r="C29" s="25">
        <v>2055506</v>
      </c>
      <c r="D29" s="25">
        <v>2155</v>
      </c>
      <c r="E29" s="25">
        <v>342500</v>
      </c>
      <c r="F29" s="25">
        <v>2959</v>
      </c>
      <c r="G29" s="25">
        <v>436646</v>
      </c>
      <c r="H29" s="25">
        <v>322935</v>
      </c>
      <c r="I29" s="25">
        <v>544258</v>
      </c>
      <c r="J29" s="25">
        <v>59367</v>
      </c>
      <c r="K29" s="25">
        <v>83458</v>
      </c>
      <c r="L29" s="25">
        <v>266342</v>
      </c>
      <c r="N29" s="26">
        <f t="shared" si="0"/>
        <v>0</v>
      </c>
    </row>
    <row r="30" spans="1:14" s="9" customFormat="1" ht="12" customHeight="1">
      <c r="A30" s="46" t="s">
        <v>96</v>
      </c>
      <c r="B30" s="25">
        <v>6200</v>
      </c>
      <c r="C30" s="25">
        <v>4691015</v>
      </c>
      <c r="D30" s="25">
        <v>14624</v>
      </c>
      <c r="E30" s="25">
        <v>2197118</v>
      </c>
      <c r="F30" s="25">
        <v>7244</v>
      </c>
      <c r="G30" s="25">
        <v>1143820</v>
      </c>
      <c r="H30" s="25">
        <v>87148</v>
      </c>
      <c r="I30" s="25">
        <v>102264</v>
      </c>
      <c r="J30" s="25">
        <v>329457</v>
      </c>
      <c r="K30" s="25">
        <v>99180</v>
      </c>
      <c r="L30" s="25">
        <v>732028</v>
      </c>
      <c r="N30" s="26">
        <f t="shared" si="0"/>
        <v>0</v>
      </c>
    </row>
    <row r="31" spans="1:14" s="9" customFormat="1" ht="12" customHeight="1">
      <c r="A31" s="46" t="s">
        <v>97</v>
      </c>
      <c r="B31" s="25">
        <v>184</v>
      </c>
      <c r="C31" s="25">
        <v>88362</v>
      </c>
      <c r="D31" s="25">
        <v>230</v>
      </c>
      <c r="E31" s="25">
        <v>41925</v>
      </c>
      <c r="F31" s="25">
        <v>28</v>
      </c>
      <c r="G31" s="25">
        <v>2730</v>
      </c>
      <c r="H31" s="25">
        <v>7020</v>
      </c>
      <c r="I31" s="25">
        <v>4847</v>
      </c>
      <c r="J31" s="25">
        <v>11848</v>
      </c>
      <c r="K31" s="25">
        <v>367</v>
      </c>
      <c r="L31" s="25">
        <v>19625</v>
      </c>
      <c r="N31" s="26">
        <f t="shared" si="0"/>
        <v>0</v>
      </c>
    </row>
    <row r="32" spans="1:14" s="12" customFormat="1" ht="12" customHeight="1">
      <c r="A32" s="48" t="s">
        <v>99</v>
      </c>
      <c r="B32" s="28">
        <v>170</v>
      </c>
      <c r="C32" s="28">
        <v>74134</v>
      </c>
      <c r="D32" s="28">
        <v>215</v>
      </c>
      <c r="E32" s="28">
        <v>39790</v>
      </c>
      <c r="F32" s="28">
        <v>28</v>
      </c>
      <c r="G32" s="28">
        <v>2730</v>
      </c>
      <c r="H32" s="28">
        <v>7020</v>
      </c>
      <c r="I32" s="28">
        <v>2605</v>
      </c>
      <c r="J32" s="28">
        <v>11153</v>
      </c>
      <c r="K32" s="28">
        <v>0</v>
      </c>
      <c r="L32" s="28">
        <v>10836</v>
      </c>
      <c r="N32" s="29">
        <f t="shared" si="0"/>
        <v>0</v>
      </c>
    </row>
    <row r="33" spans="1:14" s="12" customFormat="1" ht="12" customHeight="1">
      <c r="A33" s="48" t="s">
        <v>100</v>
      </c>
      <c r="B33" s="28">
        <v>14</v>
      </c>
      <c r="C33" s="28">
        <v>14228</v>
      </c>
      <c r="D33" s="28">
        <v>15</v>
      </c>
      <c r="E33" s="28">
        <v>2135</v>
      </c>
      <c r="F33" s="28">
        <v>0</v>
      </c>
      <c r="G33" s="28">
        <v>0</v>
      </c>
      <c r="H33" s="28">
        <v>0</v>
      </c>
      <c r="I33" s="28">
        <v>2242</v>
      </c>
      <c r="J33" s="28">
        <v>695</v>
      </c>
      <c r="K33" s="28">
        <v>367</v>
      </c>
      <c r="L33" s="28">
        <v>8789</v>
      </c>
      <c r="N33" s="29">
        <f t="shared" si="0"/>
        <v>0</v>
      </c>
    </row>
    <row r="34" spans="1:14" s="34" customFormat="1" ht="24" customHeight="1">
      <c r="A34" s="47" t="s">
        <v>98</v>
      </c>
      <c r="B34" s="33">
        <v>54</v>
      </c>
      <c r="C34" s="33">
        <v>24391</v>
      </c>
      <c r="D34" s="33">
        <v>18</v>
      </c>
      <c r="E34" s="33">
        <v>5393</v>
      </c>
      <c r="F34" s="33">
        <v>0</v>
      </c>
      <c r="G34" s="33">
        <v>0</v>
      </c>
      <c r="H34" s="33">
        <v>0</v>
      </c>
      <c r="I34" s="33">
        <v>0</v>
      </c>
      <c r="J34" s="33">
        <v>1200</v>
      </c>
      <c r="K34" s="33">
        <v>0</v>
      </c>
      <c r="L34" s="33">
        <v>17798</v>
      </c>
      <c r="N34" s="35">
        <f t="shared" si="0"/>
        <v>0</v>
      </c>
    </row>
    <row r="35" spans="1:12" ht="12" customHeight="1">
      <c r="A35" s="122" t="s">
        <v>43</v>
      </c>
      <c r="B35" s="122"/>
      <c r="C35" s="122"/>
      <c r="D35" s="122"/>
      <c r="E35" s="122"/>
      <c r="F35" s="122"/>
      <c r="G35" s="122"/>
      <c r="H35" s="122"/>
      <c r="I35" s="122"/>
      <c r="J35" s="122"/>
      <c r="K35" s="122"/>
      <c r="L35" s="122"/>
    </row>
    <row r="36" spans="1:12" ht="12">
      <c r="A36" s="39" t="s">
        <v>78</v>
      </c>
      <c r="B36" s="15"/>
      <c r="C36" s="15"/>
      <c r="D36" s="15"/>
      <c r="E36" s="15"/>
      <c r="F36" s="15"/>
      <c r="G36" s="15"/>
      <c r="H36" s="15"/>
      <c r="I36" s="15"/>
      <c r="J36" s="15"/>
      <c r="K36" s="15"/>
      <c r="L36" s="15"/>
    </row>
    <row r="37" spans="1:12" ht="12" hidden="1">
      <c r="A37" s="24" t="s">
        <v>44</v>
      </c>
      <c r="B37" s="27">
        <f aca="true" t="shared" si="1" ref="B37:L37">B31-B32-B33</f>
        <v>0</v>
      </c>
      <c r="C37" s="27">
        <f t="shared" si="1"/>
        <v>0</v>
      </c>
      <c r="D37" s="27">
        <f t="shared" si="1"/>
        <v>0</v>
      </c>
      <c r="E37" s="27">
        <f t="shared" si="1"/>
        <v>0</v>
      </c>
      <c r="F37" s="27">
        <f t="shared" si="1"/>
        <v>0</v>
      </c>
      <c r="G37" s="27">
        <f t="shared" si="1"/>
        <v>0</v>
      </c>
      <c r="H37" s="27">
        <f t="shared" si="1"/>
        <v>0</v>
      </c>
      <c r="I37" s="27">
        <f t="shared" si="1"/>
        <v>0</v>
      </c>
      <c r="J37" s="27">
        <f t="shared" si="1"/>
        <v>0</v>
      </c>
      <c r="K37" s="27">
        <f t="shared" si="1"/>
        <v>0</v>
      </c>
      <c r="L37" s="27">
        <f t="shared" si="1"/>
        <v>0</v>
      </c>
    </row>
    <row r="38" spans="1:12" ht="12" hidden="1">
      <c r="A38" s="24" t="s">
        <v>45</v>
      </c>
      <c r="B38" s="27">
        <f aca="true" t="shared" si="2" ref="B38:L38">SUM(B8:B28)-B7</f>
        <v>0</v>
      </c>
      <c r="C38" s="27">
        <f t="shared" si="2"/>
        <v>0</v>
      </c>
      <c r="D38" s="27">
        <f t="shared" si="2"/>
        <v>0</v>
      </c>
      <c r="E38" s="27">
        <f t="shared" si="2"/>
        <v>0</v>
      </c>
      <c r="F38" s="27">
        <f t="shared" si="2"/>
        <v>0</v>
      </c>
      <c r="G38" s="27">
        <f t="shared" si="2"/>
        <v>0</v>
      </c>
      <c r="H38" s="27">
        <f t="shared" si="2"/>
        <v>0</v>
      </c>
      <c r="I38" s="27">
        <f t="shared" si="2"/>
        <v>0</v>
      </c>
      <c r="J38" s="27">
        <f t="shared" si="2"/>
        <v>0</v>
      </c>
      <c r="K38" s="27">
        <f t="shared" si="2"/>
        <v>0</v>
      </c>
      <c r="L38" s="27">
        <f t="shared" si="2"/>
        <v>0</v>
      </c>
    </row>
    <row r="39" spans="1:12" ht="12" hidden="1">
      <c r="A39" s="24" t="s">
        <v>46</v>
      </c>
      <c r="B39" s="27">
        <f aca="true" t="shared" si="3" ref="B39:L39">B6-B7-B29-B30-B31-B34</f>
        <v>0</v>
      </c>
      <c r="C39" s="27">
        <f t="shared" si="3"/>
        <v>0</v>
      </c>
      <c r="D39" s="27">
        <f t="shared" si="3"/>
        <v>0</v>
      </c>
      <c r="E39" s="27">
        <f t="shared" si="3"/>
        <v>0</v>
      </c>
      <c r="F39" s="27">
        <f t="shared" si="3"/>
        <v>0</v>
      </c>
      <c r="G39" s="27">
        <f t="shared" si="3"/>
        <v>0</v>
      </c>
      <c r="H39" s="27">
        <f t="shared" si="3"/>
        <v>0</v>
      </c>
      <c r="I39" s="27">
        <f t="shared" si="3"/>
        <v>0</v>
      </c>
      <c r="J39" s="27">
        <f t="shared" si="3"/>
        <v>0</v>
      </c>
      <c r="K39" s="27">
        <f t="shared" si="3"/>
        <v>0</v>
      </c>
      <c r="L39" s="27">
        <f t="shared" si="3"/>
        <v>0</v>
      </c>
    </row>
    <row r="40" spans="1:12" ht="12">
      <c r="A40" s="14"/>
      <c r="B40" s="15"/>
      <c r="C40" s="15"/>
      <c r="D40" s="15"/>
      <c r="E40" s="15"/>
      <c r="F40" s="15"/>
      <c r="G40" s="15"/>
      <c r="H40" s="15"/>
      <c r="I40" s="15"/>
      <c r="J40" s="15"/>
      <c r="K40" s="15"/>
      <c r="L40" s="15"/>
    </row>
    <row r="41" spans="1:12" ht="12">
      <c r="A41" s="14"/>
      <c r="B41" s="15"/>
      <c r="C41" s="15"/>
      <c r="D41" s="15"/>
      <c r="E41" s="15"/>
      <c r="F41" s="15"/>
      <c r="G41" s="15"/>
      <c r="H41" s="15"/>
      <c r="I41" s="15"/>
      <c r="J41" s="15"/>
      <c r="K41" s="15"/>
      <c r="L41" s="15"/>
    </row>
    <row r="42" spans="1:12" ht="12">
      <c r="A42" s="14"/>
      <c r="B42" s="15"/>
      <c r="C42" s="15"/>
      <c r="D42" s="15"/>
      <c r="E42" s="15"/>
      <c r="F42" s="15"/>
      <c r="G42" s="15"/>
      <c r="H42" s="15"/>
      <c r="I42" s="15"/>
      <c r="J42" s="15"/>
      <c r="K42" s="15"/>
      <c r="L42" s="15"/>
    </row>
    <row r="43" spans="1:12" ht="12">
      <c r="A43" s="14"/>
      <c r="B43" s="15"/>
      <c r="C43" s="15"/>
      <c r="D43" s="15"/>
      <c r="E43" s="15"/>
      <c r="F43" s="15"/>
      <c r="G43" s="15"/>
      <c r="H43" s="15"/>
      <c r="I43" s="15"/>
      <c r="J43" s="15"/>
      <c r="K43" s="15"/>
      <c r="L43" s="15"/>
    </row>
    <row r="44" spans="1:12" ht="12">
      <c r="A44" s="14"/>
      <c r="B44" s="15"/>
      <c r="C44" s="15"/>
      <c r="D44" s="15"/>
      <c r="E44" s="15"/>
      <c r="F44" s="15"/>
      <c r="G44" s="15"/>
      <c r="H44" s="15"/>
      <c r="I44" s="15"/>
      <c r="J44" s="15"/>
      <c r="K44" s="15"/>
      <c r="L44" s="15"/>
    </row>
    <row r="45" spans="1:12" ht="12">
      <c r="A45" s="14"/>
      <c r="B45" s="15"/>
      <c r="C45" s="15"/>
      <c r="D45" s="15"/>
      <c r="E45" s="15"/>
      <c r="F45" s="15"/>
      <c r="G45" s="15"/>
      <c r="H45" s="15"/>
      <c r="I45" s="15"/>
      <c r="J45" s="15"/>
      <c r="K45" s="15"/>
      <c r="L45" s="15"/>
    </row>
    <row r="46" spans="1:12" ht="12">
      <c r="A46" s="14"/>
      <c r="B46" s="15"/>
      <c r="C46" s="15"/>
      <c r="D46" s="15"/>
      <c r="E46" s="15"/>
      <c r="F46" s="15"/>
      <c r="G46" s="15"/>
      <c r="H46" s="15"/>
      <c r="I46" s="15"/>
      <c r="J46" s="15"/>
      <c r="K46" s="15"/>
      <c r="L46" s="15"/>
    </row>
    <row r="47" spans="1:12" ht="12">
      <c r="A47" s="14"/>
      <c r="B47" s="15"/>
      <c r="C47" s="15"/>
      <c r="D47" s="15"/>
      <c r="E47" s="15"/>
      <c r="F47" s="15"/>
      <c r="G47" s="15"/>
      <c r="H47" s="15"/>
      <c r="I47" s="15"/>
      <c r="J47" s="15"/>
      <c r="K47" s="15"/>
      <c r="L47" s="15"/>
    </row>
    <row r="48" spans="1:12" ht="12">
      <c r="A48" s="14"/>
      <c r="B48" s="15"/>
      <c r="C48" s="15"/>
      <c r="D48" s="15"/>
      <c r="E48" s="15"/>
      <c r="F48" s="15"/>
      <c r="G48" s="15"/>
      <c r="H48" s="15"/>
      <c r="I48" s="15"/>
      <c r="J48" s="15"/>
      <c r="K48" s="15"/>
      <c r="L48" s="15"/>
    </row>
    <row r="49" spans="1:12" ht="12">
      <c r="A49" s="14"/>
      <c r="B49" s="15"/>
      <c r="C49" s="15"/>
      <c r="D49" s="15"/>
      <c r="E49" s="15"/>
      <c r="F49" s="15"/>
      <c r="G49" s="15"/>
      <c r="H49" s="15"/>
      <c r="I49" s="15"/>
      <c r="J49" s="15"/>
      <c r="K49" s="15"/>
      <c r="L49" s="15"/>
    </row>
    <row r="50" spans="1:12" ht="12">
      <c r="A50" s="14"/>
      <c r="B50" s="15"/>
      <c r="C50" s="15"/>
      <c r="D50" s="15"/>
      <c r="E50" s="15"/>
      <c r="F50" s="15"/>
      <c r="G50" s="15"/>
      <c r="H50" s="15"/>
      <c r="I50" s="15"/>
      <c r="J50" s="15"/>
      <c r="K50" s="15"/>
      <c r="L50" s="15"/>
    </row>
    <row r="51" spans="1:12" ht="12">
      <c r="A51" s="14"/>
      <c r="B51" s="15"/>
      <c r="C51" s="15"/>
      <c r="D51" s="15"/>
      <c r="E51" s="15"/>
      <c r="F51" s="15"/>
      <c r="G51" s="15"/>
      <c r="H51" s="15"/>
      <c r="I51" s="15"/>
      <c r="J51" s="15"/>
      <c r="K51" s="15"/>
      <c r="L51" s="15"/>
    </row>
    <row r="52" spans="1:12" ht="12">
      <c r="A52" s="14"/>
      <c r="B52" s="15"/>
      <c r="C52" s="15"/>
      <c r="D52" s="15"/>
      <c r="E52" s="15"/>
      <c r="F52" s="15"/>
      <c r="G52" s="15"/>
      <c r="H52" s="15"/>
      <c r="I52" s="15"/>
      <c r="J52" s="15"/>
      <c r="K52" s="15"/>
      <c r="L52" s="15"/>
    </row>
    <row r="53" spans="1:12" ht="12">
      <c r="A53" s="14"/>
      <c r="B53" s="15"/>
      <c r="C53" s="15"/>
      <c r="D53" s="15"/>
      <c r="E53" s="15"/>
      <c r="F53" s="15"/>
      <c r="G53" s="15"/>
      <c r="H53" s="15"/>
      <c r="I53" s="15"/>
      <c r="J53" s="15"/>
      <c r="K53" s="15"/>
      <c r="L53" s="15"/>
    </row>
    <row r="54" spans="1:12" ht="12">
      <c r="A54" s="14"/>
      <c r="B54" s="15"/>
      <c r="C54" s="15"/>
      <c r="D54" s="15"/>
      <c r="E54" s="15"/>
      <c r="F54" s="15"/>
      <c r="G54" s="15"/>
      <c r="H54" s="15"/>
      <c r="I54" s="15"/>
      <c r="J54" s="15"/>
      <c r="K54" s="15"/>
      <c r="L54" s="15"/>
    </row>
    <row r="55" spans="1:12" ht="12">
      <c r="A55" s="14"/>
      <c r="B55" s="15"/>
      <c r="C55" s="15"/>
      <c r="D55" s="15"/>
      <c r="E55" s="15"/>
      <c r="F55" s="15"/>
      <c r="G55" s="15"/>
      <c r="H55" s="15"/>
      <c r="I55" s="15"/>
      <c r="J55" s="15"/>
      <c r="K55" s="15"/>
      <c r="L55" s="15"/>
    </row>
    <row r="56" spans="1:12" ht="12">
      <c r="A56" s="14"/>
      <c r="B56" s="15"/>
      <c r="C56" s="15"/>
      <c r="D56" s="15"/>
      <c r="E56" s="15"/>
      <c r="F56" s="15"/>
      <c r="G56" s="15"/>
      <c r="H56" s="15"/>
      <c r="I56" s="15"/>
      <c r="J56" s="15"/>
      <c r="K56" s="15"/>
      <c r="L56" s="15"/>
    </row>
    <row r="57" spans="1:12" ht="12">
      <c r="A57" s="14"/>
      <c r="B57" s="15"/>
      <c r="C57" s="15"/>
      <c r="D57" s="15"/>
      <c r="E57" s="15"/>
      <c r="F57" s="15"/>
      <c r="G57" s="15"/>
      <c r="H57" s="15"/>
      <c r="I57" s="15"/>
      <c r="J57" s="15"/>
      <c r="K57" s="15"/>
      <c r="L57" s="15"/>
    </row>
    <row r="58" spans="1:12" ht="12">
      <c r="A58" s="14"/>
      <c r="B58" s="15"/>
      <c r="C58" s="15"/>
      <c r="D58" s="15"/>
      <c r="E58" s="15"/>
      <c r="F58" s="15"/>
      <c r="G58" s="15"/>
      <c r="H58" s="15"/>
      <c r="I58" s="15"/>
      <c r="J58" s="15"/>
      <c r="K58" s="15"/>
      <c r="L58" s="15"/>
    </row>
    <row r="59" spans="1:12" ht="12">
      <c r="A59" s="14"/>
      <c r="B59" s="15"/>
      <c r="C59" s="15"/>
      <c r="D59" s="15"/>
      <c r="E59" s="15"/>
      <c r="F59" s="15"/>
      <c r="G59" s="15"/>
      <c r="H59" s="15"/>
      <c r="I59" s="15"/>
      <c r="J59" s="15"/>
      <c r="K59" s="15"/>
      <c r="L59" s="15"/>
    </row>
    <row r="60" spans="1:12" ht="12">
      <c r="A60" s="14"/>
      <c r="B60" s="15"/>
      <c r="C60" s="15"/>
      <c r="D60" s="15"/>
      <c r="E60" s="15"/>
      <c r="F60" s="15"/>
      <c r="G60" s="15"/>
      <c r="H60" s="15"/>
      <c r="I60" s="15"/>
      <c r="J60" s="15"/>
      <c r="K60" s="15"/>
      <c r="L60" s="15"/>
    </row>
    <row r="61" spans="1:12" ht="12">
      <c r="A61" s="14"/>
      <c r="B61" s="15"/>
      <c r="C61" s="15"/>
      <c r="D61" s="15"/>
      <c r="E61" s="15"/>
      <c r="F61" s="15"/>
      <c r="G61" s="15"/>
      <c r="H61" s="15"/>
      <c r="I61" s="15"/>
      <c r="J61" s="15"/>
      <c r="K61" s="15"/>
      <c r="L61" s="15"/>
    </row>
    <row r="62" spans="1:12" ht="12">
      <c r="A62" s="14"/>
      <c r="B62" s="15"/>
      <c r="C62" s="15"/>
      <c r="D62" s="15"/>
      <c r="E62" s="15"/>
      <c r="F62" s="15"/>
      <c r="G62" s="15"/>
      <c r="H62" s="15"/>
      <c r="I62" s="15"/>
      <c r="J62" s="15"/>
      <c r="K62" s="15"/>
      <c r="L62" s="15"/>
    </row>
    <row r="63" spans="1:12" ht="12">
      <c r="A63" s="14"/>
      <c r="B63" s="15"/>
      <c r="C63" s="15"/>
      <c r="D63" s="15"/>
      <c r="E63" s="15"/>
      <c r="F63" s="15"/>
      <c r="G63" s="15"/>
      <c r="H63" s="15"/>
      <c r="I63" s="15"/>
      <c r="J63" s="15"/>
      <c r="K63" s="15"/>
      <c r="L63" s="15"/>
    </row>
    <row r="64" spans="1:12" ht="12">
      <c r="A64" s="14"/>
      <c r="B64" s="15"/>
      <c r="C64" s="15"/>
      <c r="D64" s="15"/>
      <c r="E64" s="15"/>
      <c r="F64" s="15"/>
      <c r="G64" s="15"/>
      <c r="H64" s="15"/>
      <c r="I64" s="15"/>
      <c r="J64" s="15"/>
      <c r="K64" s="15"/>
      <c r="L64" s="15"/>
    </row>
    <row r="65" spans="1:12" ht="12">
      <c r="A65" s="14"/>
      <c r="B65" s="15"/>
      <c r="C65" s="15"/>
      <c r="D65" s="15"/>
      <c r="E65" s="15"/>
      <c r="F65" s="15"/>
      <c r="G65" s="15"/>
      <c r="H65" s="15"/>
      <c r="I65" s="15"/>
      <c r="J65" s="15"/>
      <c r="K65" s="15"/>
      <c r="L65" s="15"/>
    </row>
    <row r="66" spans="1:12" ht="12">
      <c r="A66" s="14"/>
      <c r="B66" s="15"/>
      <c r="C66" s="15"/>
      <c r="D66" s="15"/>
      <c r="E66" s="15"/>
      <c r="F66" s="15"/>
      <c r="G66" s="15"/>
      <c r="H66" s="15"/>
      <c r="I66" s="15"/>
      <c r="J66" s="15"/>
      <c r="K66" s="15"/>
      <c r="L66" s="15"/>
    </row>
    <row r="67" spans="1:12" ht="12">
      <c r="A67" s="14"/>
      <c r="B67" s="15"/>
      <c r="C67" s="15"/>
      <c r="D67" s="15"/>
      <c r="E67" s="15"/>
      <c r="F67" s="15"/>
      <c r="G67" s="15"/>
      <c r="H67" s="15"/>
      <c r="I67" s="15"/>
      <c r="J67" s="15"/>
      <c r="K67" s="15"/>
      <c r="L67" s="15"/>
    </row>
    <row r="68" spans="1:12" ht="12">
      <c r="A68" s="14"/>
      <c r="B68" s="15"/>
      <c r="C68" s="15"/>
      <c r="D68" s="15"/>
      <c r="E68" s="15"/>
      <c r="F68" s="15"/>
      <c r="G68" s="15"/>
      <c r="H68" s="15"/>
      <c r="I68" s="15"/>
      <c r="J68" s="15"/>
      <c r="K68" s="15"/>
      <c r="L68" s="15"/>
    </row>
    <row r="69" spans="1:12" ht="12">
      <c r="A69" s="14"/>
      <c r="B69" s="15"/>
      <c r="C69" s="15"/>
      <c r="D69" s="15"/>
      <c r="E69" s="15"/>
      <c r="F69" s="15"/>
      <c r="G69" s="15"/>
      <c r="H69" s="15"/>
      <c r="I69" s="15"/>
      <c r="J69" s="15"/>
      <c r="K69" s="15"/>
      <c r="L69" s="15"/>
    </row>
    <row r="70" spans="1:12" ht="12">
      <c r="A70" s="16"/>
      <c r="B70" s="17"/>
      <c r="C70" s="17"/>
      <c r="D70" s="17"/>
      <c r="E70" s="17"/>
      <c r="F70" s="17"/>
      <c r="G70" s="17"/>
      <c r="H70" s="17"/>
      <c r="I70" s="17"/>
      <c r="J70" s="17"/>
      <c r="K70" s="17"/>
      <c r="L70" s="17"/>
    </row>
    <row r="71" spans="1:12" ht="12">
      <c r="A71" s="16"/>
      <c r="B71" s="17"/>
      <c r="C71" s="17"/>
      <c r="D71" s="17"/>
      <c r="E71" s="17"/>
      <c r="F71" s="17"/>
      <c r="G71" s="17"/>
      <c r="H71" s="17"/>
      <c r="I71" s="17"/>
      <c r="J71" s="17"/>
      <c r="K71" s="17"/>
      <c r="L71" s="17"/>
    </row>
    <row r="72" spans="1:12" ht="12">
      <c r="A72" s="16"/>
      <c r="B72" s="17"/>
      <c r="C72" s="17"/>
      <c r="D72" s="17"/>
      <c r="E72" s="17"/>
      <c r="F72" s="17"/>
      <c r="G72" s="17"/>
      <c r="H72" s="17"/>
      <c r="I72" s="17"/>
      <c r="J72" s="17"/>
      <c r="K72" s="17"/>
      <c r="L72" s="17"/>
    </row>
    <row r="73" spans="1:12" ht="12">
      <c r="A73" s="16"/>
      <c r="B73" s="17"/>
      <c r="C73" s="17"/>
      <c r="D73" s="17"/>
      <c r="E73" s="17"/>
      <c r="F73" s="17"/>
      <c r="G73" s="17"/>
      <c r="H73" s="17"/>
      <c r="I73" s="17"/>
      <c r="J73" s="17"/>
      <c r="K73" s="17"/>
      <c r="L73" s="17"/>
    </row>
    <row r="74" spans="1:12" ht="12">
      <c r="A74" s="16"/>
      <c r="B74" s="17"/>
      <c r="C74" s="17"/>
      <c r="D74" s="17"/>
      <c r="E74" s="17"/>
      <c r="F74" s="17"/>
      <c r="G74" s="17"/>
      <c r="H74" s="17"/>
      <c r="I74" s="17"/>
      <c r="J74" s="17"/>
      <c r="K74" s="17"/>
      <c r="L74" s="17"/>
    </row>
    <row r="75" spans="1:12" ht="12">
      <c r="A75" s="16"/>
      <c r="B75" s="17"/>
      <c r="C75" s="17"/>
      <c r="D75" s="17"/>
      <c r="E75" s="17"/>
      <c r="F75" s="17"/>
      <c r="G75" s="17"/>
      <c r="H75" s="17"/>
      <c r="I75" s="17"/>
      <c r="J75" s="17"/>
      <c r="K75" s="17"/>
      <c r="L75" s="17"/>
    </row>
    <row r="76" spans="1:12" ht="12">
      <c r="A76" s="16"/>
      <c r="B76" s="17"/>
      <c r="C76" s="17"/>
      <c r="D76" s="17"/>
      <c r="E76" s="17"/>
      <c r="F76" s="17"/>
      <c r="G76" s="17"/>
      <c r="H76" s="17"/>
      <c r="I76" s="17"/>
      <c r="J76" s="17"/>
      <c r="K76" s="17"/>
      <c r="L76" s="17"/>
    </row>
    <row r="77" spans="1:12" ht="12">
      <c r="A77" s="16"/>
      <c r="B77" s="17"/>
      <c r="C77" s="17"/>
      <c r="D77" s="17"/>
      <c r="E77" s="17"/>
      <c r="F77" s="17"/>
      <c r="G77" s="17"/>
      <c r="H77" s="17"/>
      <c r="I77" s="17"/>
      <c r="J77" s="17"/>
      <c r="K77" s="17"/>
      <c r="L77" s="17"/>
    </row>
    <row r="78" spans="1:12" ht="12">
      <c r="A78" s="16"/>
      <c r="B78" s="17"/>
      <c r="C78" s="17"/>
      <c r="D78" s="17"/>
      <c r="E78" s="17"/>
      <c r="F78" s="17"/>
      <c r="G78" s="17"/>
      <c r="H78" s="17"/>
      <c r="I78" s="17"/>
      <c r="J78" s="17"/>
      <c r="K78" s="17"/>
      <c r="L78" s="17"/>
    </row>
    <row r="79" spans="1:12" ht="12">
      <c r="A79" s="16"/>
      <c r="B79" s="17"/>
      <c r="C79" s="17"/>
      <c r="D79" s="17"/>
      <c r="E79" s="17"/>
      <c r="F79" s="17"/>
      <c r="G79" s="17"/>
      <c r="H79" s="17"/>
      <c r="I79" s="17"/>
      <c r="J79" s="17"/>
      <c r="K79" s="17"/>
      <c r="L79" s="17"/>
    </row>
    <row r="80" spans="1:12" ht="12">
      <c r="A80" s="16"/>
      <c r="B80" s="17"/>
      <c r="C80" s="17"/>
      <c r="D80" s="17"/>
      <c r="E80" s="17"/>
      <c r="F80" s="17"/>
      <c r="G80" s="17"/>
      <c r="H80" s="17"/>
      <c r="I80" s="17"/>
      <c r="J80" s="17"/>
      <c r="K80" s="17"/>
      <c r="L80" s="17"/>
    </row>
    <row r="81" spans="1:12" ht="12">
      <c r="A81" s="16"/>
      <c r="B81" s="17"/>
      <c r="C81" s="17"/>
      <c r="D81" s="17"/>
      <c r="E81" s="17"/>
      <c r="F81" s="17"/>
      <c r="G81" s="17"/>
      <c r="H81" s="17"/>
      <c r="I81" s="17"/>
      <c r="J81" s="17"/>
      <c r="K81" s="17"/>
      <c r="L81" s="17"/>
    </row>
    <row r="82" spans="1:12" ht="12">
      <c r="A82" s="16"/>
      <c r="B82" s="17"/>
      <c r="C82" s="17"/>
      <c r="D82" s="17"/>
      <c r="E82" s="17"/>
      <c r="F82" s="17"/>
      <c r="G82" s="17"/>
      <c r="H82" s="17"/>
      <c r="I82" s="17"/>
      <c r="J82" s="17"/>
      <c r="K82" s="17"/>
      <c r="L82" s="17"/>
    </row>
    <row r="83" spans="1:12" ht="12">
      <c r="A83" s="16"/>
      <c r="B83" s="17"/>
      <c r="C83" s="17"/>
      <c r="D83" s="17"/>
      <c r="E83" s="17"/>
      <c r="F83" s="17"/>
      <c r="G83" s="17"/>
      <c r="H83" s="17"/>
      <c r="I83" s="17"/>
      <c r="J83" s="17"/>
      <c r="K83" s="17"/>
      <c r="L83" s="17"/>
    </row>
    <row r="84" spans="1:12" ht="12">
      <c r="A84" s="16"/>
      <c r="B84" s="17"/>
      <c r="C84" s="17"/>
      <c r="D84" s="17"/>
      <c r="E84" s="17"/>
      <c r="F84" s="17"/>
      <c r="G84" s="17"/>
      <c r="H84" s="17"/>
      <c r="I84" s="17"/>
      <c r="J84" s="17"/>
      <c r="K84" s="17"/>
      <c r="L84" s="17"/>
    </row>
    <row r="85" spans="1:12" ht="12">
      <c r="A85" s="16"/>
      <c r="B85" s="17"/>
      <c r="C85" s="17"/>
      <c r="D85" s="17"/>
      <c r="E85" s="17"/>
      <c r="F85" s="17"/>
      <c r="G85" s="17"/>
      <c r="H85" s="17"/>
      <c r="I85" s="17"/>
      <c r="J85" s="17"/>
      <c r="K85" s="17"/>
      <c r="L85" s="17"/>
    </row>
    <row r="86" spans="1:12" ht="12">
      <c r="A86" s="16"/>
      <c r="B86" s="17"/>
      <c r="C86" s="17"/>
      <c r="D86" s="17"/>
      <c r="E86" s="17"/>
      <c r="F86" s="17"/>
      <c r="G86" s="17"/>
      <c r="H86" s="17"/>
      <c r="I86" s="17"/>
      <c r="J86" s="17"/>
      <c r="K86" s="17"/>
      <c r="L86" s="17"/>
    </row>
    <row r="87" spans="1:12" ht="12">
      <c r="A87" s="16"/>
      <c r="B87" s="17"/>
      <c r="C87" s="17"/>
      <c r="D87" s="17"/>
      <c r="E87" s="17"/>
      <c r="F87" s="17"/>
      <c r="G87" s="17"/>
      <c r="H87" s="17"/>
      <c r="I87" s="17"/>
      <c r="J87" s="17"/>
      <c r="K87" s="17"/>
      <c r="L87" s="17"/>
    </row>
    <row r="88" spans="1:12" ht="12">
      <c r="A88" s="16"/>
      <c r="B88" s="17"/>
      <c r="C88" s="17"/>
      <c r="D88" s="17"/>
      <c r="E88" s="17"/>
      <c r="F88" s="17"/>
      <c r="G88" s="17"/>
      <c r="H88" s="17"/>
      <c r="I88" s="17"/>
      <c r="J88" s="17"/>
      <c r="K88" s="17"/>
      <c r="L88" s="17"/>
    </row>
    <row r="89" spans="1:12" ht="12">
      <c r="A89" s="16"/>
      <c r="B89" s="17"/>
      <c r="C89" s="17"/>
      <c r="D89" s="17"/>
      <c r="E89" s="17"/>
      <c r="F89" s="17"/>
      <c r="G89" s="17"/>
      <c r="H89" s="17"/>
      <c r="I89" s="17"/>
      <c r="J89" s="17"/>
      <c r="K89" s="17"/>
      <c r="L89" s="17"/>
    </row>
    <row r="90" spans="1:12" ht="12">
      <c r="A90" s="16"/>
      <c r="B90" s="17"/>
      <c r="C90" s="17"/>
      <c r="D90" s="17"/>
      <c r="E90" s="17"/>
      <c r="F90" s="17"/>
      <c r="G90" s="17"/>
      <c r="H90" s="17"/>
      <c r="I90" s="17"/>
      <c r="J90" s="17"/>
      <c r="K90" s="17"/>
      <c r="L90" s="17"/>
    </row>
    <row r="91" spans="1:12" ht="12">
      <c r="A91" s="16"/>
      <c r="B91" s="17"/>
      <c r="C91" s="17"/>
      <c r="D91" s="17"/>
      <c r="E91" s="17"/>
      <c r="F91" s="17"/>
      <c r="G91" s="17"/>
      <c r="H91" s="17"/>
      <c r="I91" s="17"/>
      <c r="J91" s="17"/>
      <c r="K91" s="17"/>
      <c r="L91" s="17"/>
    </row>
    <row r="92" spans="1:12" ht="12">
      <c r="A92" s="16"/>
      <c r="B92" s="17"/>
      <c r="C92" s="17"/>
      <c r="D92" s="17"/>
      <c r="E92" s="17"/>
      <c r="F92" s="17"/>
      <c r="G92" s="17"/>
      <c r="H92" s="17"/>
      <c r="I92" s="17"/>
      <c r="J92" s="17"/>
      <c r="K92" s="17"/>
      <c r="L92" s="17"/>
    </row>
    <row r="93" spans="1:12" ht="12">
      <c r="A93" s="16"/>
      <c r="B93" s="17"/>
      <c r="C93" s="17"/>
      <c r="D93" s="17"/>
      <c r="E93" s="17"/>
      <c r="F93" s="17"/>
      <c r="G93" s="17"/>
      <c r="H93" s="17"/>
      <c r="I93" s="17"/>
      <c r="J93" s="17"/>
      <c r="K93" s="17"/>
      <c r="L93" s="17"/>
    </row>
    <row r="94" spans="1:12" ht="12">
      <c r="A94" s="16"/>
      <c r="B94" s="17"/>
      <c r="C94" s="17"/>
      <c r="D94" s="17"/>
      <c r="E94" s="17"/>
      <c r="F94" s="17"/>
      <c r="G94" s="17"/>
      <c r="H94" s="17"/>
      <c r="I94" s="17"/>
      <c r="J94" s="17"/>
      <c r="K94" s="17"/>
      <c r="L94" s="17"/>
    </row>
    <row r="95" spans="1:12" ht="12">
      <c r="A95" s="16"/>
      <c r="B95" s="17"/>
      <c r="C95" s="17"/>
      <c r="D95" s="17"/>
      <c r="E95" s="17"/>
      <c r="F95" s="17"/>
      <c r="G95" s="17"/>
      <c r="H95" s="17"/>
      <c r="I95" s="17"/>
      <c r="J95" s="17"/>
      <c r="K95" s="17"/>
      <c r="L95" s="17"/>
    </row>
    <row r="96" spans="1:12" ht="12">
      <c r="A96" s="16"/>
      <c r="B96" s="17"/>
      <c r="C96" s="17"/>
      <c r="D96" s="17"/>
      <c r="E96" s="17"/>
      <c r="F96" s="17"/>
      <c r="G96" s="17"/>
      <c r="H96" s="17"/>
      <c r="I96" s="17"/>
      <c r="J96" s="17"/>
      <c r="K96" s="17"/>
      <c r="L96" s="17"/>
    </row>
    <row r="97" spans="1:12" ht="12">
      <c r="A97" s="16"/>
      <c r="B97" s="17"/>
      <c r="C97" s="17"/>
      <c r="D97" s="17"/>
      <c r="E97" s="17"/>
      <c r="F97" s="17"/>
      <c r="G97" s="17"/>
      <c r="H97" s="17"/>
      <c r="I97" s="17"/>
      <c r="J97" s="17"/>
      <c r="K97" s="17"/>
      <c r="L97" s="17"/>
    </row>
    <row r="98" spans="1:12" ht="12">
      <c r="A98" s="16"/>
      <c r="B98" s="17"/>
      <c r="C98" s="17"/>
      <c r="D98" s="17"/>
      <c r="E98" s="17"/>
      <c r="F98" s="17"/>
      <c r="G98" s="17"/>
      <c r="H98" s="17"/>
      <c r="I98" s="17"/>
      <c r="J98" s="17"/>
      <c r="K98" s="17"/>
      <c r="L98" s="17"/>
    </row>
    <row r="99" spans="1:12" ht="12">
      <c r="A99" s="16"/>
      <c r="B99" s="17"/>
      <c r="C99" s="17"/>
      <c r="D99" s="17"/>
      <c r="E99" s="17"/>
      <c r="F99" s="17"/>
      <c r="G99" s="17"/>
      <c r="H99" s="17"/>
      <c r="I99" s="17"/>
      <c r="J99" s="17"/>
      <c r="K99" s="17"/>
      <c r="L99" s="17"/>
    </row>
    <row r="100" spans="1:12" ht="12">
      <c r="A100" s="16"/>
      <c r="B100" s="17"/>
      <c r="C100" s="17"/>
      <c r="D100" s="17"/>
      <c r="E100" s="17"/>
      <c r="F100" s="17"/>
      <c r="G100" s="17"/>
      <c r="H100" s="17"/>
      <c r="I100" s="17"/>
      <c r="J100" s="17"/>
      <c r="K100" s="17"/>
      <c r="L100" s="17"/>
    </row>
    <row r="101" spans="1:12" ht="12">
      <c r="A101" s="16"/>
      <c r="B101" s="17"/>
      <c r="C101" s="17"/>
      <c r="D101" s="17"/>
      <c r="E101" s="17"/>
      <c r="F101" s="17"/>
      <c r="G101" s="17"/>
      <c r="H101" s="17"/>
      <c r="I101" s="17"/>
      <c r="J101" s="17"/>
      <c r="K101" s="17"/>
      <c r="L101" s="17"/>
    </row>
    <row r="102" spans="1:12" ht="12">
      <c r="A102" s="16"/>
      <c r="B102" s="17"/>
      <c r="C102" s="17"/>
      <c r="D102" s="17"/>
      <c r="E102" s="17"/>
      <c r="F102" s="17"/>
      <c r="G102" s="17"/>
      <c r="H102" s="17"/>
      <c r="I102" s="17"/>
      <c r="J102" s="17"/>
      <c r="K102" s="17"/>
      <c r="L102" s="17"/>
    </row>
    <row r="103" spans="1:12" ht="12">
      <c r="A103" s="16"/>
      <c r="B103" s="17"/>
      <c r="C103" s="17"/>
      <c r="D103" s="17"/>
      <c r="E103" s="17"/>
      <c r="F103" s="17"/>
      <c r="G103" s="17"/>
      <c r="H103" s="17"/>
      <c r="I103" s="17"/>
      <c r="J103" s="17"/>
      <c r="K103" s="17"/>
      <c r="L103" s="17"/>
    </row>
    <row r="104" spans="1:12" ht="12">
      <c r="A104" s="16"/>
      <c r="B104" s="17"/>
      <c r="C104" s="17"/>
      <c r="D104" s="17"/>
      <c r="E104" s="17"/>
      <c r="F104" s="17"/>
      <c r="G104" s="17"/>
      <c r="H104" s="17"/>
      <c r="I104" s="17"/>
      <c r="J104" s="17"/>
      <c r="K104" s="17"/>
      <c r="L104" s="17"/>
    </row>
    <row r="105" spans="1:12" ht="12">
      <c r="A105" s="16"/>
      <c r="B105" s="17"/>
      <c r="C105" s="17"/>
      <c r="D105" s="17"/>
      <c r="E105" s="17"/>
      <c r="F105" s="17"/>
      <c r="G105" s="17"/>
      <c r="H105" s="17"/>
      <c r="I105" s="17"/>
      <c r="J105" s="17"/>
      <c r="K105" s="17"/>
      <c r="L105" s="17"/>
    </row>
  </sheetData>
  <mergeCells count="6">
    <mergeCell ref="A35:L35"/>
    <mergeCell ref="A1:L1"/>
    <mergeCell ref="A3:A5"/>
    <mergeCell ref="B3:C3"/>
    <mergeCell ref="D3:E3"/>
    <mergeCell ref="F3:G3"/>
  </mergeCells>
  <printOptions/>
  <pageMargins left="0" right="0" top="0.984251968503937" bottom="0.984251968503937" header="0.5118110236220472" footer="0.5118110236220472"/>
  <pageSetup horizontalDpi="300" verticalDpi="300" orientation="landscape" paperSize="9" r:id="rId1"/>
</worksheet>
</file>

<file path=xl/worksheets/sheet27.xml><?xml version="1.0" encoding="utf-8"?>
<worksheet xmlns="http://schemas.openxmlformats.org/spreadsheetml/2006/main" xmlns:r="http://schemas.openxmlformats.org/officeDocument/2006/relationships">
  <dimension ref="A1:N105"/>
  <sheetViews>
    <sheetView workbookViewId="0" topLeftCell="A1">
      <selection activeCell="A1" sqref="A1:M1"/>
    </sheetView>
  </sheetViews>
  <sheetFormatPr defaultColWidth="9.33203125" defaultRowHeight="12"/>
  <cols>
    <col min="1" max="1" width="23.16015625" style="18" customWidth="1"/>
    <col min="2" max="2" width="8.83203125" style="0" customWidth="1"/>
    <col min="3" max="3" width="11.83203125" style="0" customWidth="1"/>
    <col min="4" max="4" width="8.33203125" style="0" customWidth="1"/>
    <col min="5" max="5" width="11.83203125" style="0" customWidth="1"/>
    <col min="6" max="6" width="8.33203125" style="0" customWidth="1"/>
    <col min="7" max="12" width="11.83203125" style="0" customWidth="1"/>
    <col min="14" max="14" width="0" style="0" hidden="1" customWidth="1"/>
  </cols>
  <sheetData>
    <row r="1" spans="1:12" s="44" customFormat="1" ht="16.5" customHeight="1">
      <c r="A1" s="103" t="s">
        <v>498</v>
      </c>
      <c r="B1" s="103"/>
      <c r="C1" s="103"/>
      <c r="D1" s="103"/>
      <c r="E1" s="103"/>
      <c r="F1" s="103"/>
      <c r="G1" s="103"/>
      <c r="H1" s="103"/>
      <c r="I1" s="103"/>
      <c r="J1" s="103"/>
      <c r="K1" s="103"/>
      <c r="L1" s="103"/>
    </row>
    <row r="2" spans="1:12" s="45" customFormat="1" ht="11.25" customHeight="1">
      <c r="A2" s="42" t="s">
        <v>123</v>
      </c>
      <c r="B2" s="43"/>
      <c r="C2" s="43"/>
      <c r="D2" s="43"/>
      <c r="E2" s="43"/>
      <c r="F2" s="43"/>
      <c r="G2" s="43"/>
      <c r="H2" s="43"/>
      <c r="I2" s="43"/>
      <c r="J2" s="43"/>
      <c r="K2" s="43"/>
      <c r="L2" s="43"/>
    </row>
    <row r="3" spans="1:12" ht="15" customHeight="1">
      <c r="A3" s="123" t="s">
        <v>148</v>
      </c>
      <c r="B3" s="150" t="s">
        <v>89</v>
      </c>
      <c r="C3" s="150"/>
      <c r="D3" s="150" t="s">
        <v>82</v>
      </c>
      <c r="E3" s="150"/>
      <c r="F3" s="150" t="s">
        <v>83</v>
      </c>
      <c r="G3" s="150"/>
      <c r="H3" s="1" t="s">
        <v>84</v>
      </c>
      <c r="I3" s="1" t="s">
        <v>85</v>
      </c>
      <c r="J3" s="1" t="s">
        <v>86</v>
      </c>
      <c r="K3" s="1" t="s">
        <v>87</v>
      </c>
      <c r="L3" s="1" t="s">
        <v>88</v>
      </c>
    </row>
    <row r="4" spans="1:12" ht="27" customHeight="1">
      <c r="A4" s="124"/>
      <c r="B4" s="40" t="s">
        <v>26</v>
      </c>
      <c r="C4" s="40" t="s">
        <v>27</v>
      </c>
      <c r="D4" s="40" t="s">
        <v>24</v>
      </c>
      <c r="E4" s="40" t="s">
        <v>27</v>
      </c>
      <c r="F4" s="40" t="s">
        <v>24</v>
      </c>
      <c r="G4" s="40" t="s">
        <v>27</v>
      </c>
      <c r="H4" s="40" t="s">
        <v>27</v>
      </c>
      <c r="I4" s="40" t="s">
        <v>27</v>
      </c>
      <c r="J4" s="40" t="s">
        <v>27</v>
      </c>
      <c r="K4" s="40" t="s">
        <v>27</v>
      </c>
      <c r="L4" s="40" t="s">
        <v>27</v>
      </c>
    </row>
    <row r="5" spans="1:12" ht="27" customHeight="1">
      <c r="A5" s="125"/>
      <c r="B5" s="41" t="s">
        <v>80</v>
      </c>
      <c r="C5" s="41" t="s">
        <v>90</v>
      </c>
      <c r="D5" s="41" t="s">
        <v>91</v>
      </c>
      <c r="E5" s="41" t="s">
        <v>90</v>
      </c>
      <c r="F5" s="41" t="s">
        <v>91</v>
      </c>
      <c r="G5" s="41" t="s">
        <v>90</v>
      </c>
      <c r="H5" s="41" t="s">
        <v>90</v>
      </c>
      <c r="I5" s="41" t="s">
        <v>90</v>
      </c>
      <c r="J5" s="41" t="s">
        <v>90</v>
      </c>
      <c r="K5" s="41" t="s">
        <v>90</v>
      </c>
      <c r="L5" s="41" t="s">
        <v>90</v>
      </c>
    </row>
    <row r="6" spans="1:14" s="9" customFormat="1" ht="12" customHeight="1">
      <c r="A6" s="36" t="s">
        <v>93</v>
      </c>
      <c r="B6" s="25">
        <v>25282</v>
      </c>
      <c r="C6" s="25">
        <v>23078809</v>
      </c>
      <c r="D6" s="25">
        <v>38635</v>
      </c>
      <c r="E6" s="25">
        <v>7066650</v>
      </c>
      <c r="F6" s="25">
        <v>13327</v>
      </c>
      <c r="G6" s="25">
        <v>2466542</v>
      </c>
      <c r="H6" s="25">
        <v>3229748</v>
      </c>
      <c r="I6" s="25">
        <v>2202014</v>
      </c>
      <c r="J6" s="25">
        <v>1958037</v>
      </c>
      <c r="K6" s="25">
        <v>496997</v>
      </c>
      <c r="L6" s="25">
        <v>5658821</v>
      </c>
      <c r="N6" s="26">
        <f aca="true" t="shared" si="0" ref="N6:N34">C6-SUM(E6,G6:L6)</f>
        <v>0</v>
      </c>
    </row>
    <row r="7" spans="1:14" s="9" customFormat="1" ht="12" customHeight="1">
      <c r="A7" s="46" t="s">
        <v>94</v>
      </c>
      <c r="B7" s="25">
        <v>22065</v>
      </c>
      <c r="C7" s="25">
        <v>18365671</v>
      </c>
      <c r="D7" s="25">
        <v>29997</v>
      </c>
      <c r="E7" s="25">
        <v>5698137</v>
      </c>
      <c r="F7" s="25">
        <v>11018</v>
      </c>
      <c r="G7" s="25">
        <v>2054231</v>
      </c>
      <c r="H7" s="25">
        <v>2833998</v>
      </c>
      <c r="I7" s="25">
        <v>1223077</v>
      </c>
      <c r="J7" s="25">
        <v>1651343</v>
      </c>
      <c r="K7" s="25">
        <v>485816</v>
      </c>
      <c r="L7" s="25">
        <v>4419069</v>
      </c>
      <c r="N7" s="26">
        <f t="shared" si="0"/>
        <v>0</v>
      </c>
    </row>
    <row r="8" spans="1:14" s="12" customFormat="1" ht="12" customHeight="1">
      <c r="A8" s="48" t="s">
        <v>101</v>
      </c>
      <c r="B8" s="28">
        <v>531</v>
      </c>
      <c r="C8" s="28">
        <v>1766754</v>
      </c>
      <c r="D8" s="28">
        <v>3283</v>
      </c>
      <c r="E8" s="28">
        <v>543773</v>
      </c>
      <c r="F8" s="28">
        <v>3119</v>
      </c>
      <c r="G8" s="28">
        <v>423758</v>
      </c>
      <c r="H8" s="28">
        <v>247016</v>
      </c>
      <c r="I8" s="28">
        <v>84331</v>
      </c>
      <c r="J8" s="28">
        <v>159729</v>
      </c>
      <c r="K8" s="28">
        <v>71524</v>
      </c>
      <c r="L8" s="28">
        <v>236623</v>
      </c>
      <c r="N8" s="29">
        <f t="shared" si="0"/>
        <v>0</v>
      </c>
    </row>
    <row r="9" spans="1:14" s="12" customFormat="1" ht="12" customHeight="1">
      <c r="A9" s="48" t="s">
        <v>102</v>
      </c>
      <c r="B9" s="28">
        <v>496</v>
      </c>
      <c r="C9" s="28">
        <v>308331</v>
      </c>
      <c r="D9" s="28">
        <v>331</v>
      </c>
      <c r="E9" s="28">
        <v>65764</v>
      </c>
      <c r="F9" s="28">
        <v>43</v>
      </c>
      <c r="G9" s="28">
        <v>9609</v>
      </c>
      <c r="H9" s="28">
        <v>15630</v>
      </c>
      <c r="I9" s="28">
        <v>10227</v>
      </c>
      <c r="J9" s="28">
        <v>36381</v>
      </c>
      <c r="K9" s="28">
        <v>372</v>
      </c>
      <c r="L9" s="28">
        <v>170348</v>
      </c>
      <c r="N9" s="29">
        <f t="shared" si="0"/>
        <v>0</v>
      </c>
    </row>
    <row r="10" spans="1:14" s="12" customFormat="1" ht="12" customHeight="1">
      <c r="A10" s="48" t="s">
        <v>103</v>
      </c>
      <c r="B10" s="28">
        <v>1810</v>
      </c>
      <c r="C10" s="28">
        <v>3172574</v>
      </c>
      <c r="D10" s="28">
        <v>4784</v>
      </c>
      <c r="E10" s="28">
        <v>837676</v>
      </c>
      <c r="F10" s="28">
        <v>1521</v>
      </c>
      <c r="G10" s="28">
        <v>215259</v>
      </c>
      <c r="H10" s="28">
        <v>810114</v>
      </c>
      <c r="I10" s="28">
        <v>447493</v>
      </c>
      <c r="J10" s="28">
        <v>387282</v>
      </c>
      <c r="K10" s="28">
        <v>34891</v>
      </c>
      <c r="L10" s="28">
        <v>439859</v>
      </c>
      <c r="N10" s="29">
        <f t="shared" si="0"/>
        <v>0</v>
      </c>
    </row>
    <row r="11" spans="1:14" s="12" customFormat="1" ht="12" customHeight="1">
      <c r="A11" s="48" t="s">
        <v>104</v>
      </c>
      <c r="B11" s="28">
        <v>1042</v>
      </c>
      <c r="C11" s="28">
        <v>893966</v>
      </c>
      <c r="D11" s="28">
        <v>2260</v>
      </c>
      <c r="E11" s="28">
        <v>451199</v>
      </c>
      <c r="F11" s="28">
        <v>575</v>
      </c>
      <c r="G11" s="28">
        <v>123076</v>
      </c>
      <c r="H11" s="28">
        <v>116744</v>
      </c>
      <c r="I11" s="28">
        <v>11313</v>
      </c>
      <c r="J11" s="28">
        <v>24311</v>
      </c>
      <c r="K11" s="28">
        <v>0</v>
      </c>
      <c r="L11" s="28">
        <v>167323</v>
      </c>
      <c r="N11" s="29">
        <f t="shared" si="0"/>
        <v>0</v>
      </c>
    </row>
    <row r="12" spans="1:14" s="12" customFormat="1" ht="12" customHeight="1">
      <c r="A12" s="48" t="s">
        <v>105</v>
      </c>
      <c r="B12" s="28">
        <v>984</v>
      </c>
      <c r="C12" s="28">
        <v>493582</v>
      </c>
      <c r="D12" s="28">
        <v>930</v>
      </c>
      <c r="E12" s="28">
        <v>161246</v>
      </c>
      <c r="F12" s="28">
        <v>133</v>
      </c>
      <c r="G12" s="28">
        <v>28468</v>
      </c>
      <c r="H12" s="28">
        <v>121441</v>
      </c>
      <c r="I12" s="28">
        <v>11791</v>
      </c>
      <c r="J12" s="28">
        <v>52063</v>
      </c>
      <c r="K12" s="28">
        <v>2069</v>
      </c>
      <c r="L12" s="28">
        <v>116504</v>
      </c>
      <c r="N12" s="29">
        <f t="shared" si="0"/>
        <v>0</v>
      </c>
    </row>
    <row r="13" spans="1:14" s="12" customFormat="1" ht="12" customHeight="1">
      <c r="A13" s="48" t="s">
        <v>106</v>
      </c>
      <c r="B13" s="28">
        <v>2524</v>
      </c>
      <c r="C13" s="28">
        <v>1861354</v>
      </c>
      <c r="D13" s="28">
        <v>3708</v>
      </c>
      <c r="E13" s="28">
        <v>656474</v>
      </c>
      <c r="F13" s="28">
        <v>1480</v>
      </c>
      <c r="G13" s="28">
        <v>282053</v>
      </c>
      <c r="H13" s="28">
        <v>135503</v>
      </c>
      <c r="I13" s="28">
        <v>107599</v>
      </c>
      <c r="J13" s="28">
        <v>21523</v>
      </c>
      <c r="K13" s="28">
        <v>163965</v>
      </c>
      <c r="L13" s="28">
        <v>494237</v>
      </c>
      <c r="N13" s="29">
        <f t="shared" si="0"/>
        <v>0</v>
      </c>
    </row>
    <row r="14" spans="1:14" s="30" customFormat="1" ht="12" customHeight="1">
      <c r="A14" s="48" t="s">
        <v>107</v>
      </c>
      <c r="B14" s="28">
        <v>1183</v>
      </c>
      <c r="C14" s="28">
        <v>822485</v>
      </c>
      <c r="D14" s="28">
        <v>838</v>
      </c>
      <c r="E14" s="28">
        <v>177039</v>
      </c>
      <c r="F14" s="28">
        <v>413</v>
      </c>
      <c r="G14" s="28">
        <v>137446</v>
      </c>
      <c r="H14" s="28">
        <v>238901</v>
      </c>
      <c r="I14" s="28">
        <v>19461</v>
      </c>
      <c r="J14" s="28">
        <v>41997</v>
      </c>
      <c r="K14" s="28">
        <v>2269</v>
      </c>
      <c r="L14" s="28">
        <v>205372</v>
      </c>
      <c r="M14" s="12"/>
      <c r="N14" s="29">
        <f t="shared" si="0"/>
        <v>0</v>
      </c>
    </row>
    <row r="15" spans="1:14" s="12" customFormat="1" ht="12" customHeight="1">
      <c r="A15" s="48" t="s">
        <v>108</v>
      </c>
      <c r="B15" s="28">
        <v>217</v>
      </c>
      <c r="C15" s="28">
        <v>133727</v>
      </c>
      <c r="D15" s="28">
        <v>73</v>
      </c>
      <c r="E15" s="28">
        <v>7573</v>
      </c>
      <c r="F15" s="28">
        <v>138</v>
      </c>
      <c r="G15" s="28">
        <v>23786</v>
      </c>
      <c r="H15" s="28">
        <v>11621</v>
      </c>
      <c r="I15" s="28">
        <v>7468</v>
      </c>
      <c r="J15" s="28">
        <v>21647</v>
      </c>
      <c r="K15" s="28">
        <v>20593</v>
      </c>
      <c r="L15" s="28">
        <v>41039</v>
      </c>
      <c r="N15" s="29">
        <f t="shared" si="0"/>
        <v>0</v>
      </c>
    </row>
    <row r="16" spans="1:14" s="12" customFormat="1" ht="12" customHeight="1">
      <c r="A16" s="48" t="s">
        <v>109</v>
      </c>
      <c r="B16" s="28">
        <v>1713</v>
      </c>
      <c r="C16" s="28">
        <v>1400650</v>
      </c>
      <c r="D16" s="28">
        <v>678</v>
      </c>
      <c r="E16" s="28">
        <v>154350</v>
      </c>
      <c r="F16" s="28">
        <v>251</v>
      </c>
      <c r="G16" s="28">
        <v>78499</v>
      </c>
      <c r="H16" s="28">
        <v>523812</v>
      </c>
      <c r="I16" s="28">
        <v>23427</v>
      </c>
      <c r="J16" s="28">
        <v>44799</v>
      </c>
      <c r="K16" s="28">
        <v>1447</v>
      </c>
      <c r="L16" s="28">
        <v>574316</v>
      </c>
      <c r="N16" s="29">
        <f t="shared" si="0"/>
        <v>0</v>
      </c>
    </row>
    <row r="17" spans="1:14" s="12" customFormat="1" ht="12" customHeight="1">
      <c r="A17" s="48" t="s">
        <v>110</v>
      </c>
      <c r="B17" s="28">
        <v>662</v>
      </c>
      <c r="C17" s="28">
        <v>579605</v>
      </c>
      <c r="D17" s="28">
        <v>608</v>
      </c>
      <c r="E17" s="28">
        <v>109089</v>
      </c>
      <c r="F17" s="28">
        <v>70</v>
      </c>
      <c r="G17" s="28">
        <v>12284</v>
      </c>
      <c r="H17" s="28">
        <v>70918</v>
      </c>
      <c r="I17" s="28">
        <v>286</v>
      </c>
      <c r="J17" s="28">
        <v>124343</v>
      </c>
      <c r="K17" s="28">
        <v>18768</v>
      </c>
      <c r="L17" s="28">
        <v>243917</v>
      </c>
      <c r="N17" s="29">
        <f t="shared" si="0"/>
        <v>0</v>
      </c>
    </row>
    <row r="18" spans="1:14" s="12" customFormat="1" ht="12" customHeight="1">
      <c r="A18" s="48" t="s">
        <v>111</v>
      </c>
      <c r="B18" s="28">
        <v>1853</v>
      </c>
      <c r="C18" s="28">
        <v>1627573</v>
      </c>
      <c r="D18" s="28">
        <v>1524</v>
      </c>
      <c r="E18" s="28">
        <v>387892</v>
      </c>
      <c r="F18" s="28">
        <v>850</v>
      </c>
      <c r="G18" s="28">
        <v>156791</v>
      </c>
      <c r="H18" s="28">
        <v>140819</v>
      </c>
      <c r="I18" s="28">
        <v>123933</v>
      </c>
      <c r="J18" s="28">
        <v>164320</v>
      </c>
      <c r="K18" s="28">
        <v>58599</v>
      </c>
      <c r="L18" s="28">
        <v>595219</v>
      </c>
      <c r="N18" s="29">
        <f t="shared" si="0"/>
        <v>0</v>
      </c>
    </row>
    <row r="19" spans="1:14" s="12" customFormat="1" ht="12" customHeight="1">
      <c r="A19" s="48" t="s">
        <v>112</v>
      </c>
      <c r="B19" s="28">
        <v>1919</v>
      </c>
      <c r="C19" s="28">
        <v>809550</v>
      </c>
      <c r="D19" s="28">
        <v>1694</v>
      </c>
      <c r="E19" s="28">
        <v>305146</v>
      </c>
      <c r="F19" s="28">
        <v>395</v>
      </c>
      <c r="G19" s="28">
        <v>64737</v>
      </c>
      <c r="H19" s="28">
        <v>141524</v>
      </c>
      <c r="I19" s="28">
        <v>75082</v>
      </c>
      <c r="J19" s="28">
        <v>92434</v>
      </c>
      <c r="K19" s="28">
        <v>864</v>
      </c>
      <c r="L19" s="28">
        <v>129763</v>
      </c>
      <c r="N19" s="29">
        <f t="shared" si="0"/>
        <v>0</v>
      </c>
    </row>
    <row r="20" spans="1:14" s="12" customFormat="1" ht="12" customHeight="1">
      <c r="A20" s="48" t="s">
        <v>113</v>
      </c>
      <c r="B20" s="28">
        <v>1735</v>
      </c>
      <c r="C20" s="28">
        <v>788055</v>
      </c>
      <c r="D20" s="28">
        <v>1027</v>
      </c>
      <c r="E20" s="28">
        <v>233225</v>
      </c>
      <c r="F20" s="28">
        <v>251</v>
      </c>
      <c r="G20" s="28">
        <v>120597</v>
      </c>
      <c r="H20" s="28">
        <v>33391</v>
      </c>
      <c r="I20" s="28">
        <v>75134</v>
      </c>
      <c r="J20" s="28">
        <v>121361</v>
      </c>
      <c r="K20" s="28">
        <v>10878</v>
      </c>
      <c r="L20" s="28">
        <v>193469</v>
      </c>
      <c r="N20" s="29">
        <f t="shared" si="0"/>
        <v>0</v>
      </c>
    </row>
    <row r="21" spans="1:14" s="12" customFormat="1" ht="12" customHeight="1">
      <c r="A21" s="48" t="s">
        <v>114</v>
      </c>
      <c r="B21" s="28">
        <v>389</v>
      </c>
      <c r="C21" s="28">
        <v>107479</v>
      </c>
      <c r="D21" s="28">
        <v>251</v>
      </c>
      <c r="E21" s="28">
        <v>40849</v>
      </c>
      <c r="F21" s="28">
        <v>61</v>
      </c>
      <c r="G21" s="28">
        <v>11574</v>
      </c>
      <c r="H21" s="28">
        <v>1749</v>
      </c>
      <c r="I21" s="28">
        <v>6500</v>
      </c>
      <c r="J21" s="28">
        <v>9346</v>
      </c>
      <c r="K21" s="28">
        <v>0</v>
      </c>
      <c r="L21" s="28">
        <v>37461</v>
      </c>
      <c r="N21" s="29">
        <f t="shared" si="0"/>
        <v>0</v>
      </c>
    </row>
    <row r="22" spans="1:14" s="30" customFormat="1" ht="12" customHeight="1">
      <c r="A22" s="48" t="s">
        <v>115</v>
      </c>
      <c r="B22" s="28">
        <v>1122</v>
      </c>
      <c r="C22" s="28">
        <v>452999</v>
      </c>
      <c r="D22" s="28">
        <v>937</v>
      </c>
      <c r="E22" s="28">
        <v>173583</v>
      </c>
      <c r="F22" s="28">
        <v>81</v>
      </c>
      <c r="G22" s="28">
        <v>15167</v>
      </c>
      <c r="H22" s="28">
        <v>3895</v>
      </c>
      <c r="I22" s="28">
        <v>12888</v>
      </c>
      <c r="J22" s="28">
        <v>43199</v>
      </c>
      <c r="K22" s="28">
        <v>26029</v>
      </c>
      <c r="L22" s="28">
        <v>178238</v>
      </c>
      <c r="M22" s="12"/>
      <c r="N22" s="29">
        <f t="shared" si="0"/>
        <v>0</v>
      </c>
    </row>
    <row r="23" spans="1:14" s="12" customFormat="1" ht="12" customHeight="1">
      <c r="A23" s="48" t="s">
        <v>116</v>
      </c>
      <c r="B23" s="28">
        <v>243</v>
      </c>
      <c r="C23" s="28">
        <v>117053</v>
      </c>
      <c r="D23" s="28">
        <v>159</v>
      </c>
      <c r="E23" s="28">
        <v>32042</v>
      </c>
      <c r="F23" s="28">
        <v>15</v>
      </c>
      <c r="G23" s="28">
        <v>7147</v>
      </c>
      <c r="H23" s="28">
        <v>4162</v>
      </c>
      <c r="I23" s="28">
        <v>34054</v>
      </c>
      <c r="J23" s="28">
        <v>14331</v>
      </c>
      <c r="K23" s="28">
        <v>4856</v>
      </c>
      <c r="L23" s="28">
        <v>20461</v>
      </c>
      <c r="N23" s="29">
        <f t="shared" si="0"/>
        <v>0</v>
      </c>
    </row>
    <row r="24" spans="1:14" s="12" customFormat="1" ht="12" customHeight="1">
      <c r="A24" s="48" t="s">
        <v>117</v>
      </c>
      <c r="B24" s="28">
        <v>105</v>
      </c>
      <c r="C24" s="28">
        <v>209853</v>
      </c>
      <c r="D24" s="28">
        <v>319</v>
      </c>
      <c r="E24" s="28">
        <v>60606</v>
      </c>
      <c r="F24" s="28">
        <v>5</v>
      </c>
      <c r="G24" s="28">
        <v>747</v>
      </c>
      <c r="H24" s="28">
        <v>21484</v>
      </c>
      <c r="I24" s="28">
        <v>2635</v>
      </c>
      <c r="J24" s="28">
        <v>46718</v>
      </c>
      <c r="K24" s="28">
        <v>62807</v>
      </c>
      <c r="L24" s="28">
        <v>14856</v>
      </c>
      <c r="N24" s="29">
        <f t="shared" si="0"/>
        <v>0</v>
      </c>
    </row>
    <row r="25" spans="1:14" s="12" customFormat="1" ht="12" customHeight="1">
      <c r="A25" s="48" t="s">
        <v>118</v>
      </c>
      <c r="B25" s="28">
        <v>301</v>
      </c>
      <c r="C25" s="28">
        <v>340158</v>
      </c>
      <c r="D25" s="28">
        <v>733</v>
      </c>
      <c r="E25" s="28">
        <v>156409</v>
      </c>
      <c r="F25" s="28">
        <v>168</v>
      </c>
      <c r="G25" s="28">
        <v>41932</v>
      </c>
      <c r="H25" s="28">
        <v>54582</v>
      </c>
      <c r="I25" s="28">
        <v>6366</v>
      </c>
      <c r="J25" s="28">
        <v>58736</v>
      </c>
      <c r="K25" s="28">
        <v>1014</v>
      </c>
      <c r="L25" s="28">
        <v>21119</v>
      </c>
      <c r="N25" s="29">
        <f t="shared" si="0"/>
        <v>0</v>
      </c>
    </row>
    <row r="26" spans="1:14" s="12" customFormat="1" ht="12" customHeight="1">
      <c r="A26" s="48" t="s">
        <v>119</v>
      </c>
      <c r="B26" s="28">
        <v>1029</v>
      </c>
      <c r="C26" s="28">
        <v>1132619</v>
      </c>
      <c r="D26" s="28">
        <v>2752</v>
      </c>
      <c r="E26" s="28">
        <v>531269</v>
      </c>
      <c r="F26" s="28">
        <v>962</v>
      </c>
      <c r="G26" s="28">
        <v>217956</v>
      </c>
      <c r="H26" s="28">
        <v>38757</v>
      </c>
      <c r="I26" s="28">
        <v>97035</v>
      </c>
      <c r="J26" s="28">
        <v>95923</v>
      </c>
      <c r="K26" s="28">
        <v>4871</v>
      </c>
      <c r="L26" s="28">
        <v>146808</v>
      </c>
      <c r="N26" s="29">
        <f t="shared" si="0"/>
        <v>0</v>
      </c>
    </row>
    <row r="27" spans="1:14" s="12" customFormat="1" ht="12" customHeight="1">
      <c r="A27" s="48" t="s">
        <v>120</v>
      </c>
      <c r="B27" s="28">
        <v>554</v>
      </c>
      <c r="C27" s="28">
        <v>299971</v>
      </c>
      <c r="D27" s="28">
        <v>847</v>
      </c>
      <c r="E27" s="28">
        <v>140093</v>
      </c>
      <c r="F27" s="28">
        <v>137</v>
      </c>
      <c r="G27" s="28">
        <v>19318</v>
      </c>
      <c r="H27" s="28">
        <v>6127</v>
      </c>
      <c r="I27" s="28">
        <v>7900</v>
      </c>
      <c r="J27" s="28">
        <v>38963</v>
      </c>
      <c r="K27" s="28">
        <v>0</v>
      </c>
      <c r="L27" s="28">
        <v>87570</v>
      </c>
      <c r="N27" s="29">
        <f t="shared" si="0"/>
        <v>0</v>
      </c>
    </row>
    <row r="28" spans="1:14" s="12" customFormat="1" ht="12" customHeight="1">
      <c r="A28" s="48" t="s">
        <v>121</v>
      </c>
      <c r="B28" s="28">
        <v>1653</v>
      </c>
      <c r="C28" s="28">
        <v>1047333</v>
      </c>
      <c r="D28" s="28">
        <v>2261</v>
      </c>
      <c r="E28" s="28">
        <v>472840</v>
      </c>
      <c r="F28" s="28">
        <v>350</v>
      </c>
      <c r="G28" s="28">
        <v>64027</v>
      </c>
      <c r="H28" s="28">
        <v>95808</v>
      </c>
      <c r="I28" s="28">
        <v>58154</v>
      </c>
      <c r="J28" s="28">
        <v>51937</v>
      </c>
      <c r="K28" s="28">
        <v>0</v>
      </c>
      <c r="L28" s="28">
        <v>304567</v>
      </c>
      <c r="N28" s="29">
        <f t="shared" si="0"/>
        <v>0</v>
      </c>
    </row>
    <row r="29" spans="1:14" s="9" customFormat="1" ht="12" customHeight="1">
      <c r="A29" s="46" t="s">
        <v>95</v>
      </c>
      <c r="B29" s="25">
        <v>388</v>
      </c>
      <c r="C29" s="25">
        <v>2803432</v>
      </c>
      <c r="D29" s="25">
        <v>1712</v>
      </c>
      <c r="E29" s="25">
        <v>293964</v>
      </c>
      <c r="F29" s="25">
        <v>2125</v>
      </c>
      <c r="G29" s="25">
        <v>295968</v>
      </c>
      <c r="H29" s="25">
        <v>352961</v>
      </c>
      <c r="I29" s="25">
        <v>926739</v>
      </c>
      <c r="J29" s="25">
        <v>234899</v>
      </c>
      <c r="K29" s="25">
        <v>10846</v>
      </c>
      <c r="L29" s="25">
        <v>688055</v>
      </c>
      <c r="N29" s="26">
        <f t="shared" si="0"/>
        <v>0</v>
      </c>
    </row>
    <row r="30" spans="1:14" s="9" customFormat="1" ht="12" customHeight="1">
      <c r="A30" s="46" t="s">
        <v>96</v>
      </c>
      <c r="B30" s="25">
        <v>2621</v>
      </c>
      <c r="C30" s="25">
        <v>1772198</v>
      </c>
      <c r="D30" s="25">
        <v>6803</v>
      </c>
      <c r="E30" s="25">
        <v>1045882</v>
      </c>
      <c r="F30" s="25">
        <v>168</v>
      </c>
      <c r="G30" s="25">
        <v>113422</v>
      </c>
      <c r="H30" s="25">
        <v>30906</v>
      </c>
      <c r="I30" s="25">
        <v>29805</v>
      </c>
      <c r="J30" s="25">
        <v>61512</v>
      </c>
      <c r="K30" s="25">
        <v>335</v>
      </c>
      <c r="L30" s="25">
        <v>490336</v>
      </c>
      <c r="N30" s="26">
        <f t="shared" si="0"/>
        <v>0</v>
      </c>
    </row>
    <row r="31" spans="1:14" s="9" customFormat="1" ht="12" customHeight="1">
      <c r="A31" s="46" t="s">
        <v>97</v>
      </c>
      <c r="B31" s="25">
        <v>159</v>
      </c>
      <c r="C31" s="25">
        <v>114674</v>
      </c>
      <c r="D31" s="25">
        <v>108</v>
      </c>
      <c r="E31" s="25">
        <v>24595</v>
      </c>
      <c r="F31" s="25">
        <v>16</v>
      </c>
      <c r="G31" s="25">
        <v>2921</v>
      </c>
      <c r="H31" s="25">
        <v>11883</v>
      </c>
      <c r="I31" s="25">
        <v>15057</v>
      </c>
      <c r="J31" s="25">
        <v>9935</v>
      </c>
      <c r="K31" s="25">
        <v>0</v>
      </c>
      <c r="L31" s="25">
        <v>50283</v>
      </c>
      <c r="N31" s="26">
        <f t="shared" si="0"/>
        <v>0</v>
      </c>
    </row>
    <row r="32" spans="1:14" s="12" customFormat="1" ht="12" customHeight="1">
      <c r="A32" s="48" t="s">
        <v>99</v>
      </c>
      <c r="B32" s="28">
        <v>143</v>
      </c>
      <c r="C32" s="28">
        <v>99745</v>
      </c>
      <c r="D32" s="28">
        <v>103</v>
      </c>
      <c r="E32" s="28">
        <v>22121</v>
      </c>
      <c r="F32" s="28">
        <v>16</v>
      </c>
      <c r="G32" s="28">
        <v>2921</v>
      </c>
      <c r="H32" s="28">
        <v>11883</v>
      </c>
      <c r="I32" s="28">
        <v>5589</v>
      </c>
      <c r="J32" s="28">
        <v>9678</v>
      </c>
      <c r="K32" s="28">
        <v>0</v>
      </c>
      <c r="L32" s="28">
        <v>47553</v>
      </c>
      <c r="N32" s="29">
        <f t="shared" si="0"/>
        <v>0</v>
      </c>
    </row>
    <row r="33" spans="1:14" s="12" customFormat="1" ht="12" customHeight="1">
      <c r="A33" s="48" t="s">
        <v>100</v>
      </c>
      <c r="B33" s="28">
        <v>16</v>
      </c>
      <c r="C33" s="28">
        <v>14929</v>
      </c>
      <c r="D33" s="28">
        <v>5</v>
      </c>
      <c r="E33" s="28">
        <v>2474</v>
      </c>
      <c r="F33" s="28">
        <v>0</v>
      </c>
      <c r="G33" s="28">
        <v>0</v>
      </c>
      <c r="H33" s="28">
        <v>0</v>
      </c>
      <c r="I33" s="28">
        <v>9468</v>
      </c>
      <c r="J33" s="28">
        <v>257</v>
      </c>
      <c r="K33" s="28">
        <v>0</v>
      </c>
      <c r="L33" s="28">
        <v>2730</v>
      </c>
      <c r="N33" s="29">
        <f t="shared" si="0"/>
        <v>0</v>
      </c>
    </row>
    <row r="34" spans="1:14" s="34" customFormat="1" ht="24" customHeight="1">
      <c r="A34" s="47" t="s">
        <v>98</v>
      </c>
      <c r="B34" s="33">
        <v>49</v>
      </c>
      <c r="C34" s="33">
        <v>22834</v>
      </c>
      <c r="D34" s="33">
        <v>15</v>
      </c>
      <c r="E34" s="33">
        <v>4072</v>
      </c>
      <c r="F34" s="33">
        <v>0</v>
      </c>
      <c r="G34" s="33">
        <v>0</v>
      </c>
      <c r="H34" s="33">
        <v>0</v>
      </c>
      <c r="I34" s="33">
        <v>7336</v>
      </c>
      <c r="J34" s="33">
        <v>348</v>
      </c>
      <c r="K34" s="33">
        <v>0</v>
      </c>
      <c r="L34" s="33">
        <v>11078</v>
      </c>
      <c r="N34" s="35">
        <f t="shared" si="0"/>
        <v>0</v>
      </c>
    </row>
    <row r="35" spans="1:12" ht="12" customHeight="1">
      <c r="A35" s="122" t="s">
        <v>39</v>
      </c>
      <c r="B35" s="122"/>
      <c r="C35" s="122"/>
      <c r="D35" s="122"/>
      <c r="E35" s="122"/>
      <c r="F35" s="122"/>
      <c r="G35" s="122"/>
      <c r="H35" s="122"/>
      <c r="I35" s="122"/>
      <c r="J35" s="122"/>
      <c r="K35" s="122"/>
      <c r="L35" s="122"/>
    </row>
    <row r="36" spans="1:12" ht="12">
      <c r="A36" s="39" t="s">
        <v>78</v>
      </c>
      <c r="B36" s="15"/>
      <c r="C36" s="15"/>
      <c r="D36" s="15"/>
      <c r="E36" s="15"/>
      <c r="F36" s="15"/>
      <c r="G36" s="15"/>
      <c r="H36" s="15"/>
      <c r="I36" s="15"/>
      <c r="J36" s="15"/>
      <c r="K36" s="15"/>
      <c r="L36" s="15"/>
    </row>
    <row r="37" spans="1:12" ht="12" hidden="1">
      <c r="A37" s="24" t="s">
        <v>40</v>
      </c>
      <c r="B37" s="27">
        <f aca="true" t="shared" si="1" ref="B37:L37">B31-B32-B33</f>
        <v>0</v>
      </c>
      <c r="C37" s="27">
        <f t="shared" si="1"/>
        <v>0</v>
      </c>
      <c r="D37" s="27">
        <f t="shared" si="1"/>
        <v>0</v>
      </c>
      <c r="E37" s="27">
        <f t="shared" si="1"/>
        <v>0</v>
      </c>
      <c r="F37" s="27">
        <f t="shared" si="1"/>
        <v>0</v>
      </c>
      <c r="G37" s="27">
        <f t="shared" si="1"/>
        <v>0</v>
      </c>
      <c r="H37" s="27">
        <f t="shared" si="1"/>
        <v>0</v>
      </c>
      <c r="I37" s="27">
        <f t="shared" si="1"/>
        <v>0</v>
      </c>
      <c r="J37" s="27">
        <f t="shared" si="1"/>
        <v>0</v>
      </c>
      <c r="K37" s="27">
        <f t="shared" si="1"/>
        <v>0</v>
      </c>
      <c r="L37" s="27">
        <f t="shared" si="1"/>
        <v>0</v>
      </c>
    </row>
    <row r="38" spans="1:12" ht="12" hidden="1">
      <c r="A38" s="24" t="s">
        <v>41</v>
      </c>
      <c r="B38" s="27">
        <f aca="true" t="shared" si="2" ref="B38:L38">SUM(B8:B28)-B7</f>
        <v>0</v>
      </c>
      <c r="C38" s="27">
        <f t="shared" si="2"/>
        <v>0</v>
      </c>
      <c r="D38" s="27">
        <f t="shared" si="2"/>
        <v>0</v>
      </c>
      <c r="E38" s="27">
        <f t="shared" si="2"/>
        <v>0</v>
      </c>
      <c r="F38" s="27">
        <f t="shared" si="2"/>
        <v>0</v>
      </c>
      <c r="G38" s="27">
        <f t="shared" si="2"/>
        <v>0</v>
      </c>
      <c r="H38" s="27">
        <f t="shared" si="2"/>
        <v>0</v>
      </c>
      <c r="I38" s="27">
        <f t="shared" si="2"/>
        <v>0</v>
      </c>
      <c r="J38" s="27">
        <f t="shared" si="2"/>
        <v>0</v>
      </c>
      <c r="K38" s="27">
        <f t="shared" si="2"/>
        <v>0</v>
      </c>
      <c r="L38" s="27">
        <f t="shared" si="2"/>
        <v>0</v>
      </c>
    </row>
    <row r="39" spans="1:12" ht="12" hidden="1">
      <c r="A39" s="24" t="s">
        <v>42</v>
      </c>
      <c r="B39" s="27">
        <f aca="true" t="shared" si="3" ref="B39:L39">B6-B7-B29-B30-B31-B34</f>
        <v>0</v>
      </c>
      <c r="C39" s="27">
        <f t="shared" si="3"/>
        <v>0</v>
      </c>
      <c r="D39" s="27">
        <f t="shared" si="3"/>
        <v>0</v>
      </c>
      <c r="E39" s="27">
        <f t="shared" si="3"/>
        <v>0</v>
      </c>
      <c r="F39" s="27">
        <f t="shared" si="3"/>
        <v>0</v>
      </c>
      <c r="G39" s="27">
        <f t="shared" si="3"/>
        <v>0</v>
      </c>
      <c r="H39" s="27">
        <f t="shared" si="3"/>
        <v>0</v>
      </c>
      <c r="I39" s="27">
        <f t="shared" si="3"/>
        <v>0</v>
      </c>
      <c r="J39" s="27">
        <f t="shared" si="3"/>
        <v>0</v>
      </c>
      <c r="K39" s="27">
        <f t="shared" si="3"/>
        <v>0</v>
      </c>
      <c r="L39" s="27">
        <f t="shared" si="3"/>
        <v>0</v>
      </c>
    </row>
    <row r="40" spans="1:12" ht="12">
      <c r="A40" s="14"/>
      <c r="B40" s="15"/>
      <c r="C40" s="15"/>
      <c r="D40" s="15"/>
      <c r="E40" s="15"/>
      <c r="F40" s="15"/>
      <c r="G40" s="15"/>
      <c r="H40" s="15"/>
      <c r="I40" s="15"/>
      <c r="J40" s="15"/>
      <c r="K40" s="15"/>
      <c r="L40" s="15"/>
    </row>
    <row r="41" spans="1:12" ht="12">
      <c r="A41" s="14"/>
      <c r="B41" s="15"/>
      <c r="C41" s="15"/>
      <c r="D41" s="15"/>
      <c r="E41" s="15"/>
      <c r="F41" s="15"/>
      <c r="G41" s="15"/>
      <c r="H41" s="15"/>
      <c r="I41" s="15"/>
      <c r="J41" s="15"/>
      <c r="K41" s="15"/>
      <c r="L41" s="15"/>
    </row>
    <row r="42" spans="1:12" ht="12">
      <c r="A42" s="14"/>
      <c r="B42" s="15"/>
      <c r="C42" s="15"/>
      <c r="D42" s="15"/>
      <c r="E42" s="15"/>
      <c r="F42" s="15"/>
      <c r="G42" s="15"/>
      <c r="H42" s="15"/>
      <c r="I42" s="15"/>
      <c r="J42" s="15"/>
      <c r="K42" s="15"/>
      <c r="L42" s="15"/>
    </row>
    <row r="43" spans="1:12" ht="12">
      <c r="A43" s="14"/>
      <c r="B43" s="15"/>
      <c r="C43" s="15"/>
      <c r="D43" s="15"/>
      <c r="E43" s="15"/>
      <c r="F43" s="15"/>
      <c r="G43" s="15"/>
      <c r="H43" s="15"/>
      <c r="I43" s="15"/>
      <c r="J43" s="15"/>
      <c r="K43" s="15"/>
      <c r="L43" s="15"/>
    </row>
    <row r="44" spans="1:12" ht="12">
      <c r="A44" s="14"/>
      <c r="B44" s="15"/>
      <c r="C44" s="15"/>
      <c r="D44" s="15"/>
      <c r="E44" s="15"/>
      <c r="F44" s="15"/>
      <c r="G44" s="15"/>
      <c r="H44" s="15"/>
      <c r="I44" s="15"/>
      <c r="J44" s="15"/>
      <c r="K44" s="15"/>
      <c r="L44" s="15"/>
    </row>
    <row r="45" spans="1:12" ht="12">
      <c r="A45" s="14"/>
      <c r="B45" s="15"/>
      <c r="C45" s="15"/>
      <c r="D45" s="15"/>
      <c r="E45" s="15"/>
      <c r="F45" s="15"/>
      <c r="G45" s="15"/>
      <c r="H45" s="15"/>
      <c r="I45" s="15"/>
      <c r="J45" s="15"/>
      <c r="K45" s="15"/>
      <c r="L45" s="15"/>
    </row>
    <row r="46" spans="1:12" ht="12">
      <c r="A46" s="14"/>
      <c r="B46" s="15"/>
      <c r="C46" s="15"/>
      <c r="D46" s="15"/>
      <c r="E46" s="15"/>
      <c r="F46" s="15"/>
      <c r="G46" s="15"/>
      <c r="H46" s="15"/>
      <c r="I46" s="15"/>
      <c r="J46" s="15"/>
      <c r="K46" s="15"/>
      <c r="L46" s="15"/>
    </row>
    <row r="47" spans="1:12" ht="12">
      <c r="A47" s="14"/>
      <c r="B47" s="15"/>
      <c r="C47" s="15"/>
      <c r="D47" s="15"/>
      <c r="E47" s="15"/>
      <c r="F47" s="15"/>
      <c r="G47" s="15"/>
      <c r="H47" s="15"/>
      <c r="I47" s="15"/>
      <c r="J47" s="15"/>
      <c r="K47" s="15"/>
      <c r="L47" s="15"/>
    </row>
    <row r="48" spans="1:12" ht="12">
      <c r="A48" s="14"/>
      <c r="B48" s="15"/>
      <c r="C48" s="15"/>
      <c r="D48" s="15"/>
      <c r="E48" s="15"/>
      <c r="F48" s="15"/>
      <c r="G48" s="15"/>
      <c r="H48" s="15"/>
      <c r="I48" s="15"/>
      <c r="J48" s="15"/>
      <c r="K48" s="15"/>
      <c r="L48" s="15"/>
    </row>
    <row r="49" spans="1:12" ht="12">
      <c r="A49" s="14"/>
      <c r="B49" s="15"/>
      <c r="C49" s="15"/>
      <c r="D49" s="15"/>
      <c r="E49" s="15"/>
      <c r="F49" s="15"/>
      <c r="G49" s="15"/>
      <c r="H49" s="15"/>
      <c r="I49" s="15"/>
      <c r="J49" s="15"/>
      <c r="K49" s="15"/>
      <c r="L49" s="15"/>
    </row>
    <row r="50" spans="1:12" ht="12">
      <c r="A50" s="14"/>
      <c r="B50" s="15"/>
      <c r="C50" s="15"/>
      <c r="D50" s="15"/>
      <c r="E50" s="15"/>
      <c r="F50" s="15"/>
      <c r="G50" s="15"/>
      <c r="H50" s="15"/>
      <c r="I50" s="15"/>
      <c r="J50" s="15"/>
      <c r="K50" s="15"/>
      <c r="L50" s="15"/>
    </row>
    <row r="51" spans="1:12" ht="12">
      <c r="A51" s="14"/>
      <c r="B51" s="15"/>
      <c r="C51" s="15"/>
      <c r="D51" s="15"/>
      <c r="E51" s="15"/>
      <c r="F51" s="15"/>
      <c r="G51" s="15"/>
      <c r="H51" s="15"/>
      <c r="I51" s="15"/>
      <c r="J51" s="15"/>
      <c r="K51" s="15"/>
      <c r="L51" s="15"/>
    </row>
    <row r="52" spans="1:12" ht="12">
      <c r="A52" s="14"/>
      <c r="B52" s="15"/>
      <c r="C52" s="15"/>
      <c r="D52" s="15"/>
      <c r="E52" s="15"/>
      <c r="F52" s="15"/>
      <c r="G52" s="15"/>
      <c r="H52" s="15"/>
      <c r="I52" s="15"/>
      <c r="J52" s="15"/>
      <c r="K52" s="15"/>
      <c r="L52" s="15"/>
    </row>
    <row r="53" spans="1:12" ht="12">
      <c r="A53" s="14"/>
      <c r="B53" s="15"/>
      <c r="C53" s="15"/>
      <c r="D53" s="15"/>
      <c r="E53" s="15"/>
      <c r="F53" s="15"/>
      <c r="G53" s="15"/>
      <c r="H53" s="15"/>
      <c r="I53" s="15"/>
      <c r="J53" s="15"/>
      <c r="K53" s="15"/>
      <c r="L53" s="15"/>
    </row>
    <row r="54" spans="1:12" ht="12">
      <c r="A54" s="14"/>
      <c r="B54" s="15"/>
      <c r="C54" s="15"/>
      <c r="D54" s="15"/>
      <c r="E54" s="15"/>
      <c r="F54" s="15"/>
      <c r="G54" s="15"/>
      <c r="H54" s="15"/>
      <c r="I54" s="15"/>
      <c r="J54" s="15"/>
      <c r="K54" s="15"/>
      <c r="L54" s="15"/>
    </row>
    <row r="55" spans="1:12" ht="12">
      <c r="A55" s="14"/>
      <c r="B55" s="15"/>
      <c r="C55" s="15"/>
      <c r="D55" s="15"/>
      <c r="E55" s="15"/>
      <c r="F55" s="15"/>
      <c r="G55" s="15"/>
      <c r="H55" s="15"/>
      <c r="I55" s="15"/>
      <c r="J55" s="15"/>
      <c r="K55" s="15"/>
      <c r="L55" s="15"/>
    </row>
    <row r="56" spans="1:12" ht="12">
      <c r="A56" s="14"/>
      <c r="B56" s="15"/>
      <c r="C56" s="15"/>
      <c r="D56" s="15"/>
      <c r="E56" s="15"/>
      <c r="F56" s="15"/>
      <c r="G56" s="15"/>
      <c r="H56" s="15"/>
      <c r="I56" s="15"/>
      <c r="J56" s="15"/>
      <c r="K56" s="15"/>
      <c r="L56" s="15"/>
    </row>
    <row r="57" spans="1:12" ht="12">
      <c r="A57" s="14"/>
      <c r="B57" s="15"/>
      <c r="C57" s="15"/>
      <c r="D57" s="15"/>
      <c r="E57" s="15"/>
      <c r="F57" s="15"/>
      <c r="G57" s="15"/>
      <c r="H57" s="15"/>
      <c r="I57" s="15"/>
      <c r="J57" s="15"/>
      <c r="K57" s="15"/>
      <c r="L57" s="15"/>
    </row>
    <row r="58" spans="1:12" ht="12">
      <c r="A58" s="14"/>
      <c r="B58" s="15"/>
      <c r="C58" s="15"/>
      <c r="D58" s="15"/>
      <c r="E58" s="15"/>
      <c r="F58" s="15"/>
      <c r="G58" s="15"/>
      <c r="H58" s="15"/>
      <c r="I58" s="15"/>
      <c r="J58" s="15"/>
      <c r="K58" s="15"/>
      <c r="L58" s="15"/>
    </row>
    <row r="59" spans="1:12" ht="12">
      <c r="A59" s="14"/>
      <c r="B59" s="15"/>
      <c r="C59" s="15"/>
      <c r="D59" s="15"/>
      <c r="E59" s="15"/>
      <c r="F59" s="15"/>
      <c r="G59" s="15"/>
      <c r="H59" s="15"/>
      <c r="I59" s="15"/>
      <c r="J59" s="15"/>
      <c r="K59" s="15"/>
      <c r="L59" s="15"/>
    </row>
    <row r="60" spans="1:12" ht="12">
      <c r="A60" s="14"/>
      <c r="B60" s="15"/>
      <c r="C60" s="15"/>
      <c r="D60" s="15"/>
      <c r="E60" s="15"/>
      <c r="F60" s="15"/>
      <c r="G60" s="15"/>
      <c r="H60" s="15"/>
      <c r="I60" s="15"/>
      <c r="J60" s="15"/>
      <c r="K60" s="15"/>
      <c r="L60" s="15"/>
    </row>
    <row r="61" spans="1:12" ht="12">
      <c r="A61" s="14"/>
      <c r="B61" s="15"/>
      <c r="C61" s="15"/>
      <c r="D61" s="15"/>
      <c r="E61" s="15"/>
      <c r="F61" s="15"/>
      <c r="G61" s="15"/>
      <c r="H61" s="15"/>
      <c r="I61" s="15"/>
      <c r="J61" s="15"/>
      <c r="K61" s="15"/>
      <c r="L61" s="15"/>
    </row>
    <row r="62" spans="1:12" ht="12">
      <c r="A62" s="14"/>
      <c r="B62" s="15"/>
      <c r="C62" s="15"/>
      <c r="D62" s="15"/>
      <c r="E62" s="15"/>
      <c r="F62" s="15"/>
      <c r="G62" s="15"/>
      <c r="H62" s="15"/>
      <c r="I62" s="15"/>
      <c r="J62" s="15"/>
      <c r="K62" s="15"/>
      <c r="L62" s="15"/>
    </row>
    <row r="63" spans="1:12" ht="12">
      <c r="A63" s="14"/>
      <c r="B63" s="15"/>
      <c r="C63" s="15"/>
      <c r="D63" s="15"/>
      <c r="E63" s="15"/>
      <c r="F63" s="15"/>
      <c r="G63" s="15"/>
      <c r="H63" s="15"/>
      <c r="I63" s="15"/>
      <c r="J63" s="15"/>
      <c r="K63" s="15"/>
      <c r="L63" s="15"/>
    </row>
    <row r="64" spans="1:12" ht="12">
      <c r="A64" s="14"/>
      <c r="B64" s="15"/>
      <c r="C64" s="15"/>
      <c r="D64" s="15"/>
      <c r="E64" s="15"/>
      <c r="F64" s="15"/>
      <c r="G64" s="15"/>
      <c r="H64" s="15"/>
      <c r="I64" s="15"/>
      <c r="J64" s="15"/>
      <c r="K64" s="15"/>
      <c r="L64" s="15"/>
    </row>
    <row r="65" spans="1:12" ht="12">
      <c r="A65" s="14"/>
      <c r="B65" s="15"/>
      <c r="C65" s="15"/>
      <c r="D65" s="15"/>
      <c r="E65" s="15"/>
      <c r="F65" s="15"/>
      <c r="G65" s="15"/>
      <c r="H65" s="15"/>
      <c r="I65" s="15"/>
      <c r="J65" s="15"/>
      <c r="K65" s="15"/>
      <c r="L65" s="15"/>
    </row>
    <row r="66" spans="1:12" ht="12">
      <c r="A66" s="14"/>
      <c r="B66" s="15"/>
      <c r="C66" s="15"/>
      <c r="D66" s="15"/>
      <c r="E66" s="15"/>
      <c r="F66" s="15"/>
      <c r="G66" s="15"/>
      <c r="H66" s="15"/>
      <c r="I66" s="15"/>
      <c r="J66" s="15"/>
      <c r="K66" s="15"/>
      <c r="L66" s="15"/>
    </row>
    <row r="67" spans="1:12" ht="12">
      <c r="A67" s="14"/>
      <c r="B67" s="15"/>
      <c r="C67" s="15"/>
      <c r="D67" s="15"/>
      <c r="E67" s="15"/>
      <c r="F67" s="15"/>
      <c r="G67" s="15"/>
      <c r="H67" s="15"/>
      <c r="I67" s="15"/>
      <c r="J67" s="15"/>
      <c r="K67" s="15"/>
      <c r="L67" s="15"/>
    </row>
    <row r="68" spans="1:12" ht="12">
      <c r="A68" s="14"/>
      <c r="B68" s="15"/>
      <c r="C68" s="15"/>
      <c r="D68" s="15"/>
      <c r="E68" s="15"/>
      <c r="F68" s="15"/>
      <c r="G68" s="15"/>
      <c r="H68" s="15"/>
      <c r="I68" s="15"/>
      <c r="J68" s="15"/>
      <c r="K68" s="15"/>
      <c r="L68" s="15"/>
    </row>
    <row r="69" spans="1:12" ht="12">
      <c r="A69" s="14"/>
      <c r="B69" s="15"/>
      <c r="C69" s="15"/>
      <c r="D69" s="15"/>
      <c r="E69" s="15"/>
      <c r="F69" s="15"/>
      <c r="G69" s="15"/>
      <c r="H69" s="15"/>
      <c r="I69" s="15"/>
      <c r="J69" s="15"/>
      <c r="K69" s="15"/>
      <c r="L69" s="15"/>
    </row>
    <row r="70" spans="1:12" ht="12">
      <c r="A70" s="16"/>
      <c r="B70" s="17"/>
      <c r="C70" s="17"/>
      <c r="D70" s="17"/>
      <c r="E70" s="17"/>
      <c r="F70" s="17"/>
      <c r="G70" s="17"/>
      <c r="H70" s="17"/>
      <c r="I70" s="17"/>
      <c r="J70" s="17"/>
      <c r="K70" s="17"/>
      <c r="L70" s="17"/>
    </row>
    <row r="71" spans="1:12" ht="12">
      <c r="A71" s="16"/>
      <c r="B71" s="17"/>
      <c r="C71" s="17"/>
      <c r="D71" s="17"/>
      <c r="E71" s="17"/>
      <c r="F71" s="17"/>
      <c r="G71" s="17"/>
      <c r="H71" s="17"/>
      <c r="I71" s="17"/>
      <c r="J71" s="17"/>
      <c r="K71" s="17"/>
      <c r="L71" s="17"/>
    </row>
    <row r="72" spans="1:12" ht="12">
      <c r="A72" s="16"/>
      <c r="B72" s="17"/>
      <c r="C72" s="17"/>
      <c r="D72" s="17"/>
      <c r="E72" s="17"/>
      <c r="F72" s="17"/>
      <c r="G72" s="17"/>
      <c r="H72" s="17"/>
      <c r="I72" s="17"/>
      <c r="J72" s="17"/>
      <c r="K72" s="17"/>
      <c r="L72" s="17"/>
    </row>
    <row r="73" spans="1:12" ht="12">
      <c r="A73" s="16"/>
      <c r="B73" s="17"/>
      <c r="C73" s="17"/>
      <c r="D73" s="17"/>
      <c r="E73" s="17"/>
      <c r="F73" s="17"/>
      <c r="G73" s="17"/>
      <c r="H73" s="17"/>
      <c r="I73" s="17"/>
      <c r="J73" s="17"/>
      <c r="K73" s="17"/>
      <c r="L73" s="17"/>
    </row>
    <row r="74" spans="1:12" ht="12">
      <c r="A74" s="16"/>
      <c r="B74" s="17"/>
      <c r="C74" s="17"/>
      <c r="D74" s="17"/>
      <c r="E74" s="17"/>
      <c r="F74" s="17"/>
      <c r="G74" s="17"/>
      <c r="H74" s="17"/>
      <c r="I74" s="17"/>
      <c r="J74" s="17"/>
      <c r="K74" s="17"/>
      <c r="L74" s="17"/>
    </row>
    <row r="75" spans="1:12" ht="12">
      <c r="A75" s="16"/>
      <c r="B75" s="17"/>
      <c r="C75" s="17"/>
      <c r="D75" s="17"/>
      <c r="E75" s="17"/>
      <c r="F75" s="17"/>
      <c r="G75" s="17"/>
      <c r="H75" s="17"/>
      <c r="I75" s="17"/>
      <c r="J75" s="17"/>
      <c r="K75" s="17"/>
      <c r="L75" s="17"/>
    </row>
    <row r="76" spans="1:12" ht="12">
      <c r="A76" s="16"/>
      <c r="B76" s="17"/>
      <c r="C76" s="17"/>
      <c r="D76" s="17"/>
      <c r="E76" s="17"/>
      <c r="F76" s="17"/>
      <c r="G76" s="17"/>
      <c r="H76" s="17"/>
      <c r="I76" s="17"/>
      <c r="J76" s="17"/>
      <c r="K76" s="17"/>
      <c r="L76" s="17"/>
    </row>
    <row r="77" spans="1:12" ht="12">
      <c r="A77" s="16"/>
      <c r="B77" s="17"/>
      <c r="C77" s="17"/>
      <c r="D77" s="17"/>
      <c r="E77" s="17"/>
      <c r="F77" s="17"/>
      <c r="G77" s="17"/>
      <c r="H77" s="17"/>
      <c r="I77" s="17"/>
      <c r="J77" s="17"/>
      <c r="K77" s="17"/>
      <c r="L77" s="17"/>
    </row>
    <row r="78" spans="1:12" ht="12">
      <c r="A78" s="16"/>
      <c r="B78" s="17"/>
      <c r="C78" s="17"/>
      <c r="D78" s="17"/>
      <c r="E78" s="17"/>
      <c r="F78" s="17"/>
      <c r="G78" s="17"/>
      <c r="H78" s="17"/>
      <c r="I78" s="17"/>
      <c r="J78" s="17"/>
      <c r="K78" s="17"/>
      <c r="L78" s="17"/>
    </row>
    <row r="79" spans="1:12" ht="12">
      <c r="A79" s="16"/>
      <c r="B79" s="17"/>
      <c r="C79" s="17"/>
      <c r="D79" s="17"/>
      <c r="E79" s="17"/>
      <c r="F79" s="17"/>
      <c r="G79" s="17"/>
      <c r="H79" s="17"/>
      <c r="I79" s="17"/>
      <c r="J79" s="17"/>
      <c r="K79" s="17"/>
      <c r="L79" s="17"/>
    </row>
    <row r="80" spans="1:12" ht="12">
      <c r="A80" s="16"/>
      <c r="B80" s="17"/>
      <c r="C80" s="17"/>
      <c r="D80" s="17"/>
      <c r="E80" s="17"/>
      <c r="F80" s="17"/>
      <c r="G80" s="17"/>
      <c r="H80" s="17"/>
      <c r="I80" s="17"/>
      <c r="J80" s="17"/>
      <c r="K80" s="17"/>
      <c r="L80" s="17"/>
    </row>
    <row r="81" spans="1:12" ht="12">
      <c r="A81" s="16"/>
      <c r="B81" s="17"/>
      <c r="C81" s="17"/>
      <c r="D81" s="17"/>
      <c r="E81" s="17"/>
      <c r="F81" s="17"/>
      <c r="G81" s="17"/>
      <c r="H81" s="17"/>
      <c r="I81" s="17"/>
      <c r="J81" s="17"/>
      <c r="K81" s="17"/>
      <c r="L81" s="17"/>
    </row>
    <row r="82" spans="1:12" ht="12">
      <c r="A82" s="16"/>
      <c r="B82" s="17"/>
      <c r="C82" s="17"/>
      <c r="D82" s="17"/>
      <c r="E82" s="17"/>
      <c r="F82" s="17"/>
      <c r="G82" s="17"/>
      <c r="H82" s="17"/>
      <c r="I82" s="17"/>
      <c r="J82" s="17"/>
      <c r="K82" s="17"/>
      <c r="L82" s="17"/>
    </row>
    <row r="83" spans="1:12" ht="12">
      <c r="A83" s="16"/>
      <c r="B83" s="17"/>
      <c r="C83" s="17"/>
      <c r="D83" s="17"/>
      <c r="E83" s="17"/>
      <c r="F83" s="17"/>
      <c r="G83" s="17"/>
      <c r="H83" s="17"/>
      <c r="I83" s="17"/>
      <c r="J83" s="17"/>
      <c r="K83" s="17"/>
      <c r="L83" s="17"/>
    </row>
    <row r="84" spans="1:12" ht="12">
      <c r="A84" s="16"/>
      <c r="B84" s="17"/>
      <c r="C84" s="17"/>
      <c r="D84" s="17"/>
      <c r="E84" s="17"/>
      <c r="F84" s="17"/>
      <c r="G84" s="17"/>
      <c r="H84" s="17"/>
      <c r="I84" s="17"/>
      <c r="J84" s="17"/>
      <c r="K84" s="17"/>
      <c r="L84" s="17"/>
    </row>
    <row r="85" spans="1:12" ht="12">
      <c r="A85" s="16"/>
      <c r="B85" s="17"/>
      <c r="C85" s="17"/>
      <c r="D85" s="17"/>
      <c r="E85" s="17"/>
      <c r="F85" s="17"/>
      <c r="G85" s="17"/>
      <c r="H85" s="17"/>
      <c r="I85" s="17"/>
      <c r="J85" s="17"/>
      <c r="K85" s="17"/>
      <c r="L85" s="17"/>
    </row>
    <row r="86" spans="1:12" ht="12">
      <c r="A86" s="16"/>
      <c r="B86" s="17"/>
      <c r="C86" s="17"/>
      <c r="D86" s="17"/>
      <c r="E86" s="17"/>
      <c r="F86" s="17"/>
      <c r="G86" s="17"/>
      <c r="H86" s="17"/>
      <c r="I86" s="17"/>
      <c r="J86" s="17"/>
      <c r="K86" s="17"/>
      <c r="L86" s="17"/>
    </row>
    <row r="87" spans="1:12" ht="12">
      <c r="A87" s="16"/>
      <c r="B87" s="17"/>
      <c r="C87" s="17"/>
      <c r="D87" s="17"/>
      <c r="E87" s="17"/>
      <c r="F87" s="17"/>
      <c r="G87" s="17"/>
      <c r="H87" s="17"/>
      <c r="I87" s="17"/>
      <c r="J87" s="17"/>
      <c r="K87" s="17"/>
      <c r="L87" s="17"/>
    </row>
    <row r="88" spans="1:12" ht="12">
      <c r="A88" s="16"/>
      <c r="B88" s="17"/>
      <c r="C88" s="17"/>
      <c r="D88" s="17"/>
      <c r="E88" s="17"/>
      <c r="F88" s="17"/>
      <c r="G88" s="17"/>
      <c r="H88" s="17"/>
      <c r="I88" s="17"/>
      <c r="J88" s="17"/>
      <c r="K88" s="17"/>
      <c r="L88" s="17"/>
    </row>
    <row r="89" spans="1:12" ht="12">
      <c r="A89" s="16"/>
      <c r="B89" s="17"/>
      <c r="C89" s="17"/>
      <c r="D89" s="17"/>
      <c r="E89" s="17"/>
      <c r="F89" s="17"/>
      <c r="G89" s="17"/>
      <c r="H89" s="17"/>
      <c r="I89" s="17"/>
      <c r="J89" s="17"/>
      <c r="K89" s="17"/>
      <c r="L89" s="17"/>
    </row>
    <row r="90" spans="1:12" ht="12">
      <c r="A90" s="16"/>
      <c r="B90" s="17"/>
      <c r="C90" s="17"/>
      <c r="D90" s="17"/>
      <c r="E90" s="17"/>
      <c r="F90" s="17"/>
      <c r="G90" s="17"/>
      <c r="H90" s="17"/>
      <c r="I90" s="17"/>
      <c r="J90" s="17"/>
      <c r="K90" s="17"/>
      <c r="L90" s="17"/>
    </row>
    <row r="91" spans="1:12" ht="12">
      <c r="A91" s="16"/>
      <c r="B91" s="17"/>
      <c r="C91" s="17"/>
      <c r="D91" s="17"/>
      <c r="E91" s="17"/>
      <c r="F91" s="17"/>
      <c r="G91" s="17"/>
      <c r="H91" s="17"/>
      <c r="I91" s="17"/>
      <c r="J91" s="17"/>
      <c r="K91" s="17"/>
      <c r="L91" s="17"/>
    </row>
    <row r="92" spans="1:12" ht="12">
      <c r="A92" s="16"/>
      <c r="B92" s="17"/>
      <c r="C92" s="17"/>
      <c r="D92" s="17"/>
      <c r="E92" s="17"/>
      <c r="F92" s="17"/>
      <c r="G92" s="17"/>
      <c r="H92" s="17"/>
      <c r="I92" s="17"/>
      <c r="J92" s="17"/>
      <c r="K92" s="17"/>
      <c r="L92" s="17"/>
    </row>
    <row r="93" spans="1:12" ht="12">
      <c r="A93" s="16"/>
      <c r="B93" s="17"/>
      <c r="C93" s="17"/>
      <c r="D93" s="17"/>
      <c r="E93" s="17"/>
      <c r="F93" s="17"/>
      <c r="G93" s="17"/>
      <c r="H93" s="17"/>
      <c r="I93" s="17"/>
      <c r="J93" s="17"/>
      <c r="K93" s="17"/>
      <c r="L93" s="17"/>
    </row>
    <row r="94" spans="1:12" ht="12">
      <c r="A94" s="16"/>
      <c r="B94" s="17"/>
      <c r="C94" s="17"/>
      <c r="D94" s="17"/>
      <c r="E94" s="17"/>
      <c r="F94" s="17"/>
      <c r="G94" s="17"/>
      <c r="H94" s="17"/>
      <c r="I94" s="17"/>
      <c r="J94" s="17"/>
      <c r="K94" s="17"/>
      <c r="L94" s="17"/>
    </row>
    <row r="95" spans="1:12" ht="12">
      <c r="A95" s="16"/>
      <c r="B95" s="17"/>
      <c r="C95" s="17"/>
      <c r="D95" s="17"/>
      <c r="E95" s="17"/>
      <c r="F95" s="17"/>
      <c r="G95" s="17"/>
      <c r="H95" s="17"/>
      <c r="I95" s="17"/>
      <c r="J95" s="17"/>
      <c r="K95" s="17"/>
      <c r="L95" s="17"/>
    </row>
    <row r="96" spans="1:12" ht="12">
      <c r="A96" s="16"/>
      <c r="B96" s="17"/>
      <c r="C96" s="17"/>
      <c r="D96" s="17"/>
      <c r="E96" s="17"/>
      <c r="F96" s="17"/>
      <c r="G96" s="17"/>
      <c r="H96" s="17"/>
      <c r="I96" s="17"/>
      <c r="J96" s="17"/>
      <c r="K96" s="17"/>
      <c r="L96" s="17"/>
    </row>
    <row r="97" spans="1:12" ht="12">
      <c r="A97" s="16"/>
      <c r="B97" s="17"/>
      <c r="C97" s="17"/>
      <c r="D97" s="17"/>
      <c r="E97" s="17"/>
      <c r="F97" s="17"/>
      <c r="G97" s="17"/>
      <c r="H97" s="17"/>
      <c r="I97" s="17"/>
      <c r="J97" s="17"/>
      <c r="K97" s="17"/>
      <c r="L97" s="17"/>
    </row>
    <row r="98" spans="1:12" ht="12">
      <c r="A98" s="16"/>
      <c r="B98" s="17"/>
      <c r="C98" s="17"/>
      <c r="D98" s="17"/>
      <c r="E98" s="17"/>
      <c r="F98" s="17"/>
      <c r="G98" s="17"/>
      <c r="H98" s="17"/>
      <c r="I98" s="17"/>
      <c r="J98" s="17"/>
      <c r="K98" s="17"/>
      <c r="L98" s="17"/>
    </row>
    <row r="99" spans="1:12" ht="12">
      <c r="A99" s="16"/>
      <c r="B99" s="17"/>
      <c r="C99" s="17"/>
      <c r="D99" s="17"/>
      <c r="E99" s="17"/>
      <c r="F99" s="17"/>
      <c r="G99" s="17"/>
      <c r="H99" s="17"/>
      <c r="I99" s="17"/>
      <c r="J99" s="17"/>
      <c r="K99" s="17"/>
      <c r="L99" s="17"/>
    </row>
    <row r="100" spans="1:12" ht="12">
      <c r="A100" s="16"/>
      <c r="B100" s="17"/>
      <c r="C100" s="17"/>
      <c r="D100" s="17"/>
      <c r="E100" s="17"/>
      <c r="F100" s="17"/>
      <c r="G100" s="17"/>
      <c r="H100" s="17"/>
      <c r="I100" s="17"/>
      <c r="J100" s="17"/>
      <c r="K100" s="17"/>
      <c r="L100" s="17"/>
    </row>
    <row r="101" spans="1:12" ht="12">
      <c r="A101" s="16"/>
      <c r="B101" s="17"/>
      <c r="C101" s="17"/>
      <c r="D101" s="17"/>
      <c r="E101" s="17"/>
      <c r="F101" s="17"/>
      <c r="G101" s="17"/>
      <c r="H101" s="17"/>
      <c r="I101" s="17"/>
      <c r="J101" s="17"/>
      <c r="K101" s="17"/>
      <c r="L101" s="17"/>
    </row>
    <row r="102" spans="1:12" ht="12">
      <c r="A102" s="16"/>
      <c r="B102" s="17"/>
      <c r="C102" s="17"/>
      <c r="D102" s="17"/>
      <c r="E102" s="17"/>
      <c r="F102" s="17"/>
      <c r="G102" s="17"/>
      <c r="H102" s="17"/>
      <c r="I102" s="17"/>
      <c r="J102" s="17"/>
      <c r="K102" s="17"/>
      <c r="L102" s="17"/>
    </row>
    <row r="103" spans="1:12" ht="12">
      <c r="A103" s="16"/>
      <c r="B103" s="17"/>
      <c r="C103" s="17"/>
      <c r="D103" s="17"/>
      <c r="E103" s="17"/>
      <c r="F103" s="17"/>
      <c r="G103" s="17"/>
      <c r="H103" s="17"/>
      <c r="I103" s="17"/>
      <c r="J103" s="17"/>
      <c r="K103" s="17"/>
      <c r="L103" s="17"/>
    </row>
    <row r="104" spans="1:12" ht="12">
      <c r="A104" s="16"/>
      <c r="B104" s="17"/>
      <c r="C104" s="17"/>
      <c r="D104" s="17"/>
      <c r="E104" s="17"/>
      <c r="F104" s="17"/>
      <c r="G104" s="17"/>
      <c r="H104" s="17"/>
      <c r="I104" s="17"/>
      <c r="J104" s="17"/>
      <c r="K104" s="17"/>
      <c r="L104" s="17"/>
    </row>
    <row r="105" spans="1:12" ht="12">
      <c r="A105" s="16"/>
      <c r="B105" s="17"/>
      <c r="C105" s="17"/>
      <c r="D105" s="17"/>
      <c r="E105" s="17"/>
      <c r="F105" s="17"/>
      <c r="G105" s="17"/>
      <c r="H105" s="17"/>
      <c r="I105" s="17"/>
      <c r="J105" s="17"/>
      <c r="K105" s="17"/>
      <c r="L105" s="17"/>
    </row>
  </sheetData>
  <mergeCells count="6">
    <mergeCell ref="A35:L35"/>
    <mergeCell ref="A1:L1"/>
    <mergeCell ref="A3:A5"/>
    <mergeCell ref="B3:C3"/>
    <mergeCell ref="D3:E3"/>
    <mergeCell ref="F3:G3"/>
  </mergeCells>
  <printOptions/>
  <pageMargins left="0" right="0" top="0.984251968503937" bottom="0.984251968503937" header="0.5118110236220472" footer="0.5118110236220472"/>
  <pageSetup horizontalDpi="300" verticalDpi="300" orientation="landscape" paperSize="9" r:id="rId1"/>
</worksheet>
</file>

<file path=xl/worksheets/sheet28.xml><?xml version="1.0" encoding="utf-8"?>
<worksheet xmlns="http://schemas.openxmlformats.org/spreadsheetml/2006/main" xmlns:r="http://schemas.openxmlformats.org/officeDocument/2006/relationships">
  <dimension ref="A1:N105"/>
  <sheetViews>
    <sheetView workbookViewId="0" topLeftCell="A1">
      <selection activeCell="A1" sqref="A1:M1"/>
    </sheetView>
  </sheetViews>
  <sheetFormatPr defaultColWidth="9.33203125" defaultRowHeight="12"/>
  <cols>
    <col min="1" max="1" width="24.5" style="18" customWidth="1"/>
    <col min="2" max="2" width="8.83203125" style="0" customWidth="1"/>
    <col min="3" max="3" width="11.83203125" style="0" customWidth="1"/>
    <col min="4" max="4" width="8.33203125" style="0" customWidth="1"/>
    <col min="5" max="5" width="11.83203125" style="0" customWidth="1"/>
    <col min="6" max="6" width="8.33203125" style="0" customWidth="1"/>
    <col min="7" max="12" width="11.83203125" style="0" customWidth="1"/>
    <col min="14" max="14" width="0" style="0" hidden="1" customWidth="1"/>
  </cols>
  <sheetData>
    <row r="1" spans="1:12" s="44" customFormat="1" ht="16.5" customHeight="1">
      <c r="A1" s="103" t="s">
        <v>498</v>
      </c>
      <c r="B1" s="103"/>
      <c r="C1" s="103"/>
      <c r="D1" s="103"/>
      <c r="E1" s="103"/>
      <c r="F1" s="103"/>
      <c r="G1" s="103"/>
      <c r="H1" s="103"/>
      <c r="I1" s="103"/>
      <c r="J1" s="103"/>
      <c r="K1" s="103"/>
      <c r="L1" s="103"/>
    </row>
    <row r="2" spans="1:12" s="45" customFormat="1" ht="11.25" customHeight="1">
      <c r="A2" s="42" t="s">
        <v>124</v>
      </c>
      <c r="B2" s="43"/>
      <c r="C2" s="43"/>
      <c r="D2" s="43"/>
      <c r="E2" s="43"/>
      <c r="F2" s="43"/>
      <c r="G2" s="43"/>
      <c r="H2" s="43"/>
      <c r="I2" s="43"/>
      <c r="J2" s="43"/>
      <c r="K2" s="43"/>
      <c r="L2" s="43"/>
    </row>
    <row r="3" spans="1:12" ht="15" customHeight="1">
      <c r="A3" s="123" t="s">
        <v>148</v>
      </c>
      <c r="B3" s="150" t="s">
        <v>89</v>
      </c>
      <c r="C3" s="150"/>
      <c r="D3" s="150" t="s">
        <v>82</v>
      </c>
      <c r="E3" s="150"/>
      <c r="F3" s="150" t="s">
        <v>83</v>
      </c>
      <c r="G3" s="150"/>
      <c r="H3" s="1" t="s">
        <v>84</v>
      </c>
      <c r="I3" s="1" t="s">
        <v>85</v>
      </c>
      <c r="J3" s="1" t="s">
        <v>86</v>
      </c>
      <c r="K3" s="1" t="s">
        <v>87</v>
      </c>
      <c r="L3" s="1" t="s">
        <v>88</v>
      </c>
    </row>
    <row r="4" spans="1:12" ht="27" customHeight="1">
      <c r="A4" s="124"/>
      <c r="B4" s="40" t="s">
        <v>26</v>
      </c>
      <c r="C4" s="40" t="s">
        <v>27</v>
      </c>
      <c r="D4" s="40" t="s">
        <v>24</v>
      </c>
      <c r="E4" s="40" t="s">
        <v>27</v>
      </c>
      <c r="F4" s="40" t="s">
        <v>24</v>
      </c>
      <c r="G4" s="40" t="s">
        <v>27</v>
      </c>
      <c r="H4" s="40" t="s">
        <v>27</v>
      </c>
      <c r="I4" s="40" t="s">
        <v>27</v>
      </c>
      <c r="J4" s="40" t="s">
        <v>27</v>
      </c>
      <c r="K4" s="40" t="s">
        <v>27</v>
      </c>
      <c r="L4" s="40" t="s">
        <v>27</v>
      </c>
    </row>
    <row r="5" spans="1:12" ht="27" customHeight="1">
      <c r="A5" s="125"/>
      <c r="B5" s="41" t="s">
        <v>80</v>
      </c>
      <c r="C5" s="41" t="s">
        <v>90</v>
      </c>
      <c r="D5" s="41" t="s">
        <v>91</v>
      </c>
      <c r="E5" s="41" t="s">
        <v>90</v>
      </c>
      <c r="F5" s="41" t="s">
        <v>91</v>
      </c>
      <c r="G5" s="41" t="s">
        <v>90</v>
      </c>
      <c r="H5" s="41" t="s">
        <v>90</v>
      </c>
      <c r="I5" s="41" t="s">
        <v>90</v>
      </c>
      <c r="J5" s="41" t="s">
        <v>90</v>
      </c>
      <c r="K5" s="41" t="s">
        <v>90</v>
      </c>
      <c r="L5" s="41" t="s">
        <v>90</v>
      </c>
    </row>
    <row r="6" spans="1:14" s="9" customFormat="1" ht="12" customHeight="1">
      <c r="A6" s="36" t="s">
        <v>93</v>
      </c>
      <c r="B6" s="25">
        <v>22175</v>
      </c>
      <c r="C6" s="25">
        <v>21629533</v>
      </c>
      <c r="D6" s="25">
        <v>24389</v>
      </c>
      <c r="E6" s="25">
        <v>4854843</v>
      </c>
      <c r="F6" s="25">
        <v>12127</v>
      </c>
      <c r="G6" s="25">
        <v>2447969</v>
      </c>
      <c r="H6" s="25">
        <v>3655676</v>
      </c>
      <c r="I6" s="25">
        <v>1529122</v>
      </c>
      <c r="J6" s="25">
        <v>1728089</v>
      </c>
      <c r="K6" s="25">
        <v>352029</v>
      </c>
      <c r="L6" s="25">
        <v>7061805</v>
      </c>
      <c r="N6" s="26">
        <f aca="true" t="shared" si="0" ref="N6:N34">C6-SUM(E6,G6:L6)</f>
        <v>0</v>
      </c>
    </row>
    <row r="7" spans="1:14" s="9" customFormat="1" ht="12" customHeight="1">
      <c r="A7" s="46" t="s">
        <v>94</v>
      </c>
      <c r="B7" s="25">
        <v>20556</v>
      </c>
      <c r="C7" s="25">
        <v>17790328</v>
      </c>
      <c r="D7" s="25">
        <v>20166</v>
      </c>
      <c r="E7" s="25">
        <v>4029620</v>
      </c>
      <c r="F7" s="25">
        <v>9696</v>
      </c>
      <c r="G7" s="25">
        <v>1835289</v>
      </c>
      <c r="H7" s="25">
        <v>2753941</v>
      </c>
      <c r="I7" s="25">
        <v>990882</v>
      </c>
      <c r="J7" s="25">
        <v>1278195</v>
      </c>
      <c r="K7" s="25">
        <v>351302</v>
      </c>
      <c r="L7" s="25">
        <v>6551099</v>
      </c>
      <c r="N7" s="26">
        <f t="shared" si="0"/>
        <v>0</v>
      </c>
    </row>
    <row r="8" spans="1:14" s="12" customFormat="1" ht="12" customHeight="1">
      <c r="A8" s="48" t="s">
        <v>101</v>
      </c>
      <c r="B8" s="28">
        <v>425</v>
      </c>
      <c r="C8" s="28">
        <v>1622725</v>
      </c>
      <c r="D8" s="28">
        <v>2105</v>
      </c>
      <c r="E8" s="28">
        <v>401517</v>
      </c>
      <c r="F8" s="28">
        <v>2416</v>
      </c>
      <c r="G8" s="28">
        <v>373515</v>
      </c>
      <c r="H8" s="28">
        <v>140222</v>
      </c>
      <c r="I8" s="28">
        <v>156202</v>
      </c>
      <c r="J8" s="28">
        <v>79594</v>
      </c>
      <c r="K8" s="28">
        <v>36759</v>
      </c>
      <c r="L8" s="28">
        <v>434916</v>
      </c>
      <c r="N8" s="29">
        <f t="shared" si="0"/>
        <v>0</v>
      </c>
    </row>
    <row r="9" spans="1:14" s="12" customFormat="1" ht="12" customHeight="1">
      <c r="A9" s="48" t="s">
        <v>102</v>
      </c>
      <c r="B9" s="28">
        <v>576</v>
      </c>
      <c r="C9" s="28">
        <v>541362</v>
      </c>
      <c r="D9" s="28">
        <v>320</v>
      </c>
      <c r="E9" s="28">
        <v>57733</v>
      </c>
      <c r="F9" s="28">
        <v>59</v>
      </c>
      <c r="G9" s="28">
        <v>11891</v>
      </c>
      <c r="H9" s="28">
        <v>37811</v>
      </c>
      <c r="I9" s="28">
        <v>27033</v>
      </c>
      <c r="J9" s="28">
        <v>37516</v>
      </c>
      <c r="K9" s="28">
        <v>5390</v>
      </c>
      <c r="L9" s="28">
        <v>363988</v>
      </c>
      <c r="N9" s="29">
        <f t="shared" si="0"/>
        <v>0</v>
      </c>
    </row>
    <row r="10" spans="1:14" s="12" customFormat="1" ht="12" customHeight="1">
      <c r="A10" s="48" t="s">
        <v>103</v>
      </c>
      <c r="B10" s="28">
        <v>1773</v>
      </c>
      <c r="C10" s="28">
        <v>2683175</v>
      </c>
      <c r="D10" s="28">
        <v>3168</v>
      </c>
      <c r="E10" s="28">
        <v>585908</v>
      </c>
      <c r="F10" s="28">
        <v>2140</v>
      </c>
      <c r="G10" s="28">
        <v>346488</v>
      </c>
      <c r="H10" s="28">
        <v>754759</v>
      </c>
      <c r="I10" s="28">
        <v>90217</v>
      </c>
      <c r="J10" s="28">
        <v>46421</v>
      </c>
      <c r="K10" s="28">
        <v>94586</v>
      </c>
      <c r="L10" s="28">
        <v>764796</v>
      </c>
      <c r="N10" s="29">
        <f t="shared" si="0"/>
        <v>0</v>
      </c>
    </row>
    <row r="11" spans="1:14" s="12" customFormat="1" ht="12" customHeight="1">
      <c r="A11" s="48" t="s">
        <v>104</v>
      </c>
      <c r="B11" s="28">
        <v>817</v>
      </c>
      <c r="C11" s="28">
        <v>748735</v>
      </c>
      <c r="D11" s="28">
        <v>1170</v>
      </c>
      <c r="E11" s="28">
        <v>262856</v>
      </c>
      <c r="F11" s="28">
        <v>500</v>
      </c>
      <c r="G11" s="28">
        <v>94668</v>
      </c>
      <c r="H11" s="28">
        <v>170693</v>
      </c>
      <c r="I11" s="28">
        <v>71990</v>
      </c>
      <c r="J11" s="28">
        <v>81145</v>
      </c>
      <c r="K11" s="28">
        <v>0</v>
      </c>
      <c r="L11" s="28">
        <v>67383</v>
      </c>
      <c r="N11" s="29">
        <f t="shared" si="0"/>
        <v>0</v>
      </c>
    </row>
    <row r="12" spans="1:14" s="12" customFormat="1" ht="12" customHeight="1">
      <c r="A12" s="48" t="s">
        <v>105</v>
      </c>
      <c r="B12" s="28">
        <v>990</v>
      </c>
      <c r="C12" s="28">
        <v>460637</v>
      </c>
      <c r="D12" s="28">
        <v>1635</v>
      </c>
      <c r="E12" s="28">
        <v>268250</v>
      </c>
      <c r="F12" s="28">
        <v>179</v>
      </c>
      <c r="G12" s="28">
        <v>28201</v>
      </c>
      <c r="H12" s="28">
        <v>84319</v>
      </c>
      <c r="I12" s="28">
        <v>16036</v>
      </c>
      <c r="J12" s="28">
        <v>11362</v>
      </c>
      <c r="K12" s="28">
        <v>0</v>
      </c>
      <c r="L12" s="28">
        <v>52469</v>
      </c>
      <c r="N12" s="29">
        <f t="shared" si="0"/>
        <v>0</v>
      </c>
    </row>
    <row r="13" spans="1:14" s="12" customFormat="1" ht="12" customHeight="1">
      <c r="A13" s="48" t="s">
        <v>106</v>
      </c>
      <c r="B13" s="28">
        <v>2518</v>
      </c>
      <c r="C13" s="28">
        <v>1767667</v>
      </c>
      <c r="D13" s="28">
        <v>1152</v>
      </c>
      <c r="E13" s="28">
        <v>335464</v>
      </c>
      <c r="F13" s="28">
        <v>1019</v>
      </c>
      <c r="G13" s="28">
        <v>263565</v>
      </c>
      <c r="H13" s="28">
        <v>112821</v>
      </c>
      <c r="I13" s="28">
        <v>99005</v>
      </c>
      <c r="J13" s="28">
        <v>0</v>
      </c>
      <c r="K13" s="28">
        <v>0</v>
      </c>
      <c r="L13" s="28">
        <v>956812</v>
      </c>
      <c r="N13" s="29">
        <f t="shared" si="0"/>
        <v>0</v>
      </c>
    </row>
    <row r="14" spans="1:14" s="30" customFormat="1" ht="12" customHeight="1">
      <c r="A14" s="48" t="s">
        <v>107</v>
      </c>
      <c r="B14" s="28">
        <v>989</v>
      </c>
      <c r="C14" s="28">
        <v>824722</v>
      </c>
      <c r="D14" s="28">
        <v>591</v>
      </c>
      <c r="E14" s="28">
        <v>114564</v>
      </c>
      <c r="F14" s="28">
        <v>252</v>
      </c>
      <c r="G14" s="28">
        <v>56645</v>
      </c>
      <c r="H14" s="28">
        <v>274650</v>
      </c>
      <c r="I14" s="28">
        <v>76813</v>
      </c>
      <c r="J14" s="28">
        <v>27780</v>
      </c>
      <c r="K14" s="28">
        <v>80400</v>
      </c>
      <c r="L14" s="28">
        <v>193870</v>
      </c>
      <c r="M14" s="12"/>
      <c r="N14" s="29">
        <f t="shared" si="0"/>
        <v>0</v>
      </c>
    </row>
    <row r="15" spans="1:14" s="12" customFormat="1" ht="12" customHeight="1">
      <c r="A15" s="48" t="s">
        <v>108</v>
      </c>
      <c r="B15" s="28">
        <v>1237</v>
      </c>
      <c r="C15" s="28">
        <v>587226</v>
      </c>
      <c r="D15" s="28">
        <v>887</v>
      </c>
      <c r="E15" s="28">
        <v>149296</v>
      </c>
      <c r="F15" s="28">
        <v>400</v>
      </c>
      <c r="G15" s="28">
        <v>79493</v>
      </c>
      <c r="H15" s="28">
        <v>22551</v>
      </c>
      <c r="I15" s="28">
        <v>54899</v>
      </c>
      <c r="J15" s="28">
        <v>159002</v>
      </c>
      <c r="K15" s="28">
        <v>2736</v>
      </c>
      <c r="L15" s="28">
        <v>119249</v>
      </c>
      <c r="N15" s="29">
        <f t="shared" si="0"/>
        <v>0</v>
      </c>
    </row>
    <row r="16" spans="1:14" s="12" customFormat="1" ht="12" customHeight="1">
      <c r="A16" s="48" t="s">
        <v>109</v>
      </c>
      <c r="B16" s="28">
        <v>2073</v>
      </c>
      <c r="C16" s="28">
        <v>1957870</v>
      </c>
      <c r="D16" s="28">
        <v>707</v>
      </c>
      <c r="E16" s="28">
        <v>154403</v>
      </c>
      <c r="F16" s="28">
        <v>258</v>
      </c>
      <c r="G16" s="28">
        <v>82686</v>
      </c>
      <c r="H16" s="28">
        <v>407640</v>
      </c>
      <c r="I16" s="28">
        <v>36376</v>
      </c>
      <c r="J16" s="28">
        <v>75701</v>
      </c>
      <c r="K16" s="28">
        <v>24252</v>
      </c>
      <c r="L16" s="28">
        <v>1176812</v>
      </c>
      <c r="N16" s="29">
        <f t="shared" si="0"/>
        <v>0</v>
      </c>
    </row>
    <row r="17" spans="1:14" s="12" customFormat="1" ht="12" customHeight="1">
      <c r="A17" s="48" t="s">
        <v>110</v>
      </c>
      <c r="B17" s="28">
        <v>956</v>
      </c>
      <c r="C17" s="28">
        <v>718378</v>
      </c>
      <c r="D17" s="28">
        <v>453</v>
      </c>
      <c r="E17" s="28">
        <v>79048</v>
      </c>
      <c r="F17" s="28">
        <v>61</v>
      </c>
      <c r="G17" s="28">
        <v>13589</v>
      </c>
      <c r="H17" s="28">
        <v>29659</v>
      </c>
      <c r="I17" s="28">
        <v>6268</v>
      </c>
      <c r="J17" s="28">
        <v>110592</v>
      </c>
      <c r="K17" s="28">
        <v>0</v>
      </c>
      <c r="L17" s="28">
        <v>479222</v>
      </c>
      <c r="N17" s="29">
        <f t="shared" si="0"/>
        <v>0</v>
      </c>
    </row>
    <row r="18" spans="1:14" s="12" customFormat="1" ht="12" customHeight="1">
      <c r="A18" s="48" t="s">
        <v>111</v>
      </c>
      <c r="B18" s="28">
        <v>1394</v>
      </c>
      <c r="C18" s="28">
        <v>891810</v>
      </c>
      <c r="D18" s="28">
        <v>1008</v>
      </c>
      <c r="E18" s="28">
        <v>183067</v>
      </c>
      <c r="F18" s="28">
        <v>192</v>
      </c>
      <c r="G18" s="28">
        <v>41275</v>
      </c>
      <c r="H18" s="28">
        <v>168489</v>
      </c>
      <c r="I18" s="28">
        <v>51202</v>
      </c>
      <c r="J18" s="28">
        <v>126123</v>
      </c>
      <c r="K18" s="28">
        <v>2961</v>
      </c>
      <c r="L18" s="28">
        <v>318693</v>
      </c>
      <c r="N18" s="29">
        <f t="shared" si="0"/>
        <v>0</v>
      </c>
    </row>
    <row r="19" spans="1:14" s="12" customFormat="1" ht="12" customHeight="1">
      <c r="A19" s="48" t="s">
        <v>112</v>
      </c>
      <c r="B19" s="28">
        <v>1300</v>
      </c>
      <c r="C19" s="28">
        <v>1028858</v>
      </c>
      <c r="D19" s="28">
        <v>1360</v>
      </c>
      <c r="E19" s="28">
        <v>298810</v>
      </c>
      <c r="F19" s="28">
        <v>1117</v>
      </c>
      <c r="G19" s="28">
        <v>169259</v>
      </c>
      <c r="H19" s="28">
        <v>224211</v>
      </c>
      <c r="I19" s="28">
        <v>56497</v>
      </c>
      <c r="J19" s="28">
        <v>173910</v>
      </c>
      <c r="K19" s="28">
        <v>864</v>
      </c>
      <c r="L19" s="28">
        <v>105307</v>
      </c>
      <c r="N19" s="29">
        <f t="shared" si="0"/>
        <v>0</v>
      </c>
    </row>
    <row r="20" spans="1:14" s="12" customFormat="1" ht="12" customHeight="1">
      <c r="A20" s="48" t="s">
        <v>113</v>
      </c>
      <c r="B20" s="28">
        <v>1171</v>
      </c>
      <c r="C20" s="28">
        <v>555982</v>
      </c>
      <c r="D20" s="28">
        <v>563</v>
      </c>
      <c r="E20" s="28">
        <v>138250</v>
      </c>
      <c r="F20" s="28">
        <v>170</v>
      </c>
      <c r="G20" s="28">
        <v>42166</v>
      </c>
      <c r="H20" s="28">
        <v>65688</v>
      </c>
      <c r="I20" s="28">
        <v>49149</v>
      </c>
      <c r="J20" s="28">
        <v>65586</v>
      </c>
      <c r="K20" s="28">
        <v>224</v>
      </c>
      <c r="L20" s="28">
        <v>194919</v>
      </c>
      <c r="N20" s="29">
        <f t="shared" si="0"/>
        <v>0</v>
      </c>
    </row>
    <row r="21" spans="1:14" s="12" customFormat="1" ht="12" customHeight="1">
      <c r="A21" s="48" t="s">
        <v>114</v>
      </c>
      <c r="B21" s="28">
        <v>599</v>
      </c>
      <c r="C21" s="28">
        <v>151347</v>
      </c>
      <c r="D21" s="28">
        <v>348</v>
      </c>
      <c r="E21" s="28">
        <v>54680</v>
      </c>
      <c r="F21" s="28">
        <v>95</v>
      </c>
      <c r="G21" s="28">
        <v>16371</v>
      </c>
      <c r="H21" s="28">
        <v>1695</v>
      </c>
      <c r="I21" s="28">
        <v>9759</v>
      </c>
      <c r="J21" s="28">
        <v>14662</v>
      </c>
      <c r="K21" s="28">
        <v>0</v>
      </c>
      <c r="L21" s="28">
        <v>54180</v>
      </c>
      <c r="N21" s="29">
        <f t="shared" si="0"/>
        <v>0</v>
      </c>
    </row>
    <row r="22" spans="1:14" s="30" customFormat="1" ht="12" customHeight="1">
      <c r="A22" s="48" t="s">
        <v>115</v>
      </c>
      <c r="B22" s="28">
        <v>813</v>
      </c>
      <c r="C22" s="28">
        <v>527063</v>
      </c>
      <c r="D22" s="28">
        <v>526</v>
      </c>
      <c r="E22" s="28">
        <v>91936</v>
      </c>
      <c r="F22" s="28">
        <v>83</v>
      </c>
      <c r="G22" s="28">
        <v>14998</v>
      </c>
      <c r="H22" s="28">
        <v>9727</v>
      </c>
      <c r="I22" s="28">
        <v>21952</v>
      </c>
      <c r="J22" s="28">
        <v>68003</v>
      </c>
      <c r="K22" s="28">
        <v>52946</v>
      </c>
      <c r="L22" s="28">
        <v>267501</v>
      </c>
      <c r="M22" s="12"/>
      <c r="N22" s="29">
        <f t="shared" si="0"/>
        <v>0</v>
      </c>
    </row>
    <row r="23" spans="1:14" s="12" customFormat="1" ht="12" customHeight="1">
      <c r="A23" s="48" t="s">
        <v>116</v>
      </c>
      <c r="B23" s="28">
        <v>293</v>
      </c>
      <c r="C23" s="28">
        <v>139788</v>
      </c>
      <c r="D23" s="28">
        <v>166</v>
      </c>
      <c r="E23" s="28">
        <v>32345</v>
      </c>
      <c r="F23" s="28">
        <v>25</v>
      </c>
      <c r="G23" s="28">
        <v>6496</v>
      </c>
      <c r="H23" s="28">
        <v>2989</v>
      </c>
      <c r="I23" s="28">
        <v>10628</v>
      </c>
      <c r="J23" s="28">
        <v>3314</v>
      </c>
      <c r="K23" s="28">
        <v>28048</v>
      </c>
      <c r="L23" s="28">
        <v>55968</v>
      </c>
      <c r="N23" s="29">
        <f t="shared" si="0"/>
        <v>0</v>
      </c>
    </row>
    <row r="24" spans="1:14" s="12" customFormat="1" ht="12" customHeight="1">
      <c r="A24" s="48" t="s">
        <v>117</v>
      </c>
      <c r="B24" s="28">
        <v>87</v>
      </c>
      <c r="C24" s="28">
        <v>260795</v>
      </c>
      <c r="D24" s="28">
        <v>483</v>
      </c>
      <c r="E24" s="28">
        <v>77334</v>
      </c>
      <c r="F24" s="28">
        <v>70</v>
      </c>
      <c r="G24" s="28">
        <v>8974</v>
      </c>
      <c r="H24" s="28">
        <v>69566</v>
      </c>
      <c r="I24" s="28">
        <v>4719</v>
      </c>
      <c r="J24" s="28">
        <v>53928</v>
      </c>
      <c r="K24" s="28">
        <v>0</v>
      </c>
      <c r="L24" s="28">
        <v>46274</v>
      </c>
      <c r="N24" s="29">
        <f t="shared" si="0"/>
        <v>0</v>
      </c>
    </row>
    <row r="25" spans="1:14" s="12" customFormat="1" ht="12" customHeight="1">
      <c r="A25" s="48" t="s">
        <v>118</v>
      </c>
      <c r="B25" s="28">
        <v>391</v>
      </c>
      <c r="C25" s="28">
        <v>400663</v>
      </c>
      <c r="D25" s="28">
        <v>773</v>
      </c>
      <c r="E25" s="28">
        <v>162903</v>
      </c>
      <c r="F25" s="28">
        <v>31</v>
      </c>
      <c r="G25" s="28">
        <v>7748</v>
      </c>
      <c r="H25" s="28">
        <v>111522</v>
      </c>
      <c r="I25" s="28">
        <v>15299</v>
      </c>
      <c r="J25" s="28">
        <v>38486</v>
      </c>
      <c r="K25" s="28">
        <v>1356</v>
      </c>
      <c r="L25" s="28">
        <v>63349</v>
      </c>
      <c r="N25" s="29">
        <f t="shared" si="0"/>
        <v>0</v>
      </c>
    </row>
    <row r="26" spans="1:14" s="12" customFormat="1" ht="12" customHeight="1">
      <c r="A26" s="48" t="s">
        <v>119</v>
      </c>
      <c r="B26" s="28">
        <v>836</v>
      </c>
      <c r="C26" s="28">
        <v>871639</v>
      </c>
      <c r="D26" s="28">
        <v>1617</v>
      </c>
      <c r="E26" s="28">
        <v>341095</v>
      </c>
      <c r="F26" s="28">
        <v>254</v>
      </c>
      <c r="G26" s="28">
        <v>112110</v>
      </c>
      <c r="H26" s="28">
        <v>36635</v>
      </c>
      <c r="I26" s="28">
        <v>87359</v>
      </c>
      <c r="J26" s="28">
        <v>84401</v>
      </c>
      <c r="K26" s="28">
        <v>20780</v>
      </c>
      <c r="L26" s="28">
        <v>189259</v>
      </c>
      <c r="N26" s="29">
        <f t="shared" si="0"/>
        <v>0</v>
      </c>
    </row>
    <row r="27" spans="1:14" s="12" customFormat="1" ht="12" customHeight="1">
      <c r="A27" s="48" t="s">
        <v>120</v>
      </c>
      <c r="B27" s="28">
        <v>382</v>
      </c>
      <c r="C27" s="28">
        <v>275719</v>
      </c>
      <c r="D27" s="28">
        <v>399</v>
      </c>
      <c r="E27" s="28">
        <v>76608</v>
      </c>
      <c r="F27" s="28">
        <v>170</v>
      </c>
      <c r="G27" s="28">
        <v>28728</v>
      </c>
      <c r="H27" s="28">
        <v>1642</v>
      </c>
      <c r="I27" s="28">
        <v>29617</v>
      </c>
      <c r="J27" s="28">
        <v>8716</v>
      </c>
      <c r="K27" s="28">
        <v>0</v>
      </c>
      <c r="L27" s="28">
        <v>130408</v>
      </c>
      <c r="N27" s="29">
        <f t="shared" si="0"/>
        <v>0</v>
      </c>
    </row>
    <row r="28" spans="1:14" s="12" customFormat="1" ht="12" customHeight="1">
      <c r="A28" s="48" t="s">
        <v>121</v>
      </c>
      <c r="B28" s="28">
        <v>936</v>
      </c>
      <c r="C28" s="28">
        <v>774167</v>
      </c>
      <c r="D28" s="28">
        <v>735</v>
      </c>
      <c r="E28" s="28">
        <v>163553</v>
      </c>
      <c r="F28" s="28">
        <v>205</v>
      </c>
      <c r="G28" s="28">
        <v>36423</v>
      </c>
      <c r="H28" s="28">
        <v>26652</v>
      </c>
      <c r="I28" s="28">
        <v>19862</v>
      </c>
      <c r="J28" s="28">
        <v>11953</v>
      </c>
      <c r="K28" s="28">
        <v>0</v>
      </c>
      <c r="L28" s="28">
        <v>515724</v>
      </c>
      <c r="N28" s="29">
        <f t="shared" si="0"/>
        <v>0</v>
      </c>
    </row>
    <row r="29" spans="1:14" s="9" customFormat="1" ht="12" customHeight="1">
      <c r="A29" s="46" t="s">
        <v>95</v>
      </c>
      <c r="B29" s="25">
        <v>351</v>
      </c>
      <c r="C29" s="25">
        <v>2832695</v>
      </c>
      <c r="D29" s="25">
        <v>1969</v>
      </c>
      <c r="E29" s="25">
        <v>440375</v>
      </c>
      <c r="F29" s="25">
        <v>2153</v>
      </c>
      <c r="G29" s="25">
        <v>431988</v>
      </c>
      <c r="H29" s="25">
        <v>823881</v>
      </c>
      <c r="I29" s="25">
        <v>444080</v>
      </c>
      <c r="J29" s="25">
        <v>291539</v>
      </c>
      <c r="K29" s="25">
        <v>727</v>
      </c>
      <c r="L29" s="25">
        <v>400105</v>
      </c>
      <c r="N29" s="26">
        <f t="shared" si="0"/>
        <v>0</v>
      </c>
    </row>
    <row r="30" spans="1:14" s="9" customFormat="1" ht="12" customHeight="1">
      <c r="A30" s="46" t="s">
        <v>96</v>
      </c>
      <c r="B30" s="25">
        <v>1041</v>
      </c>
      <c r="C30" s="25">
        <v>874477</v>
      </c>
      <c r="D30" s="25">
        <v>1908</v>
      </c>
      <c r="E30" s="25">
        <v>336445</v>
      </c>
      <c r="F30" s="25">
        <v>247</v>
      </c>
      <c r="G30" s="25">
        <v>174803</v>
      </c>
      <c r="H30" s="25">
        <v>50069</v>
      </c>
      <c r="I30" s="25">
        <v>77794</v>
      </c>
      <c r="J30" s="25">
        <v>152731</v>
      </c>
      <c r="K30" s="25">
        <v>0</v>
      </c>
      <c r="L30" s="25">
        <v>82635</v>
      </c>
      <c r="N30" s="26">
        <f t="shared" si="0"/>
        <v>0</v>
      </c>
    </row>
    <row r="31" spans="1:14" s="9" customFormat="1" ht="12" customHeight="1">
      <c r="A31" s="46" t="s">
        <v>97</v>
      </c>
      <c r="B31" s="25">
        <v>165</v>
      </c>
      <c r="C31" s="25">
        <v>102578</v>
      </c>
      <c r="D31" s="25">
        <v>314</v>
      </c>
      <c r="E31" s="25">
        <v>41977</v>
      </c>
      <c r="F31" s="25">
        <v>31</v>
      </c>
      <c r="G31" s="25">
        <v>5889</v>
      </c>
      <c r="H31" s="25">
        <v>27785</v>
      </c>
      <c r="I31" s="25">
        <v>2267</v>
      </c>
      <c r="J31" s="25">
        <v>5624</v>
      </c>
      <c r="K31" s="25">
        <v>0</v>
      </c>
      <c r="L31" s="25">
        <v>19036</v>
      </c>
      <c r="N31" s="26">
        <f t="shared" si="0"/>
        <v>0</v>
      </c>
    </row>
    <row r="32" spans="1:14" s="12" customFormat="1" ht="12" customHeight="1">
      <c r="A32" s="48" t="s">
        <v>99</v>
      </c>
      <c r="B32" s="28">
        <v>155</v>
      </c>
      <c r="C32" s="28">
        <v>88238</v>
      </c>
      <c r="D32" s="28">
        <v>253</v>
      </c>
      <c r="E32" s="28">
        <v>34203</v>
      </c>
      <c r="F32" s="28">
        <v>27</v>
      </c>
      <c r="G32" s="28">
        <v>3698</v>
      </c>
      <c r="H32" s="28">
        <v>26360</v>
      </c>
      <c r="I32" s="28">
        <v>0</v>
      </c>
      <c r="J32" s="28">
        <v>5624</v>
      </c>
      <c r="K32" s="28">
        <v>0</v>
      </c>
      <c r="L32" s="28">
        <v>18353</v>
      </c>
      <c r="N32" s="29">
        <f t="shared" si="0"/>
        <v>0</v>
      </c>
    </row>
    <row r="33" spans="1:14" s="12" customFormat="1" ht="12" customHeight="1">
      <c r="A33" s="48" t="s">
        <v>100</v>
      </c>
      <c r="B33" s="28">
        <v>10</v>
      </c>
      <c r="C33" s="28">
        <v>14340</v>
      </c>
      <c r="D33" s="28">
        <v>61</v>
      </c>
      <c r="E33" s="28">
        <v>7774</v>
      </c>
      <c r="F33" s="28">
        <v>4</v>
      </c>
      <c r="G33" s="28">
        <v>2191</v>
      </c>
      <c r="H33" s="28">
        <v>1425</v>
      </c>
      <c r="I33" s="28">
        <v>2267</v>
      </c>
      <c r="J33" s="28">
        <v>0</v>
      </c>
      <c r="K33" s="28">
        <v>0</v>
      </c>
      <c r="L33" s="28">
        <v>683</v>
      </c>
      <c r="N33" s="29">
        <f t="shared" si="0"/>
        <v>0</v>
      </c>
    </row>
    <row r="34" spans="1:14" s="9" customFormat="1" ht="24" customHeight="1">
      <c r="A34" s="47" t="s">
        <v>98</v>
      </c>
      <c r="B34" s="25">
        <v>62</v>
      </c>
      <c r="C34" s="25">
        <v>29455</v>
      </c>
      <c r="D34" s="25">
        <v>32</v>
      </c>
      <c r="E34" s="25">
        <v>6426</v>
      </c>
      <c r="F34" s="25">
        <v>0</v>
      </c>
      <c r="G34" s="25">
        <v>0</v>
      </c>
      <c r="H34" s="25">
        <v>0</v>
      </c>
      <c r="I34" s="25">
        <v>14099</v>
      </c>
      <c r="J34" s="25">
        <v>0</v>
      </c>
      <c r="K34" s="25">
        <v>0</v>
      </c>
      <c r="L34" s="25">
        <v>8930</v>
      </c>
      <c r="N34" s="26">
        <f t="shared" si="0"/>
        <v>0</v>
      </c>
    </row>
    <row r="35" spans="1:12" ht="12" customHeight="1">
      <c r="A35" s="122" t="s">
        <v>35</v>
      </c>
      <c r="B35" s="122"/>
      <c r="C35" s="122"/>
      <c r="D35" s="122"/>
      <c r="E35" s="122"/>
      <c r="F35" s="122"/>
      <c r="G35" s="122"/>
      <c r="H35" s="122"/>
      <c r="I35" s="122"/>
      <c r="J35" s="122"/>
      <c r="K35" s="122"/>
      <c r="L35" s="122"/>
    </row>
    <row r="36" spans="1:12" ht="12">
      <c r="A36" s="39" t="s">
        <v>78</v>
      </c>
      <c r="B36" s="15"/>
      <c r="C36" s="15"/>
      <c r="D36" s="15"/>
      <c r="E36" s="15"/>
      <c r="F36" s="15"/>
      <c r="G36" s="15"/>
      <c r="H36" s="15"/>
      <c r="I36" s="15"/>
      <c r="J36" s="15"/>
      <c r="K36" s="15"/>
      <c r="L36" s="15"/>
    </row>
    <row r="37" spans="1:12" ht="12" hidden="1">
      <c r="A37" s="24" t="s">
        <v>36</v>
      </c>
      <c r="B37" s="27">
        <f aca="true" t="shared" si="1" ref="B37:L37">B31-B32-B33</f>
        <v>0</v>
      </c>
      <c r="C37" s="27">
        <f t="shared" si="1"/>
        <v>0</v>
      </c>
      <c r="D37" s="27">
        <f t="shared" si="1"/>
        <v>0</v>
      </c>
      <c r="E37" s="27">
        <f t="shared" si="1"/>
        <v>0</v>
      </c>
      <c r="F37" s="27">
        <f t="shared" si="1"/>
        <v>0</v>
      </c>
      <c r="G37" s="27">
        <f t="shared" si="1"/>
        <v>0</v>
      </c>
      <c r="H37" s="27">
        <f t="shared" si="1"/>
        <v>0</v>
      </c>
      <c r="I37" s="27">
        <f t="shared" si="1"/>
        <v>0</v>
      </c>
      <c r="J37" s="27">
        <f t="shared" si="1"/>
        <v>0</v>
      </c>
      <c r="K37" s="27">
        <f t="shared" si="1"/>
        <v>0</v>
      </c>
      <c r="L37" s="27">
        <f t="shared" si="1"/>
        <v>0</v>
      </c>
    </row>
    <row r="38" spans="1:12" ht="12" hidden="1">
      <c r="A38" s="24" t="s">
        <v>37</v>
      </c>
      <c r="B38" s="27">
        <f aca="true" t="shared" si="2" ref="B38:L38">SUM(B8:B28)-B7</f>
        <v>0</v>
      </c>
      <c r="C38" s="27">
        <f t="shared" si="2"/>
        <v>0</v>
      </c>
      <c r="D38" s="27">
        <f t="shared" si="2"/>
        <v>0</v>
      </c>
      <c r="E38" s="27">
        <f t="shared" si="2"/>
        <v>0</v>
      </c>
      <c r="F38" s="27">
        <f t="shared" si="2"/>
        <v>0</v>
      </c>
      <c r="G38" s="27">
        <f t="shared" si="2"/>
        <v>0</v>
      </c>
      <c r="H38" s="27">
        <f t="shared" si="2"/>
        <v>0</v>
      </c>
      <c r="I38" s="27">
        <f t="shared" si="2"/>
        <v>0</v>
      </c>
      <c r="J38" s="27">
        <f t="shared" si="2"/>
        <v>0</v>
      </c>
      <c r="K38" s="27">
        <f t="shared" si="2"/>
        <v>0</v>
      </c>
      <c r="L38" s="27">
        <f t="shared" si="2"/>
        <v>0</v>
      </c>
    </row>
    <row r="39" spans="1:12" ht="12" hidden="1">
      <c r="A39" s="24" t="s">
        <v>38</v>
      </c>
      <c r="B39" s="27">
        <f aca="true" t="shared" si="3" ref="B39:L39">B6-B7-B29-B30-B31-B34</f>
        <v>0</v>
      </c>
      <c r="C39" s="27">
        <f t="shared" si="3"/>
        <v>0</v>
      </c>
      <c r="D39" s="27">
        <f t="shared" si="3"/>
        <v>0</v>
      </c>
      <c r="E39" s="27">
        <f t="shared" si="3"/>
        <v>0</v>
      </c>
      <c r="F39" s="27">
        <f t="shared" si="3"/>
        <v>0</v>
      </c>
      <c r="G39" s="27">
        <f t="shared" si="3"/>
        <v>0</v>
      </c>
      <c r="H39" s="27">
        <f t="shared" si="3"/>
        <v>0</v>
      </c>
      <c r="I39" s="27">
        <f t="shared" si="3"/>
        <v>0</v>
      </c>
      <c r="J39" s="27">
        <f t="shared" si="3"/>
        <v>0</v>
      </c>
      <c r="K39" s="27">
        <f t="shared" si="3"/>
        <v>0</v>
      </c>
      <c r="L39" s="27">
        <f t="shared" si="3"/>
        <v>0</v>
      </c>
    </row>
    <row r="40" spans="1:12" ht="12">
      <c r="A40" s="14"/>
      <c r="B40" s="15"/>
      <c r="C40" s="15"/>
      <c r="D40" s="15"/>
      <c r="E40" s="15"/>
      <c r="F40" s="15"/>
      <c r="G40" s="15"/>
      <c r="H40" s="15"/>
      <c r="I40" s="15"/>
      <c r="J40" s="15"/>
      <c r="K40" s="15"/>
      <c r="L40" s="15"/>
    </row>
    <row r="41" spans="1:12" ht="12">
      <c r="A41" s="14"/>
      <c r="B41" s="15"/>
      <c r="C41" s="15"/>
      <c r="D41" s="15"/>
      <c r="E41" s="15"/>
      <c r="F41" s="15"/>
      <c r="G41" s="15"/>
      <c r="H41" s="15"/>
      <c r="I41" s="15"/>
      <c r="J41" s="15"/>
      <c r="K41" s="15"/>
      <c r="L41" s="15"/>
    </row>
    <row r="42" spans="1:12" ht="12">
      <c r="A42" s="14"/>
      <c r="B42" s="15"/>
      <c r="C42" s="15"/>
      <c r="D42" s="15"/>
      <c r="E42" s="15"/>
      <c r="F42" s="15"/>
      <c r="G42" s="15"/>
      <c r="H42" s="15"/>
      <c r="I42" s="15"/>
      <c r="J42" s="15"/>
      <c r="K42" s="15"/>
      <c r="L42" s="15"/>
    </row>
    <row r="43" spans="1:12" ht="12">
      <c r="A43" s="14"/>
      <c r="B43" s="15"/>
      <c r="C43" s="15"/>
      <c r="D43" s="15"/>
      <c r="E43" s="15"/>
      <c r="F43" s="15"/>
      <c r="G43" s="15"/>
      <c r="H43" s="15"/>
      <c r="I43" s="15"/>
      <c r="J43" s="15"/>
      <c r="K43" s="15"/>
      <c r="L43" s="15"/>
    </row>
    <row r="44" spans="1:12" ht="12">
      <c r="A44" s="14"/>
      <c r="B44" s="15"/>
      <c r="C44" s="15"/>
      <c r="D44" s="15"/>
      <c r="E44" s="15"/>
      <c r="F44" s="15"/>
      <c r="G44" s="15"/>
      <c r="H44" s="15"/>
      <c r="I44" s="15"/>
      <c r="J44" s="15"/>
      <c r="K44" s="15"/>
      <c r="L44" s="15"/>
    </row>
    <row r="45" spans="1:12" ht="12">
      <c r="A45" s="14"/>
      <c r="B45" s="15"/>
      <c r="C45" s="15"/>
      <c r="D45" s="15"/>
      <c r="E45" s="15"/>
      <c r="F45" s="15"/>
      <c r="G45" s="15"/>
      <c r="H45" s="15"/>
      <c r="I45" s="15"/>
      <c r="J45" s="15"/>
      <c r="K45" s="15"/>
      <c r="L45" s="15"/>
    </row>
    <row r="46" spans="1:12" ht="12">
      <c r="A46" s="14"/>
      <c r="B46" s="15"/>
      <c r="C46" s="15"/>
      <c r="D46" s="15"/>
      <c r="E46" s="15"/>
      <c r="F46" s="15"/>
      <c r="G46" s="15"/>
      <c r="H46" s="15"/>
      <c r="I46" s="15"/>
      <c r="J46" s="15"/>
      <c r="K46" s="15"/>
      <c r="L46" s="15"/>
    </row>
    <row r="47" spans="1:12" ht="12">
      <c r="A47" s="14"/>
      <c r="B47" s="15"/>
      <c r="C47" s="15"/>
      <c r="D47" s="15"/>
      <c r="E47" s="15"/>
      <c r="F47" s="15"/>
      <c r="G47" s="15"/>
      <c r="H47" s="15"/>
      <c r="I47" s="15"/>
      <c r="J47" s="15"/>
      <c r="K47" s="15"/>
      <c r="L47" s="15"/>
    </row>
    <row r="48" spans="1:12" ht="12">
      <c r="A48" s="14"/>
      <c r="B48" s="15"/>
      <c r="C48" s="15"/>
      <c r="D48" s="15"/>
      <c r="E48" s="15"/>
      <c r="F48" s="15"/>
      <c r="G48" s="15"/>
      <c r="H48" s="15"/>
      <c r="I48" s="15"/>
      <c r="J48" s="15"/>
      <c r="K48" s="15"/>
      <c r="L48" s="15"/>
    </row>
    <row r="49" spans="1:12" ht="12">
      <c r="A49" s="14"/>
      <c r="B49" s="15"/>
      <c r="C49" s="15"/>
      <c r="D49" s="15"/>
      <c r="E49" s="15"/>
      <c r="F49" s="15"/>
      <c r="G49" s="15"/>
      <c r="H49" s="15"/>
      <c r="I49" s="15"/>
      <c r="J49" s="15"/>
      <c r="K49" s="15"/>
      <c r="L49" s="15"/>
    </row>
    <row r="50" spans="1:12" ht="12">
      <c r="A50" s="14"/>
      <c r="B50" s="15"/>
      <c r="C50" s="15"/>
      <c r="D50" s="15"/>
      <c r="E50" s="15"/>
      <c r="F50" s="15"/>
      <c r="G50" s="15"/>
      <c r="H50" s="15"/>
      <c r="I50" s="15"/>
      <c r="J50" s="15"/>
      <c r="K50" s="15"/>
      <c r="L50" s="15"/>
    </row>
    <row r="51" spans="1:12" ht="12">
      <c r="A51" s="14"/>
      <c r="B51" s="15"/>
      <c r="C51" s="15"/>
      <c r="D51" s="15"/>
      <c r="E51" s="15"/>
      <c r="F51" s="15"/>
      <c r="G51" s="15"/>
      <c r="H51" s="15"/>
      <c r="I51" s="15"/>
      <c r="J51" s="15"/>
      <c r="K51" s="15"/>
      <c r="L51" s="15"/>
    </row>
    <row r="52" spans="1:12" ht="12">
      <c r="A52" s="14"/>
      <c r="B52" s="15"/>
      <c r="C52" s="15"/>
      <c r="D52" s="15"/>
      <c r="E52" s="15"/>
      <c r="F52" s="15"/>
      <c r="G52" s="15"/>
      <c r="H52" s="15"/>
      <c r="I52" s="15"/>
      <c r="J52" s="15"/>
      <c r="K52" s="15"/>
      <c r="L52" s="15"/>
    </row>
    <row r="53" spans="1:12" ht="12">
      <c r="A53" s="14"/>
      <c r="B53" s="15"/>
      <c r="C53" s="15"/>
      <c r="D53" s="15"/>
      <c r="E53" s="15"/>
      <c r="F53" s="15"/>
      <c r="G53" s="15"/>
      <c r="H53" s="15"/>
      <c r="I53" s="15"/>
      <c r="J53" s="15"/>
      <c r="K53" s="15"/>
      <c r="L53" s="15"/>
    </row>
    <row r="54" spans="1:12" ht="12">
      <c r="A54" s="14"/>
      <c r="B54" s="15"/>
      <c r="C54" s="15"/>
      <c r="D54" s="15"/>
      <c r="E54" s="15"/>
      <c r="F54" s="15"/>
      <c r="G54" s="15"/>
      <c r="H54" s="15"/>
      <c r="I54" s="15"/>
      <c r="J54" s="15"/>
      <c r="K54" s="15"/>
      <c r="L54" s="15"/>
    </row>
    <row r="55" spans="1:12" ht="12">
      <c r="A55" s="14"/>
      <c r="B55" s="15"/>
      <c r="C55" s="15"/>
      <c r="D55" s="15"/>
      <c r="E55" s="15"/>
      <c r="F55" s="15"/>
      <c r="G55" s="15"/>
      <c r="H55" s="15"/>
      <c r="I55" s="15"/>
      <c r="J55" s="15"/>
      <c r="K55" s="15"/>
      <c r="L55" s="15"/>
    </row>
    <row r="56" spans="1:12" ht="12">
      <c r="A56" s="14"/>
      <c r="B56" s="15"/>
      <c r="C56" s="15"/>
      <c r="D56" s="15"/>
      <c r="E56" s="15"/>
      <c r="F56" s="15"/>
      <c r="G56" s="15"/>
      <c r="H56" s="15"/>
      <c r="I56" s="15"/>
      <c r="J56" s="15"/>
      <c r="K56" s="15"/>
      <c r="L56" s="15"/>
    </row>
    <row r="57" spans="1:12" ht="12">
      <c r="A57" s="14"/>
      <c r="B57" s="15"/>
      <c r="C57" s="15"/>
      <c r="D57" s="15"/>
      <c r="E57" s="15"/>
      <c r="F57" s="15"/>
      <c r="G57" s="15"/>
      <c r="H57" s="15"/>
      <c r="I57" s="15"/>
      <c r="J57" s="15"/>
      <c r="K57" s="15"/>
      <c r="L57" s="15"/>
    </row>
    <row r="58" spans="1:12" ht="12">
      <c r="A58" s="14"/>
      <c r="B58" s="15"/>
      <c r="C58" s="15"/>
      <c r="D58" s="15"/>
      <c r="E58" s="15"/>
      <c r="F58" s="15"/>
      <c r="G58" s="15"/>
      <c r="H58" s="15"/>
      <c r="I58" s="15"/>
      <c r="J58" s="15"/>
      <c r="K58" s="15"/>
      <c r="L58" s="15"/>
    </row>
    <row r="59" spans="1:12" ht="12">
      <c r="A59" s="14"/>
      <c r="B59" s="15"/>
      <c r="C59" s="15"/>
      <c r="D59" s="15"/>
      <c r="E59" s="15"/>
      <c r="F59" s="15"/>
      <c r="G59" s="15"/>
      <c r="H59" s="15"/>
      <c r="I59" s="15"/>
      <c r="J59" s="15"/>
      <c r="K59" s="15"/>
      <c r="L59" s="15"/>
    </row>
    <row r="60" spans="1:12" ht="12">
      <c r="A60" s="14"/>
      <c r="B60" s="15"/>
      <c r="C60" s="15"/>
      <c r="D60" s="15"/>
      <c r="E60" s="15"/>
      <c r="F60" s="15"/>
      <c r="G60" s="15"/>
      <c r="H60" s="15"/>
      <c r="I60" s="15"/>
      <c r="J60" s="15"/>
      <c r="K60" s="15"/>
      <c r="L60" s="15"/>
    </row>
    <row r="61" spans="1:12" ht="12">
      <c r="A61" s="14"/>
      <c r="B61" s="15"/>
      <c r="C61" s="15"/>
      <c r="D61" s="15"/>
      <c r="E61" s="15"/>
      <c r="F61" s="15"/>
      <c r="G61" s="15"/>
      <c r="H61" s="15"/>
      <c r="I61" s="15"/>
      <c r="J61" s="15"/>
      <c r="K61" s="15"/>
      <c r="L61" s="15"/>
    </row>
    <row r="62" spans="1:12" ht="12">
      <c r="A62" s="14"/>
      <c r="B62" s="15"/>
      <c r="C62" s="15"/>
      <c r="D62" s="15"/>
      <c r="E62" s="15"/>
      <c r="F62" s="15"/>
      <c r="G62" s="15"/>
      <c r="H62" s="15"/>
      <c r="I62" s="15"/>
      <c r="J62" s="15"/>
      <c r="K62" s="15"/>
      <c r="L62" s="15"/>
    </row>
    <row r="63" spans="1:12" ht="12">
      <c r="A63" s="14"/>
      <c r="B63" s="15"/>
      <c r="C63" s="15"/>
      <c r="D63" s="15"/>
      <c r="E63" s="15"/>
      <c r="F63" s="15"/>
      <c r="G63" s="15"/>
      <c r="H63" s="15"/>
      <c r="I63" s="15"/>
      <c r="J63" s="15"/>
      <c r="K63" s="15"/>
      <c r="L63" s="15"/>
    </row>
    <row r="64" spans="1:12" ht="12">
      <c r="A64" s="14"/>
      <c r="B64" s="15"/>
      <c r="C64" s="15"/>
      <c r="D64" s="15"/>
      <c r="E64" s="15"/>
      <c r="F64" s="15"/>
      <c r="G64" s="15"/>
      <c r="H64" s="15"/>
      <c r="I64" s="15"/>
      <c r="J64" s="15"/>
      <c r="K64" s="15"/>
      <c r="L64" s="15"/>
    </row>
    <row r="65" spans="1:12" ht="12">
      <c r="A65" s="14"/>
      <c r="B65" s="15"/>
      <c r="C65" s="15"/>
      <c r="D65" s="15"/>
      <c r="E65" s="15"/>
      <c r="F65" s="15"/>
      <c r="G65" s="15"/>
      <c r="H65" s="15"/>
      <c r="I65" s="15"/>
      <c r="J65" s="15"/>
      <c r="K65" s="15"/>
      <c r="L65" s="15"/>
    </row>
    <row r="66" spans="1:12" ht="12">
      <c r="A66" s="14"/>
      <c r="B66" s="15"/>
      <c r="C66" s="15"/>
      <c r="D66" s="15"/>
      <c r="E66" s="15"/>
      <c r="F66" s="15"/>
      <c r="G66" s="15"/>
      <c r="H66" s="15"/>
      <c r="I66" s="15"/>
      <c r="J66" s="15"/>
      <c r="K66" s="15"/>
      <c r="L66" s="15"/>
    </row>
    <row r="67" spans="1:12" ht="12">
      <c r="A67" s="14"/>
      <c r="B67" s="15"/>
      <c r="C67" s="15"/>
      <c r="D67" s="15"/>
      <c r="E67" s="15"/>
      <c r="F67" s="15"/>
      <c r="G67" s="15"/>
      <c r="H67" s="15"/>
      <c r="I67" s="15"/>
      <c r="J67" s="15"/>
      <c r="K67" s="15"/>
      <c r="L67" s="15"/>
    </row>
    <row r="68" spans="1:12" ht="12">
      <c r="A68" s="14"/>
      <c r="B68" s="15"/>
      <c r="C68" s="15"/>
      <c r="D68" s="15"/>
      <c r="E68" s="15"/>
      <c r="F68" s="15"/>
      <c r="G68" s="15"/>
      <c r="H68" s="15"/>
      <c r="I68" s="15"/>
      <c r="J68" s="15"/>
      <c r="K68" s="15"/>
      <c r="L68" s="15"/>
    </row>
    <row r="69" spans="1:12" ht="12">
      <c r="A69" s="14"/>
      <c r="B69" s="15"/>
      <c r="C69" s="15"/>
      <c r="D69" s="15"/>
      <c r="E69" s="15"/>
      <c r="F69" s="15"/>
      <c r="G69" s="15"/>
      <c r="H69" s="15"/>
      <c r="I69" s="15"/>
      <c r="J69" s="15"/>
      <c r="K69" s="15"/>
      <c r="L69" s="15"/>
    </row>
    <row r="70" spans="1:12" ht="12">
      <c r="A70" s="16"/>
      <c r="B70" s="17"/>
      <c r="C70" s="17"/>
      <c r="D70" s="17"/>
      <c r="E70" s="17"/>
      <c r="F70" s="17"/>
      <c r="G70" s="17"/>
      <c r="H70" s="17"/>
      <c r="I70" s="17"/>
      <c r="J70" s="17"/>
      <c r="K70" s="17"/>
      <c r="L70" s="17"/>
    </row>
    <row r="71" spans="1:12" ht="12">
      <c r="A71" s="16"/>
      <c r="B71" s="17"/>
      <c r="C71" s="17"/>
      <c r="D71" s="17"/>
      <c r="E71" s="17"/>
      <c r="F71" s="17"/>
      <c r="G71" s="17"/>
      <c r="H71" s="17"/>
      <c r="I71" s="17"/>
      <c r="J71" s="17"/>
      <c r="K71" s="17"/>
      <c r="L71" s="17"/>
    </row>
    <row r="72" spans="1:12" ht="12">
      <c r="A72" s="16"/>
      <c r="B72" s="17"/>
      <c r="C72" s="17"/>
      <c r="D72" s="17"/>
      <c r="E72" s="17"/>
      <c r="F72" s="17"/>
      <c r="G72" s="17"/>
      <c r="H72" s="17"/>
      <c r="I72" s="17"/>
      <c r="J72" s="17"/>
      <c r="K72" s="17"/>
      <c r="L72" s="17"/>
    </row>
    <row r="73" spans="1:12" ht="12">
      <c r="A73" s="16"/>
      <c r="B73" s="17"/>
      <c r="C73" s="17"/>
      <c r="D73" s="17"/>
      <c r="E73" s="17"/>
      <c r="F73" s="17"/>
      <c r="G73" s="17"/>
      <c r="H73" s="17"/>
      <c r="I73" s="17"/>
      <c r="J73" s="17"/>
      <c r="K73" s="17"/>
      <c r="L73" s="17"/>
    </row>
    <row r="74" spans="1:12" ht="12">
      <c r="A74" s="16"/>
      <c r="B74" s="17"/>
      <c r="C74" s="17"/>
      <c r="D74" s="17"/>
      <c r="E74" s="17"/>
      <c r="F74" s="17"/>
      <c r="G74" s="17"/>
      <c r="H74" s="17"/>
      <c r="I74" s="17"/>
      <c r="J74" s="17"/>
      <c r="K74" s="17"/>
      <c r="L74" s="17"/>
    </row>
    <row r="75" spans="1:12" ht="12">
      <c r="A75" s="16"/>
      <c r="B75" s="17"/>
      <c r="C75" s="17"/>
      <c r="D75" s="17"/>
      <c r="E75" s="17"/>
      <c r="F75" s="17"/>
      <c r="G75" s="17"/>
      <c r="H75" s="17"/>
      <c r="I75" s="17"/>
      <c r="J75" s="17"/>
      <c r="K75" s="17"/>
      <c r="L75" s="17"/>
    </row>
    <row r="76" spans="1:12" ht="12">
      <c r="A76" s="16"/>
      <c r="B76" s="17"/>
      <c r="C76" s="17"/>
      <c r="D76" s="17"/>
      <c r="E76" s="17"/>
      <c r="F76" s="17"/>
      <c r="G76" s="17"/>
      <c r="H76" s="17"/>
      <c r="I76" s="17"/>
      <c r="J76" s="17"/>
      <c r="K76" s="17"/>
      <c r="L76" s="17"/>
    </row>
    <row r="77" spans="1:12" ht="12">
      <c r="A77" s="16"/>
      <c r="B77" s="17"/>
      <c r="C77" s="17"/>
      <c r="D77" s="17"/>
      <c r="E77" s="17"/>
      <c r="F77" s="17"/>
      <c r="G77" s="17"/>
      <c r="H77" s="17"/>
      <c r="I77" s="17"/>
      <c r="J77" s="17"/>
      <c r="K77" s="17"/>
      <c r="L77" s="17"/>
    </row>
    <row r="78" spans="1:12" ht="12">
      <c r="A78" s="16"/>
      <c r="B78" s="17"/>
      <c r="C78" s="17"/>
      <c r="D78" s="17"/>
      <c r="E78" s="17"/>
      <c r="F78" s="17"/>
      <c r="G78" s="17"/>
      <c r="H78" s="17"/>
      <c r="I78" s="17"/>
      <c r="J78" s="17"/>
      <c r="K78" s="17"/>
      <c r="L78" s="17"/>
    </row>
    <row r="79" spans="1:12" ht="12">
      <c r="A79" s="16"/>
      <c r="B79" s="17"/>
      <c r="C79" s="17"/>
      <c r="D79" s="17"/>
      <c r="E79" s="17"/>
      <c r="F79" s="17"/>
      <c r="G79" s="17"/>
      <c r="H79" s="17"/>
      <c r="I79" s="17"/>
      <c r="J79" s="17"/>
      <c r="K79" s="17"/>
      <c r="L79" s="17"/>
    </row>
    <row r="80" spans="1:12" ht="12">
      <c r="A80" s="16"/>
      <c r="B80" s="17"/>
      <c r="C80" s="17"/>
      <c r="D80" s="17"/>
      <c r="E80" s="17"/>
      <c r="F80" s="17"/>
      <c r="G80" s="17"/>
      <c r="H80" s="17"/>
      <c r="I80" s="17"/>
      <c r="J80" s="17"/>
      <c r="K80" s="17"/>
      <c r="L80" s="17"/>
    </row>
    <row r="81" spans="1:12" ht="12">
      <c r="A81" s="16"/>
      <c r="B81" s="17"/>
      <c r="C81" s="17"/>
      <c r="D81" s="17"/>
      <c r="E81" s="17"/>
      <c r="F81" s="17"/>
      <c r="G81" s="17"/>
      <c r="H81" s="17"/>
      <c r="I81" s="17"/>
      <c r="J81" s="17"/>
      <c r="K81" s="17"/>
      <c r="L81" s="17"/>
    </row>
    <row r="82" spans="1:12" ht="12">
      <c r="A82" s="16"/>
      <c r="B82" s="17"/>
      <c r="C82" s="17"/>
      <c r="D82" s="17"/>
      <c r="E82" s="17"/>
      <c r="F82" s="17"/>
      <c r="G82" s="17"/>
      <c r="H82" s="17"/>
      <c r="I82" s="17"/>
      <c r="J82" s="17"/>
      <c r="K82" s="17"/>
      <c r="L82" s="17"/>
    </row>
    <row r="83" spans="1:12" ht="12">
      <c r="A83" s="16"/>
      <c r="B83" s="17"/>
      <c r="C83" s="17"/>
      <c r="D83" s="17"/>
      <c r="E83" s="17"/>
      <c r="F83" s="17"/>
      <c r="G83" s="17"/>
      <c r="H83" s="17"/>
      <c r="I83" s="17"/>
      <c r="J83" s="17"/>
      <c r="K83" s="17"/>
      <c r="L83" s="17"/>
    </row>
    <row r="84" spans="1:12" ht="12">
      <c r="A84" s="16"/>
      <c r="B84" s="17"/>
      <c r="C84" s="17"/>
      <c r="D84" s="17"/>
      <c r="E84" s="17"/>
      <c r="F84" s="17"/>
      <c r="G84" s="17"/>
      <c r="H84" s="17"/>
      <c r="I84" s="17"/>
      <c r="J84" s="17"/>
      <c r="K84" s="17"/>
      <c r="L84" s="17"/>
    </row>
    <row r="85" spans="1:12" ht="12">
      <c r="A85" s="16"/>
      <c r="B85" s="17"/>
      <c r="C85" s="17"/>
      <c r="D85" s="17"/>
      <c r="E85" s="17"/>
      <c r="F85" s="17"/>
      <c r="G85" s="17"/>
      <c r="H85" s="17"/>
      <c r="I85" s="17"/>
      <c r="J85" s="17"/>
      <c r="K85" s="17"/>
      <c r="L85" s="17"/>
    </row>
    <row r="86" spans="1:12" ht="12">
      <c r="A86" s="16"/>
      <c r="B86" s="17"/>
      <c r="C86" s="17"/>
      <c r="D86" s="17"/>
      <c r="E86" s="17"/>
      <c r="F86" s="17"/>
      <c r="G86" s="17"/>
      <c r="H86" s="17"/>
      <c r="I86" s="17"/>
      <c r="J86" s="17"/>
      <c r="K86" s="17"/>
      <c r="L86" s="17"/>
    </row>
    <row r="87" spans="1:12" ht="12">
      <c r="A87" s="16"/>
      <c r="B87" s="17"/>
      <c r="C87" s="17"/>
      <c r="D87" s="17"/>
      <c r="E87" s="17"/>
      <c r="F87" s="17"/>
      <c r="G87" s="17"/>
      <c r="H87" s="17"/>
      <c r="I87" s="17"/>
      <c r="J87" s="17"/>
      <c r="K87" s="17"/>
      <c r="L87" s="17"/>
    </row>
    <row r="88" spans="1:12" ht="12">
      <c r="A88" s="16"/>
      <c r="B88" s="17"/>
      <c r="C88" s="17"/>
      <c r="D88" s="17"/>
      <c r="E88" s="17"/>
      <c r="F88" s="17"/>
      <c r="G88" s="17"/>
      <c r="H88" s="17"/>
      <c r="I88" s="17"/>
      <c r="J88" s="17"/>
      <c r="K88" s="17"/>
      <c r="L88" s="17"/>
    </row>
    <row r="89" spans="1:12" ht="12">
      <c r="A89" s="16"/>
      <c r="B89" s="17"/>
      <c r="C89" s="17"/>
      <c r="D89" s="17"/>
      <c r="E89" s="17"/>
      <c r="F89" s="17"/>
      <c r="G89" s="17"/>
      <c r="H89" s="17"/>
      <c r="I89" s="17"/>
      <c r="J89" s="17"/>
      <c r="K89" s="17"/>
      <c r="L89" s="17"/>
    </row>
    <row r="90" spans="1:12" ht="12">
      <c r="A90" s="16"/>
      <c r="B90" s="17"/>
      <c r="C90" s="17"/>
      <c r="D90" s="17"/>
      <c r="E90" s="17"/>
      <c r="F90" s="17"/>
      <c r="G90" s="17"/>
      <c r="H90" s="17"/>
      <c r="I90" s="17"/>
      <c r="J90" s="17"/>
      <c r="K90" s="17"/>
      <c r="L90" s="17"/>
    </row>
    <row r="91" spans="1:12" ht="12">
      <c r="A91" s="16"/>
      <c r="B91" s="17"/>
      <c r="C91" s="17"/>
      <c r="D91" s="17"/>
      <c r="E91" s="17"/>
      <c r="F91" s="17"/>
      <c r="G91" s="17"/>
      <c r="H91" s="17"/>
      <c r="I91" s="17"/>
      <c r="J91" s="17"/>
      <c r="K91" s="17"/>
      <c r="L91" s="17"/>
    </row>
    <row r="92" spans="1:12" ht="12">
      <c r="A92" s="16"/>
      <c r="B92" s="17"/>
      <c r="C92" s="17"/>
      <c r="D92" s="17"/>
      <c r="E92" s="17"/>
      <c r="F92" s="17"/>
      <c r="G92" s="17"/>
      <c r="H92" s="17"/>
      <c r="I92" s="17"/>
      <c r="J92" s="17"/>
      <c r="K92" s="17"/>
      <c r="L92" s="17"/>
    </row>
    <row r="93" spans="1:12" ht="12">
      <c r="A93" s="16"/>
      <c r="B93" s="17"/>
      <c r="C93" s="17"/>
      <c r="D93" s="17"/>
      <c r="E93" s="17"/>
      <c r="F93" s="17"/>
      <c r="G93" s="17"/>
      <c r="H93" s="17"/>
      <c r="I93" s="17"/>
      <c r="J93" s="17"/>
      <c r="K93" s="17"/>
      <c r="L93" s="17"/>
    </row>
    <row r="94" spans="1:12" ht="12">
      <c r="A94" s="16"/>
      <c r="B94" s="17"/>
      <c r="C94" s="17"/>
      <c r="D94" s="17"/>
      <c r="E94" s="17"/>
      <c r="F94" s="17"/>
      <c r="G94" s="17"/>
      <c r="H94" s="17"/>
      <c r="I94" s="17"/>
      <c r="J94" s="17"/>
      <c r="K94" s="17"/>
      <c r="L94" s="17"/>
    </row>
    <row r="95" spans="1:12" ht="12">
      <c r="A95" s="16"/>
      <c r="B95" s="17"/>
      <c r="C95" s="17"/>
      <c r="D95" s="17"/>
      <c r="E95" s="17"/>
      <c r="F95" s="17"/>
      <c r="G95" s="17"/>
      <c r="H95" s="17"/>
      <c r="I95" s="17"/>
      <c r="J95" s="17"/>
      <c r="K95" s="17"/>
      <c r="L95" s="17"/>
    </row>
    <row r="96" spans="1:12" ht="12">
      <c r="A96" s="16"/>
      <c r="B96" s="17"/>
      <c r="C96" s="17"/>
      <c r="D96" s="17"/>
      <c r="E96" s="17"/>
      <c r="F96" s="17"/>
      <c r="G96" s="17"/>
      <c r="H96" s="17"/>
      <c r="I96" s="17"/>
      <c r="J96" s="17"/>
      <c r="K96" s="17"/>
      <c r="L96" s="17"/>
    </row>
    <row r="97" spans="1:12" ht="12">
      <c r="A97" s="16"/>
      <c r="B97" s="17"/>
      <c r="C97" s="17"/>
      <c r="D97" s="17"/>
      <c r="E97" s="17"/>
      <c r="F97" s="17"/>
      <c r="G97" s="17"/>
      <c r="H97" s="17"/>
      <c r="I97" s="17"/>
      <c r="J97" s="17"/>
      <c r="K97" s="17"/>
      <c r="L97" s="17"/>
    </row>
    <row r="98" spans="1:12" ht="12">
      <c r="A98" s="16"/>
      <c r="B98" s="17"/>
      <c r="C98" s="17"/>
      <c r="D98" s="17"/>
      <c r="E98" s="17"/>
      <c r="F98" s="17"/>
      <c r="G98" s="17"/>
      <c r="H98" s="17"/>
      <c r="I98" s="17"/>
      <c r="J98" s="17"/>
      <c r="K98" s="17"/>
      <c r="L98" s="17"/>
    </row>
    <row r="99" spans="1:12" ht="12">
      <c r="A99" s="16"/>
      <c r="B99" s="17"/>
      <c r="C99" s="17"/>
      <c r="D99" s="17"/>
      <c r="E99" s="17"/>
      <c r="F99" s="17"/>
      <c r="G99" s="17"/>
      <c r="H99" s="17"/>
      <c r="I99" s="17"/>
      <c r="J99" s="17"/>
      <c r="K99" s="17"/>
      <c r="L99" s="17"/>
    </row>
    <row r="100" spans="1:12" ht="12">
      <c r="A100" s="16"/>
      <c r="B100" s="17"/>
      <c r="C100" s="17"/>
      <c r="D100" s="17"/>
      <c r="E100" s="17"/>
      <c r="F100" s="17"/>
      <c r="G100" s="17"/>
      <c r="H100" s="17"/>
      <c r="I100" s="17"/>
      <c r="J100" s="17"/>
      <c r="K100" s="17"/>
      <c r="L100" s="17"/>
    </row>
    <row r="101" spans="1:12" ht="12">
      <c r="A101" s="16"/>
      <c r="B101" s="17"/>
      <c r="C101" s="17"/>
      <c r="D101" s="17"/>
      <c r="E101" s="17"/>
      <c r="F101" s="17"/>
      <c r="G101" s="17"/>
      <c r="H101" s="17"/>
      <c r="I101" s="17"/>
      <c r="J101" s="17"/>
      <c r="K101" s="17"/>
      <c r="L101" s="17"/>
    </row>
    <row r="102" spans="1:12" ht="12">
      <c r="A102" s="16"/>
      <c r="B102" s="17"/>
      <c r="C102" s="17"/>
      <c r="D102" s="17"/>
      <c r="E102" s="17"/>
      <c r="F102" s="17"/>
      <c r="G102" s="17"/>
      <c r="H102" s="17"/>
      <c r="I102" s="17"/>
      <c r="J102" s="17"/>
      <c r="K102" s="17"/>
      <c r="L102" s="17"/>
    </row>
    <row r="103" spans="1:12" ht="12">
      <c r="A103" s="16"/>
      <c r="B103" s="17"/>
      <c r="C103" s="17"/>
      <c r="D103" s="17"/>
      <c r="E103" s="17"/>
      <c r="F103" s="17"/>
      <c r="G103" s="17"/>
      <c r="H103" s="17"/>
      <c r="I103" s="17"/>
      <c r="J103" s="17"/>
      <c r="K103" s="17"/>
      <c r="L103" s="17"/>
    </row>
    <row r="104" spans="1:12" ht="12">
      <c r="A104" s="16"/>
      <c r="B104" s="17"/>
      <c r="C104" s="17"/>
      <c r="D104" s="17"/>
      <c r="E104" s="17"/>
      <c r="F104" s="17"/>
      <c r="G104" s="17"/>
      <c r="H104" s="17"/>
      <c r="I104" s="17"/>
      <c r="J104" s="17"/>
      <c r="K104" s="17"/>
      <c r="L104" s="17"/>
    </row>
    <row r="105" spans="1:12" ht="12">
      <c r="A105" s="16"/>
      <c r="B105" s="17"/>
      <c r="C105" s="17"/>
      <c r="D105" s="17"/>
      <c r="E105" s="17"/>
      <c r="F105" s="17"/>
      <c r="G105" s="17"/>
      <c r="H105" s="17"/>
      <c r="I105" s="17"/>
      <c r="J105" s="17"/>
      <c r="K105" s="17"/>
      <c r="L105" s="17"/>
    </row>
  </sheetData>
  <mergeCells count="6">
    <mergeCell ref="A35:L35"/>
    <mergeCell ref="A1:L1"/>
    <mergeCell ref="A3:A5"/>
    <mergeCell ref="B3:C3"/>
    <mergeCell ref="D3:E3"/>
    <mergeCell ref="F3:G3"/>
  </mergeCells>
  <printOptions/>
  <pageMargins left="0" right="0" top="0.984251968503937" bottom="0.984251968503937" header="0.5118110236220472" footer="0.5118110236220472"/>
  <pageSetup horizontalDpi="300" verticalDpi="300" orientation="landscape" paperSize="9" r:id="rId1"/>
</worksheet>
</file>

<file path=xl/worksheets/sheet29.xml><?xml version="1.0" encoding="utf-8"?>
<worksheet xmlns="http://schemas.openxmlformats.org/spreadsheetml/2006/main" xmlns:r="http://schemas.openxmlformats.org/officeDocument/2006/relationships">
  <dimension ref="A1:N105"/>
  <sheetViews>
    <sheetView workbookViewId="0" topLeftCell="A1">
      <selection activeCell="A1" sqref="A1:M1"/>
    </sheetView>
  </sheetViews>
  <sheetFormatPr defaultColWidth="9.33203125" defaultRowHeight="12"/>
  <cols>
    <col min="1" max="1" width="24" style="18" customWidth="1"/>
    <col min="2" max="2" width="8.83203125" style="0" customWidth="1"/>
    <col min="3" max="3" width="11.83203125" style="0" customWidth="1"/>
    <col min="4" max="4" width="8.33203125" style="0" customWidth="1"/>
    <col min="5" max="5" width="11.83203125" style="0" customWidth="1"/>
    <col min="6" max="6" width="8.33203125" style="0" customWidth="1"/>
    <col min="7" max="12" width="11.83203125" style="0" customWidth="1"/>
    <col min="14" max="14" width="9.33203125" style="0" hidden="1" customWidth="1"/>
  </cols>
  <sheetData>
    <row r="1" spans="1:12" s="44" customFormat="1" ht="16.5" customHeight="1">
      <c r="A1" s="103" t="s">
        <v>498</v>
      </c>
      <c r="B1" s="103"/>
      <c r="C1" s="103"/>
      <c r="D1" s="103"/>
      <c r="E1" s="103"/>
      <c r="F1" s="103"/>
      <c r="G1" s="103"/>
      <c r="H1" s="103"/>
      <c r="I1" s="103"/>
      <c r="J1" s="103"/>
      <c r="K1" s="103"/>
      <c r="L1" s="103"/>
    </row>
    <row r="2" spans="1:12" s="45" customFormat="1" ht="11.25" customHeight="1">
      <c r="A2" s="42" t="s">
        <v>125</v>
      </c>
      <c r="B2" s="43"/>
      <c r="C2" s="43"/>
      <c r="D2" s="43"/>
      <c r="E2" s="43"/>
      <c r="F2" s="43"/>
      <c r="G2" s="43"/>
      <c r="H2" s="43"/>
      <c r="I2" s="43"/>
      <c r="J2" s="43"/>
      <c r="K2" s="43"/>
      <c r="L2" s="43"/>
    </row>
    <row r="3" spans="1:12" ht="15" customHeight="1">
      <c r="A3" s="123" t="s">
        <v>148</v>
      </c>
      <c r="B3" s="150" t="s">
        <v>89</v>
      </c>
      <c r="C3" s="150"/>
      <c r="D3" s="150" t="s">
        <v>82</v>
      </c>
      <c r="E3" s="150"/>
      <c r="F3" s="150" t="s">
        <v>83</v>
      </c>
      <c r="G3" s="150"/>
      <c r="H3" s="1" t="s">
        <v>84</v>
      </c>
      <c r="I3" s="1" t="s">
        <v>85</v>
      </c>
      <c r="J3" s="1" t="s">
        <v>86</v>
      </c>
      <c r="K3" s="1" t="s">
        <v>87</v>
      </c>
      <c r="L3" s="1" t="s">
        <v>88</v>
      </c>
    </row>
    <row r="4" spans="1:12" ht="27" customHeight="1">
      <c r="A4" s="124"/>
      <c r="B4" s="40" t="s">
        <v>26</v>
      </c>
      <c r="C4" s="40" t="s">
        <v>27</v>
      </c>
      <c r="D4" s="40" t="s">
        <v>24</v>
      </c>
      <c r="E4" s="40" t="s">
        <v>27</v>
      </c>
      <c r="F4" s="40" t="s">
        <v>24</v>
      </c>
      <c r="G4" s="40" t="s">
        <v>27</v>
      </c>
      <c r="H4" s="40" t="s">
        <v>27</v>
      </c>
      <c r="I4" s="40" t="s">
        <v>27</v>
      </c>
      <c r="J4" s="40" t="s">
        <v>27</v>
      </c>
      <c r="K4" s="40" t="s">
        <v>27</v>
      </c>
      <c r="L4" s="40" t="s">
        <v>27</v>
      </c>
    </row>
    <row r="5" spans="1:12" ht="27" customHeight="1">
      <c r="A5" s="125"/>
      <c r="B5" s="41" t="s">
        <v>80</v>
      </c>
      <c r="C5" s="41" t="s">
        <v>90</v>
      </c>
      <c r="D5" s="41" t="s">
        <v>91</v>
      </c>
      <c r="E5" s="41" t="s">
        <v>90</v>
      </c>
      <c r="F5" s="41" t="s">
        <v>91</v>
      </c>
      <c r="G5" s="41" t="s">
        <v>90</v>
      </c>
      <c r="H5" s="41" t="s">
        <v>90</v>
      </c>
      <c r="I5" s="41" t="s">
        <v>90</v>
      </c>
      <c r="J5" s="41" t="s">
        <v>90</v>
      </c>
      <c r="K5" s="41" t="s">
        <v>90</v>
      </c>
      <c r="L5" s="41" t="s">
        <v>90</v>
      </c>
    </row>
    <row r="6" spans="1:14" s="9" customFormat="1" ht="12" customHeight="1">
      <c r="A6" s="36" t="s">
        <v>93</v>
      </c>
      <c r="B6" s="25">
        <f aca="true" t="shared" si="0" ref="B6:L6">SUM(B7,B29:B31,B34)</f>
        <v>29493</v>
      </c>
      <c r="C6" s="25">
        <f t="shared" si="0"/>
        <v>34986526</v>
      </c>
      <c r="D6" s="25">
        <f t="shared" si="0"/>
        <v>44880</v>
      </c>
      <c r="E6" s="25">
        <f t="shared" si="0"/>
        <v>8429499</v>
      </c>
      <c r="F6" s="25">
        <f t="shared" si="0"/>
        <v>34019</v>
      </c>
      <c r="G6" s="25">
        <f t="shared" si="0"/>
        <v>6351840</v>
      </c>
      <c r="H6" s="25">
        <f t="shared" si="0"/>
        <v>7233289</v>
      </c>
      <c r="I6" s="25">
        <f t="shared" si="0"/>
        <v>2751302</v>
      </c>
      <c r="J6" s="25">
        <f t="shared" si="0"/>
        <v>2149012</v>
      </c>
      <c r="K6" s="25">
        <f t="shared" si="0"/>
        <v>727177</v>
      </c>
      <c r="L6" s="25">
        <f t="shared" si="0"/>
        <v>7344407</v>
      </c>
      <c r="N6" s="26">
        <f aca="true" t="shared" si="1" ref="N6:N34">C6-SUM(E6,G6:L6)</f>
        <v>0</v>
      </c>
    </row>
    <row r="7" spans="1:14" s="9" customFormat="1" ht="12" customHeight="1">
      <c r="A7" s="46" t="s">
        <v>94</v>
      </c>
      <c r="B7" s="25">
        <f aca="true" t="shared" si="2" ref="B7:L7">SUM(B8:B28)</f>
        <v>27632</v>
      </c>
      <c r="C7" s="25">
        <f t="shared" si="2"/>
        <v>30172336</v>
      </c>
      <c r="D7" s="25">
        <f t="shared" si="2"/>
        <v>37468</v>
      </c>
      <c r="E7" s="25">
        <f t="shared" si="2"/>
        <v>6920821</v>
      </c>
      <c r="F7" s="25">
        <f t="shared" si="2"/>
        <v>30912</v>
      </c>
      <c r="G7" s="25">
        <f t="shared" si="2"/>
        <v>5538078</v>
      </c>
      <c r="H7" s="25">
        <f t="shared" si="2"/>
        <v>6185756</v>
      </c>
      <c r="I7" s="25">
        <f t="shared" si="2"/>
        <v>2362354</v>
      </c>
      <c r="J7" s="25">
        <f t="shared" si="2"/>
        <v>1867917</v>
      </c>
      <c r="K7" s="25">
        <f t="shared" si="2"/>
        <v>688208</v>
      </c>
      <c r="L7" s="25">
        <f t="shared" si="2"/>
        <v>6609202</v>
      </c>
      <c r="N7" s="26">
        <f t="shared" si="1"/>
        <v>0</v>
      </c>
    </row>
    <row r="8" spans="1:14" s="12" customFormat="1" ht="12" customHeight="1">
      <c r="A8" s="48" t="s">
        <v>127</v>
      </c>
      <c r="B8" s="28">
        <v>697</v>
      </c>
      <c r="C8" s="28">
        <v>3071278</v>
      </c>
      <c r="D8" s="28">
        <v>2949</v>
      </c>
      <c r="E8" s="28">
        <v>516651</v>
      </c>
      <c r="F8" s="28">
        <v>4721</v>
      </c>
      <c r="G8" s="28">
        <v>722848</v>
      </c>
      <c r="H8" s="28">
        <v>609246</v>
      </c>
      <c r="I8" s="28">
        <v>158061</v>
      </c>
      <c r="J8" s="28">
        <v>251808</v>
      </c>
      <c r="K8" s="28">
        <v>168098</v>
      </c>
      <c r="L8" s="28">
        <v>644566</v>
      </c>
      <c r="N8" s="29">
        <f t="shared" si="1"/>
        <v>0</v>
      </c>
    </row>
    <row r="9" spans="1:14" s="12" customFormat="1" ht="12" customHeight="1">
      <c r="A9" s="48" t="s">
        <v>128</v>
      </c>
      <c r="B9" s="28">
        <v>725</v>
      </c>
      <c r="C9" s="28">
        <v>432677</v>
      </c>
      <c r="D9" s="28">
        <v>401</v>
      </c>
      <c r="E9" s="28">
        <v>86856</v>
      </c>
      <c r="F9" s="28">
        <v>104</v>
      </c>
      <c r="G9" s="28">
        <v>20444</v>
      </c>
      <c r="H9" s="28">
        <v>45073</v>
      </c>
      <c r="I9" s="28">
        <v>25446</v>
      </c>
      <c r="J9" s="28">
        <v>31415</v>
      </c>
      <c r="K9" s="28">
        <v>473</v>
      </c>
      <c r="L9" s="28">
        <v>222970</v>
      </c>
      <c r="N9" s="29">
        <f t="shared" si="1"/>
        <v>0</v>
      </c>
    </row>
    <row r="10" spans="1:14" s="12" customFormat="1" ht="12" customHeight="1">
      <c r="A10" s="48" t="s">
        <v>129</v>
      </c>
      <c r="B10" s="28">
        <v>2108</v>
      </c>
      <c r="C10" s="28">
        <v>6846111</v>
      </c>
      <c r="D10" s="28">
        <v>7280</v>
      </c>
      <c r="E10" s="28">
        <v>1212150</v>
      </c>
      <c r="F10" s="28">
        <v>13216</v>
      </c>
      <c r="G10" s="28">
        <v>1886539</v>
      </c>
      <c r="H10" s="28">
        <v>2038386</v>
      </c>
      <c r="I10" s="28">
        <v>820956</v>
      </c>
      <c r="J10" s="28">
        <v>74057</v>
      </c>
      <c r="K10" s="28">
        <v>315822</v>
      </c>
      <c r="L10" s="28">
        <v>498201</v>
      </c>
      <c r="N10" s="29">
        <f t="shared" si="1"/>
        <v>0</v>
      </c>
    </row>
    <row r="11" spans="1:14" s="12" customFormat="1" ht="12" customHeight="1">
      <c r="A11" s="48" t="s">
        <v>130</v>
      </c>
      <c r="B11" s="28">
        <v>1065</v>
      </c>
      <c r="C11" s="28">
        <v>1443876</v>
      </c>
      <c r="D11" s="28">
        <v>1433</v>
      </c>
      <c r="E11" s="28">
        <v>330447</v>
      </c>
      <c r="F11" s="28">
        <v>760</v>
      </c>
      <c r="G11" s="28">
        <v>125458</v>
      </c>
      <c r="H11" s="28">
        <v>747732</v>
      </c>
      <c r="I11" s="28">
        <v>18472</v>
      </c>
      <c r="J11" s="28">
        <v>104402</v>
      </c>
      <c r="K11" s="28">
        <v>0</v>
      </c>
      <c r="L11" s="28">
        <v>117365</v>
      </c>
      <c r="N11" s="29">
        <f t="shared" si="1"/>
        <v>0</v>
      </c>
    </row>
    <row r="12" spans="1:14" s="12" customFormat="1" ht="12" customHeight="1">
      <c r="A12" s="48" t="s">
        <v>131</v>
      </c>
      <c r="B12" s="28">
        <v>1516</v>
      </c>
      <c r="C12" s="28">
        <v>506287</v>
      </c>
      <c r="D12" s="28">
        <v>1473</v>
      </c>
      <c r="E12" s="28">
        <v>437530</v>
      </c>
      <c r="F12" s="28">
        <v>92</v>
      </c>
      <c r="G12" s="28">
        <v>25829</v>
      </c>
      <c r="H12" s="28">
        <v>15595</v>
      </c>
      <c r="I12" s="28">
        <v>182</v>
      </c>
      <c r="J12" s="28">
        <v>2736</v>
      </c>
      <c r="K12" s="28">
        <v>0</v>
      </c>
      <c r="L12" s="28">
        <v>24415</v>
      </c>
      <c r="N12" s="29">
        <f t="shared" si="1"/>
        <v>0</v>
      </c>
    </row>
    <row r="13" spans="1:14" s="12" customFormat="1" ht="12" customHeight="1">
      <c r="A13" s="48" t="s">
        <v>132</v>
      </c>
      <c r="B13" s="28">
        <v>4027</v>
      </c>
      <c r="C13" s="28">
        <v>2533657</v>
      </c>
      <c r="D13" s="28">
        <v>2030</v>
      </c>
      <c r="E13" s="28">
        <v>503649</v>
      </c>
      <c r="F13" s="28">
        <v>2356</v>
      </c>
      <c r="G13" s="28">
        <v>640203</v>
      </c>
      <c r="H13" s="28">
        <v>200320</v>
      </c>
      <c r="I13" s="28">
        <v>331484</v>
      </c>
      <c r="J13" s="28">
        <v>9332</v>
      </c>
      <c r="K13" s="28">
        <v>0</v>
      </c>
      <c r="L13" s="28">
        <v>848669</v>
      </c>
      <c r="N13" s="29">
        <f t="shared" si="1"/>
        <v>0</v>
      </c>
    </row>
    <row r="14" spans="1:14" s="30" customFormat="1" ht="12" customHeight="1">
      <c r="A14" s="48" t="s">
        <v>133</v>
      </c>
      <c r="B14" s="28">
        <v>1377</v>
      </c>
      <c r="C14" s="28">
        <v>1150576</v>
      </c>
      <c r="D14" s="28">
        <v>783</v>
      </c>
      <c r="E14" s="28">
        <v>171210</v>
      </c>
      <c r="F14" s="28">
        <v>1292</v>
      </c>
      <c r="G14" s="28">
        <v>243878</v>
      </c>
      <c r="H14" s="28">
        <v>294597</v>
      </c>
      <c r="I14" s="28">
        <v>31890</v>
      </c>
      <c r="J14" s="28">
        <v>96878</v>
      </c>
      <c r="K14" s="28">
        <v>5274</v>
      </c>
      <c r="L14" s="28">
        <v>306849</v>
      </c>
      <c r="M14" s="12"/>
      <c r="N14" s="29">
        <f t="shared" si="1"/>
        <v>0</v>
      </c>
    </row>
    <row r="15" spans="1:14" s="12" customFormat="1" ht="12" customHeight="1">
      <c r="A15" s="48" t="s">
        <v>134</v>
      </c>
      <c r="B15" s="28">
        <v>3744</v>
      </c>
      <c r="C15" s="28">
        <v>1386078</v>
      </c>
      <c r="D15" s="28">
        <v>2232</v>
      </c>
      <c r="E15" s="28">
        <v>373534</v>
      </c>
      <c r="F15" s="28">
        <v>1510</v>
      </c>
      <c r="G15" s="28">
        <v>310195</v>
      </c>
      <c r="H15" s="28">
        <v>51992</v>
      </c>
      <c r="I15" s="28">
        <v>140861</v>
      </c>
      <c r="J15" s="28">
        <v>345708</v>
      </c>
      <c r="K15" s="28">
        <v>8980</v>
      </c>
      <c r="L15" s="28">
        <v>154808</v>
      </c>
      <c r="N15" s="29">
        <f t="shared" si="1"/>
        <v>0</v>
      </c>
    </row>
    <row r="16" spans="1:14" s="12" customFormat="1" ht="12" customHeight="1">
      <c r="A16" s="48" t="s">
        <v>135</v>
      </c>
      <c r="B16" s="28">
        <v>2312</v>
      </c>
      <c r="C16" s="28">
        <v>1397681</v>
      </c>
      <c r="D16" s="28">
        <v>1232</v>
      </c>
      <c r="E16" s="28">
        <v>255877</v>
      </c>
      <c r="F16" s="28">
        <v>208</v>
      </c>
      <c r="G16" s="28">
        <v>69600</v>
      </c>
      <c r="H16" s="28">
        <v>312774</v>
      </c>
      <c r="I16" s="28">
        <v>37636</v>
      </c>
      <c r="J16" s="28">
        <v>48437</v>
      </c>
      <c r="K16" s="28">
        <v>0</v>
      </c>
      <c r="L16" s="28">
        <v>673357</v>
      </c>
      <c r="N16" s="29">
        <f t="shared" si="1"/>
        <v>0</v>
      </c>
    </row>
    <row r="17" spans="1:14" s="12" customFormat="1" ht="12" customHeight="1">
      <c r="A17" s="48" t="s">
        <v>136</v>
      </c>
      <c r="B17" s="28">
        <v>1440</v>
      </c>
      <c r="C17" s="28">
        <v>1260114</v>
      </c>
      <c r="D17" s="28">
        <v>947</v>
      </c>
      <c r="E17" s="28">
        <v>151091</v>
      </c>
      <c r="F17" s="28">
        <v>139</v>
      </c>
      <c r="G17" s="28">
        <v>25608</v>
      </c>
      <c r="H17" s="28">
        <v>112391</v>
      </c>
      <c r="I17" s="28">
        <v>22319</v>
      </c>
      <c r="J17" s="28">
        <v>192939</v>
      </c>
      <c r="K17" s="28">
        <v>92358</v>
      </c>
      <c r="L17" s="28">
        <v>663408</v>
      </c>
      <c r="N17" s="29">
        <f t="shared" si="1"/>
        <v>0</v>
      </c>
    </row>
    <row r="18" spans="1:14" s="12" customFormat="1" ht="12" customHeight="1">
      <c r="A18" s="48" t="s">
        <v>137</v>
      </c>
      <c r="B18" s="28">
        <v>1539</v>
      </c>
      <c r="C18" s="28">
        <v>1135779</v>
      </c>
      <c r="D18" s="28">
        <v>1122</v>
      </c>
      <c r="E18" s="28">
        <v>235713</v>
      </c>
      <c r="F18" s="28">
        <v>249</v>
      </c>
      <c r="G18" s="28">
        <v>46459</v>
      </c>
      <c r="H18" s="28">
        <v>231039</v>
      </c>
      <c r="I18" s="28">
        <v>69806</v>
      </c>
      <c r="J18" s="28">
        <v>256579</v>
      </c>
      <c r="K18" s="28">
        <v>2137</v>
      </c>
      <c r="L18" s="28">
        <v>294046</v>
      </c>
      <c r="N18" s="29">
        <f t="shared" si="1"/>
        <v>0</v>
      </c>
    </row>
    <row r="19" spans="1:14" s="12" customFormat="1" ht="12" customHeight="1">
      <c r="A19" s="48" t="s">
        <v>138</v>
      </c>
      <c r="B19" s="28">
        <v>929</v>
      </c>
      <c r="C19" s="28">
        <v>1298165</v>
      </c>
      <c r="D19" s="28">
        <v>2984</v>
      </c>
      <c r="E19" s="28">
        <v>376492</v>
      </c>
      <c r="F19" s="28">
        <v>2268</v>
      </c>
      <c r="G19" s="28">
        <v>297409</v>
      </c>
      <c r="H19" s="28">
        <v>338907</v>
      </c>
      <c r="I19" s="28">
        <v>78519</v>
      </c>
      <c r="J19" s="28">
        <v>128200</v>
      </c>
      <c r="K19" s="28">
        <v>28054</v>
      </c>
      <c r="L19" s="28">
        <v>50584</v>
      </c>
      <c r="N19" s="29">
        <f t="shared" si="1"/>
        <v>0</v>
      </c>
    </row>
    <row r="20" spans="1:14" s="12" customFormat="1" ht="12" customHeight="1">
      <c r="A20" s="48" t="s">
        <v>139</v>
      </c>
      <c r="B20" s="28">
        <v>981</v>
      </c>
      <c r="C20" s="28">
        <v>457094</v>
      </c>
      <c r="D20" s="28">
        <v>593</v>
      </c>
      <c r="E20" s="28">
        <v>164006</v>
      </c>
      <c r="F20" s="28">
        <v>62</v>
      </c>
      <c r="G20" s="28">
        <v>23471</v>
      </c>
      <c r="H20" s="28">
        <v>30799</v>
      </c>
      <c r="I20" s="28">
        <v>59720</v>
      </c>
      <c r="J20" s="28">
        <v>10013</v>
      </c>
      <c r="K20" s="28">
        <v>7006</v>
      </c>
      <c r="L20" s="28">
        <v>162079</v>
      </c>
      <c r="N20" s="29">
        <f t="shared" si="1"/>
        <v>0</v>
      </c>
    </row>
    <row r="21" spans="1:14" s="12" customFormat="1" ht="12" customHeight="1">
      <c r="A21" s="48" t="s">
        <v>140</v>
      </c>
      <c r="B21" s="28">
        <v>588</v>
      </c>
      <c r="C21" s="28">
        <v>210722</v>
      </c>
      <c r="D21" s="28">
        <v>337</v>
      </c>
      <c r="E21" s="28">
        <v>52860</v>
      </c>
      <c r="F21" s="28">
        <v>71</v>
      </c>
      <c r="G21" s="28">
        <v>14799</v>
      </c>
      <c r="H21" s="28">
        <v>1108</v>
      </c>
      <c r="I21" s="28">
        <v>42680</v>
      </c>
      <c r="J21" s="28">
        <v>30161</v>
      </c>
      <c r="K21" s="28">
        <v>20153</v>
      </c>
      <c r="L21" s="28">
        <v>48961</v>
      </c>
      <c r="N21" s="29">
        <f t="shared" si="1"/>
        <v>0</v>
      </c>
    </row>
    <row r="22" spans="1:14" s="30" customFormat="1" ht="12" customHeight="1">
      <c r="A22" s="48" t="s">
        <v>141</v>
      </c>
      <c r="B22" s="28">
        <v>1065</v>
      </c>
      <c r="C22" s="28">
        <v>916454</v>
      </c>
      <c r="D22" s="28">
        <v>883</v>
      </c>
      <c r="E22" s="28">
        <v>157745</v>
      </c>
      <c r="F22" s="28">
        <v>751</v>
      </c>
      <c r="G22" s="28">
        <v>122616</v>
      </c>
      <c r="H22" s="28">
        <v>16775</v>
      </c>
      <c r="I22" s="28">
        <v>161074</v>
      </c>
      <c r="J22" s="28">
        <v>32396</v>
      </c>
      <c r="K22" s="28">
        <v>0</v>
      </c>
      <c r="L22" s="28">
        <v>425848</v>
      </c>
      <c r="M22" s="12"/>
      <c r="N22" s="29">
        <f t="shared" si="1"/>
        <v>0</v>
      </c>
    </row>
    <row r="23" spans="1:14" s="12" customFormat="1" ht="12" customHeight="1">
      <c r="A23" s="48" t="s">
        <v>142</v>
      </c>
      <c r="B23" s="28">
        <v>324</v>
      </c>
      <c r="C23" s="28">
        <v>183648</v>
      </c>
      <c r="D23" s="28">
        <v>235</v>
      </c>
      <c r="E23" s="28">
        <v>63017</v>
      </c>
      <c r="F23" s="28">
        <v>20</v>
      </c>
      <c r="G23" s="28">
        <v>36456</v>
      </c>
      <c r="H23" s="28">
        <v>2344</v>
      </c>
      <c r="I23" s="28">
        <v>25260</v>
      </c>
      <c r="J23" s="28">
        <v>25491</v>
      </c>
      <c r="K23" s="28">
        <v>0</v>
      </c>
      <c r="L23" s="28">
        <v>31080</v>
      </c>
      <c r="N23" s="29">
        <f t="shared" si="1"/>
        <v>0</v>
      </c>
    </row>
    <row r="24" spans="1:14" s="12" customFormat="1" ht="12" customHeight="1">
      <c r="A24" s="48" t="s">
        <v>143</v>
      </c>
      <c r="B24" s="28">
        <v>161</v>
      </c>
      <c r="C24" s="28">
        <v>1239623</v>
      </c>
      <c r="D24" s="28">
        <v>1542</v>
      </c>
      <c r="E24" s="28">
        <v>262576</v>
      </c>
      <c r="F24" s="28">
        <v>823</v>
      </c>
      <c r="G24" s="28">
        <v>140903</v>
      </c>
      <c r="H24" s="28">
        <v>669194</v>
      </c>
      <c r="I24" s="28">
        <v>52620</v>
      </c>
      <c r="J24" s="28">
        <v>25475</v>
      </c>
      <c r="K24" s="28">
        <v>0</v>
      </c>
      <c r="L24" s="28">
        <v>88855</v>
      </c>
      <c r="N24" s="29">
        <f t="shared" si="1"/>
        <v>0</v>
      </c>
    </row>
    <row r="25" spans="1:14" s="12" customFormat="1" ht="12" customHeight="1">
      <c r="A25" s="48" t="s">
        <v>144</v>
      </c>
      <c r="B25" s="28">
        <v>360</v>
      </c>
      <c r="C25" s="28">
        <v>857499</v>
      </c>
      <c r="D25" s="28">
        <v>1956</v>
      </c>
      <c r="E25" s="28">
        <v>356889</v>
      </c>
      <c r="F25" s="28">
        <v>33</v>
      </c>
      <c r="G25" s="28">
        <v>6037</v>
      </c>
      <c r="H25" s="28">
        <v>272340</v>
      </c>
      <c r="I25" s="28">
        <v>7068</v>
      </c>
      <c r="J25" s="28">
        <v>123166</v>
      </c>
      <c r="K25" s="28">
        <v>0</v>
      </c>
      <c r="L25" s="28">
        <v>91999</v>
      </c>
      <c r="N25" s="29">
        <f t="shared" si="1"/>
        <v>0</v>
      </c>
    </row>
    <row r="26" spans="1:14" s="12" customFormat="1" ht="12" customHeight="1">
      <c r="A26" s="48" t="s">
        <v>145</v>
      </c>
      <c r="B26" s="28">
        <v>857</v>
      </c>
      <c r="C26" s="28">
        <v>1890767</v>
      </c>
      <c r="D26" s="28">
        <v>4218</v>
      </c>
      <c r="E26" s="28">
        <v>799491</v>
      </c>
      <c r="F26" s="28">
        <v>1072</v>
      </c>
      <c r="G26" s="28">
        <v>559403</v>
      </c>
      <c r="H26" s="28">
        <v>97596</v>
      </c>
      <c r="I26" s="28">
        <v>84691</v>
      </c>
      <c r="J26" s="28">
        <v>21750</v>
      </c>
      <c r="K26" s="28">
        <v>37905</v>
      </c>
      <c r="L26" s="28">
        <v>289931</v>
      </c>
      <c r="N26" s="29">
        <f t="shared" si="1"/>
        <v>0</v>
      </c>
    </row>
    <row r="27" spans="1:14" s="12" customFormat="1" ht="12" customHeight="1">
      <c r="A27" s="48" t="s">
        <v>146</v>
      </c>
      <c r="B27" s="28">
        <v>472</v>
      </c>
      <c r="C27" s="28">
        <v>337925</v>
      </c>
      <c r="D27" s="28">
        <v>1304</v>
      </c>
      <c r="E27" s="28">
        <v>112040</v>
      </c>
      <c r="F27" s="28">
        <v>205</v>
      </c>
      <c r="G27" s="28">
        <v>40753</v>
      </c>
      <c r="H27" s="28">
        <v>2821</v>
      </c>
      <c r="I27" s="28">
        <v>50721</v>
      </c>
      <c r="J27" s="28">
        <v>37106</v>
      </c>
      <c r="K27" s="28">
        <v>1948</v>
      </c>
      <c r="L27" s="28">
        <v>92536</v>
      </c>
      <c r="N27" s="29">
        <f t="shared" si="1"/>
        <v>0</v>
      </c>
    </row>
    <row r="28" spans="1:14" s="12" customFormat="1" ht="12" customHeight="1">
      <c r="A28" s="48" t="s">
        <v>147</v>
      </c>
      <c r="B28" s="28">
        <v>1345</v>
      </c>
      <c r="C28" s="28">
        <v>1616325</v>
      </c>
      <c r="D28" s="28">
        <v>1534</v>
      </c>
      <c r="E28" s="28">
        <v>300997</v>
      </c>
      <c r="F28" s="28">
        <v>960</v>
      </c>
      <c r="G28" s="28">
        <v>179170</v>
      </c>
      <c r="H28" s="28">
        <v>94727</v>
      </c>
      <c r="I28" s="28">
        <v>142888</v>
      </c>
      <c r="J28" s="28">
        <v>19868</v>
      </c>
      <c r="K28" s="28">
        <v>0</v>
      </c>
      <c r="L28" s="28">
        <v>878675</v>
      </c>
      <c r="N28" s="29">
        <f t="shared" si="1"/>
        <v>0</v>
      </c>
    </row>
    <row r="29" spans="1:14" s="9" customFormat="1" ht="12" customHeight="1">
      <c r="A29" s="46" t="s">
        <v>95</v>
      </c>
      <c r="B29" s="25">
        <v>419</v>
      </c>
      <c r="C29" s="25">
        <v>3593211</v>
      </c>
      <c r="D29" s="25">
        <v>3189</v>
      </c>
      <c r="E29" s="25">
        <v>864959</v>
      </c>
      <c r="F29" s="25">
        <v>2832</v>
      </c>
      <c r="G29" s="25">
        <v>711806</v>
      </c>
      <c r="H29" s="25">
        <v>996888</v>
      </c>
      <c r="I29" s="25">
        <v>359622</v>
      </c>
      <c r="J29" s="25">
        <v>91368</v>
      </c>
      <c r="K29" s="25">
        <v>0</v>
      </c>
      <c r="L29" s="25">
        <v>568568</v>
      </c>
      <c r="N29" s="26">
        <f t="shared" si="1"/>
        <v>0</v>
      </c>
    </row>
    <row r="30" spans="1:14" s="9" customFormat="1" ht="12" customHeight="1">
      <c r="A30" s="46" t="s">
        <v>96</v>
      </c>
      <c r="B30" s="25">
        <v>1250</v>
      </c>
      <c r="C30" s="25">
        <v>1121938</v>
      </c>
      <c r="D30" s="25">
        <v>4009</v>
      </c>
      <c r="E30" s="25">
        <v>596550</v>
      </c>
      <c r="F30" s="25">
        <v>196</v>
      </c>
      <c r="G30" s="25">
        <v>89424</v>
      </c>
      <c r="H30" s="25">
        <v>46485</v>
      </c>
      <c r="I30" s="25">
        <v>26182</v>
      </c>
      <c r="J30" s="25">
        <v>185603</v>
      </c>
      <c r="K30" s="25">
        <v>38969</v>
      </c>
      <c r="L30" s="25">
        <v>138725</v>
      </c>
      <c r="N30" s="26">
        <f t="shared" si="1"/>
        <v>0</v>
      </c>
    </row>
    <row r="31" spans="1:14" s="9" customFormat="1" ht="12" customHeight="1">
      <c r="A31" s="46" t="s">
        <v>97</v>
      </c>
      <c r="B31" s="25">
        <v>148</v>
      </c>
      <c r="C31" s="25">
        <v>83439</v>
      </c>
      <c r="D31" s="25">
        <v>187</v>
      </c>
      <c r="E31" s="25">
        <v>38649</v>
      </c>
      <c r="F31" s="25">
        <v>79</v>
      </c>
      <c r="G31" s="25">
        <v>12532</v>
      </c>
      <c r="H31" s="25">
        <v>4160</v>
      </c>
      <c r="I31" s="25">
        <v>0</v>
      </c>
      <c r="J31" s="25">
        <v>4124</v>
      </c>
      <c r="K31" s="25">
        <v>0</v>
      </c>
      <c r="L31" s="25">
        <v>23974</v>
      </c>
      <c r="N31" s="26">
        <f t="shared" si="1"/>
        <v>0</v>
      </c>
    </row>
    <row r="32" spans="1:14" s="12" customFormat="1" ht="12" customHeight="1">
      <c r="A32" s="48" t="s">
        <v>99</v>
      </c>
      <c r="B32" s="28">
        <v>141</v>
      </c>
      <c r="C32" s="28">
        <v>78451</v>
      </c>
      <c r="D32" s="28">
        <v>182</v>
      </c>
      <c r="E32" s="28">
        <v>37475</v>
      </c>
      <c r="F32" s="28">
        <v>79</v>
      </c>
      <c r="G32" s="28">
        <v>12532</v>
      </c>
      <c r="H32" s="28">
        <v>2972</v>
      </c>
      <c r="I32" s="28">
        <v>0</v>
      </c>
      <c r="J32" s="28">
        <v>1498</v>
      </c>
      <c r="K32" s="28">
        <v>0</v>
      </c>
      <c r="L32" s="28">
        <v>23974</v>
      </c>
      <c r="N32" s="29">
        <f t="shared" si="1"/>
        <v>0</v>
      </c>
    </row>
    <row r="33" spans="1:14" s="12" customFormat="1" ht="12" customHeight="1">
      <c r="A33" s="48" t="s">
        <v>100</v>
      </c>
      <c r="B33" s="28">
        <v>7</v>
      </c>
      <c r="C33" s="28">
        <v>4988</v>
      </c>
      <c r="D33" s="28">
        <v>5</v>
      </c>
      <c r="E33" s="28">
        <v>1174</v>
      </c>
      <c r="F33" s="28">
        <v>0</v>
      </c>
      <c r="G33" s="28">
        <v>0</v>
      </c>
      <c r="H33" s="28">
        <v>1188</v>
      </c>
      <c r="I33" s="28">
        <v>0</v>
      </c>
      <c r="J33" s="28">
        <v>2626</v>
      </c>
      <c r="K33" s="28">
        <v>0</v>
      </c>
      <c r="L33" s="28">
        <v>0</v>
      </c>
      <c r="N33" s="29">
        <f t="shared" si="1"/>
        <v>0</v>
      </c>
    </row>
    <row r="34" spans="1:14" s="9" customFormat="1" ht="24" customHeight="1">
      <c r="A34" s="47" t="s">
        <v>98</v>
      </c>
      <c r="B34" s="25">
        <v>44</v>
      </c>
      <c r="C34" s="25">
        <v>15602</v>
      </c>
      <c r="D34" s="25">
        <v>27</v>
      </c>
      <c r="E34" s="25">
        <v>8520</v>
      </c>
      <c r="F34" s="25">
        <v>0</v>
      </c>
      <c r="G34" s="25">
        <v>0</v>
      </c>
      <c r="H34" s="25">
        <v>0</v>
      </c>
      <c r="I34" s="25">
        <v>3144</v>
      </c>
      <c r="J34" s="25">
        <v>0</v>
      </c>
      <c r="K34" s="25">
        <v>0</v>
      </c>
      <c r="L34" s="25">
        <v>3938</v>
      </c>
      <c r="N34" s="26">
        <f t="shared" si="1"/>
        <v>0</v>
      </c>
    </row>
    <row r="35" spans="1:12" ht="12" customHeight="1">
      <c r="A35" s="122" t="s">
        <v>31</v>
      </c>
      <c r="B35" s="122"/>
      <c r="C35" s="122"/>
      <c r="D35" s="122"/>
      <c r="E35" s="122"/>
      <c r="F35" s="122"/>
      <c r="G35" s="122"/>
      <c r="H35" s="122"/>
      <c r="I35" s="122"/>
      <c r="J35" s="122"/>
      <c r="K35" s="122"/>
      <c r="L35" s="122"/>
    </row>
    <row r="36" spans="1:12" ht="12">
      <c r="A36" s="39" t="s">
        <v>78</v>
      </c>
      <c r="B36" s="15"/>
      <c r="C36" s="15"/>
      <c r="D36" s="15"/>
      <c r="E36" s="15"/>
      <c r="F36" s="15"/>
      <c r="G36" s="15"/>
      <c r="H36" s="15"/>
      <c r="I36" s="15"/>
      <c r="J36" s="15"/>
      <c r="K36" s="15"/>
      <c r="L36" s="15"/>
    </row>
    <row r="37" spans="1:12" ht="12" hidden="1">
      <c r="A37" s="24" t="s">
        <v>32</v>
      </c>
      <c r="B37" s="27">
        <f aca="true" t="shared" si="3" ref="B37:L37">B31-B32-B33</f>
        <v>0</v>
      </c>
      <c r="C37" s="27">
        <f t="shared" si="3"/>
        <v>0</v>
      </c>
      <c r="D37" s="27">
        <f t="shared" si="3"/>
        <v>0</v>
      </c>
      <c r="E37" s="27">
        <f t="shared" si="3"/>
        <v>0</v>
      </c>
      <c r="F37" s="27">
        <f t="shared" si="3"/>
        <v>0</v>
      </c>
      <c r="G37" s="27">
        <f t="shared" si="3"/>
        <v>0</v>
      </c>
      <c r="H37" s="27">
        <f t="shared" si="3"/>
        <v>0</v>
      </c>
      <c r="I37" s="27">
        <f t="shared" si="3"/>
        <v>0</v>
      </c>
      <c r="J37" s="27">
        <f t="shared" si="3"/>
        <v>0</v>
      </c>
      <c r="K37" s="27">
        <f t="shared" si="3"/>
        <v>0</v>
      </c>
      <c r="L37" s="27">
        <f t="shared" si="3"/>
        <v>0</v>
      </c>
    </row>
    <row r="38" spans="1:12" ht="12" hidden="1">
      <c r="A38" s="24" t="s">
        <v>33</v>
      </c>
      <c r="B38" s="27">
        <f aca="true" t="shared" si="4" ref="B38:L38">SUM(B8:B28)-B7</f>
        <v>0</v>
      </c>
      <c r="C38" s="27">
        <f t="shared" si="4"/>
        <v>0</v>
      </c>
      <c r="D38" s="27">
        <f t="shared" si="4"/>
        <v>0</v>
      </c>
      <c r="E38" s="27">
        <f t="shared" si="4"/>
        <v>0</v>
      </c>
      <c r="F38" s="27">
        <f t="shared" si="4"/>
        <v>0</v>
      </c>
      <c r="G38" s="27">
        <f t="shared" si="4"/>
        <v>0</v>
      </c>
      <c r="H38" s="27">
        <f t="shared" si="4"/>
        <v>0</v>
      </c>
      <c r="I38" s="27">
        <f t="shared" si="4"/>
        <v>0</v>
      </c>
      <c r="J38" s="27">
        <f t="shared" si="4"/>
        <v>0</v>
      </c>
      <c r="K38" s="27">
        <f t="shared" si="4"/>
        <v>0</v>
      </c>
      <c r="L38" s="27">
        <f t="shared" si="4"/>
        <v>0</v>
      </c>
    </row>
    <row r="39" spans="1:12" ht="12" hidden="1">
      <c r="A39" s="24" t="s">
        <v>34</v>
      </c>
      <c r="B39" s="27">
        <f aca="true" t="shared" si="5" ref="B39:L39">B6-B7-B29-B30-B31-B34</f>
        <v>0</v>
      </c>
      <c r="C39" s="27">
        <f t="shared" si="5"/>
        <v>0</v>
      </c>
      <c r="D39" s="27">
        <f t="shared" si="5"/>
        <v>0</v>
      </c>
      <c r="E39" s="27">
        <f t="shared" si="5"/>
        <v>0</v>
      </c>
      <c r="F39" s="27">
        <f t="shared" si="5"/>
        <v>0</v>
      </c>
      <c r="G39" s="27">
        <f t="shared" si="5"/>
        <v>0</v>
      </c>
      <c r="H39" s="27">
        <f t="shared" si="5"/>
        <v>0</v>
      </c>
      <c r="I39" s="27">
        <f t="shared" si="5"/>
        <v>0</v>
      </c>
      <c r="J39" s="27">
        <f t="shared" si="5"/>
        <v>0</v>
      </c>
      <c r="K39" s="27">
        <f t="shared" si="5"/>
        <v>0</v>
      </c>
      <c r="L39" s="27">
        <f t="shared" si="5"/>
        <v>0</v>
      </c>
    </row>
    <row r="40" spans="1:12" ht="12">
      <c r="A40" s="14"/>
      <c r="B40" s="15"/>
      <c r="C40" s="15"/>
      <c r="D40" s="15"/>
      <c r="E40" s="15"/>
      <c r="F40" s="15"/>
      <c r="G40" s="15"/>
      <c r="H40" s="15"/>
      <c r="I40" s="15"/>
      <c r="J40" s="15"/>
      <c r="K40" s="15"/>
      <c r="L40" s="15"/>
    </row>
    <row r="41" spans="1:12" ht="12">
      <c r="A41" s="14"/>
      <c r="B41" s="15"/>
      <c r="C41" s="15"/>
      <c r="D41" s="15"/>
      <c r="E41" s="15"/>
      <c r="F41" s="15"/>
      <c r="G41" s="15"/>
      <c r="H41" s="15"/>
      <c r="I41" s="15"/>
      <c r="J41" s="15"/>
      <c r="K41" s="15"/>
      <c r="L41" s="15"/>
    </row>
    <row r="42" spans="1:12" ht="12">
      <c r="A42" s="14"/>
      <c r="B42" s="15"/>
      <c r="C42" s="15"/>
      <c r="D42" s="15"/>
      <c r="E42" s="15"/>
      <c r="F42" s="15"/>
      <c r="G42" s="15"/>
      <c r="H42" s="15"/>
      <c r="I42" s="15"/>
      <c r="J42" s="15"/>
      <c r="K42" s="15"/>
      <c r="L42" s="15"/>
    </row>
    <row r="43" spans="1:12" ht="12">
      <c r="A43" s="14"/>
      <c r="B43" s="15"/>
      <c r="C43" s="15"/>
      <c r="D43" s="15"/>
      <c r="E43" s="15"/>
      <c r="F43" s="15"/>
      <c r="G43" s="15"/>
      <c r="H43" s="15"/>
      <c r="I43" s="15"/>
      <c r="J43" s="15"/>
      <c r="K43" s="15"/>
      <c r="L43" s="15"/>
    </row>
    <row r="44" spans="1:12" ht="12">
      <c r="A44" s="14"/>
      <c r="B44" s="15"/>
      <c r="C44" s="15"/>
      <c r="D44" s="15"/>
      <c r="E44" s="15"/>
      <c r="F44" s="15"/>
      <c r="G44" s="15"/>
      <c r="H44" s="15"/>
      <c r="I44" s="15"/>
      <c r="J44" s="15"/>
      <c r="K44" s="15"/>
      <c r="L44" s="15"/>
    </row>
    <row r="45" spans="1:12" ht="12">
      <c r="A45" s="14"/>
      <c r="B45" s="15"/>
      <c r="C45" s="15"/>
      <c r="D45" s="15"/>
      <c r="E45" s="15"/>
      <c r="F45" s="15"/>
      <c r="G45" s="15"/>
      <c r="H45" s="15"/>
      <c r="I45" s="15"/>
      <c r="J45" s="15"/>
      <c r="K45" s="15"/>
      <c r="L45" s="15"/>
    </row>
    <row r="46" spans="1:12" ht="12">
      <c r="A46" s="14"/>
      <c r="B46" s="15"/>
      <c r="C46" s="15"/>
      <c r="D46" s="15"/>
      <c r="E46" s="15"/>
      <c r="F46" s="15"/>
      <c r="G46" s="15"/>
      <c r="H46" s="15"/>
      <c r="I46" s="15"/>
      <c r="J46" s="15"/>
      <c r="K46" s="15"/>
      <c r="L46" s="15"/>
    </row>
    <row r="47" spans="1:12" ht="12">
      <c r="A47" s="14"/>
      <c r="B47" s="15"/>
      <c r="C47" s="15"/>
      <c r="D47" s="15"/>
      <c r="E47" s="15"/>
      <c r="F47" s="15"/>
      <c r="G47" s="15"/>
      <c r="H47" s="15"/>
      <c r="I47" s="15"/>
      <c r="J47" s="15"/>
      <c r="K47" s="15"/>
      <c r="L47" s="15"/>
    </row>
    <row r="48" spans="1:12" ht="12">
      <c r="A48" s="14"/>
      <c r="B48" s="15"/>
      <c r="C48" s="15"/>
      <c r="D48" s="15"/>
      <c r="E48" s="15"/>
      <c r="F48" s="15"/>
      <c r="G48" s="15"/>
      <c r="H48" s="15"/>
      <c r="I48" s="15"/>
      <c r="J48" s="15"/>
      <c r="K48" s="15"/>
      <c r="L48" s="15"/>
    </row>
    <row r="49" spans="1:12" ht="12">
      <c r="A49" s="14"/>
      <c r="B49" s="15"/>
      <c r="C49" s="15"/>
      <c r="D49" s="15"/>
      <c r="E49" s="15"/>
      <c r="F49" s="15"/>
      <c r="G49" s="15"/>
      <c r="H49" s="15"/>
      <c r="I49" s="15"/>
      <c r="J49" s="15"/>
      <c r="K49" s="15"/>
      <c r="L49" s="15"/>
    </row>
    <row r="50" spans="1:12" ht="12">
      <c r="A50" s="14"/>
      <c r="B50" s="15"/>
      <c r="C50" s="15"/>
      <c r="D50" s="15"/>
      <c r="E50" s="15"/>
      <c r="F50" s="15"/>
      <c r="G50" s="15"/>
      <c r="H50" s="15"/>
      <c r="I50" s="15"/>
      <c r="J50" s="15"/>
      <c r="K50" s="15"/>
      <c r="L50" s="15"/>
    </row>
    <row r="51" spans="1:12" ht="12">
      <c r="A51" s="14"/>
      <c r="B51" s="15"/>
      <c r="C51" s="15"/>
      <c r="D51" s="15"/>
      <c r="E51" s="15"/>
      <c r="F51" s="15"/>
      <c r="G51" s="15"/>
      <c r="H51" s="15"/>
      <c r="I51" s="15"/>
      <c r="J51" s="15"/>
      <c r="K51" s="15"/>
      <c r="L51" s="15"/>
    </row>
    <row r="52" spans="1:12" ht="12">
      <c r="A52" s="14"/>
      <c r="B52" s="15"/>
      <c r="C52" s="15"/>
      <c r="D52" s="15"/>
      <c r="E52" s="15"/>
      <c r="F52" s="15"/>
      <c r="G52" s="15"/>
      <c r="H52" s="15"/>
      <c r="I52" s="15"/>
      <c r="J52" s="15"/>
      <c r="K52" s="15"/>
      <c r="L52" s="15"/>
    </row>
    <row r="53" spans="1:12" ht="12">
      <c r="A53" s="14"/>
      <c r="B53" s="15"/>
      <c r="C53" s="15"/>
      <c r="D53" s="15"/>
      <c r="E53" s="15"/>
      <c r="F53" s="15"/>
      <c r="G53" s="15"/>
      <c r="H53" s="15"/>
      <c r="I53" s="15"/>
      <c r="J53" s="15"/>
      <c r="K53" s="15"/>
      <c r="L53" s="15"/>
    </row>
    <row r="54" spans="1:12" ht="12">
      <c r="A54" s="14"/>
      <c r="B54" s="15"/>
      <c r="C54" s="15"/>
      <c r="D54" s="15"/>
      <c r="E54" s="15"/>
      <c r="F54" s="15"/>
      <c r="G54" s="15"/>
      <c r="H54" s="15"/>
      <c r="I54" s="15"/>
      <c r="J54" s="15"/>
      <c r="K54" s="15"/>
      <c r="L54" s="15"/>
    </row>
    <row r="55" spans="1:12" ht="12">
      <c r="A55" s="14"/>
      <c r="B55" s="15"/>
      <c r="C55" s="15"/>
      <c r="D55" s="15"/>
      <c r="E55" s="15"/>
      <c r="F55" s="15"/>
      <c r="G55" s="15"/>
      <c r="H55" s="15"/>
      <c r="I55" s="15"/>
      <c r="J55" s="15"/>
      <c r="K55" s="15"/>
      <c r="L55" s="15"/>
    </row>
    <row r="56" spans="1:12" ht="12">
      <c r="A56" s="14"/>
      <c r="B56" s="15"/>
      <c r="C56" s="15"/>
      <c r="D56" s="15"/>
      <c r="E56" s="15"/>
      <c r="F56" s="15"/>
      <c r="G56" s="15"/>
      <c r="H56" s="15"/>
      <c r="I56" s="15"/>
      <c r="J56" s="15"/>
      <c r="K56" s="15"/>
      <c r="L56" s="15"/>
    </row>
    <row r="57" spans="1:12" ht="12">
      <c r="A57" s="14"/>
      <c r="B57" s="15"/>
      <c r="C57" s="15"/>
      <c r="D57" s="15"/>
      <c r="E57" s="15"/>
      <c r="F57" s="15"/>
      <c r="G57" s="15"/>
      <c r="H57" s="15"/>
      <c r="I57" s="15"/>
      <c r="J57" s="15"/>
      <c r="K57" s="15"/>
      <c r="L57" s="15"/>
    </row>
    <row r="58" spans="1:12" ht="12">
      <c r="A58" s="14"/>
      <c r="B58" s="15"/>
      <c r="C58" s="15"/>
      <c r="D58" s="15"/>
      <c r="E58" s="15"/>
      <c r="F58" s="15"/>
      <c r="G58" s="15"/>
      <c r="H58" s="15"/>
      <c r="I58" s="15"/>
      <c r="J58" s="15"/>
      <c r="K58" s="15"/>
      <c r="L58" s="15"/>
    </row>
    <row r="59" spans="1:12" ht="12">
      <c r="A59" s="14"/>
      <c r="B59" s="15"/>
      <c r="C59" s="15"/>
      <c r="D59" s="15"/>
      <c r="E59" s="15"/>
      <c r="F59" s="15"/>
      <c r="G59" s="15"/>
      <c r="H59" s="15"/>
      <c r="I59" s="15"/>
      <c r="J59" s="15"/>
      <c r="K59" s="15"/>
      <c r="L59" s="15"/>
    </row>
    <row r="60" spans="1:12" ht="12">
      <c r="A60" s="14"/>
      <c r="B60" s="15"/>
      <c r="C60" s="15"/>
      <c r="D60" s="15"/>
      <c r="E60" s="15"/>
      <c r="F60" s="15"/>
      <c r="G60" s="15"/>
      <c r="H60" s="15"/>
      <c r="I60" s="15"/>
      <c r="J60" s="15"/>
      <c r="K60" s="15"/>
      <c r="L60" s="15"/>
    </row>
    <row r="61" spans="1:12" ht="12">
      <c r="A61" s="14"/>
      <c r="B61" s="15"/>
      <c r="C61" s="15"/>
      <c r="D61" s="15"/>
      <c r="E61" s="15"/>
      <c r="F61" s="15"/>
      <c r="G61" s="15"/>
      <c r="H61" s="15"/>
      <c r="I61" s="15"/>
      <c r="J61" s="15"/>
      <c r="K61" s="15"/>
      <c r="L61" s="15"/>
    </row>
    <row r="62" spans="1:12" ht="12">
      <c r="A62" s="14"/>
      <c r="B62" s="15"/>
      <c r="C62" s="15"/>
      <c r="D62" s="15"/>
      <c r="E62" s="15"/>
      <c r="F62" s="15"/>
      <c r="G62" s="15"/>
      <c r="H62" s="15"/>
      <c r="I62" s="15"/>
      <c r="J62" s="15"/>
      <c r="K62" s="15"/>
      <c r="L62" s="15"/>
    </row>
    <row r="63" spans="1:12" ht="12">
      <c r="A63" s="14"/>
      <c r="B63" s="15"/>
      <c r="C63" s="15"/>
      <c r="D63" s="15"/>
      <c r="E63" s="15"/>
      <c r="F63" s="15"/>
      <c r="G63" s="15"/>
      <c r="H63" s="15"/>
      <c r="I63" s="15"/>
      <c r="J63" s="15"/>
      <c r="K63" s="15"/>
      <c r="L63" s="15"/>
    </row>
    <row r="64" spans="1:12" ht="12">
      <c r="A64" s="14"/>
      <c r="B64" s="15"/>
      <c r="C64" s="15"/>
      <c r="D64" s="15"/>
      <c r="E64" s="15"/>
      <c r="F64" s="15"/>
      <c r="G64" s="15"/>
      <c r="H64" s="15"/>
      <c r="I64" s="15"/>
      <c r="J64" s="15"/>
      <c r="K64" s="15"/>
      <c r="L64" s="15"/>
    </row>
    <row r="65" spans="1:12" ht="12">
      <c r="A65" s="14"/>
      <c r="B65" s="15"/>
      <c r="C65" s="15"/>
      <c r="D65" s="15"/>
      <c r="E65" s="15"/>
      <c r="F65" s="15"/>
      <c r="G65" s="15"/>
      <c r="H65" s="15"/>
      <c r="I65" s="15"/>
      <c r="J65" s="15"/>
      <c r="K65" s="15"/>
      <c r="L65" s="15"/>
    </row>
    <row r="66" spans="1:12" ht="12">
      <c r="A66" s="14"/>
      <c r="B66" s="15"/>
      <c r="C66" s="15"/>
      <c r="D66" s="15"/>
      <c r="E66" s="15"/>
      <c r="F66" s="15"/>
      <c r="G66" s="15"/>
      <c r="H66" s="15"/>
      <c r="I66" s="15"/>
      <c r="J66" s="15"/>
      <c r="K66" s="15"/>
      <c r="L66" s="15"/>
    </row>
    <row r="67" spans="1:12" ht="12">
      <c r="A67" s="14"/>
      <c r="B67" s="15"/>
      <c r="C67" s="15"/>
      <c r="D67" s="15"/>
      <c r="E67" s="15"/>
      <c r="F67" s="15"/>
      <c r="G67" s="15"/>
      <c r="H67" s="15"/>
      <c r="I67" s="15"/>
      <c r="J67" s="15"/>
      <c r="K67" s="15"/>
      <c r="L67" s="15"/>
    </row>
    <row r="68" spans="1:12" ht="12">
      <c r="A68" s="14"/>
      <c r="B68" s="15"/>
      <c r="C68" s="15"/>
      <c r="D68" s="15"/>
      <c r="E68" s="15"/>
      <c r="F68" s="15"/>
      <c r="G68" s="15"/>
      <c r="H68" s="15"/>
      <c r="I68" s="15"/>
      <c r="J68" s="15"/>
      <c r="K68" s="15"/>
      <c r="L68" s="15"/>
    </row>
    <row r="69" spans="1:12" ht="12">
      <c r="A69" s="14"/>
      <c r="B69" s="15"/>
      <c r="C69" s="15"/>
      <c r="D69" s="15"/>
      <c r="E69" s="15"/>
      <c r="F69" s="15"/>
      <c r="G69" s="15"/>
      <c r="H69" s="15"/>
      <c r="I69" s="15"/>
      <c r="J69" s="15"/>
      <c r="K69" s="15"/>
      <c r="L69" s="15"/>
    </row>
    <row r="70" spans="1:12" ht="12">
      <c r="A70" s="16"/>
      <c r="B70" s="17"/>
      <c r="C70" s="17"/>
      <c r="D70" s="17"/>
      <c r="E70" s="17"/>
      <c r="F70" s="17"/>
      <c r="G70" s="17"/>
      <c r="H70" s="17"/>
      <c r="I70" s="17"/>
      <c r="J70" s="17"/>
      <c r="K70" s="17"/>
      <c r="L70" s="17"/>
    </row>
    <row r="71" spans="1:12" ht="12">
      <c r="A71" s="16"/>
      <c r="B71" s="17"/>
      <c r="C71" s="17"/>
      <c r="D71" s="17"/>
      <c r="E71" s="17"/>
      <c r="F71" s="17"/>
      <c r="G71" s="17"/>
      <c r="H71" s="17"/>
      <c r="I71" s="17"/>
      <c r="J71" s="17"/>
      <c r="K71" s="17"/>
      <c r="L71" s="17"/>
    </row>
    <row r="72" spans="1:12" ht="12">
      <c r="A72" s="16"/>
      <c r="B72" s="17"/>
      <c r="C72" s="17"/>
      <c r="D72" s="17"/>
      <c r="E72" s="17"/>
      <c r="F72" s="17"/>
      <c r="G72" s="17"/>
      <c r="H72" s="17"/>
      <c r="I72" s="17"/>
      <c r="J72" s="17"/>
      <c r="K72" s="17"/>
      <c r="L72" s="17"/>
    </row>
    <row r="73" spans="1:12" ht="12">
      <c r="A73" s="16"/>
      <c r="B73" s="17"/>
      <c r="C73" s="17"/>
      <c r="D73" s="17"/>
      <c r="E73" s="17"/>
      <c r="F73" s="17"/>
      <c r="G73" s="17"/>
      <c r="H73" s="17"/>
      <c r="I73" s="17"/>
      <c r="J73" s="17"/>
      <c r="K73" s="17"/>
      <c r="L73" s="17"/>
    </row>
    <row r="74" spans="1:12" ht="12">
      <c r="A74" s="16"/>
      <c r="B74" s="17"/>
      <c r="C74" s="17"/>
      <c r="D74" s="17"/>
      <c r="E74" s="17"/>
      <c r="F74" s="17"/>
      <c r="G74" s="17"/>
      <c r="H74" s="17"/>
      <c r="I74" s="17"/>
      <c r="J74" s="17"/>
      <c r="K74" s="17"/>
      <c r="L74" s="17"/>
    </row>
    <row r="75" spans="1:12" ht="12">
      <c r="A75" s="16"/>
      <c r="B75" s="17"/>
      <c r="C75" s="17"/>
      <c r="D75" s="17"/>
      <c r="E75" s="17"/>
      <c r="F75" s="17"/>
      <c r="G75" s="17"/>
      <c r="H75" s="17"/>
      <c r="I75" s="17"/>
      <c r="J75" s="17"/>
      <c r="K75" s="17"/>
      <c r="L75" s="17"/>
    </row>
    <row r="76" spans="1:12" ht="12">
      <c r="A76" s="16"/>
      <c r="B76" s="17"/>
      <c r="C76" s="17"/>
      <c r="D76" s="17"/>
      <c r="E76" s="17"/>
      <c r="F76" s="17"/>
      <c r="G76" s="17"/>
      <c r="H76" s="17"/>
      <c r="I76" s="17"/>
      <c r="J76" s="17"/>
      <c r="K76" s="17"/>
      <c r="L76" s="17"/>
    </row>
    <row r="77" spans="1:12" ht="12">
      <c r="A77" s="16"/>
      <c r="B77" s="17"/>
      <c r="C77" s="17"/>
      <c r="D77" s="17"/>
      <c r="E77" s="17"/>
      <c r="F77" s="17"/>
      <c r="G77" s="17"/>
      <c r="H77" s="17"/>
      <c r="I77" s="17"/>
      <c r="J77" s="17"/>
      <c r="K77" s="17"/>
      <c r="L77" s="17"/>
    </row>
    <row r="78" spans="1:12" ht="12">
      <c r="A78" s="16"/>
      <c r="B78" s="17"/>
      <c r="C78" s="17"/>
      <c r="D78" s="17"/>
      <c r="E78" s="17"/>
      <c r="F78" s="17"/>
      <c r="G78" s="17"/>
      <c r="H78" s="17"/>
      <c r="I78" s="17"/>
      <c r="J78" s="17"/>
      <c r="K78" s="17"/>
      <c r="L78" s="17"/>
    </row>
    <row r="79" spans="1:12" ht="12">
      <c r="A79" s="16"/>
      <c r="B79" s="17"/>
      <c r="C79" s="17"/>
      <c r="D79" s="17"/>
      <c r="E79" s="17"/>
      <c r="F79" s="17"/>
      <c r="G79" s="17"/>
      <c r="H79" s="17"/>
      <c r="I79" s="17"/>
      <c r="J79" s="17"/>
      <c r="K79" s="17"/>
      <c r="L79" s="17"/>
    </row>
    <row r="80" spans="1:12" ht="12">
      <c r="A80" s="16"/>
      <c r="B80" s="17"/>
      <c r="C80" s="17"/>
      <c r="D80" s="17"/>
      <c r="E80" s="17"/>
      <c r="F80" s="17"/>
      <c r="G80" s="17"/>
      <c r="H80" s="17"/>
      <c r="I80" s="17"/>
      <c r="J80" s="17"/>
      <c r="K80" s="17"/>
      <c r="L80" s="17"/>
    </row>
    <row r="81" spans="1:12" ht="12">
      <c r="A81" s="16"/>
      <c r="B81" s="17"/>
      <c r="C81" s="17"/>
      <c r="D81" s="17"/>
      <c r="E81" s="17"/>
      <c r="F81" s="17"/>
      <c r="G81" s="17"/>
      <c r="H81" s="17"/>
      <c r="I81" s="17"/>
      <c r="J81" s="17"/>
      <c r="K81" s="17"/>
      <c r="L81" s="17"/>
    </row>
    <row r="82" spans="1:12" ht="12">
      <c r="A82" s="16"/>
      <c r="B82" s="17"/>
      <c r="C82" s="17"/>
      <c r="D82" s="17"/>
      <c r="E82" s="17"/>
      <c r="F82" s="17"/>
      <c r="G82" s="17"/>
      <c r="H82" s="17"/>
      <c r="I82" s="17"/>
      <c r="J82" s="17"/>
      <c r="K82" s="17"/>
      <c r="L82" s="17"/>
    </row>
    <row r="83" spans="1:12" ht="12">
      <c r="A83" s="16"/>
      <c r="B83" s="17"/>
      <c r="C83" s="17"/>
      <c r="D83" s="17"/>
      <c r="E83" s="17"/>
      <c r="F83" s="17"/>
      <c r="G83" s="17"/>
      <c r="H83" s="17"/>
      <c r="I83" s="17"/>
      <c r="J83" s="17"/>
      <c r="K83" s="17"/>
      <c r="L83" s="17"/>
    </row>
    <row r="84" spans="1:12" ht="12">
      <c r="A84" s="16"/>
      <c r="B84" s="17"/>
      <c r="C84" s="17"/>
      <c r="D84" s="17"/>
      <c r="E84" s="17"/>
      <c r="F84" s="17"/>
      <c r="G84" s="17"/>
      <c r="H84" s="17"/>
      <c r="I84" s="17"/>
      <c r="J84" s="17"/>
      <c r="K84" s="17"/>
      <c r="L84" s="17"/>
    </row>
    <row r="85" spans="1:12" ht="12">
      <c r="A85" s="16"/>
      <c r="B85" s="17"/>
      <c r="C85" s="17"/>
      <c r="D85" s="17"/>
      <c r="E85" s="17"/>
      <c r="F85" s="17"/>
      <c r="G85" s="17"/>
      <c r="H85" s="17"/>
      <c r="I85" s="17"/>
      <c r="J85" s="17"/>
      <c r="K85" s="17"/>
      <c r="L85" s="17"/>
    </row>
    <row r="86" spans="1:12" ht="12">
      <c r="A86" s="16"/>
      <c r="B86" s="17"/>
      <c r="C86" s="17"/>
      <c r="D86" s="17"/>
      <c r="E86" s="17"/>
      <c r="F86" s="17"/>
      <c r="G86" s="17"/>
      <c r="H86" s="17"/>
      <c r="I86" s="17"/>
      <c r="J86" s="17"/>
      <c r="K86" s="17"/>
      <c r="L86" s="17"/>
    </row>
    <row r="87" spans="1:12" ht="12">
      <c r="A87" s="16"/>
      <c r="B87" s="17"/>
      <c r="C87" s="17"/>
      <c r="D87" s="17"/>
      <c r="E87" s="17"/>
      <c r="F87" s="17"/>
      <c r="G87" s="17"/>
      <c r="H87" s="17"/>
      <c r="I87" s="17"/>
      <c r="J87" s="17"/>
      <c r="K87" s="17"/>
      <c r="L87" s="17"/>
    </row>
    <row r="88" spans="1:12" ht="12">
      <c r="A88" s="16"/>
      <c r="B88" s="17"/>
      <c r="C88" s="17"/>
      <c r="D88" s="17"/>
      <c r="E88" s="17"/>
      <c r="F88" s="17"/>
      <c r="G88" s="17"/>
      <c r="H88" s="17"/>
      <c r="I88" s="17"/>
      <c r="J88" s="17"/>
      <c r="K88" s="17"/>
      <c r="L88" s="17"/>
    </row>
    <row r="89" spans="1:12" ht="12">
      <c r="A89" s="16"/>
      <c r="B89" s="17"/>
      <c r="C89" s="17"/>
      <c r="D89" s="17"/>
      <c r="E89" s="17"/>
      <c r="F89" s="17"/>
      <c r="G89" s="17"/>
      <c r="H89" s="17"/>
      <c r="I89" s="17"/>
      <c r="J89" s="17"/>
      <c r="K89" s="17"/>
      <c r="L89" s="17"/>
    </row>
    <row r="90" spans="1:12" ht="12">
      <c r="A90" s="16"/>
      <c r="B90" s="17"/>
      <c r="C90" s="17"/>
      <c r="D90" s="17"/>
      <c r="E90" s="17"/>
      <c r="F90" s="17"/>
      <c r="G90" s="17"/>
      <c r="H90" s="17"/>
      <c r="I90" s="17"/>
      <c r="J90" s="17"/>
      <c r="K90" s="17"/>
      <c r="L90" s="17"/>
    </row>
    <row r="91" spans="1:12" ht="12">
      <c r="A91" s="16"/>
      <c r="B91" s="17"/>
      <c r="C91" s="17"/>
      <c r="D91" s="17"/>
      <c r="E91" s="17"/>
      <c r="F91" s="17"/>
      <c r="G91" s="17"/>
      <c r="H91" s="17"/>
      <c r="I91" s="17"/>
      <c r="J91" s="17"/>
      <c r="K91" s="17"/>
      <c r="L91" s="17"/>
    </row>
    <row r="92" spans="1:12" ht="12">
      <c r="A92" s="16"/>
      <c r="B92" s="17"/>
      <c r="C92" s="17"/>
      <c r="D92" s="17"/>
      <c r="E92" s="17"/>
      <c r="F92" s="17"/>
      <c r="G92" s="17"/>
      <c r="H92" s="17"/>
      <c r="I92" s="17"/>
      <c r="J92" s="17"/>
      <c r="K92" s="17"/>
      <c r="L92" s="17"/>
    </row>
    <row r="93" spans="1:12" ht="12">
      <c r="A93" s="16"/>
      <c r="B93" s="17"/>
      <c r="C93" s="17"/>
      <c r="D93" s="17"/>
      <c r="E93" s="17"/>
      <c r="F93" s="17"/>
      <c r="G93" s="17"/>
      <c r="H93" s="17"/>
      <c r="I93" s="17"/>
      <c r="J93" s="17"/>
      <c r="K93" s="17"/>
      <c r="L93" s="17"/>
    </row>
    <row r="94" spans="1:12" ht="12">
      <c r="A94" s="16"/>
      <c r="B94" s="17"/>
      <c r="C94" s="17"/>
      <c r="D94" s="17"/>
      <c r="E94" s="17"/>
      <c r="F94" s="17"/>
      <c r="G94" s="17"/>
      <c r="H94" s="17"/>
      <c r="I94" s="17"/>
      <c r="J94" s="17"/>
      <c r="K94" s="17"/>
      <c r="L94" s="17"/>
    </row>
    <row r="95" spans="1:12" ht="12">
      <c r="A95" s="16"/>
      <c r="B95" s="17"/>
      <c r="C95" s="17"/>
      <c r="D95" s="17"/>
      <c r="E95" s="17"/>
      <c r="F95" s="17"/>
      <c r="G95" s="17"/>
      <c r="H95" s="17"/>
      <c r="I95" s="17"/>
      <c r="J95" s="17"/>
      <c r="K95" s="17"/>
      <c r="L95" s="17"/>
    </row>
    <row r="96" spans="1:12" ht="12">
      <c r="A96" s="16"/>
      <c r="B96" s="17"/>
      <c r="C96" s="17"/>
      <c r="D96" s="17"/>
      <c r="E96" s="17"/>
      <c r="F96" s="17"/>
      <c r="G96" s="17"/>
      <c r="H96" s="17"/>
      <c r="I96" s="17"/>
      <c r="J96" s="17"/>
      <c r="K96" s="17"/>
      <c r="L96" s="17"/>
    </row>
    <row r="97" spans="1:12" ht="12">
      <c r="A97" s="16"/>
      <c r="B97" s="17"/>
      <c r="C97" s="17"/>
      <c r="D97" s="17"/>
      <c r="E97" s="17"/>
      <c r="F97" s="17"/>
      <c r="G97" s="17"/>
      <c r="H97" s="17"/>
      <c r="I97" s="17"/>
      <c r="J97" s="17"/>
      <c r="K97" s="17"/>
      <c r="L97" s="17"/>
    </row>
    <row r="98" spans="1:12" ht="12">
      <c r="A98" s="16"/>
      <c r="B98" s="17"/>
      <c r="C98" s="17"/>
      <c r="D98" s="17"/>
      <c r="E98" s="17"/>
      <c r="F98" s="17"/>
      <c r="G98" s="17"/>
      <c r="H98" s="17"/>
      <c r="I98" s="17"/>
      <c r="J98" s="17"/>
      <c r="K98" s="17"/>
      <c r="L98" s="17"/>
    </row>
    <row r="99" spans="1:12" ht="12">
      <c r="A99" s="16"/>
      <c r="B99" s="17"/>
      <c r="C99" s="17"/>
      <c r="D99" s="17"/>
      <c r="E99" s="17"/>
      <c r="F99" s="17"/>
      <c r="G99" s="17"/>
      <c r="H99" s="17"/>
      <c r="I99" s="17"/>
      <c r="J99" s="17"/>
      <c r="K99" s="17"/>
      <c r="L99" s="17"/>
    </row>
    <row r="100" spans="1:12" ht="12">
      <c r="A100" s="16"/>
      <c r="B100" s="17"/>
      <c r="C100" s="17"/>
      <c r="D100" s="17"/>
      <c r="E100" s="17"/>
      <c r="F100" s="17"/>
      <c r="G100" s="17"/>
      <c r="H100" s="17"/>
      <c r="I100" s="17"/>
      <c r="J100" s="17"/>
      <c r="K100" s="17"/>
      <c r="L100" s="17"/>
    </row>
    <row r="101" spans="1:12" ht="12">
      <c r="A101" s="16"/>
      <c r="B101" s="17"/>
      <c r="C101" s="17"/>
      <c r="D101" s="17"/>
      <c r="E101" s="17"/>
      <c r="F101" s="17"/>
      <c r="G101" s="17"/>
      <c r="H101" s="17"/>
      <c r="I101" s="17"/>
      <c r="J101" s="17"/>
      <c r="K101" s="17"/>
      <c r="L101" s="17"/>
    </row>
    <row r="102" spans="1:12" ht="12">
      <c r="A102" s="16"/>
      <c r="B102" s="17"/>
      <c r="C102" s="17"/>
      <c r="D102" s="17"/>
      <c r="E102" s="17"/>
      <c r="F102" s="17"/>
      <c r="G102" s="17"/>
      <c r="H102" s="17"/>
      <c r="I102" s="17"/>
      <c r="J102" s="17"/>
      <c r="K102" s="17"/>
      <c r="L102" s="17"/>
    </row>
    <row r="103" spans="1:12" ht="12">
      <c r="A103" s="16"/>
      <c r="B103" s="17"/>
      <c r="C103" s="17"/>
      <c r="D103" s="17"/>
      <c r="E103" s="17"/>
      <c r="F103" s="17"/>
      <c r="G103" s="17"/>
      <c r="H103" s="17"/>
      <c r="I103" s="17"/>
      <c r="J103" s="17"/>
      <c r="K103" s="17"/>
      <c r="L103" s="17"/>
    </row>
    <row r="104" spans="1:12" ht="12">
      <c r="A104" s="16"/>
      <c r="B104" s="17"/>
      <c r="C104" s="17"/>
      <c r="D104" s="17"/>
      <c r="E104" s="17"/>
      <c r="F104" s="17"/>
      <c r="G104" s="17"/>
      <c r="H104" s="17"/>
      <c r="I104" s="17"/>
      <c r="J104" s="17"/>
      <c r="K104" s="17"/>
      <c r="L104" s="17"/>
    </row>
    <row r="105" spans="1:12" ht="12">
      <c r="A105" s="16"/>
      <c r="B105" s="17"/>
      <c r="C105" s="17"/>
      <c r="D105" s="17"/>
      <c r="E105" s="17"/>
      <c r="F105" s="17"/>
      <c r="G105" s="17"/>
      <c r="H105" s="17"/>
      <c r="I105" s="17"/>
      <c r="J105" s="17"/>
      <c r="K105" s="17"/>
      <c r="L105" s="17"/>
    </row>
  </sheetData>
  <mergeCells count="6">
    <mergeCell ref="A35:L35"/>
    <mergeCell ref="A1:L1"/>
    <mergeCell ref="A3:A5"/>
    <mergeCell ref="B3:C3"/>
    <mergeCell ref="D3:E3"/>
    <mergeCell ref="F3:G3"/>
  </mergeCells>
  <printOptions/>
  <pageMargins left="0" right="0"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tabColor indexed="43"/>
  </sheetPr>
  <dimension ref="A1:AO41"/>
  <sheetViews>
    <sheetView workbookViewId="0" topLeftCell="A1">
      <selection activeCell="B6" sqref="B6"/>
    </sheetView>
  </sheetViews>
  <sheetFormatPr defaultColWidth="9.33203125" defaultRowHeight="12"/>
  <cols>
    <col min="1" max="1" width="22.66015625" style="18" customWidth="1"/>
    <col min="2" max="2" width="10.83203125" style="0" customWidth="1"/>
    <col min="3" max="3" width="19.16015625" style="0" customWidth="1"/>
    <col min="4" max="13" width="15.83203125" style="0" customWidth="1"/>
    <col min="14" max="14" width="21" style="0" customWidth="1"/>
    <col min="15" max="15" width="15.83203125" style="0" customWidth="1"/>
  </cols>
  <sheetData>
    <row r="1" spans="1:6" s="44" customFormat="1" ht="16.5" customHeight="1">
      <c r="A1" s="103" t="s">
        <v>498</v>
      </c>
      <c r="B1" s="103"/>
      <c r="C1" s="103"/>
      <c r="D1" s="103"/>
      <c r="E1" s="103"/>
      <c r="F1" s="103"/>
    </row>
    <row r="2" spans="1:7" s="45" customFormat="1" ht="11.25" customHeight="1">
      <c r="A2" s="42" t="s">
        <v>555</v>
      </c>
      <c r="B2" s="43"/>
      <c r="C2" s="43"/>
      <c r="D2" s="43"/>
      <c r="E2" s="43"/>
      <c r="F2" s="61"/>
      <c r="G2" s="62"/>
    </row>
    <row r="3" spans="1:41" ht="30" customHeight="1">
      <c r="A3" s="104" t="s">
        <v>450</v>
      </c>
      <c r="B3" s="93" t="s">
        <v>278</v>
      </c>
      <c r="C3" s="96"/>
      <c r="D3" s="98" t="s">
        <v>366</v>
      </c>
      <c r="E3" s="99"/>
      <c r="F3" s="100"/>
      <c r="G3" s="93" t="s">
        <v>202</v>
      </c>
      <c r="H3" s="93" t="s">
        <v>279</v>
      </c>
      <c r="I3" s="93" t="s">
        <v>451</v>
      </c>
      <c r="J3" s="93" t="s">
        <v>452</v>
      </c>
      <c r="K3" s="93" t="s">
        <v>453</v>
      </c>
      <c r="L3" s="94" t="s">
        <v>454</v>
      </c>
      <c r="M3" s="94" t="s">
        <v>280</v>
      </c>
      <c r="N3" s="94" t="s">
        <v>455</v>
      </c>
      <c r="O3" s="90" t="s">
        <v>274</v>
      </c>
      <c r="P3" s="89"/>
      <c r="Q3" s="89"/>
      <c r="R3" s="89"/>
      <c r="S3" s="89"/>
      <c r="T3" s="89"/>
      <c r="U3" s="89"/>
      <c r="V3" s="89"/>
      <c r="W3" s="89"/>
      <c r="X3" s="89"/>
      <c r="Y3" s="89"/>
      <c r="Z3" s="89"/>
      <c r="AA3" s="89"/>
      <c r="AB3" s="89"/>
      <c r="AC3" s="89"/>
      <c r="AD3" s="89"/>
      <c r="AE3" s="89"/>
      <c r="AF3" s="89"/>
      <c r="AG3" s="89"/>
      <c r="AH3" s="89"/>
      <c r="AI3" s="89"/>
      <c r="AJ3" s="89"/>
      <c r="AK3" s="89"/>
      <c r="AL3" s="89"/>
      <c r="AM3" s="89"/>
      <c r="AN3" s="89"/>
      <c r="AO3" s="89"/>
    </row>
    <row r="4" spans="1:41" ht="30" customHeight="1">
      <c r="A4" s="105"/>
      <c r="B4" s="96"/>
      <c r="C4" s="96"/>
      <c r="D4" s="101" t="s">
        <v>372</v>
      </c>
      <c r="E4" s="102"/>
      <c r="F4" s="85" t="s">
        <v>373</v>
      </c>
      <c r="G4" s="93"/>
      <c r="H4" s="96"/>
      <c r="I4" s="96"/>
      <c r="J4" s="96"/>
      <c r="K4" s="93"/>
      <c r="L4" s="95"/>
      <c r="M4" s="95"/>
      <c r="N4" s="95"/>
      <c r="O4" s="91"/>
      <c r="P4" s="89"/>
      <c r="Q4" s="89"/>
      <c r="R4" s="89"/>
      <c r="S4" s="89"/>
      <c r="T4" s="89"/>
      <c r="U4" s="89"/>
      <c r="V4" s="89"/>
      <c r="W4" s="89"/>
      <c r="X4" s="89"/>
      <c r="Y4" s="89"/>
      <c r="Z4" s="89"/>
      <c r="AA4" s="89"/>
      <c r="AB4" s="89"/>
      <c r="AC4" s="89"/>
      <c r="AD4" s="89"/>
      <c r="AE4" s="89"/>
      <c r="AF4" s="89"/>
      <c r="AG4" s="89"/>
      <c r="AH4" s="89"/>
      <c r="AI4" s="89"/>
      <c r="AJ4" s="89"/>
      <c r="AK4" s="89"/>
      <c r="AL4" s="89"/>
      <c r="AM4" s="89"/>
      <c r="AN4" s="89"/>
      <c r="AO4" s="89"/>
    </row>
    <row r="5" spans="1:41" ht="36" customHeight="1">
      <c r="A5" s="106"/>
      <c r="B5" s="86" t="s">
        <v>275</v>
      </c>
      <c r="C5" s="86" t="s">
        <v>276</v>
      </c>
      <c r="D5" s="86" t="s">
        <v>277</v>
      </c>
      <c r="E5" s="86" t="s">
        <v>276</v>
      </c>
      <c r="F5" s="86" t="s">
        <v>276</v>
      </c>
      <c r="G5" s="86" t="s">
        <v>276</v>
      </c>
      <c r="H5" s="86" t="s">
        <v>276</v>
      </c>
      <c r="I5" s="86" t="s">
        <v>276</v>
      </c>
      <c r="J5" s="86" t="s">
        <v>276</v>
      </c>
      <c r="K5" s="86" t="s">
        <v>276</v>
      </c>
      <c r="L5" s="86" t="s">
        <v>276</v>
      </c>
      <c r="M5" s="86" t="s">
        <v>276</v>
      </c>
      <c r="N5" s="86" t="s">
        <v>276</v>
      </c>
      <c r="O5" s="87" t="s">
        <v>276</v>
      </c>
      <c r="P5" s="89"/>
      <c r="Q5" s="89"/>
      <c r="R5" s="89"/>
      <c r="S5" s="89"/>
      <c r="T5" s="89"/>
      <c r="U5" s="89"/>
      <c r="V5" s="89"/>
      <c r="W5" s="89"/>
      <c r="X5" s="89"/>
      <c r="Y5" s="89"/>
      <c r="Z5" s="89"/>
      <c r="AA5" s="89"/>
      <c r="AB5" s="89"/>
      <c r="AC5" s="89"/>
      <c r="AD5" s="89"/>
      <c r="AE5" s="89"/>
      <c r="AF5" s="89"/>
      <c r="AG5" s="89"/>
      <c r="AH5" s="89"/>
      <c r="AI5" s="89"/>
      <c r="AJ5" s="89"/>
      <c r="AK5" s="89"/>
      <c r="AL5" s="89"/>
      <c r="AM5" s="89"/>
      <c r="AN5" s="89"/>
      <c r="AO5" s="89"/>
    </row>
    <row r="6" spans="1:15" s="9" customFormat="1" ht="12" customHeight="1">
      <c r="A6" s="54" t="s">
        <v>93</v>
      </c>
      <c r="B6" s="52">
        <v>2936</v>
      </c>
      <c r="C6" s="52">
        <v>2820281</v>
      </c>
      <c r="D6" s="52">
        <v>7868</v>
      </c>
      <c r="E6" s="52">
        <v>1389270</v>
      </c>
      <c r="F6" s="52">
        <v>18492</v>
      </c>
      <c r="G6" s="58">
        <v>461109</v>
      </c>
      <c r="H6" s="58">
        <v>398218</v>
      </c>
      <c r="I6" s="58">
        <v>121382</v>
      </c>
      <c r="J6" s="58">
        <v>285200</v>
      </c>
      <c r="K6" s="58">
        <v>18111</v>
      </c>
      <c r="L6" s="58">
        <v>8678</v>
      </c>
      <c r="M6" s="58">
        <v>28977</v>
      </c>
      <c r="N6" s="58">
        <v>1291</v>
      </c>
      <c r="O6" s="59">
        <v>89553</v>
      </c>
    </row>
    <row r="7" spans="1:15" s="9" customFormat="1" ht="12" customHeight="1">
      <c r="A7" s="55" t="s">
        <v>94</v>
      </c>
      <c r="B7" s="52">
        <v>2668</v>
      </c>
      <c r="C7" s="52">
        <v>2456281</v>
      </c>
      <c r="D7" s="52">
        <v>6789</v>
      </c>
      <c r="E7" s="52">
        <v>1231204</v>
      </c>
      <c r="F7" s="52">
        <v>18492</v>
      </c>
      <c r="G7" s="58">
        <v>419055</v>
      </c>
      <c r="H7" s="58">
        <v>346748</v>
      </c>
      <c r="I7" s="58">
        <v>100977</v>
      </c>
      <c r="J7" s="58">
        <v>200680</v>
      </c>
      <c r="K7" s="58">
        <v>18111</v>
      </c>
      <c r="L7" s="58">
        <v>8678</v>
      </c>
      <c r="M7" s="58">
        <v>28977</v>
      </c>
      <c r="N7" s="58">
        <v>1291</v>
      </c>
      <c r="O7" s="59">
        <v>82068</v>
      </c>
    </row>
    <row r="8" spans="1:15" s="12" customFormat="1" ht="12" customHeight="1">
      <c r="A8" s="56" t="s">
        <v>380</v>
      </c>
      <c r="B8" s="53">
        <v>86</v>
      </c>
      <c r="C8" s="53">
        <v>650588</v>
      </c>
      <c r="D8" s="53">
        <v>2606</v>
      </c>
      <c r="E8" s="53">
        <v>370179</v>
      </c>
      <c r="F8" s="53">
        <v>0</v>
      </c>
      <c r="G8" s="53">
        <v>244686</v>
      </c>
      <c r="H8" s="53">
        <v>10873</v>
      </c>
      <c r="I8" s="53">
        <v>3654</v>
      </c>
      <c r="J8" s="53">
        <v>18937</v>
      </c>
      <c r="K8" s="53">
        <v>2208</v>
      </c>
      <c r="L8" s="53">
        <v>0</v>
      </c>
      <c r="M8" s="53">
        <v>0</v>
      </c>
      <c r="N8" s="53">
        <v>0</v>
      </c>
      <c r="O8" s="60">
        <v>51</v>
      </c>
    </row>
    <row r="9" spans="1:15" s="12" customFormat="1" ht="12" customHeight="1">
      <c r="A9" s="56" t="s">
        <v>381</v>
      </c>
      <c r="B9" s="53">
        <v>148</v>
      </c>
      <c r="C9" s="53">
        <v>79948</v>
      </c>
      <c r="D9" s="53">
        <v>168</v>
      </c>
      <c r="E9" s="53">
        <v>32841</v>
      </c>
      <c r="F9" s="53">
        <v>10731</v>
      </c>
      <c r="G9" s="53">
        <v>0</v>
      </c>
      <c r="H9" s="53">
        <v>13519</v>
      </c>
      <c r="I9" s="53">
        <v>7373</v>
      </c>
      <c r="J9" s="53">
        <v>12816</v>
      </c>
      <c r="K9" s="53">
        <v>0</v>
      </c>
      <c r="L9" s="53">
        <v>96</v>
      </c>
      <c r="M9" s="53">
        <v>692</v>
      </c>
      <c r="N9" s="53">
        <v>343</v>
      </c>
      <c r="O9" s="60">
        <v>1537</v>
      </c>
    </row>
    <row r="10" spans="1:15" s="12" customFormat="1" ht="12" customHeight="1">
      <c r="A10" s="56" t="s">
        <v>382</v>
      </c>
      <c r="B10" s="53">
        <v>207</v>
      </c>
      <c r="C10" s="53">
        <v>277052</v>
      </c>
      <c r="D10" s="53">
        <v>715</v>
      </c>
      <c r="E10" s="53">
        <v>139451</v>
      </c>
      <c r="F10" s="53">
        <v>0</v>
      </c>
      <c r="G10" s="53">
        <v>0</v>
      </c>
      <c r="H10" s="53">
        <v>77997</v>
      </c>
      <c r="I10" s="53">
        <v>12992</v>
      </c>
      <c r="J10" s="53">
        <v>36857</v>
      </c>
      <c r="K10" s="53">
        <v>8447</v>
      </c>
      <c r="L10" s="53">
        <v>0</v>
      </c>
      <c r="M10" s="53">
        <v>0</v>
      </c>
      <c r="N10" s="53">
        <v>548</v>
      </c>
      <c r="O10" s="60">
        <v>760</v>
      </c>
    </row>
    <row r="11" spans="1:15" s="12" customFormat="1" ht="12" customHeight="1">
      <c r="A11" s="56" t="s">
        <v>383</v>
      </c>
      <c r="B11" s="53">
        <v>70</v>
      </c>
      <c r="C11" s="53">
        <v>57197</v>
      </c>
      <c r="D11" s="53">
        <v>200</v>
      </c>
      <c r="E11" s="53">
        <v>43699</v>
      </c>
      <c r="F11" s="53">
        <v>0</v>
      </c>
      <c r="G11" s="53">
        <v>0</v>
      </c>
      <c r="H11" s="53">
        <v>6004</v>
      </c>
      <c r="I11" s="53">
        <v>1351</v>
      </c>
      <c r="J11" s="53">
        <v>190</v>
      </c>
      <c r="K11" s="53">
        <v>3867</v>
      </c>
      <c r="L11" s="53">
        <v>0</v>
      </c>
      <c r="M11" s="53">
        <v>0</v>
      </c>
      <c r="N11" s="53">
        <v>0</v>
      </c>
      <c r="O11" s="60">
        <v>2086</v>
      </c>
    </row>
    <row r="12" spans="1:15" s="12" customFormat="1" ht="12" customHeight="1">
      <c r="A12" s="56" t="s">
        <v>384</v>
      </c>
      <c r="B12" s="53">
        <v>136</v>
      </c>
      <c r="C12" s="53">
        <v>132980</v>
      </c>
      <c r="D12" s="53">
        <v>111</v>
      </c>
      <c r="E12" s="53">
        <v>21991</v>
      </c>
      <c r="F12" s="53">
        <v>0</v>
      </c>
      <c r="G12" s="53">
        <v>74</v>
      </c>
      <c r="H12" s="53">
        <v>78199</v>
      </c>
      <c r="I12" s="53">
        <v>6586</v>
      </c>
      <c r="J12" s="53">
        <v>20139</v>
      </c>
      <c r="K12" s="53">
        <v>928</v>
      </c>
      <c r="L12" s="53">
        <v>0</v>
      </c>
      <c r="M12" s="53">
        <v>2885</v>
      </c>
      <c r="N12" s="53">
        <v>0</v>
      </c>
      <c r="O12" s="60">
        <v>2178</v>
      </c>
    </row>
    <row r="13" spans="1:15" s="12" customFormat="1" ht="12" customHeight="1">
      <c r="A13" s="56" t="s">
        <v>385</v>
      </c>
      <c r="B13" s="53">
        <v>288</v>
      </c>
      <c r="C13" s="53">
        <v>132482</v>
      </c>
      <c r="D13" s="53">
        <v>487</v>
      </c>
      <c r="E13" s="53">
        <v>95406</v>
      </c>
      <c r="F13" s="53">
        <v>500</v>
      </c>
      <c r="G13" s="53">
        <v>0</v>
      </c>
      <c r="H13" s="53">
        <v>24502</v>
      </c>
      <c r="I13" s="53">
        <v>2345</v>
      </c>
      <c r="J13" s="53">
        <v>6884</v>
      </c>
      <c r="K13" s="53">
        <v>0</v>
      </c>
      <c r="L13" s="53">
        <v>0</v>
      </c>
      <c r="M13" s="53">
        <v>160</v>
      </c>
      <c r="N13" s="53">
        <v>0</v>
      </c>
      <c r="O13" s="60">
        <v>2685</v>
      </c>
    </row>
    <row r="14" spans="1:15" s="30" customFormat="1" ht="12" customHeight="1">
      <c r="A14" s="56" t="s">
        <v>386</v>
      </c>
      <c r="B14" s="53">
        <v>201</v>
      </c>
      <c r="C14" s="53">
        <v>92227</v>
      </c>
      <c r="D14" s="53">
        <v>185</v>
      </c>
      <c r="E14" s="53">
        <v>33700</v>
      </c>
      <c r="F14" s="53">
        <v>333</v>
      </c>
      <c r="G14" s="53">
        <v>207</v>
      </c>
      <c r="H14" s="53">
        <v>5848</v>
      </c>
      <c r="I14" s="53">
        <v>36190</v>
      </c>
      <c r="J14" s="53">
        <v>2740</v>
      </c>
      <c r="K14" s="53">
        <v>490</v>
      </c>
      <c r="L14" s="53">
        <v>8419</v>
      </c>
      <c r="M14" s="53">
        <v>0</v>
      </c>
      <c r="N14" s="53">
        <v>0</v>
      </c>
      <c r="O14" s="60">
        <v>4300</v>
      </c>
    </row>
    <row r="15" spans="1:15" s="12" customFormat="1" ht="12" customHeight="1">
      <c r="A15" s="56" t="s">
        <v>387</v>
      </c>
      <c r="B15" s="53">
        <v>52</v>
      </c>
      <c r="C15" s="53">
        <v>36945</v>
      </c>
      <c r="D15" s="53">
        <v>48</v>
      </c>
      <c r="E15" s="53">
        <v>9733</v>
      </c>
      <c r="F15" s="53">
        <v>4461</v>
      </c>
      <c r="G15" s="53">
        <v>0</v>
      </c>
      <c r="H15" s="53">
        <v>20829</v>
      </c>
      <c r="I15" s="53">
        <v>202</v>
      </c>
      <c r="J15" s="53">
        <v>1535</v>
      </c>
      <c r="K15" s="53">
        <v>0</v>
      </c>
      <c r="L15" s="53">
        <v>0</v>
      </c>
      <c r="M15" s="53">
        <v>0</v>
      </c>
      <c r="N15" s="53">
        <v>0</v>
      </c>
      <c r="O15" s="60">
        <v>185</v>
      </c>
    </row>
    <row r="16" spans="1:15" s="12" customFormat="1" ht="12" customHeight="1">
      <c r="A16" s="56" t="s">
        <v>388</v>
      </c>
      <c r="B16" s="53">
        <v>142</v>
      </c>
      <c r="C16" s="53">
        <v>60844</v>
      </c>
      <c r="D16" s="53">
        <v>136</v>
      </c>
      <c r="E16" s="53">
        <v>33943</v>
      </c>
      <c r="F16" s="53">
        <v>1177</v>
      </c>
      <c r="G16" s="53">
        <v>3575</v>
      </c>
      <c r="H16" s="53">
        <v>7971</v>
      </c>
      <c r="I16" s="53">
        <v>10528</v>
      </c>
      <c r="J16" s="53">
        <v>707</v>
      </c>
      <c r="K16" s="53">
        <v>218</v>
      </c>
      <c r="L16" s="53">
        <v>0</v>
      </c>
      <c r="M16" s="53">
        <v>0</v>
      </c>
      <c r="N16" s="53">
        <v>0</v>
      </c>
      <c r="O16" s="60">
        <v>2725</v>
      </c>
    </row>
    <row r="17" spans="1:15" s="12" customFormat="1" ht="12" customHeight="1">
      <c r="A17" s="56" t="s">
        <v>389</v>
      </c>
      <c r="B17" s="53">
        <v>75</v>
      </c>
      <c r="C17" s="53">
        <v>78656</v>
      </c>
      <c r="D17" s="53">
        <v>77</v>
      </c>
      <c r="E17" s="53">
        <v>11233</v>
      </c>
      <c r="F17" s="53">
        <v>0</v>
      </c>
      <c r="G17" s="53">
        <v>0</v>
      </c>
      <c r="H17" s="53">
        <v>446</v>
      </c>
      <c r="I17" s="53">
        <v>37</v>
      </c>
      <c r="J17" s="53">
        <v>14227</v>
      </c>
      <c r="K17" s="53">
        <v>0</v>
      </c>
      <c r="L17" s="53">
        <v>0</v>
      </c>
      <c r="M17" s="53">
        <v>15161</v>
      </c>
      <c r="N17" s="53">
        <v>0</v>
      </c>
      <c r="O17" s="60">
        <v>37552</v>
      </c>
    </row>
    <row r="18" spans="1:15" s="12" customFormat="1" ht="12" customHeight="1">
      <c r="A18" s="56" t="s">
        <v>390</v>
      </c>
      <c r="B18" s="53">
        <v>364</v>
      </c>
      <c r="C18" s="53">
        <v>131169</v>
      </c>
      <c r="D18" s="53">
        <v>393</v>
      </c>
      <c r="E18" s="53">
        <v>82823</v>
      </c>
      <c r="F18" s="53">
        <v>0</v>
      </c>
      <c r="G18" s="53">
        <v>5680</v>
      </c>
      <c r="H18" s="53">
        <v>26708</v>
      </c>
      <c r="I18" s="53">
        <v>3401</v>
      </c>
      <c r="J18" s="53">
        <v>7394</v>
      </c>
      <c r="K18" s="53">
        <v>1766</v>
      </c>
      <c r="L18" s="53">
        <v>0</v>
      </c>
      <c r="M18" s="53">
        <v>3397</v>
      </c>
      <c r="N18" s="53">
        <v>0</v>
      </c>
      <c r="O18" s="60">
        <v>0</v>
      </c>
    </row>
    <row r="19" spans="1:15" s="12" customFormat="1" ht="12" customHeight="1">
      <c r="A19" s="56" t="s">
        <v>391</v>
      </c>
      <c r="B19" s="53">
        <v>214</v>
      </c>
      <c r="C19" s="53">
        <v>98799</v>
      </c>
      <c r="D19" s="53">
        <v>230</v>
      </c>
      <c r="E19" s="53">
        <v>44146</v>
      </c>
      <c r="F19" s="53">
        <v>1290</v>
      </c>
      <c r="G19" s="53">
        <v>1423</v>
      </c>
      <c r="H19" s="53">
        <v>22310</v>
      </c>
      <c r="I19" s="53">
        <v>4155</v>
      </c>
      <c r="J19" s="53">
        <v>5159</v>
      </c>
      <c r="K19" s="53">
        <v>0</v>
      </c>
      <c r="L19" s="53">
        <v>0</v>
      </c>
      <c r="M19" s="53">
        <v>129</v>
      </c>
      <c r="N19" s="53">
        <v>400</v>
      </c>
      <c r="O19" s="60">
        <v>19787</v>
      </c>
    </row>
    <row r="20" spans="1:15" s="12" customFormat="1" ht="12" customHeight="1">
      <c r="A20" s="56" t="s">
        <v>392</v>
      </c>
      <c r="B20" s="53">
        <v>153</v>
      </c>
      <c r="C20" s="53">
        <v>61214</v>
      </c>
      <c r="D20" s="53">
        <v>134</v>
      </c>
      <c r="E20" s="53">
        <v>32514</v>
      </c>
      <c r="F20" s="53">
        <v>0</v>
      </c>
      <c r="G20" s="53">
        <v>340</v>
      </c>
      <c r="H20" s="53">
        <v>5102</v>
      </c>
      <c r="I20" s="53">
        <v>2327</v>
      </c>
      <c r="J20" s="53">
        <v>10286</v>
      </c>
      <c r="K20" s="53">
        <v>187</v>
      </c>
      <c r="L20" s="53">
        <v>0</v>
      </c>
      <c r="M20" s="53">
        <v>4126</v>
      </c>
      <c r="N20" s="53">
        <v>0</v>
      </c>
      <c r="O20" s="60">
        <v>6332</v>
      </c>
    </row>
    <row r="21" spans="1:15" s="12" customFormat="1" ht="12" customHeight="1">
      <c r="A21" s="56" t="s">
        <v>393</v>
      </c>
      <c r="B21" s="53">
        <v>24</v>
      </c>
      <c r="C21" s="53">
        <v>11117</v>
      </c>
      <c r="D21" s="53">
        <v>27</v>
      </c>
      <c r="E21" s="53">
        <v>4698</v>
      </c>
      <c r="F21" s="53">
        <v>0</v>
      </c>
      <c r="G21" s="53">
        <v>0</v>
      </c>
      <c r="H21" s="53">
        <v>0</v>
      </c>
      <c r="I21" s="53">
        <v>578</v>
      </c>
      <c r="J21" s="53">
        <v>5706</v>
      </c>
      <c r="K21" s="53">
        <v>0</v>
      </c>
      <c r="L21" s="53">
        <v>0</v>
      </c>
      <c r="M21" s="53">
        <v>0</v>
      </c>
      <c r="N21" s="53">
        <v>0</v>
      </c>
      <c r="O21" s="60">
        <v>135</v>
      </c>
    </row>
    <row r="22" spans="1:15" s="30" customFormat="1" ht="12" customHeight="1">
      <c r="A22" s="56" t="s">
        <v>394</v>
      </c>
      <c r="B22" s="53">
        <v>47</v>
      </c>
      <c r="C22" s="53">
        <v>9617</v>
      </c>
      <c r="D22" s="53">
        <v>44</v>
      </c>
      <c r="E22" s="53">
        <v>9166</v>
      </c>
      <c r="F22" s="53">
        <v>0</v>
      </c>
      <c r="G22" s="53">
        <v>0</v>
      </c>
      <c r="H22" s="53">
        <v>0</v>
      </c>
      <c r="I22" s="53">
        <v>148</v>
      </c>
      <c r="J22" s="53">
        <v>140</v>
      </c>
      <c r="K22" s="53">
        <v>0</v>
      </c>
      <c r="L22" s="53">
        <v>163</v>
      </c>
      <c r="M22" s="53">
        <v>0</v>
      </c>
      <c r="N22" s="53">
        <v>0</v>
      </c>
      <c r="O22" s="60">
        <v>0</v>
      </c>
    </row>
    <row r="23" spans="1:15" s="12" customFormat="1" ht="12" customHeight="1">
      <c r="A23" s="56" t="s">
        <v>395</v>
      </c>
      <c r="B23" s="53">
        <v>53</v>
      </c>
      <c r="C23" s="53">
        <v>13758</v>
      </c>
      <c r="D23" s="53">
        <v>51</v>
      </c>
      <c r="E23" s="53">
        <v>11244</v>
      </c>
      <c r="F23" s="53">
        <v>0</v>
      </c>
      <c r="G23" s="53">
        <v>0</v>
      </c>
      <c r="H23" s="53">
        <v>2009</v>
      </c>
      <c r="I23" s="53">
        <v>505</v>
      </c>
      <c r="J23" s="53">
        <v>0</v>
      </c>
      <c r="K23" s="53">
        <v>0</v>
      </c>
      <c r="L23" s="53">
        <v>0</v>
      </c>
      <c r="M23" s="53">
        <v>0</v>
      </c>
      <c r="N23" s="53">
        <v>0</v>
      </c>
      <c r="O23" s="60">
        <v>0</v>
      </c>
    </row>
    <row r="24" spans="1:15" s="12" customFormat="1" ht="12" customHeight="1">
      <c r="A24" s="56" t="s">
        <v>396</v>
      </c>
      <c r="B24" s="53">
        <v>14</v>
      </c>
      <c r="C24" s="53">
        <v>60323</v>
      </c>
      <c r="D24" s="53">
        <v>344</v>
      </c>
      <c r="E24" s="53">
        <v>49703</v>
      </c>
      <c r="F24" s="53">
        <v>0</v>
      </c>
      <c r="G24" s="53">
        <v>0</v>
      </c>
      <c r="H24" s="53">
        <v>0</v>
      </c>
      <c r="I24" s="53">
        <v>4253</v>
      </c>
      <c r="J24" s="53">
        <v>6367</v>
      </c>
      <c r="K24" s="53">
        <v>0</v>
      </c>
      <c r="L24" s="53">
        <v>0</v>
      </c>
      <c r="M24" s="53">
        <v>0</v>
      </c>
      <c r="N24" s="53">
        <v>0</v>
      </c>
      <c r="O24" s="60">
        <v>0</v>
      </c>
    </row>
    <row r="25" spans="1:15" s="12" customFormat="1" ht="12" customHeight="1">
      <c r="A25" s="56" t="s">
        <v>397</v>
      </c>
      <c r="B25" s="53">
        <v>26</v>
      </c>
      <c r="C25" s="53">
        <v>16151</v>
      </c>
      <c r="D25" s="53">
        <v>102</v>
      </c>
      <c r="E25" s="53">
        <v>11216</v>
      </c>
      <c r="F25" s="53">
        <v>0</v>
      </c>
      <c r="G25" s="53">
        <v>669</v>
      </c>
      <c r="H25" s="53">
        <v>2452</v>
      </c>
      <c r="I25" s="53">
        <v>684</v>
      </c>
      <c r="J25" s="53">
        <v>0</v>
      </c>
      <c r="K25" s="53">
        <v>0</v>
      </c>
      <c r="L25" s="53">
        <v>0</v>
      </c>
      <c r="M25" s="53">
        <v>0</v>
      </c>
      <c r="N25" s="53">
        <v>0</v>
      </c>
      <c r="O25" s="60">
        <v>1130</v>
      </c>
    </row>
    <row r="26" spans="1:15" s="12" customFormat="1" ht="12" customHeight="1">
      <c r="A26" s="56" t="s">
        <v>398</v>
      </c>
      <c r="B26" s="53">
        <v>117</v>
      </c>
      <c r="C26" s="53">
        <v>344353</v>
      </c>
      <c r="D26" s="53">
        <v>333</v>
      </c>
      <c r="E26" s="53">
        <v>108392</v>
      </c>
      <c r="F26" s="53">
        <v>0</v>
      </c>
      <c r="G26" s="53">
        <v>160544</v>
      </c>
      <c r="H26" s="53">
        <v>28830</v>
      </c>
      <c r="I26" s="53">
        <v>3110</v>
      </c>
      <c r="J26" s="53">
        <v>43200</v>
      </c>
      <c r="K26" s="53">
        <v>0</v>
      </c>
      <c r="L26" s="53">
        <v>0</v>
      </c>
      <c r="M26" s="53">
        <v>0</v>
      </c>
      <c r="N26" s="53">
        <v>0</v>
      </c>
      <c r="O26" s="60">
        <v>277</v>
      </c>
    </row>
    <row r="27" spans="1:15" s="12" customFormat="1" ht="12" customHeight="1">
      <c r="A27" s="56" t="s">
        <v>399</v>
      </c>
      <c r="B27" s="53">
        <v>38</v>
      </c>
      <c r="C27" s="53">
        <v>22618</v>
      </c>
      <c r="D27" s="53">
        <v>58</v>
      </c>
      <c r="E27" s="53">
        <v>13468</v>
      </c>
      <c r="F27" s="53">
        <v>0</v>
      </c>
      <c r="G27" s="53">
        <v>0</v>
      </c>
      <c r="H27" s="53">
        <v>59</v>
      </c>
      <c r="I27" s="53">
        <v>0</v>
      </c>
      <c r="J27" s="53">
        <v>6818</v>
      </c>
      <c r="K27" s="53">
        <v>0</v>
      </c>
      <c r="L27" s="53">
        <v>0</v>
      </c>
      <c r="M27" s="53">
        <v>2237</v>
      </c>
      <c r="N27" s="53">
        <v>0</v>
      </c>
      <c r="O27" s="60">
        <v>36</v>
      </c>
    </row>
    <row r="28" spans="1:15" s="12" customFormat="1" ht="12" customHeight="1">
      <c r="A28" s="56" t="s">
        <v>400</v>
      </c>
      <c r="B28" s="53">
        <v>213</v>
      </c>
      <c r="C28" s="53">
        <v>88243</v>
      </c>
      <c r="D28" s="53">
        <v>340</v>
      </c>
      <c r="E28" s="53">
        <v>71658</v>
      </c>
      <c r="F28" s="53">
        <v>0</v>
      </c>
      <c r="G28" s="53">
        <v>1857</v>
      </c>
      <c r="H28" s="53">
        <v>13090</v>
      </c>
      <c r="I28" s="53">
        <v>558</v>
      </c>
      <c r="J28" s="53">
        <v>578</v>
      </c>
      <c r="K28" s="53">
        <v>0</v>
      </c>
      <c r="L28" s="53">
        <v>0</v>
      </c>
      <c r="M28" s="53">
        <v>190</v>
      </c>
      <c r="N28" s="53">
        <v>0</v>
      </c>
      <c r="O28" s="60">
        <v>312</v>
      </c>
    </row>
    <row r="29" spans="1:15" s="9" customFormat="1" ht="12" customHeight="1">
      <c r="A29" s="55" t="s">
        <v>95</v>
      </c>
      <c r="B29" s="63">
        <v>39</v>
      </c>
      <c r="C29" s="63">
        <v>217413</v>
      </c>
      <c r="D29" s="63">
        <v>653</v>
      </c>
      <c r="E29" s="63">
        <v>80251</v>
      </c>
      <c r="F29" s="63">
        <v>0</v>
      </c>
      <c r="G29" s="63">
        <v>38110</v>
      </c>
      <c r="H29" s="63">
        <v>3287</v>
      </c>
      <c r="I29" s="63">
        <v>12376</v>
      </c>
      <c r="J29" s="63">
        <v>78489</v>
      </c>
      <c r="K29" s="63">
        <v>0</v>
      </c>
      <c r="L29" s="63">
        <v>0</v>
      </c>
      <c r="M29" s="63">
        <v>0</v>
      </c>
      <c r="N29" s="63">
        <v>0</v>
      </c>
      <c r="O29" s="64">
        <v>4900</v>
      </c>
    </row>
    <row r="30" spans="1:15" s="9" customFormat="1" ht="12" customHeight="1">
      <c r="A30" s="55" t="s">
        <v>96</v>
      </c>
      <c r="B30" s="63">
        <v>203</v>
      </c>
      <c r="C30" s="63">
        <v>98707</v>
      </c>
      <c r="D30" s="63">
        <v>403</v>
      </c>
      <c r="E30" s="63">
        <v>73529</v>
      </c>
      <c r="F30" s="63">
        <v>0</v>
      </c>
      <c r="G30" s="63">
        <v>3608</v>
      </c>
      <c r="H30" s="63">
        <v>5230</v>
      </c>
      <c r="I30" s="63">
        <v>8029</v>
      </c>
      <c r="J30" s="63">
        <v>5726</v>
      </c>
      <c r="K30" s="63">
        <v>0</v>
      </c>
      <c r="L30" s="63">
        <v>0</v>
      </c>
      <c r="M30" s="63">
        <v>0</v>
      </c>
      <c r="N30" s="63">
        <v>0</v>
      </c>
      <c r="O30" s="64">
        <v>2585</v>
      </c>
    </row>
    <row r="31" spans="1:15" s="9" customFormat="1" ht="12" customHeight="1">
      <c r="A31" s="55" t="s">
        <v>97</v>
      </c>
      <c r="B31" s="63">
        <v>11</v>
      </c>
      <c r="C31" s="63">
        <v>7088</v>
      </c>
      <c r="D31" s="63">
        <v>8</v>
      </c>
      <c r="E31" s="63">
        <v>2029</v>
      </c>
      <c r="F31" s="63">
        <v>0</v>
      </c>
      <c r="G31" s="63">
        <v>336</v>
      </c>
      <c r="H31" s="63">
        <v>4593</v>
      </c>
      <c r="I31" s="63">
        <v>0</v>
      </c>
      <c r="J31" s="63">
        <v>130</v>
      </c>
      <c r="K31" s="63">
        <v>0</v>
      </c>
      <c r="L31" s="63">
        <v>0</v>
      </c>
      <c r="M31" s="63">
        <v>0</v>
      </c>
      <c r="N31" s="63">
        <v>0</v>
      </c>
      <c r="O31" s="64">
        <v>0</v>
      </c>
    </row>
    <row r="32" spans="1:15" s="12" customFormat="1" ht="12" customHeight="1">
      <c r="A32" s="56" t="s">
        <v>99</v>
      </c>
      <c r="B32" s="53">
        <v>10</v>
      </c>
      <c r="C32" s="53">
        <v>6752</v>
      </c>
      <c r="D32" s="53">
        <v>8</v>
      </c>
      <c r="E32" s="53">
        <v>2029</v>
      </c>
      <c r="F32" s="53">
        <v>0</v>
      </c>
      <c r="G32" s="53">
        <v>0</v>
      </c>
      <c r="H32" s="53">
        <v>4593</v>
      </c>
      <c r="I32" s="53">
        <v>0</v>
      </c>
      <c r="J32" s="53">
        <v>130</v>
      </c>
      <c r="K32" s="53">
        <v>0</v>
      </c>
      <c r="L32" s="53">
        <v>0</v>
      </c>
      <c r="M32" s="53">
        <v>0</v>
      </c>
      <c r="N32" s="53">
        <v>0</v>
      </c>
      <c r="O32" s="60">
        <v>0</v>
      </c>
    </row>
    <row r="33" spans="1:15" s="12" customFormat="1" ht="12" customHeight="1">
      <c r="A33" s="56" t="s">
        <v>100</v>
      </c>
      <c r="B33" s="53">
        <v>1</v>
      </c>
      <c r="C33" s="53">
        <v>336</v>
      </c>
      <c r="D33" s="53">
        <v>0</v>
      </c>
      <c r="E33" s="53">
        <v>0</v>
      </c>
      <c r="F33" s="53">
        <v>0</v>
      </c>
      <c r="G33" s="53">
        <v>336</v>
      </c>
      <c r="H33" s="53">
        <v>0</v>
      </c>
      <c r="I33" s="53">
        <v>0</v>
      </c>
      <c r="J33" s="53">
        <v>0</v>
      </c>
      <c r="K33" s="53">
        <v>0</v>
      </c>
      <c r="L33" s="53">
        <v>0</v>
      </c>
      <c r="M33" s="53">
        <v>0</v>
      </c>
      <c r="N33" s="53">
        <v>0</v>
      </c>
      <c r="O33" s="60">
        <v>0</v>
      </c>
    </row>
    <row r="34" spans="1:15" s="34" customFormat="1" ht="24" customHeight="1">
      <c r="A34" s="57" t="s">
        <v>98</v>
      </c>
      <c r="B34" s="63">
        <v>2</v>
      </c>
      <c r="C34" s="63">
        <v>474</v>
      </c>
      <c r="D34" s="63">
        <v>2</v>
      </c>
      <c r="E34" s="63">
        <v>474</v>
      </c>
      <c r="F34" s="63">
        <v>0</v>
      </c>
      <c r="G34" s="63">
        <v>0</v>
      </c>
      <c r="H34" s="63">
        <v>0</v>
      </c>
      <c r="I34" s="63">
        <v>0</v>
      </c>
      <c r="J34" s="63">
        <v>0</v>
      </c>
      <c r="K34" s="63">
        <v>0</v>
      </c>
      <c r="L34" s="63">
        <v>0</v>
      </c>
      <c r="M34" s="63">
        <v>0</v>
      </c>
      <c r="N34" s="63">
        <v>0</v>
      </c>
      <c r="O34" s="64">
        <v>0</v>
      </c>
    </row>
    <row r="35" spans="1:15" s="34" customFormat="1" ht="24" customHeight="1">
      <c r="A35" s="57" t="s">
        <v>401</v>
      </c>
      <c r="B35" s="63">
        <v>13</v>
      </c>
      <c r="C35" s="63">
        <v>40318</v>
      </c>
      <c r="D35" s="63">
        <v>13</v>
      </c>
      <c r="E35" s="63">
        <v>1783</v>
      </c>
      <c r="F35" s="63">
        <v>0</v>
      </c>
      <c r="G35" s="63">
        <v>0</v>
      </c>
      <c r="H35" s="63">
        <v>38360</v>
      </c>
      <c r="I35" s="63">
        <v>0</v>
      </c>
      <c r="J35" s="63">
        <v>175</v>
      </c>
      <c r="K35" s="63">
        <v>0</v>
      </c>
      <c r="L35" s="63">
        <v>0</v>
      </c>
      <c r="M35" s="63">
        <v>0</v>
      </c>
      <c r="N35" s="63">
        <v>0</v>
      </c>
      <c r="O35" s="64">
        <v>0</v>
      </c>
    </row>
    <row r="36" spans="1:6" ht="12" customHeight="1">
      <c r="A36" s="97" t="s">
        <v>29</v>
      </c>
      <c r="B36" s="97"/>
      <c r="C36" s="97"/>
      <c r="D36" s="97"/>
      <c r="E36" s="97"/>
      <c r="F36" s="97"/>
    </row>
    <row r="37" spans="1:6" ht="12">
      <c r="A37" s="39" t="s">
        <v>78</v>
      </c>
      <c r="B37" s="15"/>
      <c r="C37" s="15"/>
      <c r="D37" s="15"/>
      <c r="E37" s="15"/>
      <c r="F37" s="15"/>
    </row>
    <row r="38" spans="1:6" ht="12" hidden="1">
      <c r="A38" s="24" t="s">
        <v>402</v>
      </c>
      <c r="B38" s="27">
        <f>B31-B32-B33</f>
        <v>0</v>
      </c>
      <c r="C38" s="27">
        <f>C31-C32-C33</f>
        <v>0</v>
      </c>
      <c r="D38" s="27">
        <f>D31-D32-D33</f>
        <v>0</v>
      </c>
      <c r="E38" s="27">
        <f>E31-E32-E33</f>
        <v>0</v>
      </c>
      <c r="F38" s="27">
        <f>F31-F32-F33</f>
        <v>0</v>
      </c>
    </row>
    <row r="39" spans="1:6" ht="12" hidden="1">
      <c r="A39" s="24" t="s">
        <v>403</v>
      </c>
      <c r="B39" s="27">
        <f>SUM(B8:B28)-B7</f>
        <v>0</v>
      </c>
      <c r="C39" s="27">
        <f>SUM(C8:C28)-C7</f>
        <v>0</v>
      </c>
      <c r="D39" s="27">
        <f>SUM(D8:D28)-D7</f>
        <v>0</v>
      </c>
      <c r="E39" s="27">
        <f>SUM(E8:E28)-E7</f>
        <v>0</v>
      </c>
      <c r="F39" s="27">
        <f>SUM(F8:F28)-F7</f>
        <v>0</v>
      </c>
    </row>
    <row r="40" spans="1:6" ht="12" hidden="1">
      <c r="A40" s="24" t="s">
        <v>404</v>
      </c>
      <c r="B40" s="27">
        <f>B6-B7-B29-B30-B31-B34</f>
        <v>13</v>
      </c>
      <c r="C40" s="27">
        <f>C6-C7-C29-C30-C31-C34</f>
        <v>40318</v>
      </c>
      <c r="D40" s="27">
        <f>D6-D7-D29-D30-D31-D34</f>
        <v>13</v>
      </c>
      <c r="E40" s="27">
        <f>E6-E7-E29-E30-E31-E34</f>
        <v>1783</v>
      </c>
      <c r="F40" s="27">
        <f>F6-F7-F29-F30-F31-F34</f>
        <v>0</v>
      </c>
    </row>
    <row r="41" spans="1:15" ht="12">
      <c r="A41" s="92" t="s">
        <v>405</v>
      </c>
      <c r="B41" s="92"/>
      <c r="C41" s="92"/>
      <c r="D41" s="92"/>
      <c r="E41" s="92"/>
      <c r="F41" s="92"/>
      <c r="G41" s="92"/>
      <c r="H41" s="92"/>
      <c r="I41" s="92"/>
      <c r="J41" s="92"/>
      <c r="K41" s="92"/>
      <c r="L41" s="92"/>
      <c r="M41" s="92"/>
      <c r="N41" s="92"/>
      <c r="O41" s="92"/>
    </row>
  </sheetData>
  <mergeCells count="16">
    <mergeCell ref="A1:F1"/>
    <mergeCell ref="A3:A5"/>
    <mergeCell ref="B3:C4"/>
    <mergeCell ref="M3:M4"/>
    <mergeCell ref="K3:K4"/>
    <mergeCell ref="L3:L4"/>
    <mergeCell ref="N3:N4"/>
    <mergeCell ref="O3:O4"/>
    <mergeCell ref="A41:O41"/>
    <mergeCell ref="G3:G4"/>
    <mergeCell ref="H3:H4"/>
    <mergeCell ref="I3:I4"/>
    <mergeCell ref="J3:J4"/>
    <mergeCell ref="A36:F36"/>
    <mergeCell ref="D3:F3"/>
    <mergeCell ref="D4:E4"/>
  </mergeCells>
  <printOptions/>
  <pageMargins left="0" right="0" top="0.984251968503937" bottom="0.984251968503937" header="0.5118110236220472" footer="0.5118110236220472"/>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N106"/>
  <sheetViews>
    <sheetView workbookViewId="0" topLeftCell="A1">
      <selection activeCell="A1" sqref="A1:M1"/>
    </sheetView>
  </sheetViews>
  <sheetFormatPr defaultColWidth="9.33203125" defaultRowHeight="12"/>
  <cols>
    <col min="1" max="1" width="23.66015625" style="18" customWidth="1"/>
    <col min="2" max="2" width="8.83203125" style="0" customWidth="1"/>
    <col min="3" max="3" width="11.83203125" style="0" customWidth="1"/>
    <col min="4" max="4" width="8.33203125" style="0" customWidth="1"/>
    <col min="5" max="5" width="11.83203125" style="0" customWidth="1"/>
    <col min="6" max="6" width="8.33203125" style="0" customWidth="1"/>
    <col min="7" max="12" width="11.83203125" style="0" customWidth="1"/>
    <col min="14" max="14" width="9.33203125" style="0" hidden="1" customWidth="1"/>
  </cols>
  <sheetData>
    <row r="1" spans="1:12" s="44" customFormat="1" ht="16.5" customHeight="1">
      <c r="A1" s="103" t="s">
        <v>498</v>
      </c>
      <c r="B1" s="103"/>
      <c r="C1" s="103"/>
      <c r="D1" s="103"/>
      <c r="E1" s="103"/>
      <c r="F1" s="103"/>
      <c r="G1" s="103"/>
      <c r="H1" s="103"/>
      <c r="I1" s="103"/>
      <c r="J1" s="103"/>
      <c r="K1" s="103"/>
      <c r="L1" s="103"/>
    </row>
    <row r="2" spans="1:12" s="45" customFormat="1" ht="11.25" customHeight="1">
      <c r="A2" s="42" t="s">
        <v>126</v>
      </c>
      <c r="B2" s="43"/>
      <c r="C2" s="43"/>
      <c r="D2" s="43"/>
      <c r="E2" s="43"/>
      <c r="F2" s="43"/>
      <c r="G2" s="43"/>
      <c r="H2" s="43"/>
      <c r="I2" s="43"/>
      <c r="J2" s="43"/>
      <c r="K2" s="43"/>
      <c r="L2" s="43"/>
    </row>
    <row r="3" spans="1:12" ht="15" customHeight="1">
      <c r="A3" s="123" t="s">
        <v>148</v>
      </c>
      <c r="B3" s="150" t="s">
        <v>89</v>
      </c>
      <c r="C3" s="150"/>
      <c r="D3" s="150" t="s">
        <v>82</v>
      </c>
      <c r="E3" s="150"/>
      <c r="F3" s="150" t="s">
        <v>83</v>
      </c>
      <c r="G3" s="150"/>
      <c r="H3" s="1" t="s">
        <v>84</v>
      </c>
      <c r="I3" s="1" t="s">
        <v>85</v>
      </c>
      <c r="J3" s="1" t="s">
        <v>86</v>
      </c>
      <c r="K3" s="1" t="s">
        <v>87</v>
      </c>
      <c r="L3" s="1" t="s">
        <v>88</v>
      </c>
    </row>
    <row r="4" spans="1:12" ht="27" customHeight="1">
      <c r="A4" s="124"/>
      <c r="B4" s="40" t="s">
        <v>26</v>
      </c>
      <c r="C4" s="40" t="s">
        <v>27</v>
      </c>
      <c r="D4" s="40" t="s">
        <v>24</v>
      </c>
      <c r="E4" s="40" t="s">
        <v>27</v>
      </c>
      <c r="F4" s="40" t="s">
        <v>24</v>
      </c>
      <c r="G4" s="40" t="s">
        <v>27</v>
      </c>
      <c r="H4" s="40" t="s">
        <v>27</v>
      </c>
      <c r="I4" s="40" t="s">
        <v>27</v>
      </c>
      <c r="J4" s="40" t="s">
        <v>27</v>
      </c>
      <c r="K4" s="40" t="s">
        <v>27</v>
      </c>
      <c r="L4" s="40" t="s">
        <v>27</v>
      </c>
    </row>
    <row r="5" spans="1:12" ht="27" customHeight="1">
      <c r="A5" s="125"/>
      <c r="B5" s="41" t="s">
        <v>80</v>
      </c>
      <c r="C5" s="41" t="s">
        <v>90</v>
      </c>
      <c r="D5" s="41" t="s">
        <v>91</v>
      </c>
      <c r="E5" s="41" t="s">
        <v>90</v>
      </c>
      <c r="F5" s="41" t="s">
        <v>91</v>
      </c>
      <c r="G5" s="41" t="s">
        <v>90</v>
      </c>
      <c r="H5" s="41" t="s">
        <v>90</v>
      </c>
      <c r="I5" s="41" t="s">
        <v>90</v>
      </c>
      <c r="J5" s="41" t="s">
        <v>90</v>
      </c>
      <c r="K5" s="41" t="s">
        <v>90</v>
      </c>
      <c r="L5" s="41" t="s">
        <v>90</v>
      </c>
    </row>
    <row r="6" spans="1:14" s="9" customFormat="1" ht="12" customHeight="1">
      <c r="A6" s="36" t="s">
        <v>93</v>
      </c>
      <c r="B6" s="20">
        <f aca="true" t="shared" si="0" ref="B6:L6">SUM(B7,B29,B30,B31,B34)</f>
        <v>28067</v>
      </c>
      <c r="C6" s="20">
        <f t="shared" si="0"/>
        <v>37154211</v>
      </c>
      <c r="D6" s="20">
        <f t="shared" si="0"/>
        <v>56582</v>
      </c>
      <c r="E6" s="20">
        <f t="shared" si="0"/>
        <v>10286586</v>
      </c>
      <c r="F6" s="20">
        <f t="shared" si="0"/>
        <v>38504</v>
      </c>
      <c r="G6" s="20">
        <f t="shared" si="0"/>
        <v>8415138</v>
      </c>
      <c r="H6" s="20">
        <f t="shared" si="0"/>
        <v>7765020</v>
      </c>
      <c r="I6" s="20">
        <f t="shared" si="0"/>
        <v>2158569</v>
      </c>
      <c r="J6" s="20">
        <f t="shared" si="0"/>
        <v>2517849</v>
      </c>
      <c r="K6" s="20">
        <f t="shared" si="0"/>
        <v>281796</v>
      </c>
      <c r="L6" s="20">
        <f t="shared" si="0"/>
        <v>5729253</v>
      </c>
      <c r="N6" s="26">
        <f aca="true" t="shared" si="1" ref="N6:N34">C6-SUM(E6,G6:L6)</f>
        <v>0</v>
      </c>
    </row>
    <row r="7" spans="1:14" s="6" customFormat="1" ht="12" customHeight="1">
      <c r="A7" s="46" t="s">
        <v>94</v>
      </c>
      <c r="B7" s="21">
        <f aca="true" t="shared" si="2" ref="B7:L7">SUM(B8:B28)</f>
        <v>26126</v>
      </c>
      <c r="C7" s="21">
        <f t="shared" si="2"/>
        <v>31482630</v>
      </c>
      <c r="D7" s="21">
        <f t="shared" si="2"/>
        <v>45117</v>
      </c>
      <c r="E7" s="21">
        <f t="shared" si="2"/>
        <v>7964408</v>
      </c>
      <c r="F7" s="21">
        <f t="shared" si="2"/>
        <v>35369</v>
      </c>
      <c r="G7" s="21">
        <f t="shared" si="2"/>
        <v>7748081</v>
      </c>
      <c r="H7" s="21">
        <f t="shared" si="2"/>
        <v>6932064</v>
      </c>
      <c r="I7" s="21">
        <f t="shared" si="2"/>
        <v>1631339</v>
      </c>
      <c r="J7" s="21">
        <f t="shared" si="2"/>
        <v>1740317</v>
      </c>
      <c r="K7" s="21">
        <f t="shared" si="2"/>
        <v>210940</v>
      </c>
      <c r="L7" s="21">
        <f t="shared" si="2"/>
        <v>5255481</v>
      </c>
      <c r="N7" s="26">
        <f t="shared" si="1"/>
        <v>0</v>
      </c>
    </row>
    <row r="8" spans="1:14" ht="12" customHeight="1">
      <c r="A8" s="48" t="s">
        <v>101</v>
      </c>
      <c r="B8" s="23">
        <v>761</v>
      </c>
      <c r="C8" s="23">
        <v>5117762</v>
      </c>
      <c r="D8" s="23">
        <v>4543</v>
      </c>
      <c r="E8" s="23">
        <v>553459</v>
      </c>
      <c r="F8" s="23">
        <v>14323</v>
      </c>
      <c r="G8" s="23">
        <v>1993102</v>
      </c>
      <c r="H8" s="23">
        <v>1698649</v>
      </c>
      <c r="I8" s="23">
        <v>291241</v>
      </c>
      <c r="J8" s="23">
        <v>264307</v>
      </c>
      <c r="K8" s="23">
        <v>5314</v>
      </c>
      <c r="L8" s="23">
        <v>311690</v>
      </c>
      <c r="N8" s="26">
        <f t="shared" si="1"/>
        <v>0</v>
      </c>
    </row>
    <row r="9" spans="1:14" ht="12" customHeight="1">
      <c r="A9" s="48" t="s">
        <v>102</v>
      </c>
      <c r="B9" s="23">
        <v>707</v>
      </c>
      <c r="C9" s="23">
        <v>462502</v>
      </c>
      <c r="D9" s="23">
        <v>338</v>
      </c>
      <c r="E9" s="23">
        <v>55984</v>
      </c>
      <c r="F9" s="23">
        <v>74</v>
      </c>
      <c r="G9" s="23">
        <v>17776</v>
      </c>
      <c r="H9" s="23">
        <v>11154</v>
      </c>
      <c r="I9" s="23">
        <v>10649</v>
      </c>
      <c r="J9" s="23">
        <v>131431</v>
      </c>
      <c r="K9" s="23">
        <v>0</v>
      </c>
      <c r="L9" s="23">
        <v>235508</v>
      </c>
      <c r="N9" s="26">
        <f t="shared" si="1"/>
        <v>0</v>
      </c>
    </row>
    <row r="10" spans="1:14" ht="12" customHeight="1">
      <c r="A10" s="48" t="s">
        <v>103</v>
      </c>
      <c r="B10" s="23">
        <v>2122</v>
      </c>
      <c r="C10" s="23">
        <v>5618275</v>
      </c>
      <c r="D10" s="23">
        <v>7024</v>
      </c>
      <c r="E10" s="23">
        <v>1247403</v>
      </c>
      <c r="F10" s="23">
        <v>8148</v>
      </c>
      <c r="G10" s="23">
        <v>1750498</v>
      </c>
      <c r="H10" s="23">
        <v>1812968</v>
      </c>
      <c r="I10" s="23">
        <v>323363</v>
      </c>
      <c r="J10" s="23">
        <v>165158</v>
      </c>
      <c r="K10" s="23">
        <v>40967</v>
      </c>
      <c r="L10" s="23">
        <v>277918</v>
      </c>
      <c r="N10" s="26">
        <f t="shared" si="1"/>
        <v>0</v>
      </c>
    </row>
    <row r="11" spans="1:14" ht="12" customHeight="1">
      <c r="A11" s="48" t="s">
        <v>104</v>
      </c>
      <c r="B11" s="23">
        <v>1234</v>
      </c>
      <c r="C11" s="23">
        <v>1179687</v>
      </c>
      <c r="D11" s="23">
        <v>2609</v>
      </c>
      <c r="E11" s="23">
        <v>414893</v>
      </c>
      <c r="F11" s="23">
        <v>537</v>
      </c>
      <c r="G11" s="23">
        <v>100398</v>
      </c>
      <c r="H11" s="23">
        <v>413262</v>
      </c>
      <c r="I11" s="23">
        <v>34827</v>
      </c>
      <c r="J11" s="23">
        <v>59306</v>
      </c>
      <c r="K11" s="23">
        <v>19532</v>
      </c>
      <c r="L11" s="23">
        <v>137469</v>
      </c>
      <c r="N11" s="26">
        <f t="shared" si="1"/>
        <v>0</v>
      </c>
    </row>
    <row r="12" spans="1:14" ht="12" customHeight="1">
      <c r="A12" s="48" t="s">
        <v>105</v>
      </c>
      <c r="B12" s="23">
        <v>1632</v>
      </c>
      <c r="C12" s="23">
        <v>742063</v>
      </c>
      <c r="D12" s="23">
        <v>2823</v>
      </c>
      <c r="E12" s="23">
        <v>546519</v>
      </c>
      <c r="F12" s="23">
        <v>132</v>
      </c>
      <c r="G12" s="23">
        <v>96715</v>
      </c>
      <c r="H12" s="23">
        <v>38472</v>
      </c>
      <c r="I12" s="23">
        <v>4480</v>
      </c>
      <c r="J12" s="23">
        <v>12718</v>
      </c>
      <c r="K12" s="23">
        <v>0</v>
      </c>
      <c r="L12" s="23">
        <v>43159</v>
      </c>
      <c r="N12" s="26">
        <f t="shared" si="1"/>
        <v>0</v>
      </c>
    </row>
    <row r="13" spans="1:14" ht="12" customHeight="1">
      <c r="A13" s="48" t="s">
        <v>106</v>
      </c>
      <c r="B13" s="23">
        <v>2887</v>
      </c>
      <c r="C13" s="23">
        <v>1974197</v>
      </c>
      <c r="D13" s="23">
        <v>1629</v>
      </c>
      <c r="E13" s="23">
        <v>388081</v>
      </c>
      <c r="F13" s="23">
        <v>1665</v>
      </c>
      <c r="G13" s="23">
        <v>361823</v>
      </c>
      <c r="H13" s="23">
        <v>473286</v>
      </c>
      <c r="I13" s="23">
        <v>124153</v>
      </c>
      <c r="J13" s="23">
        <v>62269</v>
      </c>
      <c r="K13" s="23">
        <v>29536</v>
      </c>
      <c r="L13" s="23">
        <v>535049</v>
      </c>
      <c r="N13" s="26">
        <f t="shared" si="1"/>
        <v>0</v>
      </c>
    </row>
    <row r="14" spans="1:14" s="9" customFormat="1" ht="12" customHeight="1">
      <c r="A14" s="48" t="s">
        <v>107</v>
      </c>
      <c r="B14" s="23">
        <v>1803</v>
      </c>
      <c r="C14" s="23">
        <v>1541665</v>
      </c>
      <c r="D14" s="23">
        <v>1105</v>
      </c>
      <c r="E14" s="23">
        <v>270649</v>
      </c>
      <c r="F14" s="23">
        <v>1169</v>
      </c>
      <c r="G14" s="23">
        <v>261761</v>
      </c>
      <c r="H14" s="23">
        <v>386411</v>
      </c>
      <c r="I14" s="23">
        <v>134262</v>
      </c>
      <c r="J14" s="23">
        <v>105929</v>
      </c>
      <c r="K14" s="23">
        <v>43125</v>
      </c>
      <c r="L14" s="23">
        <v>339528</v>
      </c>
      <c r="N14" s="26">
        <f t="shared" si="1"/>
        <v>0</v>
      </c>
    </row>
    <row r="15" spans="1:14" ht="12" customHeight="1">
      <c r="A15" s="48" t="s">
        <v>108</v>
      </c>
      <c r="B15" s="23">
        <v>862</v>
      </c>
      <c r="C15" s="23">
        <v>1373866</v>
      </c>
      <c r="D15" s="23">
        <v>433</v>
      </c>
      <c r="E15" s="23">
        <v>86901</v>
      </c>
      <c r="F15" s="23">
        <v>389</v>
      </c>
      <c r="G15" s="23">
        <v>1064885</v>
      </c>
      <c r="H15" s="23">
        <v>44931</v>
      </c>
      <c r="I15" s="23">
        <v>35699</v>
      </c>
      <c r="J15" s="23">
        <v>8467</v>
      </c>
      <c r="K15" s="23">
        <v>522</v>
      </c>
      <c r="L15" s="23">
        <v>132461</v>
      </c>
      <c r="N15" s="26">
        <f t="shared" si="1"/>
        <v>0</v>
      </c>
    </row>
    <row r="16" spans="1:14" ht="12" customHeight="1">
      <c r="A16" s="48" t="s">
        <v>109</v>
      </c>
      <c r="B16" s="23">
        <v>2440</v>
      </c>
      <c r="C16" s="23">
        <v>2046339</v>
      </c>
      <c r="D16" s="23">
        <v>2004</v>
      </c>
      <c r="E16" s="23">
        <v>338371</v>
      </c>
      <c r="F16" s="23">
        <v>448</v>
      </c>
      <c r="G16" s="23">
        <v>80547</v>
      </c>
      <c r="H16" s="23">
        <v>848236</v>
      </c>
      <c r="I16" s="23">
        <v>53298</v>
      </c>
      <c r="J16" s="23">
        <v>86502</v>
      </c>
      <c r="K16" s="23">
        <v>7803</v>
      </c>
      <c r="L16" s="23">
        <v>631582</v>
      </c>
      <c r="N16" s="26">
        <f t="shared" si="1"/>
        <v>0</v>
      </c>
    </row>
    <row r="17" spans="1:14" ht="12" customHeight="1">
      <c r="A17" s="48" t="s">
        <v>110</v>
      </c>
      <c r="B17" s="23">
        <v>1612</v>
      </c>
      <c r="C17" s="23">
        <v>853840</v>
      </c>
      <c r="D17" s="23">
        <v>1007</v>
      </c>
      <c r="E17" s="23">
        <v>234239</v>
      </c>
      <c r="F17" s="23">
        <v>240</v>
      </c>
      <c r="G17" s="23">
        <v>60881</v>
      </c>
      <c r="H17" s="23">
        <v>113453</v>
      </c>
      <c r="I17" s="23">
        <v>12646</v>
      </c>
      <c r="J17" s="23">
        <v>74818</v>
      </c>
      <c r="K17" s="23">
        <v>0</v>
      </c>
      <c r="L17" s="23">
        <v>357803</v>
      </c>
      <c r="N17" s="26">
        <f t="shared" si="1"/>
        <v>0</v>
      </c>
    </row>
    <row r="18" spans="1:14" ht="12" customHeight="1">
      <c r="A18" s="48" t="s">
        <v>111</v>
      </c>
      <c r="B18" s="23">
        <v>1859</v>
      </c>
      <c r="C18" s="23">
        <v>1280923</v>
      </c>
      <c r="D18" s="23">
        <v>1043</v>
      </c>
      <c r="E18" s="23">
        <v>248515</v>
      </c>
      <c r="F18" s="23">
        <v>271</v>
      </c>
      <c r="G18" s="23">
        <v>62071</v>
      </c>
      <c r="H18" s="23">
        <v>373323</v>
      </c>
      <c r="I18" s="23">
        <v>80292</v>
      </c>
      <c r="J18" s="23">
        <v>155088</v>
      </c>
      <c r="K18" s="23">
        <v>17821</v>
      </c>
      <c r="L18" s="23">
        <v>343813</v>
      </c>
      <c r="N18" s="26">
        <f t="shared" si="1"/>
        <v>0</v>
      </c>
    </row>
    <row r="19" spans="1:14" ht="12" customHeight="1">
      <c r="A19" s="48" t="s">
        <v>112</v>
      </c>
      <c r="B19" s="23">
        <v>956</v>
      </c>
      <c r="C19" s="23">
        <v>1477198</v>
      </c>
      <c r="D19" s="23">
        <v>2790</v>
      </c>
      <c r="E19" s="23">
        <v>393984</v>
      </c>
      <c r="F19" s="23">
        <v>3099</v>
      </c>
      <c r="G19" s="23">
        <v>434857</v>
      </c>
      <c r="H19" s="23">
        <v>466875</v>
      </c>
      <c r="I19" s="23">
        <v>23173</v>
      </c>
      <c r="J19" s="23">
        <v>107166</v>
      </c>
      <c r="K19" s="23">
        <v>0</v>
      </c>
      <c r="L19" s="23">
        <v>51143</v>
      </c>
      <c r="N19" s="26">
        <f t="shared" si="1"/>
        <v>0</v>
      </c>
    </row>
    <row r="20" spans="1:14" ht="12" customHeight="1">
      <c r="A20" s="48" t="s">
        <v>113</v>
      </c>
      <c r="B20" s="23">
        <v>1193</v>
      </c>
      <c r="C20" s="23">
        <v>836964</v>
      </c>
      <c r="D20" s="23">
        <v>1156</v>
      </c>
      <c r="E20" s="23">
        <v>466196</v>
      </c>
      <c r="F20" s="23">
        <v>69</v>
      </c>
      <c r="G20" s="23">
        <v>18546</v>
      </c>
      <c r="H20" s="23">
        <v>20054</v>
      </c>
      <c r="I20" s="23">
        <v>25871</v>
      </c>
      <c r="J20" s="23">
        <v>68944</v>
      </c>
      <c r="K20" s="23">
        <v>7949</v>
      </c>
      <c r="L20" s="23">
        <v>229404</v>
      </c>
      <c r="N20" s="26">
        <f t="shared" si="1"/>
        <v>0</v>
      </c>
    </row>
    <row r="21" spans="1:14" ht="12" customHeight="1">
      <c r="A21" s="48" t="s">
        <v>114</v>
      </c>
      <c r="B21" s="23">
        <v>729</v>
      </c>
      <c r="C21" s="23">
        <v>253201</v>
      </c>
      <c r="D21" s="23">
        <v>651</v>
      </c>
      <c r="E21" s="23">
        <v>113609</v>
      </c>
      <c r="F21" s="23">
        <v>55</v>
      </c>
      <c r="G21" s="23">
        <v>8756</v>
      </c>
      <c r="H21" s="23">
        <v>92</v>
      </c>
      <c r="I21" s="23">
        <v>30296</v>
      </c>
      <c r="J21" s="23">
        <v>17683</v>
      </c>
      <c r="K21" s="23">
        <v>11126</v>
      </c>
      <c r="L21" s="23">
        <v>71639</v>
      </c>
      <c r="N21" s="26">
        <f t="shared" si="1"/>
        <v>0</v>
      </c>
    </row>
    <row r="22" spans="1:14" s="9" customFormat="1" ht="12" customHeight="1">
      <c r="A22" s="48" t="s">
        <v>115</v>
      </c>
      <c r="B22" s="23">
        <v>1182</v>
      </c>
      <c r="C22" s="23">
        <v>986228</v>
      </c>
      <c r="D22" s="23">
        <v>1745</v>
      </c>
      <c r="E22" s="23">
        <v>186673</v>
      </c>
      <c r="F22" s="23">
        <v>425</v>
      </c>
      <c r="G22" s="23">
        <v>94264</v>
      </c>
      <c r="H22" s="23">
        <v>15919</v>
      </c>
      <c r="I22" s="23">
        <v>26356</v>
      </c>
      <c r="J22" s="23">
        <v>218988</v>
      </c>
      <c r="K22" s="23">
        <v>6725</v>
      </c>
      <c r="L22" s="23">
        <v>437303</v>
      </c>
      <c r="N22" s="26">
        <f t="shared" si="1"/>
        <v>0</v>
      </c>
    </row>
    <row r="23" spans="1:14" ht="12" customHeight="1">
      <c r="A23" s="48" t="s">
        <v>116</v>
      </c>
      <c r="B23" s="23">
        <v>322</v>
      </c>
      <c r="C23" s="23">
        <v>235613</v>
      </c>
      <c r="D23" s="23">
        <v>278</v>
      </c>
      <c r="E23" s="23">
        <v>177271</v>
      </c>
      <c r="F23" s="23">
        <v>11</v>
      </c>
      <c r="G23" s="23">
        <v>4479</v>
      </c>
      <c r="H23" s="23">
        <v>1096</v>
      </c>
      <c r="I23" s="23">
        <v>1625</v>
      </c>
      <c r="J23" s="23">
        <v>20817</v>
      </c>
      <c r="K23" s="23">
        <v>4449</v>
      </c>
      <c r="L23" s="23">
        <v>25876</v>
      </c>
      <c r="N23" s="26">
        <f t="shared" si="1"/>
        <v>0</v>
      </c>
    </row>
    <row r="24" spans="1:14" ht="12" customHeight="1">
      <c r="A24" s="48" t="s">
        <v>117</v>
      </c>
      <c r="B24" s="23">
        <v>158</v>
      </c>
      <c r="C24" s="23">
        <v>268860</v>
      </c>
      <c r="D24" s="23">
        <v>564</v>
      </c>
      <c r="E24" s="23">
        <v>84324</v>
      </c>
      <c r="F24" s="23">
        <v>356</v>
      </c>
      <c r="G24" s="23">
        <v>57308</v>
      </c>
      <c r="H24" s="23">
        <v>24341</v>
      </c>
      <c r="I24" s="23">
        <v>17055</v>
      </c>
      <c r="J24" s="23">
        <v>51914</v>
      </c>
      <c r="K24" s="23">
        <v>6881</v>
      </c>
      <c r="L24" s="23">
        <v>27037</v>
      </c>
      <c r="N24" s="26">
        <f t="shared" si="1"/>
        <v>0</v>
      </c>
    </row>
    <row r="25" spans="1:14" ht="12" customHeight="1">
      <c r="A25" s="48" t="s">
        <v>118</v>
      </c>
      <c r="B25" s="23">
        <v>505</v>
      </c>
      <c r="C25" s="23">
        <v>785461</v>
      </c>
      <c r="D25" s="23">
        <v>1006</v>
      </c>
      <c r="E25" s="23">
        <v>185758</v>
      </c>
      <c r="F25" s="23">
        <v>105</v>
      </c>
      <c r="G25" s="23">
        <v>286641</v>
      </c>
      <c r="H25" s="23">
        <v>89355</v>
      </c>
      <c r="I25" s="23">
        <v>43897</v>
      </c>
      <c r="J25" s="23">
        <v>40657</v>
      </c>
      <c r="K25" s="23">
        <v>258</v>
      </c>
      <c r="L25" s="23">
        <v>138895</v>
      </c>
      <c r="N25" s="26">
        <f t="shared" si="1"/>
        <v>0</v>
      </c>
    </row>
    <row r="26" spans="1:14" ht="12" customHeight="1">
      <c r="A26" s="48" t="s">
        <v>119</v>
      </c>
      <c r="B26" s="23">
        <v>1071</v>
      </c>
      <c r="C26" s="23">
        <v>1562420</v>
      </c>
      <c r="D26" s="23">
        <v>6985</v>
      </c>
      <c r="E26" s="23">
        <v>1113546</v>
      </c>
      <c r="F26" s="23">
        <v>793</v>
      </c>
      <c r="G26" s="23">
        <v>161129</v>
      </c>
      <c r="H26" s="23">
        <v>17457</v>
      </c>
      <c r="I26" s="23">
        <v>140463</v>
      </c>
      <c r="J26" s="23">
        <v>41704</v>
      </c>
      <c r="K26" s="23">
        <v>946</v>
      </c>
      <c r="L26" s="23">
        <v>87175</v>
      </c>
      <c r="N26" s="26">
        <f t="shared" si="1"/>
        <v>0</v>
      </c>
    </row>
    <row r="27" spans="1:14" ht="12" customHeight="1">
      <c r="A27" s="48" t="s">
        <v>120</v>
      </c>
      <c r="B27" s="23">
        <v>916</v>
      </c>
      <c r="C27" s="23">
        <v>1092029</v>
      </c>
      <c r="D27" s="23">
        <v>3078</v>
      </c>
      <c r="E27" s="23">
        <v>556903</v>
      </c>
      <c r="F27" s="23">
        <v>706</v>
      </c>
      <c r="G27" s="23">
        <v>188370</v>
      </c>
      <c r="H27" s="23">
        <v>2063</v>
      </c>
      <c r="I27" s="23">
        <v>101129</v>
      </c>
      <c r="J27" s="23">
        <v>36723</v>
      </c>
      <c r="K27" s="23">
        <v>0</v>
      </c>
      <c r="L27" s="23">
        <v>206841</v>
      </c>
      <c r="N27" s="26">
        <f t="shared" si="1"/>
        <v>0</v>
      </c>
    </row>
    <row r="28" spans="1:14" ht="12" customHeight="1">
      <c r="A28" s="48" t="s">
        <v>121</v>
      </c>
      <c r="B28" s="23">
        <v>1175</v>
      </c>
      <c r="C28" s="23">
        <v>1793537</v>
      </c>
      <c r="D28" s="23">
        <v>2306</v>
      </c>
      <c r="E28" s="23">
        <v>301130</v>
      </c>
      <c r="F28" s="23">
        <v>2354</v>
      </c>
      <c r="G28" s="23">
        <v>643274</v>
      </c>
      <c r="H28" s="23">
        <v>80667</v>
      </c>
      <c r="I28" s="23">
        <v>116564</v>
      </c>
      <c r="J28" s="23">
        <v>9728</v>
      </c>
      <c r="K28" s="23">
        <v>7986</v>
      </c>
      <c r="L28" s="23">
        <v>634188</v>
      </c>
      <c r="N28" s="26">
        <f t="shared" si="1"/>
        <v>0</v>
      </c>
    </row>
    <row r="29" spans="1:14" s="6" customFormat="1" ht="12" customHeight="1">
      <c r="A29" s="46" t="s">
        <v>95</v>
      </c>
      <c r="B29" s="21">
        <v>515</v>
      </c>
      <c r="C29" s="21">
        <v>3786040</v>
      </c>
      <c r="D29" s="21">
        <v>6146</v>
      </c>
      <c r="E29" s="21">
        <v>1231978</v>
      </c>
      <c r="F29" s="21">
        <v>2506</v>
      </c>
      <c r="G29" s="21">
        <v>459231</v>
      </c>
      <c r="H29" s="21">
        <v>800014</v>
      </c>
      <c r="I29" s="21">
        <v>460908</v>
      </c>
      <c r="J29" s="21">
        <v>437602</v>
      </c>
      <c r="K29" s="21">
        <v>47818</v>
      </c>
      <c r="L29" s="21">
        <v>348489</v>
      </c>
      <c r="N29" s="26">
        <f t="shared" si="1"/>
        <v>0</v>
      </c>
    </row>
    <row r="30" spans="1:14" s="6" customFormat="1" ht="12" customHeight="1">
      <c r="A30" s="46" t="s">
        <v>96</v>
      </c>
      <c r="B30" s="21">
        <v>1210</v>
      </c>
      <c r="C30" s="21">
        <v>1741052</v>
      </c>
      <c r="D30" s="21">
        <v>5018</v>
      </c>
      <c r="E30" s="21">
        <v>1018598</v>
      </c>
      <c r="F30" s="21">
        <v>575</v>
      </c>
      <c r="G30" s="21">
        <v>201142</v>
      </c>
      <c r="H30" s="21">
        <v>31351</v>
      </c>
      <c r="I30" s="21">
        <v>61957</v>
      </c>
      <c r="J30" s="21">
        <v>305370</v>
      </c>
      <c r="K30" s="21">
        <v>20718</v>
      </c>
      <c r="L30" s="21">
        <v>101916</v>
      </c>
      <c r="N30" s="26">
        <f t="shared" si="1"/>
        <v>0</v>
      </c>
    </row>
    <row r="31" spans="1:14" s="6" customFormat="1" ht="12" customHeight="1">
      <c r="A31" s="46" t="s">
        <v>97</v>
      </c>
      <c r="B31" s="21">
        <v>188</v>
      </c>
      <c r="C31" s="21">
        <v>126865</v>
      </c>
      <c r="D31" s="21">
        <v>278</v>
      </c>
      <c r="E31" s="21">
        <v>60491</v>
      </c>
      <c r="F31" s="21">
        <v>54</v>
      </c>
      <c r="G31" s="21">
        <v>6684</v>
      </c>
      <c r="H31" s="21">
        <v>1591</v>
      </c>
      <c r="I31" s="21">
        <v>3164</v>
      </c>
      <c r="J31" s="21">
        <v>34560</v>
      </c>
      <c r="K31" s="21">
        <v>2320</v>
      </c>
      <c r="L31" s="21">
        <v>18055</v>
      </c>
      <c r="N31" s="26">
        <f t="shared" si="1"/>
        <v>0</v>
      </c>
    </row>
    <row r="32" spans="1:14" s="6" customFormat="1" ht="12" customHeight="1">
      <c r="A32" s="48" t="s">
        <v>99</v>
      </c>
      <c r="B32" s="23">
        <v>183</v>
      </c>
      <c r="C32" s="23">
        <v>126275</v>
      </c>
      <c r="D32" s="23">
        <v>273</v>
      </c>
      <c r="E32" s="23">
        <v>59901</v>
      </c>
      <c r="F32" s="23">
        <v>54</v>
      </c>
      <c r="G32" s="23">
        <v>6684</v>
      </c>
      <c r="H32" s="23">
        <v>1591</v>
      </c>
      <c r="I32" s="23">
        <v>3164</v>
      </c>
      <c r="J32" s="23">
        <v>34560</v>
      </c>
      <c r="K32" s="23">
        <v>2320</v>
      </c>
      <c r="L32" s="23">
        <v>18055</v>
      </c>
      <c r="N32" s="26">
        <f t="shared" si="1"/>
        <v>0</v>
      </c>
    </row>
    <row r="33" spans="1:14" s="6" customFormat="1" ht="12" customHeight="1">
      <c r="A33" s="48" t="s">
        <v>100</v>
      </c>
      <c r="B33" s="23">
        <v>5</v>
      </c>
      <c r="C33" s="23">
        <v>590</v>
      </c>
      <c r="D33" s="23">
        <v>5</v>
      </c>
      <c r="E33" s="23">
        <v>590</v>
      </c>
      <c r="F33" s="23">
        <v>0</v>
      </c>
      <c r="G33" s="23">
        <v>0</v>
      </c>
      <c r="H33" s="23">
        <v>0</v>
      </c>
      <c r="I33" s="23">
        <v>0</v>
      </c>
      <c r="J33" s="23">
        <v>0</v>
      </c>
      <c r="K33" s="23">
        <v>0</v>
      </c>
      <c r="L33" s="23">
        <v>0</v>
      </c>
      <c r="N33" s="26">
        <f t="shared" si="1"/>
        <v>0</v>
      </c>
    </row>
    <row r="34" spans="1:14" s="6" customFormat="1" ht="24" customHeight="1">
      <c r="A34" s="47" t="s">
        <v>98</v>
      </c>
      <c r="B34" s="21">
        <v>28</v>
      </c>
      <c r="C34" s="21">
        <v>17624</v>
      </c>
      <c r="D34" s="21">
        <v>23</v>
      </c>
      <c r="E34" s="21">
        <v>11111</v>
      </c>
      <c r="F34" s="21">
        <v>0</v>
      </c>
      <c r="G34" s="21">
        <v>0</v>
      </c>
      <c r="H34" s="21">
        <v>0</v>
      </c>
      <c r="I34" s="21">
        <v>1201</v>
      </c>
      <c r="J34" s="21">
        <v>0</v>
      </c>
      <c r="K34" s="21">
        <v>0</v>
      </c>
      <c r="L34" s="21">
        <v>5312</v>
      </c>
      <c r="N34" s="26">
        <f t="shared" si="1"/>
        <v>0</v>
      </c>
    </row>
    <row r="35" spans="1:12" ht="12" customHeight="1">
      <c r="A35" s="122" t="s">
        <v>30</v>
      </c>
      <c r="B35" s="122"/>
      <c r="C35" s="122"/>
      <c r="D35" s="122"/>
      <c r="E35" s="122"/>
      <c r="F35" s="122"/>
      <c r="G35" s="122"/>
      <c r="H35" s="122"/>
      <c r="I35" s="122"/>
      <c r="J35" s="122"/>
      <c r="K35" s="122"/>
      <c r="L35" s="122"/>
    </row>
    <row r="36" spans="1:12" ht="12">
      <c r="A36" s="39" t="s">
        <v>78</v>
      </c>
      <c r="B36" s="15"/>
      <c r="C36" s="15"/>
      <c r="D36" s="15"/>
      <c r="E36" s="15"/>
      <c r="F36" s="15"/>
      <c r="G36" s="15"/>
      <c r="H36" s="15"/>
      <c r="I36" s="15"/>
      <c r="J36" s="15"/>
      <c r="K36" s="15"/>
      <c r="L36" s="15"/>
    </row>
    <row r="37" spans="1:12" ht="12" hidden="1">
      <c r="A37" s="24" t="s">
        <v>32</v>
      </c>
      <c r="B37" s="27">
        <f aca="true" t="shared" si="3" ref="B37:L37">B31-B32-B33</f>
        <v>0</v>
      </c>
      <c r="C37" s="27">
        <f t="shared" si="3"/>
        <v>0</v>
      </c>
      <c r="D37" s="27">
        <f t="shared" si="3"/>
        <v>0</v>
      </c>
      <c r="E37" s="27">
        <f t="shared" si="3"/>
        <v>0</v>
      </c>
      <c r="F37" s="27">
        <f t="shared" si="3"/>
        <v>0</v>
      </c>
      <c r="G37" s="27">
        <f t="shared" si="3"/>
        <v>0</v>
      </c>
      <c r="H37" s="27">
        <f t="shared" si="3"/>
        <v>0</v>
      </c>
      <c r="I37" s="27">
        <f t="shared" si="3"/>
        <v>0</v>
      </c>
      <c r="J37" s="27">
        <f t="shared" si="3"/>
        <v>0</v>
      </c>
      <c r="K37" s="27">
        <f t="shared" si="3"/>
        <v>0</v>
      </c>
      <c r="L37" s="27">
        <f t="shared" si="3"/>
        <v>0</v>
      </c>
    </row>
    <row r="38" spans="1:12" ht="12" hidden="1">
      <c r="A38" s="24" t="s">
        <v>33</v>
      </c>
      <c r="B38" s="27">
        <f aca="true" t="shared" si="4" ref="B38:L38">SUM(B8:B28)-B7</f>
        <v>0</v>
      </c>
      <c r="C38" s="27">
        <f t="shared" si="4"/>
        <v>0</v>
      </c>
      <c r="D38" s="27">
        <f t="shared" si="4"/>
        <v>0</v>
      </c>
      <c r="E38" s="27">
        <f t="shared" si="4"/>
        <v>0</v>
      </c>
      <c r="F38" s="27">
        <f t="shared" si="4"/>
        <v>0</v>
      </c>
      <c r="G38" s="27">
        <f t="shared" si="4"/>
        <v>0</v>
      </c>
      <c r="H38" s="27">
        <f t="shared" si="4"/>
        <v>0</v>
      </c>
      <c r="I38" s="27">
        <f t="shared" si="4"/>
        <v>0</v>
      </c>
      <c r="J38" s="27">
        <f t="shared" si="4"/>
        <v>0</v>
      </c>
      <c r="K38" s="27">
        <f t="shared" si="4"/>
        <v>0</v>
      </c>
      <c r="L38" s="27">
        <f t="shared" si="4"/>
        <v>0</v>
      </c>
    </row>
    <row r="39" spans="1:12" ht="12" hidden="1">
      <c r="A39" s="24" t="s">
        <v>34</v>
      </c>
      <c r="B39" s="27">
        <f aca="true" t="shared" si="5" ref="B39:L39">B6-B7-B29-B30-B31-B34</f>
        <v>0</v>
      </c>
      <c r="C39" s="27">
        <f t="shared" si="5"/>
        <v>0</v>
      </c>
      <c r="D39" s="27">
        <f t="shared" si="5"/>
        <v>0</v>
      </c>
      <c r="E39" s="27">
        <f t="shared" si="5"/>
        <v>0</v>
      </c>
      <c r="F39" s="27">
        <f t="shared" si="5"/>
        <v>0</v>
      </c>
      <c r="G39" s="27">
        <f t="shared" si="5"/>
        <v>0</v>
      </c>
      <c r="H39" s="27">
        <f t="shared" si="5"/>
        <v>0</v>
      </c>
      <c r="I39" s="27">
        <f t="shared" si="5"/>
        <v>0</v>
      </c>
      <c r="J39" s="27">
        <f t="shared" si="5"/>
        <v>0</v>
      </c>
      <c r="K39" s="27">
        <f t="shared" si="5"/>
        <v>0</v>
      </c>
      <c r="L39" s="27">
        <f t="shared" si="5"/>
        <v>0</v>
      </c>
    </row>
    <row r="40" spans="1:12" ht="12">
      <c r="A40" s="14"/>
      <c r="B40" s="15"/>
      <c r="C40" s="15"/>
      <c r="D40" s="15"/>
      <c r="E40" s="15"/>
      <c r="F40" s="15"/>
      <c r="G40" s="15"/>
      <c r="H40" s="15"/>
      <c r="I40" s="15"/>
      <c r="J40" s="15"/>
      <c r="K40" s="15"/>
      <c r="L40" s="15"/>
    </row>
    <row r="41" spans="1:12" ht="12">
      <c r="A41" s="14"/>
      <c r="B41" s="15"/>
      <c r="C41" s="15"/>
      <c r="D41" s="15"/>
      <c r="E41" s="15"/>
      <c r="F41" s="15"/>
      <c r="G41" s="15"/>
      <c r="H41" s="15"/>
      <c r="I41" s="15"/>
      <c r="J41" s="15"/>
      <c r="K41" s="15"/>
      <c r="L41" s="15"/>
    </row>
    <row r="42" spans="1:12" ht="12">
      <c r="A42" s="14"/>
      <c r="B42" s="15"/>
      <c r="C42" s="15"/>
      <c r="D42" s="15"/>
      <c r="E42" s="15"/>
      <c r="F42" s="15"/>
      <c r="G42" s="15"/>
      <c r="H42" s="15"/>
      <c r="I42" s="15"/>
      <c r="J42" s="15"/>
      <c r="K42" s="15"/>
      <c r="L42" s="15"/>
    </row>
    <row r="43" spans="1:12" ht="12">
      <c r="A43" s="14"/>
      <c r="B43" s="15"/>
      <c r="C43" s="15"/>
      <c r="D43" s="15"/>
      <c r="E43" s="15"/>
      <c r="F43" s="15"/>
      <c r="G43" s="15"/>
      <c r="H43" s="15"/>
      <c r="I43" s="15"/>
      <c r="J43" s="15"/>
      <c r="K43" s="15"/>
      <c r="L43" s="15"/>
    </row>
    <row r="44" spans="1:12" ht="12">
      <c r="A44" s="14"/>
      <c r="B44" s="15"/>
      <c r="C44" s="15"/>
      <c r="D44" s="15"/>
      <c r="E44" s="15"/>
      <c r="F44" s="15"/>
      <c r="G44" s="15"/>
      <c r="H44" s="15"/>
      <c r="I44" s="15"/>
      <c r="J44" s="15"/>
      <c r="K44" s="15"/>
      <c r="L44" s="15"/>
    </row>
    <row r="45" spans="1:12" ht="12">
      <c r="A45" s="14"/>
      <c r="B45" s="15"/>
      <c r="C45" s="15"/>
      <c r="D45" s="15"/>
      <c r="E45" s="15"/>
      <c r="F45" s="15"/>
      <c r="G45" s="15"/>
      <c r="H45" s="15"/>
      <c r="I45" s="15"/>
      <c r="J45" s="15"/>
      <c r="K45" s="15"/>
      <c r="L45" s="15"/>
    </row>
    <row r="46" spans="1:12" ht="12">
      <c r="A46" s="14"/>
      <c r="B46" s="15"/>
      <c r="C46" s="15"/>
      <c r="D46" s="15"/>
      <c r="E46" s="15"/>
      <c r="F46" s="15"/>
      <c r="G46" s="15"/>
      <c r="H46" s="15"/>
      <c r="I46" s="15"/>
      <c r="J46" s="15"/>
      <c r="K46" s="15"/>
      <c r="L46" s="15"/>
    </row>
    <row r="47" spans="1:12" ht="12">
      <c r="A47" s="14"/>
      <c r="B47" s="15"/>
      <c r="C47" s="15"/>
      <c r="D47" s="15"/>
      <c r="E47" s="15"/>
      <c r="F47" s="15"/>
      <c r="G47" s="15"/>
      <c r="H47" s="15"/>
      <c r="I47" s="15"/>
      <c r="J47" s="15"/>
      <c r="K47" s="15"/>
      <c r="L47" s="15"/>
    </row>
    <row r="48" spans="1:12" ht="12">
      <c r="A48" s="14"/>
      <c r="B48" s="15"/>
      <c r="C48" s="15"/>
      <c r="D48" s="15"/>
      <c r="E48" s="15"/>
      <c r="F48" s="15"/>
      <c r="G48" s="15"/>
      <c r="H48" s="15"/>
      <c r="I48" s="15"/>
      <c r="J48" s="15"/>
      <c r="K48" s="15"/>
      <c r="L48" s="15"/>
    </row>
    <row r="49" spans="1:12" ht="12">
      <c r="A49" s="14"/>
      <c r="B49" s="15"/>
      <c r="C49" s="15"/>
      <c r="D49" s="15"/>
      <c r="E49" s="15"/>
      <c r="F49" s="15"/>
      <c r="G49" s="15"/>
      <c r="H49" s="15"/>
      <c r="I49" s="15"/>
      <c r="J49" s="15"/>
      <c r="K49" s="15"/>
      <c r="L49" s="15"/>
    </row>
    <row r="50" spans="1:12" ht="12">
      <c r="A50" s="14"/>
      <c r="B50" s="15"/>
      <c r="C50" s="15"/>
      <c r="D50" s="15"/>
      <c r="E50" s="15"/>
      <c r="F50" s="15"/>
      <c r="G50" s="15"/>
      <c r="H50" s="15"/>
      <c r="I50" s="15"/>
      <c r="J50" s="15"/>
      <c r="K50" s="15"/>
      <c r="L50" s="15"/>
    </row>
    <row r="51" spans="1:12" ht="12">
      <c r="A51" s="14"/>
      <c r="B51" s="15"/>
      <c r="C51" s="15"/>
      <c r="D51" s="15"/>
      <c r="E51" s="15"/>
      <c r="F51" s="15"/>
      <c r="G51" s="15"/>
      <c r="H51" s="15"/>
      <c r="I51" s="15"/>
      <c r="J51" s="15"/>
      <c r="K51" s="15"/>
      <c r="L51" s="15"/>
    </row>
    <row r="52" spans="1:12" ht="12">
      <c r="A52" s="14"/>
      <c r="B52" s="15"/>
      <c r="C52" s="15"/>
      <c r="D52" s="15"/>
      <c r="E52" s="15"/>
      <c r="F52" s="15"/>
      <c r="G52" s="15"/>
      <c r="H52" s="15"/>
      <c r="I52" s="15"/>
      <c r="J52" s="15"/>
      <c r="K52" s="15"/>
      <c r="L52" s="15"/>
    </row>
    <row r="53" spans="1:12" ht="12">
      <c r="A53" s="14"/>
      <c r="B53" s="15"/>
      <c r="C53" s="15"/>
      <c r="D53" s="15"/>
      <c r="E53" s="15"/>
      <c r="F53" s="15"/>
      <c r="G53" s="15"/>
      <c r="H53" s="15"/>
      <c r="I53" s="15"/>
      <c r="J53" s="15"/>
      <c r="K53" s="15"/>
      <c r="L53" s="15"/>
    </row>
    <row r="54" spans="1:12" ht="12">
      <c r="A54" s="14"/>
      <c r="B54" s="15"/>
      <c r="C54" s="15"/>
      <c r="D54" s="15"/>
      <c r="E54" s="15"/>
      <c r="F54" s="15"/>
      <c r="G54" s="15"/>
      <c r="H54" s="15"/>
      <c r="I54" s="15"/>
      <c r="J54" s="15"/>
      <c r="K54" s="15"/>
      <c r="L54" s="15"/>
    </row>
    <row r="55" spans="1:12" ht="12">
      <c r="A55" s="14"/>
      <c r="B55" s="15"/>
      <c r="C55" s="15"/>
      <c r="D55" s="15"/>
      <c r="E55" s="15"/>
      <c r="F55" s="15"/>
      <c r="G55" s="15"/>
      <c r="H55" s="15"/>
      <c r="I55" s="15"/>
      <c r="J55" s="15"/>
      <c r="K55" s="15"/>
      <c r="L55" s="15"/>
    </row>
    <row r="56" spans="1:12" ht="12">
      <c r="A56" s="14"/>
      <c r="B56" s="15"/>
      <c r="C56" s="15"/>
      <c r="D56" s="15"/>
      <c r="E56" s="15"/>
      <c r="F56" s="15"/>
      <c r="G56" s="15"/>
      <c r="H56" s="15"/>
      <c r="I56" s="15"/>
      <c r="J56" s="15"/>
      <c r="K56" s="15"/>
      <c r="L56" s="15"/>
    </row>
    <row r="57" spans="1:12" ht="12">
      <c r="A57" s="14"/>
      <c r="B57" s="15"/>
      <c r="C57" s="15"/>
      <c r="D57" s="15"/>
      <c r="E57" s="15"/>
      <c r="F57" s="15"/>
      <c r="G57" s="15"/>
      <c r="H57" s="15"/>
      <c r="I57" s="15"/>
      <c r="J57" s="15"/>
      <c r="K57" s="15"/>
      <c r="L57" s="15"/>
    </row>
    <row r="58" spans="1:12" ht="12">
      <c r="A58" s="14"/>
      <c r="B58" s="15"/>
      <c r="C58" s="15"/>
      <c r="D58" s="15"/>
      <c r="E58" s="15"/>
      <c r="F58" s="15"/>
      <c r="G58" s="15"/>
      <c r="H58" s="15"/>
      <c r="I58" s="15"/>
      <c r="J58" s="15"/>
      <c r="K58" s="15"/>
      <c r="L58" s="15"/>
    </row>
    <row r="59" spans="1:12" ht="12">
      <c r="A59" s="14"/>
      <c r="B59" s="15"/>
      <c r="C59" s="15"/>
      <c r="D59" s="15"/>
      <c r="E59" s="15"/>
      <c r="F59" s="15"/>
      <c r="G59" s="15"/>
      <c r="H59" s="15"/>
      <c r="I59" s="15"/>
      <c r="J59" s="15"/>
      <c r="K59" s="15"/>
      <c r="L59" s="15"/>
    </row>
    <row r="60" spans="1:12" ht="12">
      <c r="A60" s="14"/>
      <c r="B60" s="15"/>
      <c r="C60" s="15"/>
      <c r="D60" s="15"/>
      <c r="E60" s="15"/>
      <c r="F60" s="15"/>
      <c r="G60" s="15"/>
      <c r="H60" s="15"/>
      <c r="I60" s="15"/>
      <c r="J60" s="15"/>
      <c r="K60" s="15"/>
      <c r="L60" s="15"/>
    </row>
    <row r="61" spans="1:12" ht="12">
      <c r="A61" s="14"/>
      <c r="B61" s="15"/>
      <c r="C61" s="15"/>
      <c r="D61" s="15"/>
      <c r="E61" s="15"/>
      <c r="F61" s="15"/>
      <c r="G61" s="15"/>
      <c r="H61" s="15"/>
      <c r="I61" s="15"/>
      <c r="J61" s="15"/>
      <c r="K61" s="15"/>
      <c r="L61" s="15"/>
    </row>
    <row r="62" spans="1:12" ht="12">
      <c r="A62" s="14"/>
      <c r="B62" s="15"/>
      <c r="C62" s="15"/>
      <c r="D62" s="15"/>
      <c r="E62" s="15"/>
      <c r="F62" s="15"/>
      <c r="G62" s="15"/>
      <c r="H62" s="15"/>
      <c r="I62" s="15"/>
      <c r="J62" s="15"/>
      <c r="K62" s="15"/>
      <c r="L62" s="15"/>
    </row>
    <row r="63" spans="1:12" ht="12">
      <c r="A63" s="14"/>
      <c r="B63" s="15"/>
      <c r="C63" s="15"/>
      <c r="D63" s="15"/>
      <c r="E63" s="15"/>
      <c r="F63" s="15"/>
      <c r="G63" s="15"/>
      <c r="H63" s="15"/>
      <c r="I63" s="15"/>
      <c r="J63" s="15"/>
      <c r="K63" s="15"/>
      <c r="L63" s="15"/>
    </row>
    <row r="64" spans="1:12" ht="12">
      <c r="A64" s="14"/>
      <c r="B64" s="15"/>
      <c r="C64" s="15"/>
      <c r="D64" s="15"/>
      <c r="E64" s="15"/>
      <c r="F64" s="15"/>
      <c r="G64" s="15"/>
      <c r="H64" s="15"/>
      <c r="I64" s="15"/>
      <c r="J64" s="15"/>
      <c r="K64" s="15"/>
      <c r="L64" s="15"/>
    </row>
    <row r="65" spans="1:12" ht="12">
      <c r="A65" s="14"/>
      <c r="B65" s="15"/>
      <c r="C65" s="15"/>
      <c r="D65" s="15"/>
      <c r="E65" s="15"/>
      <c r="F65" s="15"/>
      <c r="G65" s="15"/>
      <c r="H65" s="15"/>
      <c r="I65" s="15"/>
      <c r="J65" s="15"/>
      <c r="K65" s="15"/>
      <c r="L65" s="15"/>
    </row>
    <row r="66" spans="1:12" ht="12">
      <c r="A66" s="14"/>
      <c r="B66" s="15"/>
      <c r="C66" s="15"/>
      <c r="D66" s="15"/>
      <c r="E66" s="15"/>
      <c r="F66" s="15"/>
      <c r="G66" s="15"/>
      <c r="H66" s="15"/>
      <c r="I66" s="15"/>
      <c r="J66" s="15"/>
      <c r="K66" s="15"/>
      <c r="L66" s="15"/>
    </row>
    <row r="67" spans="1:12" ht="12">
      <c r="A67" s="14"/>
      <c r="B67" s="15"/>
      <c r="C67" s="15"/>
      <c r="D67" s="15"/>
      <c r="E67" s="15"/>
      <c r="F67" s="15"/>
      <c r="G67" s="15"/>
      <c r="H67" s="15"/>
      <c r="I67" s="15"/>
      <c r="J67" s="15"/>
      <c r="K67" s="15"/>
      <c r="L67" s="15"/>
    </row>
    <row r="68" spans="1:12" ht="12">
      <c r="A68" s="14"/>
      <c r="B68" s="15"/>
      <c r="C68" s="15"/>
      <c r="D68" s="15"/>
      <c r="E68" s="15"/>
      <c r="F68" s="15"/>
      <c r="G68" s="15"/>
      <c r="H68" s="15"/>
      <c r="I68" s="15"/>
      <c r="J68" s="15"/>
      <c r="K68" s="15"/>
      <c r="L68" s="15"/>
    </row>
    <row r="69" spans="1:12" ht="12">
      <c r="A69" s="14"/>
      <c r="B69" s="15"/>
      <c r="C69" s="15"/>
      <c r="D69" s="15"/>
      <c r="E69" s="15"/>
      <c r="F69" s="15"/>
      <c r="G69" s="15"/>
      <c r="H69" s="15"/>
      <c r="I69" s="15"/>
      <c r="J69" s="15"/>
      <c r="K69" s="15"/>
      <c r="L69" s="15"/>
    </row>
    <row r="70" spans="1:12" ht="12">
      <c r="A70" s="14"/>
      <c r="B70" s="15"/>
      <c r="C70" s="15"/>
      <c r="D70" s="15"/>
      <c r="E70" s="15"/>
      <c r="F70" s="15"/>
      <c r="G70" s="15"/>
      <c r="H70" s="15"/>
      <c r="I70" s="15"/>
      <c r="J70" s="15"/>
      <c r="K70" s="15"/>
      <c r="L70" s="15"/>
    </row>
    <row r="71" spans="1:12" ht="12">
      <c r="A71" s="16"/>
      <c r="B71" s="17"/>
      <c r="C71" s="17"/>
      <c r="D71" s="17"/>
      <c r="E71" s="17"/>
      <c r="F71" s="17"/>
      <c r="G71" s="17"/>
      <c r="H71" s="17"/>
      <c r="I71" s="17"/>
      <c r="J71" s="17"/>
      <c r="K71" s="17"/>
      <c r="L71" s="17"/>
    </row>
    <row r="72" spans="1:12" ht="12">
      <c r="A72" s="16"/>
      <c r="B72" s="17"/>
      <c r="C72" s="17"/>
      <c r="D72" s="17"/>
      <c r="E72" s="17"/>
      <c r="F72" s="17"/>
      <c r="G72" s="17"/>
      <c r="H72" s="17"/>
      <c r="I72" s="17"/>
      <c r="J72" s="17"/>
      <c r="K72" s="17"/>
      <c r="L72" s="17"/>
    </row>
    <row r="73" spans="1:12" ht="12">
      <c r="A73" s="16"/>
      <c r="B73" s="17"/>
      <c r="C73" s="17"/>
      <c r="D73" s="17"/>
      <c r="E73" s="17"/>
      <c r="F73" s="17"/>
      <c r="G73" s="17"/>
      <c r="H73" s="17"/>
      <c r="I73" s="17"/>
      <c r="J73" s="17"/>
      <c r="K73" s="17"/>
      <c r="L73" s="17"/>
    </row>
    <row r="74" spans="1:12" ht="12">
      <c r="A74" s="16"/>
      <c r="B74" s="17"/>
      <c r="C74" s="17"/>
      <c r="D74" s="17"/>
      <c r="E74" s="17"/>
      <c r="F74" s="17"/>
      <c r="G74" s="17"/>
      <c r="H74" s="17"/>
      <c r="I74" s="17"/>
      <c r="J74" s="17"/>
      <c r="K74" s="17"/>
      <c r="L74" s="17"/>
    </row>
    <row r="75" spans="1:12" ht="12">
      <c r="A75" s="16"/>
      <c r="B75" s="17"/>
      <c r="C75" s="17"/>
      <c r="D75" s="17"/>
      <c r="E75" s="17"/>
      <c r="F75" s="17"/>
      <c r="G75" s="17"/>
      <c r="H75" s="17"/>
      <c r="I75" s="17"/>
      <c r="J75" s="17"/>
      <c r="K75" s="17"/>
      <c r="L75" s="17"/>
    </row>
    <row r="76" spans="1:12" ht="12">
      <c r="A76" s="16"/>
      <c r="B76" s="17"/>
      <c r="C76" s="17"/>
      <c r="D76" s="17"/>
      <c r="E76" s="17"/>
      <c r="F76" s="17"/>
      <c r="G76" s="17"/>
      <c r="H76" s="17"/>
      <c r="I76" s="17"/>
      <c r="J76" s="17"/>
      <c r="K76" s="17"/>
      <c r="L76" s="17"/>
    </row>
    <row r="77" spans="1:12" ht="12">
      <c r="A77" s="16"/>
      <c r="B77" s="17"/>
      <c r="C77" s="17"/>
      <c r="D77" s="17"/>
      <c r="E77" s="17"/>
      <c r="F77" s="17"/>
      <c r="G77" s="17"/>
      <c r="H77" s="17"/>
      <c r="I77" s="17"/>
      <c r="J77" s="17"/>
      <c r="K77" s="17"/>
      <c r="L77" s="17"/>
    </row>
    <row r="78" spans="1:12" ht="12">
      <c r="A78" s="16"/>
      <c r="B78" s="17"/>
      <c r="C78" s="17"/>
      <c r="D78" s="17"/>
      <c r="E78" s="17"/>
      <c r="F78" s="17"/>
      <c r="G78" s="17"/>
      <c r="H78" s="17"/>
      <c r="I78" s="17"/>
      <c r="J78" s="17"/>
      <c r="K78" s="17"/>
      <c r="L78" s="17"/>
    </row>
    <row r="79" spans="1:12" ht="12">
      <c r="A79" s="16"/>
      <c r="B79" s="17"/>
      <c r="C79" s="17"/>
      <c r="D79" s="17"/>
      <c r="E79" s="17"/>
      <c r="F79" s="17"/>
      <c r="G79" s="17"/>
      <c r="H79" s="17"/>
      <c r="I79" s="17"/>
      <c r="J79" s="17"/>
      <c r="K79" s="17"/>
      <c r="L79" s="17"/>
    </row>
    <row r="80" spans="1:12" ht="12">
      <c r="A80" s="16"/>
      <c r="B80" s="17"/>
      <c r="C80" s="17"/>
      <c r="D80" s="17"/>
      <c r="E80" s="17"/>
      <c r="F80" s="17"/>
      <c r="G80" s="17"/>
      <c r="H80" s="17"/>
      <c r="I80" s="17"/>
      <c r="J80" s="17"/>
      <c r="K80" s="17"/>
      <c r="L80" s="17"/>
    </row>
    <row r="81" spans="1:12" ht="12">
      <c r="A81" s="16"/>
      <c r="B81" s="17"/>
      <c r="C81" s="17"/>
      <c r="D81" s="17"/>
      <c r="E81" s="17"/>
      <c r="F81" s="17"/>
      <c r="G81" s="17"/>
      <c r="H81" s="17"/>
      <c r="I81" s="17"/>
      <c r="J81" s="17"/>
      <c r="K81" s="17"/>
      <c r="L81" s="17"/>
    </row>
    <row r="82" spans="1:12" ht="12">
      <c r="A82" s="16"/>
      <c r="B82" s="17"/>
      <c r="C82" s="17"/>
      <c r="D82" s="17"/>
      <c r="E82" s="17"/>
      <c r="F82" s="17"/>
      <c r="G82" s="17"/>
      <c r="H82" s="17"/>
      <c r="I82" s="17"/>
      <c r="J82" s="17"/>
      <c r="K82" s="17"/>
      <c r="L82" s="17"/>
    </row>
    <row r="83" spans="1:12" ht="12">
      <c r="A83" s="16"/>
      <c r="B83" s="17"/>
      <c r="C83" s="17"/>
      <c r="D83" s="17"/>
      <c r="E83" s="17"/>
      <c r="F83" s="17"/>
      <c r="G83" s="17"/>
      <c r="H83" s="17"/>
      <c r="I83" s="17"/>
      <c r="J83" s="17"/>
      <c r="K83" s="17"/>
      <c r="L83" s="17"/>
    </row>
    <row r="84" spans="1:12" ht="12">
      <c r="A84" s="16"/>
      <c r="B84" s="17"/>
      <c r="C84" s="17"/>
      <c r="D84" s="17"/>
      <c r="E84" s="17"/>
      <c r="F84" s="17"/>
      <c r="G84" s="17"/>
      <c r="H84" s="17"/>
      <c r="I84" s="17"/>
      <c r="J84" s="17"/>
      <c r="K84" s="17"/>
      <c r="L84" s="17"/>
    </row>
    <row r="85" spans="1:12" ht="12">
      <c r="A85" s="16"/>
      <c r="B85" s="17"/>
      <c r="C85" s="17"/>
      <c r="D85" s="17"/>
      <c r="E85" s="17"/>
      <c r="F85" s="17"/>
      <c r="G85" s="17"/>
      <c r="H85" s="17"/>
      <c r="I85" s="17"/>
      <c r="J85" s="17"/>
      <c r="K85" s="17"/>
      <c r="L85" s="17"/>
    </row>
    <row r="86" spans="1:12" ht="12">
      <c r="A86" s="16"/>
      <c r="B86" s="17"/>
      <c r="C86" s="17"/>
      <c r="D86" s="17"/>
      <c r="E86" s="17"/>
      <c r="F86" s="17"/>
      <c r="G86" s="17"/>
      <c r="H86" s="17"/>
      <c r="I86" s="17"/>
      <c r="J86" s="17"/>
      <c r="K86" s="17"/>
      <c r="L86" s="17"/>
    </row>
    <row r="87" spans="1:12" ht="12">
      <c r="A87" s="16"/>
      <c r="B87" s="17"/>
      <c r="C87" s="17"/>
      <c r="D87" s="17"/>
      <c r="E87" s="17"/>
      <c r="F87" s="17"/>
      <c r="G87" s="17"/>
      <c r="H87" s="17"/>
      <c r="I87" s="17"/>
      <c r="J87" s="17"/>
      <c r="K87" s="17"/>
      <c r="L87" s="17"/>
    </row>
    <row r="88" spans="1:12" ht="12">
      <c r="A88" s="16"/>
      <c r="B88" s="17"/>
      <c r="C88" s="17"/>
      <c r="D88" s="17"/>
      <c r="E88" s="17"/>
      <c r="F88" s="17"/>
      <c r="G88" s="17"/>
      <c r="H88" s="17"/>
      <c r="I88" s="17"/>
      <c r="J88" s="17"/>
      <c r="K88" s="17"/>
      <c r="L88" s="17"/>
    </row>
    <row r="89" spans="1:12" ht="12">
      <c r="A89" s="16"/>
      <c r="B89" s="17"/>
      <c r="C89" s="17"/>
      <c r="D89" s="17"/>
      <c r="E89" s="17"/>
      <c r="F89" s="17"/>
      <c r="G89" s="17"/>
      <c r="H89" s="17"/>
      <c r="I89" s="17"/>
      <c r="J89" s="17"/>
      <c r="K89" s="17"/>
      <c r="L89" s="17"/>
    </row>
    <row r="90" spans="1:12" ht="12">
      <c r="A90" s="16"/>
      <c r="B90" s="17"/>
      <c r="C90" s="17"/>
      <c r="D90" s="17"/>
      <c r="E90" s="17"/>
      <c r="F90" s="17"/>
      <c r="G90" s="17"/>
      <c r="H90" s="17"/>
      <c r="I90" s="17"/>
      <c r="J90" s="17"/>
      <c r="K90" s="17"/>
      <c r="L90" s="17"/>
    </row>
    <row r="91" spans="1:12" ht="12">
      <c r="A91" s="16"/>
      <c r="B91" s="17"/>
      <c r="C91" s="17"/>
      <c r="D91" s="17"/>
      <c r="E91" s="17"/>
      <c r="F91" s="17"/>
      <c r="G91" s="17"/>
      <c r="H91" s="17"/>
      <c r="I91" s="17"/>
      <c r="J91" s="17"/>
      <c r="K91" s="17"/>
      <c r="L91" s="17"/>
    </row>
    <row r="92" spans="1:12" ht="12">
      <c r="A92" s="16"/>
      <c r="B92" s="17"/>
      <c r="C92" s="17"/>
      <c r="D92" s="17"/>
      <c r="E92" s="17"/>
      <c r="F92" s="17"/>
      <c r="G92" s="17"/>
      <c r="H92" s="17"/>
      <c r="I92" s="17"/>
      <c r="J92" s="17"/>
      <c r="K92" s="17"/>
      <c r="L92" s="17"/>
    </row>
    <row r="93" spans="1:12" ht="12">
      <c r="A93" s="16"/>
      <c r="B93" s="17"/>
      <c r="C93" s="17"/>
      <c r="D93" s="17"/>
      <c r="E93" s="17"/>
      <c r="F93" s="17"/>
      <c r="G93" s="17"/>
      <c r="H93" s="17"/>
      <c r="I93" s="17"/>
      <c r="J93" s="17"/>
      <c r="K93" s="17"/>
      <c r="L93" s="17"/>
    </row>
    <row r="94" spans="1:12" ht="12">
      <c r="A94" s="16"/>
      <c r="B94" s="17"/>
      <c r="C94" s="17"/>
      <c r="D94" s="17"/>
      <c r="E94" s="17"/>
      <c r="F94" s="17"/>
      <c r="G94" s="17"/>
      <c r="H94" s="17"/>
      <c r="I94" s="17"/>
      <c r="J94" s="17"/>
      <c r="K94" s="17"/>
      <c r="L94" s="17"/>
    </row>
    <row r="95" spans="1:12" ht="12">
      <c r="A95" s="16"/>
      <c r="B95" s="17"/>
      <c r="C95" s="17"/>
      <c r="D95" s="17"/>
      <c r="E95" s="17"/>
      <c r="F95" s="17"/>
      <c r="G95" s="17"/>
      <c r="H95" s="17"/>
      <c r="I95" s="17"/>
      <c r="J95" s="17"/>
      <c r="K95" s="17"/>
      <c r="L95" s="17"/>
    </row>
    <row r="96" spans="1:12" ht="12">
      <c r="A96" s="16"/>
      <c r="B96" s="17"/>
      <c r="C96" s="17"/>
      <c r="D96" s="17"/>
      <c r="E96" s="17"/>
      <c r="F96" s="17"/>
      <c r="G96" s="17"/>
      <c r="H96" s="17"/>
      <c r="I96" s="17"/>
      <c r="J96" s="17"/>
      <c r="K96" s="17"/>
      <c r="L96" s="17"/>
    </row>
    <row r="97" spans="1:12" ht="12">
      <c r="A97" s="16"/>
      <c r="B97" s="17"/>
      <c r="C97" s="17"/>
      <c r="D97" s="17"/>
      <c r="E97" s="17"/>
      <c r="F97" s="17"/>
      <c r="G97" s="17"/>
      <c r="H97" s="17"/>
      <c r="I97" s="17"/>
      <c r="J97" s="17"/>
      <c r="K97" s="17"/>
      <c r="L97" s="17"/>
    </row>
    <row r="98" spans="1:12" ht="12">
      <c r="A98" s="16"/>
      <c r="B98" s="17"/>
      <c r="C98" s="17"/>
      <c r="D98" s="17"/>
      <c r="E98" s="17"/>
      <c r="F98" s="17"/>
      <c r="G98" s="17"/>
      <c r="H98" s="17"/>
      <c r="I98" s="17"/>
      <c r="J98" s="17"/>
      <c r="K98" s="17"/>
      <c r="L98" s="17"/>
    </row>
    <row r="99" spans="1:12" ht="12">
      <c r="A99" s="16"/>
      <c r="B99" s="17"/>
      <c r="C99" s="17"/>
      <c r="D99" s="17"/>
      <c r="E99" s="17"/>
      <c r="F99" s="17"/>
      <c r="G99" s="17"/>
      <c r="H99" s="17"/>
      <c r="I99" s="17"/>
      <c r="J99" s="17"/>
      <c r="K99" s="17"/>
      <c r="L99" s="17"/>
    </row>
    <row r="100" spans="1:12" ht="12">
      <c r="A100" s="16"/>
      <c r="B100" s="17"/>
      <c r="C100" s="17"/>
      <c r="D100" s="17"/>
      <c r="E100" s="17"/>
      <c r="F100" s="17"/>
      <c r="G100" s="17"/>
      <c r="H100" s="17"/>
      <c r="I100" s="17"/>
      <c r="J100" s="17"/>
      <c r="K100" s="17"/>
      <c r="L100" s="17"/>
    </row>
    <row r="101" spans="1:12" ht="12">
      <c r="A101" s="16"/>
      <c r="B101" s="17"/>
      <c r="C101" s="17"/>
      <c r="D101" s="17"/>
      <c r="E101" s="17"/>
      <c r="F101" s="17"/>
      <c r="G101" s="17"/>
      <c r="H101" s="17"/>
      <c r="I101" s="17"/>
      <c r="J101" s="17"/>
      <c r="K101" s="17"/>
      <c r="L101" s="17"/>
    </row>
    <row r="102" spans="1:12" ht="12">
      <c r="A102" s="16"/>
      <c r="B102" s="17"/>
      <c r="C102" s="17"/>
      <c r="D102" s="17"/>
      <c r="E102" s="17"/>
      <c r="F102" s="17"/>
      <c r="G102" s="17"/>
      <c r="H102" s="17"/>
      <c r="I102" s="17"/>
      <c r="J102" s="17"/>
      <c r="K102" s="17"/>
      <c r="L102" s="17"/>
    </row>
    <row r="103" spans="1:12" ht="12">
      <c r="A103" s="16"/>
      <c r="B103" s="17"/>
      <c r="C103" s="17"/>
      <c r="D103" s="17"/>
      <c r="E103" s="17"/>
      <c r="F103" s="17"/>
      <c r="G103" s="17"/>
      <c r="H103" s="17"/>
      <c r="I103" s="17"/>
      <c r="J103" s="17"/>
      <c r="K103" s="17"/>
      <c r="L103" s="17"/>
    </row>
    <row r="104" spans="1:12" ht="12">
      <c r="A104" s="16"/>
      <c r="B104" s="17"/>
      <c r="C104" s="17"/>
      <c r="D104" s="17"/>
      <c r="E104" s="17"/>
      <c r="F104" s="17"/>
      <c r="G104" s="17"/>
      <c r="H104" s="17"/>
      <c r="I104" s="17"/>
      <c r="J104" s="17"/>
      <c r="K104" s="17"/>
      <c r="L104" s="17"/>
    </row>
    <row r="105" spans="1:12" ht="12">
      <c r="A105" s="16"/>
      <c r="B105" s="17"/>
      <c r="C105" s="17"/>
      <c r="D105" s="17"/>
      <c r="E105" s="17"/>
      <c r="F105" s="17"/>
      <c r="G105" s="17"/>
      <c r="H105" s="17"/>
      <c r="I105" s="17"/>
      <c r="J105" s="17"/>
      <c r="K105" s="17"/>
      <c r="L105" s="17"/>
    </row>
    <row r="106" spans="1:12" ht="12">
      <c r="A106" s="16"/>
      <c r="B106" s="17"/>
      <c r="C106" s="17"/>
      <c r="D106" s="17"/>
      <c r="E106" s="17"/>
      <c r="F106" s="17"/>
      <c r="G106" s="17"/>
      <c r="H106" s="17"/>
      <c r="I106" s="17"/>
      <c r="J106" s="17"/>
      <c r="K106" s="17"/>
      <c r="L106" s="17"/>
    </row>
  </sheetData>
  <mergeCells count="6">
    <mergeCell ref="A35:L35"/>
    <mergeCell ref="A1:L1"/>
    <mergeCell ref="A3:A5"/>
    <mergeCell ref="B3:C3"/>
    <mergeCell ref="D3:E3"/>
    <mergeCell ref="F3:G3"/>
  </mergeCells>
  <printOptions/>
  <pageMargins left="0" right="0" top="0.984251968503937" bottom="0.984251968503937"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tabColor indexed="43"/>
  </sheetPr>
  <dimension ref="A1:AO41"/>
  <sheetViews>
    <sheetView workbookViewId="0" topLeftCell="A1">
      <selection activeCell="B6" sqref="B6"/>
    </sheetView>
  </sheetViews>
  <sheetFormatPr defaultColWidth="9.33203125" defaultRowHeight="12"/>
  <cols>
    <col min="1" max="1" width="22.66015625" style="18" customWidth="1"/>
    <col min="2" max="2" width="10.83203125" style="0" customWidth="1"/>
    <col min="3" max="3" width="19.16015625" style="0" customWidth="1"/>
    <col min="4" max="13" width="15.83203125" style="0" customWidth="1"/>
    <col min="14" max="14" width="21" style="0" customWidth="1"/>
    <col min="15" max="15" width="15.83203125" style="0" customWidth="1"/>
  </cols>
  <sheetData>
    <row r="1" spans="1:6" s="44" customFormat="1" ht="16.5" customHeight="1">
      <c r="A1" s="103" t="s">
        <v>498</v>
      </c>
      <c r="B1" s="103"/>
      <c r="C1" s="103"/>
      <c r="D1" s="103"/>
      <c r="E1" s="103"/>
      <c r="F1" s="103"/>
    </row>
    <row r="2" spans="1:7" s="45" customFormat="1" ht="11.25" customHeight="1">
      <c r="A2" s="42" t="s">
        <v>556</v>
      </c>
      <c r="B2" s="43"/>
      <c r="C2" s="43"/>
      <c r="D2" s="43"/>
      <c r="E2" s="43"/>
      <c r="F2" s="61"/>
      <c r="G2" s="62"/>
    </row>
    <row r="3" spans="1:41" ht="30" customHeight="1">
      <c r="A3" s="104" t="s">
        <v>450</v>
      </c>
      <c r="B3" s="93" t="s">
        <v>278</v>
      </c>
      <c r="C3" s="96"/>
      <c r="D3" s="98" t="s">
        <v>366</v>
      </c>
      <c r="E3" s="99"/>
      <c r="F3" s="100"/>
      <c r="G3" s="93" t="s">
        <v>202</v>
      </c>
      <c r="H3" s="93" t="s">
        <v>279</v>
      </c>
      <c r="I3" s="93" t="s">
        <v>451</v>
      </c>
      <c r="J3" s="93" t="s">
        <v>452</v>
      </c>
      <c r="K3" s="93" t="s">
        <v>453</v>
      </c>
      <c r="L3" s="94" t="s">
        <v>454</v>
      </c>
      <c r="M3" s="94" t="s">
        <v>280</v>
      </c>
      <c r="N3" s="94" t="s">
        <v>455</v>
      </c>
      <c r="O3" s="90" t="s">
        <v>274</v>
      </c>
      <c r="P3" s="89"/>
      <c r="Q3" s="89"/>
      <c r="R3" s="89"/>
      <c r="S3" s="89"/>
      <c r="T3" s="89"/>
      <c r="U3" s="89"/>
      <c r="V3" s="89"/>
      <c r="W3" s="89"/>
      <c r="X3" s="89"/>
      <c r="Y3" s="89"/>
      <c r="Z3" s="89"/>
      <c r="AA3" s="89"/>
      <c r="AB3" s="89"/>
      <c r="AC3" s="89"/>
      <c r="AD3" s="89"/>
      <c r="AE3" s="89"/>
      <c r="AF3" s="89"/>
      <c r="AG3" s="89"/>
      <c r="AH3" s="89"/>
      <c r="AI3" s="89"/>
      <c r="AJ3" s="89"/>
      <c r="AK3" s="89"/>
      <c r="AL3" s="89"/>
      <c r="AM3" s="89"/>
      <c r="AN3" s="89"/>
      <c r="AO3" s="89"/>
    </row>
    <row r="4" spans="1:41" ht="30" customHeight="1">
      <c r="A4" s="105"/>
      <c r="B4" s="96"/>
      <c r="C4" s="96"/>
      <c r="D4" s="101" t="s">
        <v>372</v>
      </c>
      <c r="E4" s="102"/>
      <c r="F4" s="85" t="s">
        <v>373</v>
      </c>
      <c r="G4" s="93"/>
      <c r="H4" s="96"/>
      <c r="I4" s="96"/>
      <c r="J4" s="96"/>
      <c r="K4" s="93"/>
      <c r="L4" s="95"/>
      <c r="M4" s="95"/>
      <c r="N4" s="95"/>
      <c r="O4" s="91"/>
      <c r="P4" s="89"/>
      <c r="Q4" s="89"/>
      <c r="R4" s="89"/>
      <c r="S4" s="89"/>
      <c r="T4" s="89"/>
      <c r="U4" s="89"/>
      <c r="V4" s="89"/>
      <c r="W4" s="89"/>
      <c r="X4" s="89"/>
      <c r="Y4" s="89"/>
      <c r="Z4" s="89"/>
      <c r="AA4" s="89"/>
      <c r="AB4" s="89"/>
      <c r="AC4" s="89"/>
      <c r="AD4" s="89"/>
      <c r="AE4" s="89"/>
      <c r="AF4" s="89"/>
      <c r="AG4" s="89"/>
      <c r="AH4" s="89"/>
      <c r="AI4" s="89"/>
      <c r="AJ4" s="89"/>
      <c r="AK4" s="89"/>
      <c r="AL4" s="89"/>
      <c r="AM4" s="89"/>
      <c r="AN4" s="89"/>
      <c r="AO4" s="89"/>
    </row>
    <row r="5" spans="1:41" ht="36" customHeight="1">
      <c r="A5" s="106"/>
      <c r="B5" s="86" t="s">
        <v>275</v>
      </c>
      <c r="C5" s="86" t="s">
        <v>276</v>
      </c>
      <c r="D5" s="86" t="s">
        <v>277</v>
      </c>
      <c r="E5" s="86" t="s">
        <v>276</v>
      </c>
      <c r="F5" s="86" t="s">
        <v>276</v>
      </c>
      <c r="G5" s="86" t="s">
        <v>276</v>
      </c>
      <c r="H5" s="86" t="s">
        <v>276</v>
      </c>
      <c r="I5" s="86" t="s">
        <v>276</v>
      </c>
      <c r="J5" s="86" t="s">
        <v>276</v>
      </c>
      <c r="K5" s="86" t="s">
        <v>276</v>
      </c>
      <c r="L5" s="86" t="s">
        <v>276</v>
      </c>
      <c r="M5" s="86" t="s">
        <v>276</v>
      </c>
      <c r="N5" s="86" t="s">
        <v>276</v>
      </c>
      <c r="O5" s="87" t="s">
        <v>276</v>
      </c>
      <c r="P5" s="89"/>
      <c r="Q5" s="89"/>
      <c r="R5" s="89"/>
      <c r="S5" s="89"/>
      <c r="T5" s="89"/>
      <c r="U5" s="89"/>
      <c r="V5" s="89"/>
      <c r="W5" s="89"/>
      <c r="X5" s="89"/>
      <c r="Y5" s="89"/>
      <c r="Z5" s="89"/>
      <c r="AA5" s="89"/>
      <c r="AB5" s="89"/>
      <c r="AC5" s="89"/>
      <c r="AD5" s="89"/>
      <c r="AE5" s="89"/>
      <c r="AF5" s="89"/>
      <c r="AG5" s="89"/>
      <c r="AH5" s="89"/>
      <c r="AI5" s="89"/>
      <c r="AJ5" s="89"/>
      <c r="AK5" s="89"/>
      <c r="AL5" s="89"/>
      <c r="AM5" s="89"/>
      <c r="AN5" s="89"/>
      <c r="AO5" s="89"/>
    </row>
    <row r="6" spans="1:15" s="9" customFormat="1" ht="12" customHeight="1">
      <c r="A6" s="54" t="s">
        <v>93</v>
      </c>
      <c r="B6" s="52">
        <v>2577</v>
      </c>
      <c r="C6" s="52">
        <v>2428123</v>
      </c>
      <c r="D6" s="52">
        <v>9469</v>
      </c>
      <c r="E6" s="52">
        <v>1699235</v>
      </c>
      <c r="F6" s="52">
        <v>42281</v>
      </c>
      <c r="G6" s="58">
        <v>56376</v>
      </c>
      <c r="H6" s="58">
        <v>325306</v>
      </c>
      <c r="I6" s="58">
        <v>95012</v>
      </c>
      <c r="J6" s="58">
        <v>67680</v>
      </c>
      <c r="K6" s="58">
        <v>12246</v>
      </c>
      <c r="L6" s="58">
        <v>20</v>
      </c>
      <c r="M6" s="58">
        <v>14125</v>
      </c>
      <c r="N6" s="58">
        <v>1108</v>
      </c>
      <c r="O6" s="59">
        <v>114734</v>
      </c>
    </row>
    <row r="7" spans="1:15" s="9" customFormat="1" ht="12" customHeight="1">
      <c r="A7" s="55" t="s">
        <v>94</v>
      </c>
      <c r="B7" s="52">
        <v>2288</v>
      </c>
      <c r="C7" s="52">
        <v>2027063</v>
      </c>
      <c r="D7" s="52">
        <v>7743</v>
      </c>
      <c r="E7" s="52">
        <v>1427016</v>
      </c>
      <c r="F7" s="52">
        <v>42281</v>
      </c>
      <c r="G7" s="58">
        <v>19586</v>
      </c>
      <c r="H7" s="58">
        <v>280342</v>
      </c>
      <c r="I7" s="58">
        <v>75959</v>
      </c>
      <c r="J7" s="58">
        <v>64893</v>
      </c>
      <c r="K7" s="58">
        <v>11315</v>
      </c>
      <c r="L7" s="58">
        <v>20</v>
      </c>
      <c r="M7" s="58">
        <v>12633</v>
      </c>
      <c r="N7" s="58">
        <v>1108</v>
      </c>
      <c r="O7" s="59">
        <v>91910</v>
      </c>
    </row>
    <row r="8" spans="1:15" s="12" customFormat="1" ht="12" customHeight="1">
      <c r="A8" s="56" t="s">
        <v>380</v>
      </c>
      <c r="B8" s="53">
        <v>49</v>
      </c>
      <c r="C8" s="53">
        <v>235717</v>
      </c>
      <c r="D8" s="53">
        <v>1282</v>
      </c>
      <c r="E8" s="53">
        <v>229435</v>
      </c>
      <c r="F8" s="53">
        <v>0</v>
      </c>
      <c r="G8" s="53">
        <v>0</v>
      </c>
      <c r="H8" s="53">
        <v>3623</v>
      </c>
      <c r="I8" s="53">
        <v>2659</v>
      </c>
      <c r="J8" s="53">
        <v>0</v>
      </c>
      <c r="K8" s="53">
        <v>0</v>
      </c>
      <c r="L8" s="53">
        <v>0</v>
      </c>
      <c r="M8" s="53">
        <v>0</v>
      </c>
      <c r="N8" s="53">
        <v>0</v>
      </c>
      <c r="O8" s="60">
        <v>0</v>
      </c>
    </row>
    <row r="9" spans="1:15" s="12" customFormat="1" ht="12" customHeight="1">
      <c r="A9" s="56" t="s">
        <v>381</v>
      </c>
      <c r="B9" s="53">
        <v>114</v>
      </c>
      <c r="C9" s="53">
        <v>28736</v>
      </c>
      <c r="D9" s="53">
        <v>117</v>
      </c>
      <c r="E9" s="53">
        <v>21938</v>
      </c>
      <c r="F9" s="53">
        <v>488</v>
      </c>
      <c r="G9" s="53">
        <v>2995</v>
      </c>
      <c r="H9" s="53">
        <v>1492</v>
      </c>
      <c r="I9" s="53">
        <v>1106</v>
      </c>
      <c r="J9" s="53">
        <v>0</v>
      </c>
      <c r="K9" s="53">
        <v>339</v>
      </c>
      <c r="L9" s="53">
        <v>20</v>
      </c>
      <c r="M9" s="53">
        <v>0</v>
      </c>
      <c r="N9" s="53">
        <v>0</v>
      </c>
      <c r="O9" s="60">
        <v>358</v>
      </c>
    </row>
    <row r="10" spans="1:15" s="12" customFormat="1" ht="12" customHeight="1">
      <c r="A10" s="56" t="s">
        <v>382</v>
      </c>
      <c r="B10" s="53">
        <v>199</v>
      </c>
      <c r="C10" s="53">
        <v>468579</v>
      </c>
      <c r="D10" s="53">
        <v>2241</v>
      </c>
      <c r="E10" s="53">
        <v>377224</v>
      </c>
      <c r="F10" s="53">
        <v>23860</v>
      </c>
      <c r="G10" s="53">
        <v>2682</v>
      </c>
      <c r="H10" s="53">
        <v>58716</v>
      </c>
      <c r="I10" s="53">
        <v>1812</v>
      </c>
      <c r="J10" s="53">
        <v>108</v>
      </c>
      <c r="K10" s="53">
        <v>515</v>
      </c>
      <c r="L10" s="53">
        <v>0</v>
      </c>
      <c r="M10" s="53">
        <v>1103</v>
      </c>
      <c r="N10" s="53">
        <v>438</v>
      </c>
      <c r="O10" s="60">
        <v>2121</v>
      </c>
    </row>
    <row r="11" spans="1:15" s="12" customFormat="1" ht="12" customHeight="1">
      <c r="A11" s="56" t="s">
        <v>383</v>
      </c>
      <c r="B11" s="53">
        <v>72</v>
      </c>
      <c r="C11" s="53">
        <v>57182</v>
      </c>
      <c r="D11" s="53">
        <v>137</v>
      </c>
      <c r="E11" s="53">
        <v>28584</v>
      </c>
      <c r="F11" s="53">
        <v>0</v>
      </c>
      <c r="G11" s="53">
        <v>0</v>
      </c>
      <c r="H11" s="53">
        <v>5907</v>
      </c>
      <c r="I11" s="53">
        <v>13188</v>
      </c>
      <c r="J11" s="53">
        <v>5451</v>
      </c>
      <c r="K11" s="53">
        <v>0</v>
      </c>
      <c r="L11" s="53">
        <v>0</v>
      </c>
      <c r="M11" s="53">
        <v>1679</v>
      </c>
      <c r="N11" s="53">
        <v>158</v>
      </c>
      <c r="O11" s="60">
        <v>2215</v>
      </c>
    </row>
    <row r="12" spans="1:15" s="12" customFormat="1" ht="12" customHeight="1">
      <c r="A12" s="56" t="s">
        <v>384</v>
      </c>
      <c r="B12" s="53">
        <v>90</v>
      </c>
      <c r="C12" s="53">
        <v>48652</v>
      </c>
      <c r="D12" s="53">
        <v>60</v>
      </c>
      <c r="E12" s="53">
        <v>13603</v>
      </c>
      <c r="F12" s="53">
        <v>0</v>
      </c>
      <c r="G12" s="53">
        <v>1438</v>
      </c>
      <c r="H12" s="53">
        <v>22932</v>
      </c>
      <c r="I12" s="53">
        <v>2046</v>
      </c>
      <c r="J12" s="53">
        <v>4828</v>
      </c>
      <c r="K12" s="53">
        <v>781</v>
      </c>
      <c r="L12" s="53">
        <v>0</v>
      </c>
      <c r="M12" s="53">
        <v>824</v>
      </c>
      <c r="N12" s="53">
        <v>0</v>
      </c>
      <c r="O12" s="60">
        <v>2200</v>
      </c>
    </row>
    <row r="13" spans="1:15" s="12" customFormat="1" ht="12" customHeight="1">
      <c r="A13" s="56" t="s">
        <v>385</v>
      </c>
      <c r="B13" s="53">
        <v>254</v>
      </c>
      <c r="C13" s="53">
        <v>141718</v>
      </c>
      <c r="D13" s="53">
        <v>477</v>
      </c>
      <c r="E13" s="53">
        <v>102091</v>
      </c>
      <c r="F13" s="53">
        <v>0</v>
      </c>
      <c r="G13" s="53">
        <v>0</v>
      </c>
      <c r="H13" s="53">
        <v>18162</v>
      </c>
      <c r="I13" s="53">
        <v>1657</v>
      </c>
      <c r="J13" s="53">
        <v>13808</v>
      </c>
      <c r="K13" s="53">
        <v>872</v>
      </c>
      <c r="L13" s="53">
        <v>0</v>
      </c>
      <c r="M13" s="53">
        <v>0</v>
      </c>
      <c r="N13" s="53">
        <v>0</v>
      </c>
      <c r="O13" s="60">
        <v>5128</v>
      </c>
    </row>
    <row r="14" spans="1:15" s="30" customFormat="1" ht="12" customHeight="1">
      <c r="A14" s="56" t="s">
        <v>386</v>
      </c>
      <c r="B14" s="53">
        <v>132</v>
      </c>
      <c r="C14" s="53">
        <v>90536</v>
      </c>
      <c r="D14" s="53">
        <v>128</v>
      </c>
      <c r="E14" s="53">
        <v>27694</v>
      </c>
      <c r="F14" s="53">
        <v>12480</v>
      </c>
      <c r="G14" s="53">
        <v>4189</v>
      </c>
      <c r="H14" s="53">
        <v>16848</v>
      </c>
      <c r="I14" s="53">
        <v>26930</v>
      </c>
      <c r="J14" s="53">
        <v>0</v>
      </c>
      <c r="K14" s="53">
        <v>0</v>
      </c>
      <c r="L14" s="53">
        <v>0</v>
      </c>
      <c r="M14" s="53">
        <v>0</v>
      </c>
      <c r="N14" s="53">
        <v>0</v>
      </c>
      <c r="O14" s="60">
        <v>2395</v>
      </c>
    </row>
    <row r="15" spans="1:15" s="12" customFormat="1" ht="12" customHeight="1">
      <c r="A15" s="56" t="s">
        <v>387</v>
      </c>
      <c r="B15" s="53">
        <v>89</v>
      </c>
      <c r="C15" s="53">
        <v>36628</v>
      </c>
      <c r="D15" s="53">
        <v>109</v>
      </c>
      <c r="E15" s="53">
        <v>23024</v>
      </c>
      <c r="F15" s="53">
        <v>0</v>
      </c>
      <c r="G15" s="53">
        <v>0</v>
      </c>
      <c r="H15" s="53">
        <v>905</v>
      </c>
      <c r="I15" s="53">
        <v>3845</v>
      </c>
      <c r="J15" s="53">
        <v>7584</v>
      </c>
      <c r="K15" s="53">
        <v>169</v>
      </c>
      <c r="L15" s="53">
        <v>0</v>
      </c>
      <c r="M15" s="53">
        <v>0</v>
      </c>
      <c r="N15" s="53">
        <v>0</v>
      </c>
      <c r="O15" s="60">
        <v>1101</v>
      </c>
    </row>
    <row r="16" spans="1:15" s="12" customFormat="1" ht="12" customHeight="1">
      <c r="A16" s="56" t="s">
        <v>388</v>
      </c>
      <c r="B16" s="53">
        <v>138</v>
      </c>
      <c r="C16" s="53">
        <v>97802</v>
      </c>
      <c r="D16" s="53">
        <v>115</v>
      </c>
      <c r="E16" s="53">
        <v>20785</v>
      </c>
      <c r="F16" s="53">
        <v>0</v>
      </c>
      <c r="G16" s="53">
        <v>560</v>
      </c>
      <c r="H16" s="53">
        <v>59143</v>
      </c>
      <c r="I16" s="53">
        <v>5094</v>
      </c>
      <c r="J16" s="53">
        <v>1715</v>
      </c>
      <c r="K16" s="53">
        <v>0</v>
      </c>
      <c r="L16" s="53">
        <v>0</v>
      </c>
      <c r="M16" s="53">
        <v>666</v>
      </c>
      <c r="N16" s="53">
        <v>0</v>
      </c>
      <c r="O16" s="60">
        <v>9839</v>
      </c>
    </row>
    <row r="17" spans="1:15" s="12" customFormat="1" ht="12" customHeight="1">
      <c r="A17" s="56" t="s">
        <v>389</v>
      </c>
      <c r="B17" s="53">
        <v>42</v>
      </c>
      <c r="C17" s="53">
        <v>28888</v>
      </c>
      <c r="D17" s="53">
        <v>23</v>
      </c>
      <c r="E17" s="53">
        <v>4515</v>
      </c>
      <c r="F17" s="53">
        <v>0</v>
      </c>
      <c r="G17" s="53">
        <v>0</v>
      </c>
      <c r="H17" s="53">
        <v>51</v>
      </c>
      <c r="I17" s="53">
        <v>385</v>
      </c>
      <c r="J17" s="53">
        <v>439</v>
      </c>
      <c r="K17" s="53">
        <v>0</v>
      </c>
      <c r="L17" s="53">
        <v>0</v>
      </c>
      <c r="M17" s="53">
        <v>4780</v>
      </c>
      <c r="N17" s="53">
        <v>0</v>
      </c>
      <c r="O17" s="60">
        <v>18718</v>
      </c>
    </row>
    <row r="18" spans="1:15" s="12" customFormat="1" ht="12" customHeight="1">
      <c r="A18" s="56" t="s">
        <v>390</v>
      </c>
      <c r="B18" s="53">
        <v>246</v>
      </c>
      <c r="C18" s="53">
        <v>99583</v>
      </c>
      <c r="D18" s="53">
        <v>225</v>
      </c>
      <c r="E18" s="53">
        <v>44899</v>
      </c>
      <c r="F18" s="53">
        <v>138</v>
      </c>
      <c r="G18" s="53">
        <v>6469</v>
      </c>
      <c r="H18" s="53">
        <v>40467</v>
      </c>
      <c r="I18" s="53">
        <v>2927</v>
      </c>
      <c r="J18" s="53">
        <v>3021</v>
      </c>
      <c r="K18" s="53">
        <v>1161</v>
      </c>
      <c r="L18" s="53">
        <v>0</v>
      </c>
      <c r="M18" s="53">
        <v>74</v>
      </c>
      <c r="N18" s="53">
        <v>427</v>
      </c>
      <c r="O18" s="60">
        <v>0</v>
      </c>
    </row>
    <row r="19" spans="1:15" s="12" customFormat="1" ht="12" customHeight="1">
      <c r="A19" s="56" t="s">
        <v>391</v>
      </c>
      <c r="B19" s="53">
        <v>259</v>
      </c>
      <c r="C19" s="53">
        <v>386786</v>
      </c>
      <c r="D19" s="53">
        <v>1986</v>
      </c>
      <c r="E19" s="53">
        <v>343188</v>
      </c>
      <c r="F19" s="53">
        <v>4596</v>
      </c>
      <c r="G19" s="53">
        <v>0</v>
      </c>
      <c r="H19" s="53">
        <v>18311</v>
      </c>
      <c r="I19" s="53">
        <v>726</v>
      </c>
      <c r="J19" s="53">
        <v>8749</v>
      </c>
      <c r="K19" s="53">
        <v>0</v>
      </c>
      <c r="L19" s="53">
        <v>0</v>
      </c>
      <c r="M19" s="53">
        <v>45</v>
      </c>
      <c r="N19" s="53">
        <v>0</v>
      </c>
      <c r="O19" s="60">
        <v>11171</v>
      </c>
    </row>
    <row r="20" spans="1:15" s="12" customFormat="1" ht="12" customHeight="1">
      <c r="A20" s="56" t="s">
        <v>392</v>
      </c>
      <c r="B20" s="53">
        <v>149</v>
      </c>
      <c r="C20" s="53">
        <v>54310</v>
      </c>
      <c r="D20" s="53">
        <v>158</v>
      </c>
      <c r="E20" s="53">
        <v>31456</v>
      </c>
      <c r="F20" s="53">
        <v>0</v>
      </c>
      <c r="G20" s="53">
        <v>0</v>
      </c>
      <c r="H20" s="53">
        <v>2900</v>
      </c>
      <c r="I20" s="53">
        <v>249</v>
      </c>
      <c r="J20" s="53">
        <v>860</v>
      </c>
      <c r="K20" s="53">
        <v>6569</v>
      </c>
      <c r="L20" s="53">
        <v>0</v>
      </c>
      <c r="M20" s="53">
        <v>0</v>
      </c>
      <c r="N20" s="53">
        <v>85</v>
      </c>
      <c r="O20" s="60">
        <v>12191</v>
      </c>
    </row>
    <row r="21" spans="1:15" s="12" customFormat="1" ht="12" customHeight="1">
      <c r="A21" s="56" t="s">
        <v>393</v>
      </c>
      <c r="B21" s="53">
        <v>37</v>
      </c>
      <c r="C21" s="53">
        <v>13986</v>
      </c>
      <c r="D21" s="53">
        <v>29</v>
      </c>
      <c r="E21" s="53">
        <v>5895</v>
      </c>
      <c r="F21" s="53">
        <v>0</v>
      </c>
      <c r="G21" s="53">
        <v>961</v>
      </c>
      <c r="H21" s="53">
        <v>0</v>
      </c>
      <c r="I21" s="53">
        <v>369</v>
      </c>
      <c r="J21" s="53">
        <v>6179</v>
      </c>
      <c r="K21" s="53">
        <v>0</v>
      </c>
      <c r="L21" s="53">
        <v>0</v>
      </c>
      <c r="M21" s="53">
        <v>0</v>
      </c>
      <c r="N21" s="53">
        <v>0</v>
      </c>
      <c r="O21" s="60">
        <v>582</v>
      </c>
    </row>
    <row r="22" spans="1:15" s="30" customFormat="1" ht="12" customHeight="1">
      <c r="A22" s="56" t="s">
        <v>394</v>
      </c>
      <c r="B22" s="53">
        <v>55</v>
      </c>
      <c r="C22" s="53">
        <v>15942</v>
      </c>
      <c r="D22" s="53">
        <v>48</v>
      </c>
      <c r="E22" s="53">
        <v>11026</v>
      </c>
      <c r="F22" s="53">
        <v>0</v>
      </c>
      <c r="G22" s="53">
        <v>0</v>
      </c>
      <c r="H22" s="53">
        <v>45</v>
      </c>
      <c r="I22" s="53">
        <v>525</v>
      </c>
      <c r="J22" s="53">
        <v>4096</v>
      </c>
      <c r="K22" s="53">
        <v>0</v>
      </c>
      <c r="L22" s="53">
        <v>0</v>
      </c>
      <c r="M22" s="53">
        <v>0</v>
      </c>
      <c r="N22" s="53">
        <v>0</v>
      </c>
      <c r="O22" s="60">
        <v>250</v>
      </c>
    </row>
    <row r="23" spans="1:15" s="12" customFormat="1" ht="12" customHeight="1">
      <c r="A23" s="56" t="s">
        <v>395</v>
      </c>
      <c r="B23" s="53">
        <v>42</v>
      </c>
      <c r="C23" s="53">
        <v>9716</v>
      </c>
      <c r="D23" s="53">
        <v>37</v>
      </c>
      <c r="E23" s="53">
        <v>7621</v>
      </c>
      <c r="F23" s="53">
        <v>0</v>
      </c>
      <c r="G23" s="53">
        <v>0</v>
      </c>
      <c r="H23" s="53">
        <v>178</v>
      </c>
      <c r="I23" s="53">
        <v>1491</v>
      </c>
      <c r="J23" s="53">
        <v>0</v>
      </c>
      <c r="K23" s="53">
        <v>0</v>
      </c>
      <c r="L23" s="53">
        <v>0</v>
      </c>
      <c r="M23" s="53">
        <v>426</v>
      </c>
      <c r="N23" s="53">
        <v>0</v>
      </c>
      <c r="O23" s="60">
        <v>0</v>
      </c>
    </row>
    <row r="24" spans="1:15" s="12" customFormat="1" ht="12" customHeight="1">
      <c r="A24" s="56" t="s">
        <v>396</v>
      </c>
      <c r="B24" s="53">
        <v>6</v>
      </c>
      <c r="C24" s="53">
        <v>31809</v>
      </c>
      <c r="D24" s="53">
        <v>81</v>
      </c>
      <c r="E24" s="53">
        <v>21244</v>
      </c>
      <c r="F24" s="53">
        <v>0</v>
      </c>
      <c r="G24" s="53">
        <v>0</v>
      </c>
      <c r="H24" s="53">
        <v>5936</v>
      </c>
      <c r="I24" s="53">
        <v>4629</v>
      </c>
      <c r="J24" s="53">
        <v>0</v>
      </c>
      <c r="K24" s="53">
        <v>0</v>
      </c>
      <c r="L24" s="53">
        <v>0</v>
      </c>
      <c r="M24" s="53">
        <v>0</v>
      </c>
      <c r="N24" s="53">
        <v>0</v>
      </c>
      <c r="O24" s="60">
        <v>0</v>
      </c>
    </row>
    <row r="25" spans="1:15" s="12" customFormat="1" ht="12" customHeight="1">
      <c r="A25" s="56" t="s">
        <v>397</v>
      </c>
      <c r="B25" s="53">
        <v>30</v>
      </c>
      <c r="C25" s="53">
        <v>33023</v>
      </c>
      <c r="D25" s="53">
        <v>49</v>
      </c>
      <c r="E25" s="53">
        <v>10945</v>
      </c>
      <c r="F25" s="53">
        <v>0</v>
      </c>
      <c r="G25" s="53">
        <v>0</v>
      </c>
      <c r="H25" s="53">
        <v>14468</v>
      </c>
      <c r="I25" s="53">
        <v>73</v>
      </c>
      <c r="J25" s="53">
        <v>287</v>
      </c>
      <c r="K25" s="53">
        <v>0</v>
      </c>
      <c r="L25" s="53">
        <v>0</v>
      </c>
      <c r="M25" s="53">
        <v>0</v>
      </c>
      <c r="N25" s="53">
        <v>0</v>
      </c>
      <c r="O25" s="60">
        <v>7250</v>
      </c>
    </row>
    <row r="26" spans="1:15" s="12" customFormat="1" ht="12" customHeight="1">
      <c r="A26" s="56" t="s">
        <v>398</v>
      </c>
      <c r="B26" s="53">
        <v>66</v>
      </c>
      <c r="C26" s="53">
        <v>68749</v>
      </c>
      <c r="D26" s="53">
        <v>188</v>
      </c>
      <c r="E26" s="53">
        <v>41146</v>
      </c>
      <c r="F26" s="53">
        <v>719</v>
      </c>
      <c r="G26" s="53">
        <v>292</v>
      </c>
      <c r="H26" s="53">
        <v>747</v>
      </c>
      <c r="I26" s="53">
        <v>4696</v>
      </c>
      <c r="J26" s="53">
        <v>1293</v>
      </c>
      <c r="K26" s="53">
        <v>909</v>
      </c>
      <c r="L26" s="53">
        <v>0</v>
      </c>
      <c r="M26" s="53">
        <v>2812</v>
      </c>
      <c r="N26" s="53">
        <v>0</v>
      </c>
      <c r="O26" s="60">
        <v>16135</v>
      </c>
    </row>
    <row r="27" spans="1:15" s="12" customFormat="1" ht="12" customHeight="1">
      <c r="A27" s="56" t="s">
        <v>399</v>
      </c>
      <c r="B27" s="53">
        <v>78</v>
      </c>
      <c r="C27" s="53">
        <v>30250</v>
      </c>
      <c r="D27" s="53">
        <v>74</v>
      </c>
      <c r="E27" s="53">
        <v>15682</v>
      </c>
      <c r="F27" s="53">
        <v>0</v>
      </c>
      <c r="G27" s="53">
        <v>0</v>
      </c>
      <c r="H27" s="53">
        <v>7244</v>
      </c>
      <c r="I27" s="53">
        <v>652</v>
      </c>
      <c r="J27" s="53">
        <v>6475</v>
      </c>
      <c r="K27" s="53">
        <v>0</v>
      </c>
      <c r="L27" s="53">
        <v>0</v>
      </c>
      <c r="M27" s="53">
        <v>0</v>
      </c>
      <c r="N27" s="53">
        <v>0</v>
      </c>
      <c r="O27" s="60">
        <v>197</v>
      </c>
    </row>
    <row r="28" spans="1:15" s="12" customFormat="1" ht="12" customHeight="1">
      <c r="A28" s="56" t="s">
        <v>400</v>
      </c>
      <c r="B28" s="53">
        <v>141</v>
      </c>
      <c r="C28" s="53">
        <v>48471</v>
      </c>
      <c r="D28" s="53">
        <v>179</v>
      </c>
      <c r="E28" s="53">
        <v>45021</v>
      </c>
      <c r="F28" s="53">
        <v>0</v>
      </c>
      <c r="G28" s="53">
        <v>0</v>
      </c>
      <c r="H28" s="53">
        <v>2267</v>
      </c>
      <c r="I28" s="53">
        <v>900</v>
      </c>
      <c r="J28" s="53">
        <v>0</v>
      </c>
      <c r="K28" s="53">
        <v>0</v>
      </c>
      <c r="L28" s="53">
        <v>0</v>
      </c>
      <c r="M28" s="53">
        <v>224</v>
      </c>
      <c r="N28" s="53">
        <v>0</v>
      </c>
      <c r="O28" s="60">
        <v>59</v>
      </c>
    </row>
    <row r="29" spans="1:15" s="9" customFormat="1" ht="12" customHeight="1">
      <c r="A29" s="55" t="s">
        <v>95</v>
      </c>
      <c r="B29" s="63">
        <v>54</v>
      </c>
      <c r="C29" s="63">
        <v>200620</v>
      </c>
      <c r="D29" s="63">
        <v>919</v>
      </c>
      <c r="E29" s="63">
        <v>115415</v>
      </c>
      <c r="F29" s="63">
        <v>0</v>
      </c>
      <c r="G29" s="63">
        <v>17320</v>
      </c>
      <c r="H29" s="63">
        <v>28303</v>
      </c>
      <c r="I29" s="63">
        <v>15426</v>
      </c>
      <c r="J29" s="63">
        <v>2136</v>
      </c>
      <c r="K29" s="63">
        <v>0</v>
      </c>
      <c r="L29" s="63">
        <v>0</v>
      </c>
      <c r="M29" s="63">
        <v>968</v>
      </c>
      <c r="N29" s="63">
        <v>0</v>
      </c>
      <c r="O29" s="64">
        <v>21052</v>
      </c>
    </row>
    <row r="30" spans="1:15" s="9" customFormat="1" ht="12" customHeight="1">
      <c r="A30" s="55" t="s">
        <v>96</v>
      </c>
      <c r="B30" s="63">
        <v>216</v>
      </c>
      <c r="C30" s="63">
        <v>190562</v>
      </c>
      <c r="D30" s="63">
        <v>792</v>
      </c>
      <c r="E30" s="63">
        <v>152537</v>
      </c>
      <c r="F30" s="63">
        <v>0</v>
      </c>
      <c r="G30" s="63">
        <v>16213</v>
      </c>
      <c r="H30" s="63">
        <v>16396</v>
      </c>
      <c r="I30" s="63">
        <v>2189</v>
      </c>
      <c r="J30" s="63">
        <v>0</v>
      </c>
      <c r="K30" s="63">
        <v>931</v>
      </c>
      <c r="L30" s="63">
        <v>0</v>
      </c>
      <c r="M30" s="63">
        <v>524</v>
      </c>
      <c r="N30" s="63">
        <v>0</v>
      </c>
      <c r="O30" s="64">
        <v>1772</v>
      </c>
    </row>
    <row r="31" spans="1:15" s="9" customFormat="1" ht="12" customHeight="1">
      <c r="A31" s="55" t="s">
        <v>97</v>
      </c>
      <c r="B31" s="63">
        <v>8</v>
      </c>
      <c r="C31" s="63">
        <v>1726</v>
      </c>
      <c r="D31" s="63">
        <v>9</v>
      </c>
      <c r="E31" s="63">
        <v>1726</v>
      </c>
      <c r="F31" s="63">
        <v>0</v>
      </c>
      <c r="G31" s="63">
        <v>0</v>
      </c>
      <c r="H31" s="63">
        <v>0</v>
      </c>
      <c r="I31" s="63">
        <v>0</v>
      </c>
      <c r="J31" s="63">
        <v>0</v>
      </c>
      <c r="K31" s="63">
        <v>0</v>
      </c>
      <c r="L31" s="63">
        <v>0</v>
      </c>
      <c r="M31" s="63">
        <v>0</v>
      </c>
      <c r="N31" s="63">
        <v>0</v>
      </c>
      <c r="O31" s="64">
        <v>0</v>
      </c>
    </row>
    <row r="32" spans="1:15" s="12" customFormat="1" ht="12" customHeight="1">
      <c r="A32" s="56" t="s">
        <v>99</v>
      </c>
      <c r="B32" s="53">
        <v>8</v>
      </c>
      <c r="C32" s="53">
        <v>1726</v>
      </c>
      <c r="D32" s="53">
        <v>9</v>
      </c>
      <c r="E32" s="53">
        <v>1726</v>
      </c>
      <c r="F32" s="53">
        <v>0</v>
      </c>
      <c r="G32" s="53">
        <v>0</v>
      </c>
      <c r="H32" s="53">
        <v>0</v>
      </c>
      <c r="I32" s="53">
        <v>0</v>
      </c>
      <c r="J32" s="53">
        <v>0</v>
      </c>
      <c r="K32" s="53">
        <v>0</v>
      </c>
      <c r="L32" s="53">
        <v>0</v>
      </c>
      <c r="M32" s="53">
        <v>0</v>
      </c>
      <c r="N32" s="53">
        <v>0</v>
      </c>
      <c r="O32" s="60">
        <v>0</v>
      </c>
    </row>
    <row r="33" spans="1:15" s="12" customFormat="1" ht="12" customHeight="1">
      <c r="A33" s="56" t="s">
        <v>100</v>
      </c>
      <c r="B33" s="53">
        <v>0</v>
      </c>
      <c r="C33" s="53">
        <v>0</v>
      </c>
      <c r="D33" s="53">
        <v>0</v>
      </c>
      <c r="E33" s="53">
        <v>0</v>
      </c>
      <c r="F33" s="53">
        <v>0</v>
      </c>
      <c r="G33" s="53">
        <v>0</v>
      </c>
      <c r="H33" s="53">
        <v>0</v>
      </c>
      <c r="I33" s="53">
        <v>0</v>
      </c>
      <c r="J33" s="53">
        <v>0</v>
      </c>
      <c r="K33" s="53">
        <v>0</v>
      </c>
      <c r="L33" s="53">
        <v>0</v>
      </c>
      <c r="M33" s="53">
        <v>0</v>
      </c>
      <c r="N33" s="53">
        <v>0</v>
      </c>
      <c r="O33" s="60">
        <v>0</v>
      </c>
    </row>
    <row r="34" spans="1:15" s="34" customFormat="1" ht="24" customHeight="1">
      <c r="A34" s="57" t="s">
        <v>98</v>
      </c>
      <c r="B34" s="63">
        <v>3</v>
      </c>
      <c r="C34" s="63">
        <v>1066</v>
      </c>
      <c r="D34" s="63">
        <v>2</v>
      </c>
      <c r="E34" s="63">
        <v>415</v>
      </c>
      <c r="F34" s="63">
        <v>0</v>
      </c>
      <c r="G34" s="63">
        <v>0</v>
      </c>
      <c r="H34" s="63">
        <v>0</v>
      </c>
      <c r="I34" s="63">
        <v>0</v>
      </c>
      <c r="J34" s="63">
        <v>651</v>
      </c>
      <c r="K34" s="63">
        <v>0</v>
      </c>
      <c r="L34" s="63">
        <v>0</v>
      </c>
      <c r="M34" s="63">
        <v>0</v>
      </c>
      <c r="N34" s="63">
        <v>0</v>
      </c>
      <c r="O34" s="64">
        <v>0</v>
      </c>
    </row>
    <row r="35" spans="1:15" s="34" customFormat="1" ht="24" customHeight="1">
      <c r="A35" s="57" t="s">
        <v>401</v>
      </c>
      <c r="B35" s="63">
        <v>8</v>
      </c>
      <c r="C35" s="63">
        <v>7086</v>
      </c>
      <c r="D35" s="63">
        <v>4</v>
      </c>
      <c r="E35" s="63">
        <v>2126</v>
      </c>
      <c r="F35" s="63">
        <v>0</v>
      </c>
      <c r="G35" s="63">
        <v>3257</v>
      </c>
      <c r="H35" s="63">
        <v>265</v>
      </c>
      <c r="I35" s="63">
        <v>1438</v>
      </c>
      <c r="J35" s="63">
        <v>0</v>
      </c>
      <c r="K35" s="63">
        <v>0</v>
      </c>
      <c r="L35" s="63">
        <v>0</v>
      </c>
      <c r="M35" s="63">
        <v>0</v>
      </c>
      <c r="N35" s="63">
        <v>0</v>
      </c>
      <c r="O35" s="64">
        <v>0</v>
      </c>
    </row>
    <row r="36" spans="1:6" ht="12" customHeight="1">
      <c r="A36" s="97" t="s">
        <v>29</v>
      </c>
      <c r="B36" s="97"/>
      <c r="C36" s="97"/>
      <c r="D36" s="97"/>
      <c r="E36" s="97"/>
      <c r="F36" s="97"/>
    </row>
    <row r="37" spans="1:6" ht="12">
      <c r="A37" s="39" t="s">
        <v>78</v>
      </c>
      <c r="B37" s="15"/>
      <c r="C37" s="15"/>
      <c r="D37" s="15"/>
      <c r="E37" s="15"/>
      <c r="F37" s="15"/>
    </row>
    <row r="38" spans="1:6" ht="12" hidden="1">
      <c r="A38" s="24" t="s">
        <v>402</v>
      </c>
      <c r="B38" s="27">
        <f>B31-B32-B33</f>
        <v>0</v>
      </c>
      <c r="C38" s="27">
        <f>C31-C32-C33</f>
        <v>0</v>
      </c>
      <c r="D38" s="27">
        <f>D31-D32-D33</f>
        <v>0</v>
      </c>
      <c r="E38" s="27">
        <f>E31-E32-E33</f>
        <v>0</v>
      </c>
      <c r="F38" s="27">
        <f>F31-F32-F33</f>
        <v>0</v>
      </c>
    </row>
    <row r="39" spans="1:6" ht="12" hidden="1">
      <c r="A39" s="24" t="s">
        <v>403</v>
      </c>
      <c r="B39" s="27">
        <f>SUM(B8:B28)-B7</f>
        <v>0</v>
      </c>
      <c r="C39" s="27">
        <f>SUM(C8:C28)-C7</f>
        <v>0</v>
      </c>
      <c r="D39" s="27">
        <f>SUM(D8:D28)-D7</f>
        <v>0</v>
      </c>
      <c r="E39" s="27">
        <f>SUM(E8:E28)-E7</f>
        <v>0</v>
      </c>
      <c r="F39" s="27">
        <f>SUM(F8:F28)-F7</f>
        <v>0</v>
      </c>
    </row>
    <row r="40" spans="1:6" ht="12" hidden="1">
      <c r="A40" s="24" t="s">
        <v>404</v>
      </c>
      <c r="B40" s="27">
        <f>B6-B7-B29-B30-B31-B34</f>
        <v>8</v>
      </c>
      <c r="C40" s="27">
        <f>C6-C7-C29-C30-C31-C34</f>
        <v>7086</v>
      </c>
      <c r="D40" s="27">
        <f>D6-D7-D29-D30-D31-D34</f>
        <v>4</v>
      </c>
      <c r="E40" s="27">
        <f>E6-E7-E29-E30-E31-E34</f>
        <v>2126</v>
      </c>
      <c r="F40" s="27">
        <f>F6-F7-F29-F30-F31-F34</f>
        <v>0</v>
      </c>
    </row>
    <row r="41" spans="1:15" ht="12">
      <c r="A41" s="92" t="s">
        <v>405</v>
      </c>
      <c r="B41" s="92"/>
      <c r="C41" s="92"/>
      <c r="D41" s="92"/>
      <c r="E41" s="92"/>
      <c r="F41" s="92"/>
      <c r="G41" s="92"/>
      <c r="H41" s="92"/>
      <c r="I41" s="92"/>
      <c r="J41" s="92"/>
      <c r="K41" s="92"/>
      <c r="L41" s="92"/>
      <c r="M41" s="92"/>
      <c r="N41" s="92"/>
      <c r="O41" s="92"/>
    </row>
  </sheetData>
  <mergeCells count="16">
    <mergeCell ref="N3:N4"/>
    <mergeCell ref="O3:O4"/>
    <mergeCell ref="A41:O41"/>
    <mergeCell ref="G3:G4"/>
    <mergeCell ref="H3:H4"/>
    <mergeCell ref="I3:I4"/>
    <mergeCell ref="J3:J4"/>
    <mergeCell ref="A36:F36"/>
    <mergeCell ref="D3:F3"/>
    <mergeCell ref="D4:E4"/>
    <mergeCell ref="A1:F1"/>
    <mergeCell ref="A3:A5"/>
    <mergeCell ref="B3:C4"/>
    <mergeCell ref="M3:M4"/>
    <mergeCell ref="K3:K4"/>
    <mergeCell ref="L3:L4"/>
  </mergeCells>
  <printOptions/>
  <pageMargins left="0" right="0"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3"/>
  </sheetPr>
  <dimension ref="A1:AO41"/>
  <sheetViews>
    <sheetView workbookViewId="0" topLeftCell="A1">
      <selection activeCell="B6" sqref="B6"/>
    </sheetView>
  </sheetViews>
  <sheetFormatPr defaultColWidth="9.33203125" defaultRowHeight="12"/>
  <cols>
    <col min="1" max="1" width="22.66015625" style="18" customWidth="1"/>
    <col min="2" max="2" width="10.83203125" style="0" customWidth="1"/>
    <col min="3" max="3" width="19.16015625" style="0" customWidth="1"/>
    <col min="4" max="13" width="15.83203125" style="0" customWidth="1"/>
    <col min="14" max="14" width="21" style="0" customWidth="1"/>
    <col min="15" max="15" width="15.83203125" style="0" customWidth="1"/>
  </cols>
  <sheetData>
    <row r="1" spans="1:6" s="44" customFormat="1" ht="16.5" customHeight="1">
      <c r="A1" s="103" t="s">
        <v>498</v>
      </c>
      <c r="B1" s="103"/>
      <c r="C1" s="103"/>
      <c r="D1" s="103"/>
      <c r="E1" s="103"/>
      <c r="F1" s="103"/>
    </row>
    <row r="2" spans="1:7" s="45" customFormat="1" ht="11.25" customHeight="1">
      <c r="A2" s="42" t="s">
        <v>557</v>
      </c>
      <c r="B2" s="43"/>
      <c r="C2" s="43"/>
      <c r="D2" s="43"/>
      <c r="E2" s="43"/>
      <c r="F2" s="61"/>
      <c r="G2" s="62"/>
    </row>
    <row r="3" spans="1:41" ht="30" customHeight="1">
      <c r="A3" s="104" t="s">
        <v>450</v>
      </c>
      <c r="B3" s="93" t="s">
        <v>278</v>
      </c>
      <c r="C3" s="96"/>
      <c r="D3" s="98" t="s">
        <v>366</v>
      </c>
      <c r="E3" s="99"/>
      <c r="F3" s="100"/>
      <c r="G3" s="93" t="s">
        <v>202</v>
      </c>
      <c r="H3" s="93" t="s">
        <v>279</v>
      </c>
      <c r="I3" s="93" t="s">
        <v>451</v>
      </c>
      <c r="J3" s="93" t="s">
        <v>452</v>
      </c>
      <c r="K3" s="93" t="s">
        <v>453</v>
      </c>
      <c r="L3" s="94" t="s">
        <v>454</v>
      </c>
      <c r="M3" s="94" t="s">
        <v>280</v>
      </c>
      <c r="N3" s="94" t="s">
        <v>455</v>
      </c>
      <c r="O3" s="90" t="s">
        <v>274</v>
      </c>
      <c r="P3" s="89"/>
      <c r="Q3" s="89"/>
      <c r="R3" s="89"/>
      <c r="S3" s="89"/>
      <c r="T3" s="89"/>
      <c r="U3" s="89"/>
      <c r="V3" s="89"/>
      <c r="W3" s="89"/>
      <c r="X3" s="89"/>
      <c r="Y3" s="89"/>
      <c r="Z3" s="89"/>
      <c r="AA3" s="89"/>
      <c r="AB3" s="89"/>
      <c r="AC3" s="89"/>
      <c r="AD3" s="89"/>
      <c r="AE3" s="89"/>
      <c r="AF3" s="89"/>
      <c r="AG3" s="89"/>
      <c r="AH3" s="89"/>
      <c r="AI3" s="89"/>
      <c r="AJ3" s="89"/>
      <c r="AK3" s="89"/>
      <c r="AL3" s="89"/>
      <c r="AM3" s="89"/>
      <c r="AN3" s="89"/>
      <c r="AO3" s="89"/>
    </row>
    <row r="4" spans="1:41" ht="30" customHeight="1">
      <c r="A4" s="105"/>
      <c r="B4" s="96"/>
      <c r="C4" s="96"/>
      <c r="D4" s="101" t="s">
        <v>372</v>
      </c>
      <c r="E4" s="102"/>
      <c r="F4" s="85" t="s">
        <v>373</v>
      </c>
      <c r="G4" s="93"/>
      <c r="H4" s="96"/>
      <c r="I4" s="96"/>
      <c r="J4" s="96"/>
      <c r="K4" s="93"/>
      <c r="L4" s="95"/>
      <c r="M4" s="95"/>
      <c r="N4" s="95"/>
      <c r="O4" s="91"/>
      <c r="P4" s="89"/>
      <c r="Q4" s="89"/>
      <c r="R4" s="89"/>
      <c r="S4" s="89"/>
      <c r="T4" s="89"/>
      <c r="U4" s="89"/>
      <c r="V4" s="89"/>
      <c r="W4" s="89"/>
      <c r="X4" s="89"/>
      <c r="Y4" s="89"/>
      <c r="Z4" s="89"/>
      <c r="AA4" s="89"/>
      <c r="AB4" s="89"/>
      <c r="AC4" s="89"/>
      <c r="AD4" s="89"/>
      <c r="AE4" s="89"/>
      <c r="AF4" s="89"/>
      <c r="AG4" s="89"/>
      <c r="AH4" s="89"/>
      <c r="AI4" s="89"/>
      <c r="AJ4" s="89"/>
      <c r="AK4" s="89"/>
      <c r="AL4" s="89"/>
      <c r="AM4" s="89"/>
      <c r="AN4" s="89"/>
      <c r="AO4" s="89"/>
    </row>
    <row r="5" spans="1:41" ht="36" customHeight="1">
      <c r="A5" s="106"/>
      <c r="B5" s="86" t="s">
        <v>275</v>
      </c>
      <c r="C5" s="86" t="s">
        <v>276</v>
      </c>
      <c r="D5" s="86" t="s">
        <v>277</v>
      </c>
      <c r="E5" s="86" t="s">
        <v>276</v>
      </c>
      <c r="F5" s="86" t="s">
        <v>276</v>
      </c>
      <c r="G5" s="86" t="s">
        <v>276</v>
      </c>
      <c r="H5" s="86" t="s">
        <v>276</v>
      </c>
      <c r="I5" s="86" t="s">
        <v>276</v>
      </c>
      <c r="J5" s="86" t="s">
        <v>276</v>
      </c>
      <c r="K5" s="86" t="s">
        <v>276</v>
      </c>
      <c r="L5" s="86" t="s">
        <v>276</v>
      </c>
      <c r="M5" s="86" t="s">
        <v>276</v>
      </c>
      <c r="N5" s="86" t="s">
        <v>276</v>
      </c>
      <c r="O5" s="87" t="s">
        <v>276</v>
      </c>
      <c r="P5" s="89"/>
      <c r="Q5" s="89"/>
      <c r="R5" s="89"/>
      <c r="S5" s="89"/>
      <c r="T5" s="89"/>
      <c r="U5" s="89"/>
      <c r="V5" s="89"/>
      <c r="W5" s="89"/>
      <c r="X5" s="89"/>
      <c r="Y5" s="89"/>
      <c r="Z5" s="89"/>
      <c r="AA5" s="89"/>
      <c r="AB5" s="89"/>
      <c r="AC5" s="89"/>
      <c r="AD5" s="89"/>
      <c r="AE5" s="89"/>
      <c r="AF5" s="89"/>
      <c r="AG5" s="89"/>
      <c r="AH5" s="89"/>
      <c r="AI5" s="89"/>
      <c r="AJ5" s="89"/>
      <c r="AK5" s="89"/>
      <c r="AL5" s="89"/>
      <c r="AM5" s="89"/>
      <c r="AN5" s="89"/>
      <c r="AO5" s="89"/>
    </row>
    <row r="6" spans="1:15" s="9" customFormat="1" ht="12" customHeight="1">
      <c r="A6" s="54" t="s">
        <v>93</v>
      </c>
      <c r="B6" s="52">
        <v>3005</v>
      </c>
      <c r="C6" s="52">
        <v>3362652</v>
      </c>
      <c r="D6" s="52">
        <v>12184</v>
      </c>
      <c r="E6" s="52">
        <v>2299288</v>
      </c>
      <c r="F6" s="52">
        <v>126730</v>
      </c>
      <c r="G6" s="58">
        <v>63122</v>
      </c>
      <c r="H6" s="58">
        <v>356777</v>
      </c>
      <c r="I6" s="58">
        <v>149829</v>
      </c>
      <c r="J6" s="58">
        <v>158366</v>
      </c>
      <c r="K6" s="58">
        <v>38333</v>
      </c>
      <c r="L6" s="58">
        <v>3761</v>
      </c>
      <c r="M6" s="58">
        <v>25306</v>
      </c>
      <c r="N6" s="58">
        <v>3195</v>
      </c>
      <c r="O6" s="59">
        <v>137945</v>
      </c>
    </row>
    <row r="7" spans="1:15" s="9" customFormat="1" ht="12" customHeight="1">
      <c r="A7" s="55" t="s">
        <v>94</v>
      </c>
      <c r="B7" s="52">
        <v>2623</v>
      </c>
      <c r="C7" s="52">
        <v>2421646</v>
      </c>
      <c r="D7" s="52">
        <v>8700</v>
      </c>
      <c r="E7" s="52">
        <v>1652940</v>
      </c>
      <c r="F7" s="52">
        <v>9164</v>
      </c>
      <c r="G7" s="58">
        <v>44791</v>
      </c>
      <c r="H7" s="58">
        <v>254759</v>
      </c>
      <c r="I7" s="58">
        <v>128299</v>
      </c>
      <c r="J7" s="58">
        <v>140224</v>
      </c>
      <c r="K7" s="58">
        <v>38333</v>
      </c>
      <c r="L7" s="58">
        <v>3761</v>
      </c>
      <c r="M7" s="58">
        <v>24971</v>
      </c>
      <c r="N7" s="58">
        <v>3195</v>
      </c>
      <c r="O7" s="59">
        <v>121209</v>
      </c>
    </row>
    <row r="8" spans="1:15" s="12" customFormat="1" ht="12" customHeight="1">
      <c r="A8" s="56" t="s">
        <v>380</v>
      </c>
      <c r="B8" s="53">
        <v>104</v>
      </c>
      <c r="C8" s="53">
        <v>739305</v>
      </c>
      <c r="D8" s="53">
        <v>3699</v>
      </c>
      <c r="E8" s="53">
        <v>647122</v>
      </c>
      <c r="F8" s="53">
        <v>0</v>
      </c>
      <c r="G8" s="53">
        <v>0</v>
      </c>
      <c r="H8" s="53">
        <v>7745</v>
      </c>
      <c r="I8" s="53">
        <v>37357</v>
      </c>
      <c r="J8" s="53">
        <v>32995</v>
      </c>
      <c r="K8" s="53">
        <v>0</v>
      </c>
      <c r="L8" s="53">
        <v>0</v>
      </c>
      <c r="M8" s="53">
        <v>3049</v>
      </c>
      <c r="N8" s="53">
        <v>0</v>
      </c>
      <c r="O8" s="60">
        <v>11037</v>
      </c>
    </row>
    <row r="9" spans="1:15" s="12" customFormat="1" ht="12" customHeight="1">
      <c r="A9" s="56" t="s">
        <v>381</v>
      </c>
      <c r="B9" s="53">
        <v>121</v>
      </c>
      <c r="C9" s="53">
        <v>46484</v>
      </c>
      <c r="D9" s="53">
        <v>129</v>
      </c>
      <c r="E9" s="53">
        <v>25233</v>
      </c>
      <c r="F9" s="53">
        <v>126</v>
      </c>
      <c r="G9" s="53">
        <v>636</v>
      </c>
      <c r="H9" s="53">
        <v>8145</v>
      </c>
      <c r="I9" s="53">
        <v>153</v>
      </c>
      <c r="J9" s="53">
        <v>9631</v>
      </c>
      <c r="K9" s="53">
        <v>0</v>
      </c>
      <c r="L9" s="53">
        <v>0</v>
      </c>
      <c r="M9" s="53">
        <v>0</v>
      </c>
      <c r="N9" s="53">
        <v>0</v>
      </c>
      <c r="O9" s="60">
        <v>2560</v>
      </c>
    </row>
    <row r="10" spans="1:15" s="12" customFormat="1" ht="12" customHeight="1">
      <c r="A10" s="56" t="s">
        <v>382</v>
      </c>
      <c r="B10" s="53">
        <v>280</v>
      </c>
      <c r="C10" s="53">
        <v>324841</v>
      </c>
      <c r="D10" s="53">
        <v>950</v>
      </c>
      <c r="E10" s="53">
        <v>200860</v>
      </c>
      <c r="F10" s="53">
        <v>2022</v>
      </c>
      <c r="G10" s="53">
        <v>0</v>
      </c>
      <c r="H10" s="53">
        <v>51395</v>
      </c>
      <c r="I10" s="53">
        <v>26622</v>
      </c>
      <c r="J10" s="53">
        <v>12699</v>
      </c>
      <c r="K10" s="53">
        <v>2721</v>
      </c>
      <c r="L10" s="53">
        <v>538</v>
      </c>
      <c r="M10" s="53">
        <v>322</v>
      </c>
      <c r="N10" s="53">
        <v>2539</v>
      </c>
      <c r="O10" s="60">
        <v>25123</v>
      </c>
    </row>
    <row r="11" spans="1:15" s="12" customFormat="1" ht="12" customHeight="1">
      <c r="A11" s="56" t="s">
        <v>383</v>
      </c>
      <c r="B11" s="53">
        <v>62</v>
      </c>
      <c r="C11" s="53">
        <v>74728</v>
      </c>
      <c r="D11" s="53">
        <v>181</v>
      </c>
      <c r="E11" s="53">
        <v>40711</v>
      </c>
      <c r="F11" s="53">
        <v>0</v>
      </c>
      <c r="G11" s="53">
        <v>381</v>
      </c>
      <c r="H11" s="53">
        <v>4071</v>
      </c>
      <c r="I11" s="53">
        <v>10145</v>
      </c>
      <c r="J11" s="53">
        <v>17887</v>
      </c>
      <c r="K11" s="53">
        <v>1060</v>
      </c>
      <c r="L11" s="53">
        <v>0</v>
      </c>
      <c r="M11" s="53">
        <v>0</v>
      </c>
      <c r="N11" s="53">
        <v>0</v>
      </c>
      <c r="O11" s="60">
        <v>473</v>
      </c>
    </row>
    <row r="12" spans="1:15" s="12" customFormat="1" ht="12" customHeight="1">
      <c r="A12" s="56" t="s">
        <v>384</v>
      </c>
      <c r="B12" s="53">
        <v>93</v>
      </c>
      <c r="C12" s="53">
        <v>58105</v>
      </c>
      <c r="D12" s="53">
        <v>147</v>
      </c>
      <c r="E12" s="53">
        <v>26978</v>
      </c>
      <c r="F12" s="53">
        <v>0</v>
      </c>
      <c r="G12" s="53">
        <v>0</v>
      </c>
      <c r="H12" s="53">
        <v>25590</v>
      </c>
      <c r="I12" s="53">
        <v>283</v>
      </c>
      <c r="J12" s="53">
        <v>3926</v>
      </c>
      <c r="K12" s="53">
        <v>0</v>
      </c>
      <c r="L12" s="53">
        <v>0</v>
      </c>
      <c r="M12" s="53">
        <v>0</v>
      </c>
      <c r="N12" s="53">
        <v>0</v>
      </c>
      <c r="O12" s="60">
        <v>1328</v>
      </c>
    </row>
    <row r="13" spans="1:15" s="12" customFormat="1" ht="12" customHeight="1">
      <c r="A13" s="56" t="s">
        <v>385</v>
      </c>
      <c r="B13" s="53">
        <v>257</v>
      </c>
      <c r="C13" s="53">
        <v>153510</v>
      </c>
      <c r="D13" s="53">
        <v>483</v>
      </c>
      <c r="E13" s="53">
        <v>101786</v>
      </c>
      <c r="F13" s="53">
        <v>2577</v>
      </c>
      <c r="G13" s="53">
        <v>34</v>
      </c>
      <c r="H13" s="53">
        <v>19893</v>
      </c>
      <c r="I13" s="53">
        <v>10146</v>
      </c>
      <c r="J13" s="53">
        <v>13888</v>
      </c>
      <c r="K13" s="53">
        <v>0</v>
      </c>
      <c r="L13" s="53">
        <v>0</v>
      </c>
      <c r="M13" s="53">
        <v>1734</v>
      </c>
      <c r="N13" s="53">
        <v>0</v>
      </c>
      <c r="O13" s="60">
        <v>3452</v>
      </c>
    </row>
    <row r="14" spans="1:15" s="30" customFormat="1" ht="12" customHeight="1">
      <c r="A14" s="56" t="s">
        <v>386</v>
      </c>
      <c r="B14" s="53">
        <v>185</v>
      </c>
      <c r="C14" s="53">
        <v>105152</v>
      </c>
      <c r="D14" s="53">
        <v>347</v>
      </c>
      <c r="E14" s="53">
        <v>46575</v>
      </c>
      <c r="F14" s="53">
        <v>798</v>
      </c>
      <c r="G14" s="53">
        <v>404</v>
      </c>
      <c r="H14" s="53">
        <v>31276</v>
      </c>
      <c r="I14" s="53">
        <v>13695</v>
      </c>
      <c r="J14" s="53">
        <v>7476</v>
      </c>
      <c r="K14" s="53">
        <v>4793</v>
      </c>
      <c r="L14" s="53">
        <v>0</v>
      </c>
      <c r="M14" s="53">
        <v>0</v>
      </c>
      <c r="N14" s="53">
        <v>0</v>
      </c>
      <c r="O14" s="60">
        <v>135</v>
      </c>
    </row>
    <row r="15" spans="1:15" s="12" customFormat="1" ht="12" customHeight="1">
      <c r="A15" s="56" t="s">
        <v>387</v>
      </c>
      <c r="B15" s="53">
        <v>32</v>
      </c>
      <c r="C15" s="53">
        <v>10754</v>
      </c>
      <c r="D15" s="53">
        <v>36</v>
      </c>
      <c r="E15" s="53">
        <v>7449</v>
      </c>
      <c r="F15" s="53">
        <v>0</v>
      </c>
      <c r="G15" s="53">
        <v>0</v>
      </c>
      <c r="H15" s="53">
        <v>1731</v>
      </c>
      <c r="I15" s="53">
        <v>1054</v>
      </c>
      <c r="J15" s="53">
        <v>276</v>
      </c>
      <c r="K15" s="53">
        <v>0</v>
      </c>
      <c r="L15" s="53">
        <v>0</v>
      </c>
      <c r="M15" s="53">
        <v>143</v>
      </c>
      <c r="N15" s="53">
        <v>0</v>
      </c>
      <c r="O15" s="60">
        <v>101</v>
      </c>
    </row>
    <row r="16" spans="1:15" s="12" customFormat="1" ht="12" customHeight="1">
      <c r="A16" s="56" t="s">
        <v>388</v>
      </c>
      <c r="B16" s="53">
        <v>200</v>
      </c>
      <c r="C16" s="53">
        <v>61704</v>
      </c>
      <c r="D16" s="53">
        <v>143</v>
      </c>
      <c r="E16" s="53">
        <v>27396</v>
      </c>
      <c r="F16" s="53">
        <v>3200</v>
      </c>
      <c r="G16" s="53">
        <v>0</v>
      </c>
      <c r="H16" s="53">
        <v>12714</v>
      </c>
      <c r="I16" s="53">
        <v>13640</v>
      </c>
      <c r="J16" s="53">
        <v>2820</v>
      </c>
      <c r="K16" s="53">
        <v>0</v>
      </c>
      <c r="L16" s="53">
        <v>0</v>
      </c>
      <c r="M16" s="53">
        <v>682</v>
      </c>
      <c r="N16" s="53">
        <v>0</v>
      </c>
      <c r="O16" s="60">
        <v>1252</v>
      </c>
    </row>
    <row r="17" spans="1:15" s="12" customFormat="1" ht="12" customHeight="1">
      <c r="A17" s="56" t="s">
        <v>389</v>
      </c>
      <c r="B17" s="53">
        <v>84</v>
      </c>
      <c r="C17" s="53">
        <v>30677</v>
      </c>
      <c r="D17" s="53">
        <v>93</v>
      </c>
      <c r="E17" s="53">
        <v>18308</v>
      </c>
      <c r="F17" s="53">
        <v>0</v>
      </c>
      <c r="G17" s="53">
        <v>0</v>
      </c>
      <c r="H17" s="53">
        <v>1659</v>
      </c>
      <c r="I17" s="53">
        <v>1498</v>
      </c>
      <c r="J17" s="53">
        <v>1224</v>
      </c>
      <c r="K17" s="53">
        <v>0</v>
      </c>
      <c r="L17" s="53">
        <v>0</v>
      </c>
      <c r="M17" s="53">
        <v>175</v>
      </c>
      <c r="N17" s="53">
        <v>0</v>
      </c>
      <c r="O17" s="60">
        <v>7813</v>
      </c>
    </row>
    <row r="18" spans="1:15" s="12" customFormat="1" ht="12" customHeight="1">
      <c r="A18" s="56" t="s">
        <v>390</v>
      </c>
      <c r="B18" s="53">
        <v>349</v>
      </c>
      <c r="C18" s="53">
        <v>113110</v>
      </c>
      <c r="D18" s="53">
        <v>275</v>
      </c>
      <c r="E18" s="53">
        <v>52231</v>
      </c>
      <c r="F18" s="53">
        <v>78</v>
      </c>
      <c r="G18" s="53">
        <v>6802</v>
      </c>
      <c r="H18" s="53">
        <v>28502</v>
      </c>
      <c r="I18" s="53">
        <v>543</v>
      </c>
      <c r="J18" s="53">
        <v>7544</v>
      </c>
      <c r="K18" s="53">
        <v>0</v>
      </c>
      <c r="L18" s="53">
        <v>0</v>
      </c>
      <c r="M18" s="53">
        <v>9558</v>
      </c>
      <c r="N18" s="53">
        <v>59</v>
      </c>
      <c r="O18" s="60">
        <v>7793</v>
      </c>
    </row>
    <row r="19" spans="1:15" s="12" customFormat="1" ht="12" customHeight="1">
      <c r="A19" s="56" t="s">
        <v>391</v>
      </c>
      <c r="B19" s="53">
        <v>256</v>
      </c>
      <c r="C19" s="53">
        <v>138068</v>
      </c>
      <c r="D19" s="53">
        <v>324</v>
      </c>
      <c r="E19" s="53">
        <v>73865</v>
      </c>
      <c r="F19" s="53">
        <v>0</v>
      </c>
      <c r="G19" s="53">
        <v>2539</v>
      </c>
      <c r="H19" s="53">
        <v>16431</v>
      </c>
      <c r="I19" s="53">
        <v>4899</v>
      </c>
      <c r="J19" s="53">
        <v>18400</v>
      </c>
      <c r="K19" s="53">
        <v>0</v>
      </c>
      <c r="L19" s="53">
        <v>0</v>
      </c>
      <c r="M19" s="53">
        <v>0</v>
      </c>
      <c r="N19" s="53">
        <v>0</v>
      </c>
      <c r="O19" s="60">
        <v>21934</v>
      </c>
    </row>
    <row r="20" spans="1:15" s="12" customFormat="1" ht="12" customHeight="1">
      <c r="A20" s="56" t="s">
        <v>392</v>
      </c>
      <c r="B20" s="53">
        <v>141</v>
      </c>
      <c r="C20" s="53">
        <v>79843</v>
      </c>
      <c r="D20" s="53">
        <v>131</v>
      </c>
      <c r="E20" s="53">
        <v>25081</v>
      </c>
      <c r="F20" s="53">
        <v>363</v>
      </c>
      <c r="G20" s="53">
        <v>4246</v>
      </c>
      <c r="H20" s="53">
        <v>9596</v>
      </c>
      <c r="I20" s="53">
        <v>576</v>
      </c>
      <c r="J20" s="53">
        <v>0</v>
      </c>
      <c r="K20" s="53">
        <v>493</v>
      </c>
      <c r="L20" s="53">
        <v>0</v>
      </c>
      <c r="M20" s="53">
        <v>5140</v>
      </c>
      <c r="N20" s="53">
        <v>0</v>
      </c>
      <c r="O20" s="60">
        <v>34348</v>
      </c>
    </row>
    <row r="21" spans="1:15" s="12" customFormat="1" ht="12" customHeight="1">
      <c r="A21" s="56" t="s">
        <v>393</v>
      </c>
      <c r="B21" s="53">
        <v>44</v>
      </c>
      <c r="C21" s="53">
        <v>11999</v>
      </c>
      <c r="D21" s="53">
        <v>33</v>
      </c>
      <c r="E21" s="53">
        <v>7160</v>
      </c>
      <c r="F21" s="53">
        <v>0</v>
      </c>
      <c r="G21" s="53">
        <v>0</v>
      </c>
      <c r="H21" s="53">
        <v>297</v>
      </c>
      <c r="I21" s="53">
        <v>1640</v>
      </c>
      <c r="J21" s="53">
        <v>0</v>
      </c>
      <c r="K21" s="53">
        <v>0</v>
      </c>
      <c r="L21" s="53">
        <v>394</v>
      </c>
      <c r="M21" s="53">
        <v>1929</v>
      </c>
      <c r="N21" s="53">
        <v>0</v>
      </c>
      <c r="O21" s="60">
        <v>579</v>
      </c>
    </row>
    <row r="22" spans="1:15" s="30" customFormat="1" ht="12" customHeight="1">
      <c r="A22" s="56" t="s">
        <v>394</v>
      </c>
      <c r="B22" s="53">
        <v>80</v>
      </c>
      <c r="C22" s="53">
        <v>50305</v>
      </c>
      <c r="D22" s="53">
        <v>77</v>
      </c>
      <c r="E22" s="53">
        <v>15722</v>
      </c>
      <c r="F22" s="53">
        <v>0</v>
      </c>
      <c r="G22" s="53">
        <v>22873</v>
      </c>
      <c r="H22" s="53">
        <v>6095</v>
      </c>
      <c r="I22" s="53">
        <v>1471</v>
      </c>
      <c r="J22" s="53">
        <v>0</v>
      </c>
      <c r="K22" s="53">
        <v>568</v>
      </c>
      <c r="L22" s="53">
        <v>0</v>
      </c>
      <c r="M22" s="53">
        <v>2239</v>
      </c>
      <c r="N22" s="53">
        <v>0</v>
      </c>
      <c r="O22" s="60">
        <v>1337</v>
      </c>
    </row>
    <row r="23" spans="1:15" s="12" customFormat="1" ht="12" customHeight="1">
      <c r="A23" s="56" t="s">
        <v>395</v>
      </c>
      <c r="B23" s="53">
        <v>20</v>
      </c>
      <c r="C23" s="53">
        <v>8276</v>
      </c>
      <c r="D23" s="53">
        <v>9</v>
      </c>
      <c r="E23" s="53">
        <v>1857</v>
      </c>
      <c r="F23" s="53">
        <v>0</v>
      </c>
      <c r="G23" s="53">
        <v>2621</v>
      </c>
      <c r="H23" s="53">
        <v>604</v>
      </c>
      <c r="I23" s="53">
        <v>1101</v>
      </c>
      <c r="J23" s="53">
        <v>0</v>
      </c>
      <c r="K23" s="53">
        <v>1665</v>
      </c>
      <c r="L23" s="53">
        <v>0</v>
      </c>
      <c r="M23" s="53">
        <v>0</v>
      </c>
      <c r="N23" s="53">
        <v>367</v>
      </c>
      <c r="O23" s="60">
        <v>61</v>
      </c>
    </row>
    <row r="24" spans="1:15" s="12" customFormat="1" ht="12" customHeight="1">
      <c r="A24" s="56" t="s">
        <v>396</v>
      </c>
      <c r="B24" s="53">
        <v>4</v>
      </c>
      <c r="C24" s="53">
        <v>6539</v>
      </c>
      <c r="D24" s="53">
        <v>7</v>
      </c>
      <c r="E24" s="53">
        <v>1514</v>
      </c>
      <c r="F24" s="53">
        <v>0</v>
      </c>
      <c r="G24" s="53">
        <v>319</v>
      </c>
      <c r="H24" s="53">
        <v>0</v>
      </c>
      <c r="I24" s="53">
        <v>0</v>
      </c>
      <c r="J24" s="53">
        <v>4706</v>
      </c>
      <c r="K24" s="53">
        <v>0</v>
      </c>
      <c r="L24" s="53">
        <v>0</v>
      </c>
      <c r="M24" s="53">
        <v>0</v>
      </c>
      <c r="N24" s="53">
        <v>0</v>
      </c>
      <c r="O24" s="60">
        <v>0</v>
      </c>
    </row>
    <row r="25" spans="1:15" s="12" customFormat="1" ht="12" customHeight="1">
      <c r="A25" s="56" t="s">
        <v>397</v>
      </c>
      <c r="B25" s="53">
        <v>50</v>
      </c>
      <c r="C25" s="53">
        <v>75261</v>
      </c>
      <c r="D25" s="53">
        <v>266</v>
      </c>
      <c r="E25" s="53">
        <v>51571</v>
      </c>
      <c r="F25" s="53">
        <v>0</v>
      </c>
      <c r="G25" s="53">
        <v>0</v>
      </c>
      <c r="H25" s="53">
        <v>14537</v>
      </c>
      <c r="I25" s="53">
        <v>441</v>
      </c>
      <c r="J25" s="53">
        <v>5883</v>
      </c>
      <c r="K25" s="53">
        <v>0</v>
      </c>
      <c r="L25" s="53">
        <v>2829</v>
      </c>
      <c r="M25" s="53">
        <v>0</v>
      </c>
      <c r="N25" s="53">
        <v>0</v>
      </c>
      <c r="O25" s="60">
        <v>0</v>
      </c>
    </row>
    <row r="26" spans="1:15" s="12" customFormat="1" ht="12" customHeight="1">
      <c r="A26" s="56" t="s">
        <v>398</v>
      </c>
      <c r="B26" s="53">
        <v>94</v>
      </c>
      <c r="C26" s="53">
        <v>229483</v>
      </c>
      <c r="D26" s="53">
        <v>993</v>
      </c>
      <c r="E26" s="53">
        <v>195617</v>
      </c>
      <c r="F26" s="53">
        <v>0</v>
      </c>
      <c r="G26" s="53">
        <v>3300</v>
      </c>
      <c r="H26" s="53">
        <v>2474</v>
      </c>
      <c r="I26" s="53">
        <v>730</v>
      </c>
      <c r="J26" s="53">
        <v>148</v>
      </c>
      <c r="K26" s="53">
        <v>27033</v>
      </c>
      <c r="L26" s="53">
        <v>0</v>
      </c>
      <c r="M26" s="53">
        <v>0</v>
      </c>
      <c r="N26" s="53">
        <v>0</v>
      </c>
      <c r="O26" s="60">
        <v>181</v>
      </c>
    </row>
    <row r="27" spans="1:15" s="12" customFormat="1" ht="12" customHeight="1">
      <c r="A27" s="56" t="s">
        <v>399</v>
      </c>
      <c r="B27" s="53">
        <v>47</v>
      </c>
      <c r="C27" s="53">
        <v>15590</v>
      </c>
      <c r="D27" s="53">
        <v>49</v>
      </c>
      <c r="E27" s="53">
        <v>11367</v>
      </c>
      <c r="F27" s="53">
        <v>0</v>
      </c>
      <c r="G27" s="53">
        <v>636</v>
      </c>
      <c r="H27" s="53">
        <v>884</v>
      </c>
      <c r="I27" s="53">
        <v>50</v>
      </c>
      <c r="J27" s="53">
        <v>721</v>
      </c>
      <c r="K27" s="53">
        <v>0</v>
      </c>
      <c r="L27" s="53">
        <v>0</v>
      </c>
      <c r="M27" s="53">
        <v>0</v>
      </c>
      <c r="N27" s="53">
        <v>230</v>
      </c>
      <c r="O27" s="60">
        <v>1702</v>
      </c>
    </row>
    <row r="28" spans="1:15" s="12" customFormat="1" ht="12" customHeight="1">
      <c r="A28" s="56" t="s">
        <v>400</v>
      </c>
      <c r="B28" s="53">
        <v>120</v>
      </c>
      <c r="C28" s="53">
        <v>87912</v>
      </c>
      <c r="D28" s="53">
        <v>328</v>
      </c>
      <c r="E28" s="53">
        <v>74537</v>
      </c>
      <c r="F28" s="53">
        <v>0</v>
      </c>
      <c r="G28" s="53">
        <v>0</v>
      </c>
      <c r="H28" s="53">
        <v>11120</v>
      </c>
      <c r="I28" s="53">
        <v>2255</v>
      </c>
      <c r="J28" s="53">
        <v>0</v>
      </c>
      <c r="K28" s="53">
        <v>0</v>
      </c>
      <c r="L28" s="53">
        <v>0</v>
      </c>
      <c r="M28" s="53">
        <v>0</v>
      </c>
      <c r="N28" s="53">
        <v>0</v>
      </c>
      <c r="O28" s="60">
        <v>0</v>
      </c>
    </row>
    <row r="29" spans="1:15" s="9" customFormat="1" ht="12" customHeight="1">
      <c r="A29" s="55" t="s">
        <v>95</v>
      </c>
      <c r="B29" s="63">
        <v>57</v>
      </c>
      <c r="C29" s="63">
        <v>425890</v>
      </c>
      <c r="D29" s="63">
        <v>1342</v>
      </c>
      <c r="E29" s="63">
        <v>220145</v>
      </c>
      <c r="F29" s="63">
        <v>117566</v>
      </c>
      <c r="G29" s="63">
        <v>17226</v>
      </c>
      <c r="H29" s="63">
        <v>44032</v>
      </c>
      <c r="I29" s="63">
        <v>10925</v>
      </c>
      <c r="J29" s="63">
        <v>0</v>
      </c>
      <c r="K29" s="63">
        <v>0</v>
      </c>
      <c r="L29" s="63">
        <v>0</v>
      </c>
      <c r="M29" s="63">
        <v>0</v>
      </c>
      <c r="N29" s="63">
        <v>0</v>
      </c>
      <c r="O29" s="64">
        <v>15996</v>
      </c>
    </row>
    <row r="30" spans="1:15" s="9" customFormat="1" ht="12" customHeight="1">
      <c r="A30" s="55" t="s">
        <v>96</v>
      </c>
      <c r="B30" s="63">
        <v>268</v>
      </c>
      <c r="C30" s="63">
        <v>449912</v>
      </c>
      <c r="D30" s="63">
        <v>2062</v>
      </c>
      <c r="E30" s="63">
        <v>412992</v>
      </c>
      <c r="F30" s="63">
        <v>0</v>
      </c>
      <c r="G30" s="63">
        <v>0</v>
      </c>
      <c r="H30" s="63">
        <v>10003</v>
      </c>
      <c r="I30" s="63">
        <v>8775</v>
      </c>
      <c r="J30" s="63">
        <v>18142</v>
      </c>
      <c r="K30" s="63">
        <v>0</v>
      </c>
      <c r="L30" s="63">
        <v>0</v>
      </c>
      <c r="M30" s="63">
        <v>0</v>
      </c>
      <c r="N30" s="63">
        <v>0</v>
      </c>
      <c r="O30" s="64">
        <v>0</v>
      </c>
    </row>
    <row r="31" spans="1:15" s="9" customFormat="1" ht="12" customHeight="1">
      <c r="A31" s="55" t="s">
        <v>97</v>
      </c>
      <c r="B31" s="63">
        <v>43</v>
      </c>
      <c r="C31" s="63">
        <v>17610</v>
      </c>
      <c r="D31" s="63">
        <v>78</v>
      </c>
      <c r="E31" s="63">
        <v>13046</v>
      </c>
      <c r="F31" s="63">
        <v>0</v>
      </c>
      <c r="G31" s="63">
        <v>0</v>
      </c>
      <c r="H31" s="63">
        <v>1659</v>
      </c>
      <c r="I31" s="63">
        <v>1830</v>
      </c>
      <c r="J31" s="63">
        <v>0</v>
      </c>
      <c r="K31" s="63">
        <v>0</v>
      </c>
      <c r="L31" s="63">
        <v>0</v>
      </c>
      <c r="M31" s="63">
        <v>335</v>
      </c>
      <c r="N31" s="63">
        <v>0</v>
      </c>
      <c r="O31" s="64">
        <v>740</v>
      </c>
    </row>
    <row r="32" spans="1:15" s="12" customFormat="1" ht="12" customHeight="1">
      <c r="A32" s="56" t="s">
        <v>99</v>
      </c>
      <c r="B32" s="53">
        <v>42</v>
      </c>
      <c r="C32" s="53">
        <v>17471</v>
      </c>
      <c r="D32" s="53">
        <v>78</v>
      </c>
      <c r="E32" s="53">
        <v>13046</v>
      </c>
      <c r="F32" s="53">
        <v>0</v>
      </c>
      <c r="G32" s="53">
        <v>0</v>
      </c>
      <c r="H32" s="53">
        <v>1659</v>
      </c>
      <c r="I32" s="53">
        <v>1830</v>
      </c>
      <c r="J32" s="53">
        <v>0</v>
      </c>
      <c r="K32" s="53">
        <v>0</v>
      </c>
      <c r="L32" s="53">
        <v>0</v>
      </c>
      <c r="M32" s="53">
        <v>196</v>
      </c>
      <c r="N32" s="53">
        <v>0</v>
      </c>
      <c r="O32" s="60">
        <v>740</v>
      </c>
    </row>
    <row r="33" spans="1:15" s="12" customFormat="1" ht="12" customHeight="1">
      <c r="A33" s="56" t="s">
        <v>100</v>
      </c>
      <c r="B33" s="53">
        <v>1</v>
      </c>
      <c r="C33" s="53">
        <v>139</v>
      </c>
      <c r="D33" s="53">
        <v>0</v>
      </c>
      <c r="E33" s="53">
        <v>0</v>
      </c>
      <c r="F33" s="53">
        <v>0</v>
      </c>
      <c r="G33" s="53">
        <v>0</v>
      </c>
      <c r="H33" s="53">
        <v>0</v>
      </c>
      <c r="I33" s="53">
        <v>0</v>
      </c>
      <c r="J33" s="53">
        <v>0</v>
      </c>
      <c r="K33" s="53">
        <v>0</v>
      </c>
      <c r="L33" s="53">
        <v>0</v>
      </c>
      <c r="M33" s="53">
        <v>139</v>
      </c>
      <c r="N33" s="53">
        <v>0</v>
      </c>
      <c r="O33" s="60">
        <v>0</v>
      </c>
    </row>
    <row r="34" spans="1:15" s="34" customFormat="1" ht="24" customHeight="1">
      <c r="A34" s="57" t="s">
        <v>98</v>
      </c>
      <c r="B34" s="63">
        <v>1</v>
      </c>
      <c r="C34" s="63">
        <v>108</v>
      </c>
      <c r="D34" s="63">
        <v>1</v>
      </c>
      <c r="E34" s="63">
        <v>108</v>
      </c>
      <c r="F34" s="63">
        <v>0</v>
      </c>
      <c r="G34" s="63">
        <v>0</v>
      </c>
      <c r="H34" s="63">
        <v>0</v>
      </c>
      <c r="I34" s="63">
        <v>0</v>
      </c>
      <c r="J34" s="63">
        <v>0</v>
      </c>
      <c r="K34" s="63">
        <v>0</v>
      </c>
      <c r="L34" s="63">
        <v>0</v>
      </c>
      <c r="M34" s="63">
        <v>0</v>
      </c>
      <c r="N34" s="63">
        <v>0</v>
      </c>
      <c r="O34" s="64">
        <v>0</v>
      </c>
    </row>
    <row r="35" spans="1:15" s="34" customFormat="1" ht="24" customHeight="1">
      <c r="A35" s="57" t="s">
        <v>401</v>
      </c>
      <c r="B35" s="63">
        <v>13</v>
      </c>
      <c r="C35" s="63">
        <v>47486</v>
      </c>
      <c r="D35" s="63">
        <v>1</v>
      </c>
      <c r="E35" s="63">
        <v>57</v>
      </c>
      <c r="F35" s="63">
        <v>0</v>
      </c>
      <c r="G35" s="63">
        <v>1105</v>
      </c>
      <c r="H35" s="63">
        <v>46324</v>
      </c>
      <c r="I35" s="63">
        <v>0</v>
      </c>
      <c r="J35" s="63">
        <v>0</v>
      </c>
      <c r="K35" s="63">
        <v>0</v>
      </c>
      <c r="L35" s="63">
        <v>0</v>
      </c>
      <c r="M35" s="63">
        <v>0</v>
      </c>
      <c r="N35" s="63">
        <v>0</v>
      </c>
      <c r="O35" s="64">
        <v>0</v>
      </c>
    </row>
    <row r="36" spans="1:6" ht="12" customHeight="1">
      <c r="A36" s="97" t="s">
        <v>29</v>
      </c>
      <c r="B36" s="97"/>
      <c r="C36" s="97"/>
      <c r="D36" s="97"/>
      <c r="E36" s="97"/>
      <c r="F36" s="97"/>
    </row>
    <row r="37" spans="1:6" ht="12">
      <c r="A37" s="39" t="s">
        <v>78</v>
      </c>
      <c r="B37" s="15"/>
      <c r="C37" s="15"/>
      <c r="D37" s="15"/>
      <c r="E37" s="15"/>
      <c r="F37" s="15"/>
    </row>
    <row r="38" spans="1:6" ht="12" hidden="1">
      <c r="A38" s="24" t="s">
        <v>402</v>
      </c>
      <c r="B38" s="27">
        <f>B31-B32-B33</f>
        <v>0</v>
      </c>
      <c r="C38" s="27">
        <f>C31-C32-C33</f>
        <v>0</v>
      </c>
      <c r="D38" s="27">
        <f>D31-D32-D33</f>
        <v>0</v>
      </c>
      <c r="E38" s="27">
        <f>E31-E32-E33</f>
        <v>0</v>
      </c>
      <c r="F38" s="27">
        <f>F31-F32-F33</f>
        <v>0</v>
      </c>
    </row>
    <row r="39" spans="1:6" ht="12" hidden="1">
      <c r="A39" s="24" t="s">
        <v>403</v>
      </c>
      <c r="B39" s="27">
        <f>SUM(B8:B28)-B7</f>
        <v>0</v>
      </c>
      <c r="C39" s="27">
        <f>SUM(C8:C28)-C7</f>
        <v>0</v>
      </c>
      <c r="D39" s="27">
        <f>SUM(D8:D28)-D7</f>
        <v>0</v>
      </c>
      <c r="E39" s="27">
        <f>SUM(E8:E28)-E7</f>
        <v>0</v>
      </c>
      <c r="F39" s="27">
        <f>SUM(F8:F28)-F7</f>
        <v>0</v>
      </c>
    </row>
    <row r="40" spans="1:6" ht="12" hidden="1">
      <c r="A40" s="24" t="s">
        <v>404</v>
      </c>
      <c r="B40" s="27">
        <f>B6-B7-B29-B30-B31-B34</f>
        <v>13</v>
      </c>
      <c r="C40" s="27">
        <f>C6-C7-C29-C30-C31-C34</f>
        <v>47486</v>
      </c>
      <c r="D40" s="27">
        <f>D6-D7-D29-D30-D31-D34</f>
        <v>1</v>
      </c>
      <c r="E40" s="27">
        <f>E6-E7-E29-E30-E31-E34</f>
        <v>57</v>
      </c>
      <c r="F40" s="27">
        <f>F6-F7-F29-F30-F31-F34</f>
        <v>0</v>
      </c>
    </row>
    <row r="41" spans="1:15" ht="12">
      <c r="A41" s="92" t="s">
        <v>405</v>
      </c>
      <c r="B41" s="92"/>
      <c r="C41" s="92"/>
      <c r="D41" s="92"/>
      <c r="E41" s="92"/>
      <c r="F41" s="92"/>
      <c r="G41" s="92"/>
      <c r="H41" s="92"/>
      <c r="I41" s="92"/>
      <c r="J41" s="92"/>
      <c r="K41" s="92"/>
      <c r="L41" s="92"/>
      <c r="M41" s="92"/>
      <c r="N41" s="92"/>
      <c r="O41" s="92"/>
    </row>
  </sheetData>
  <mergeCells count="16">
    <mergeCell ref="A1:F1"/>
    <mergeCell ref="A3:A5"/>
    <mergeCell ref="B3:C4"/>
    <mergeCell ref="M3:M4"/>
    <mergeCell ref="K3:K4"/>
    <mergeCell ref="L3:L4"/>
    <mergeCell ref="N3:N4"/>
    <mergeCell ref="O3:O4"/>
    <mergeCell ref="A41:O41"/>
    <mergeCell ref="G3:G4"/>
    <mergeCell ref="H3:H4"/>
    <mergeCell ref="I3:I4"/>
    <mergeCell ref="J3:J4"/>
    <mergeCell ref="A36:F36"/>
    <mergeCell ref="D3:F3"/>
    <mergeCell ref="D4:E4"/>
  </mergeCells>
  <printOptions/>
  <pageMargins left="0" right="0"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3"/>
  </sheetPr>
  <dimension ref="A1:AO41"/>
  <sheetViews>
    <sheetView workbookViewId="0" topLeftCell="A1">
      <selection activeCell="B6" sqref="B6"/>
    </sheetView>
  </sheetViews>
  <sheetFormatPr defaultColWidth="9.33203125" defaultRowHeight="12"/>
  <cols>
    <col min="1" max="1" width="22.66015625" style="18" customWidth="1"/>
    <col min="2" max="2" width="10.83203125" style="0" customWidth="1"/>
    <col min="3" max="3" width="19.16015625" style="0" customWidth="1"/>
    <col min="4" max="13" width="15.83203125" style="0" customWidth="1"/>
    <col min="14" max="14" width="21" style="0" customWidth="1"/>
    <col min="15" max="15" width="15.83203125" style="0" customWidth="1"/>
  </cols>
  <sheetData>
    <row r="1" spans="1:6" s="44" customFormat="1" ht="16.5" customHeight="1">
      <c r="A1" s="103" t="s">
        <v>498</v>
      </c>
      <c r="B1" s="103"/>
      <c r="C1" s="103"/>
      <c r="D1" s="103"/>
      <c r="E1" s="103"/>
      <c r="F1" s="103"/>
    </row>
    <row r="2" spans="1:7" s="45" customFormat="1" ht="11.25" customHeight="1">
      <c r="A2" s="42" t="s">
        <v>558</v>
      </c>
      <c r="B2" s="43"/>
      <c r="C2" s="43"/>
      <c r="D2" s="43"/>
      <c r="E2" s="43"/>
      <c r="F2" s="61"/>
      <c r="G2" s="62"/>
    </row>
    <row r="3" spans="1:41" ht="30" customHeight="1">
      <c r="A3" s="104" t="s">
        <v>450</v>
      </c>
      <c r="B3" s="93" t="s">
        <v>278</v>
      </c>
      <c r="C3" s="96"/>
      <c r="D3" s="98" t="s">
        <v>366</v>
      </c>
      <c r="E3" s="99"/>
      <c r="F3" s="100"/>
      <c r="G3" s="93" t="s">
        <v>202</v>
      </c>
      <c r="H3" s="93" t="s">
        <v>279</v>
      </c>
      <c r="I3" s="93" t="s">
        <v>451</v>
      </c>
      <c r="J3" s="93" t="s">
        <v>452</v>
      </c>
      <c r="K3" s="93" t="s">
        <v>453</v>
      </c>
      <c r="L3" s="94" t="s">
        <v>454</v>
      </c>
      <c r="M3" s="94" t="s">
        <v>280</v>
      </c>
      <c r="N3" s="94" t="s">
        <v>455</v>
      </c>
      <c r="O3" s="90" t="s">
        <v>274</v>
      </c>
      <c r="P3" s="89"/>
      <c r="Q3" s="89"/>
      <c r="R3" s="89"/>
      <c r="S3" s="89"/>
      <c r="T3" s="89"/>
      <c r="U3" s="89"/>
      <c r="V3" s="89"/>
      <c r="W3" s="89"/>
      <c r="X3" s="89"/>
      <c r="Y3" s="89"/>
      <c r="Z3" s="89"/>
      <c r="AA3" s="89"/>
      <c r="AB3" s="89"/>
      <c r="AC3" s="89"/>
      <c r="AD3" s="89"/>
      <c r="AE3" s="89"/>
      <c r="AF3" s="89"/>
      <c r="AG3" s="89"/>
      <c r="AH3" s="89"/>
      <c r="AI3" s="89"/>
      <c r="AJ3" s="89"/>
      <c r="AK3" s="89"/>
      <c r="AL3" s="89"/>
      <c r="AM3" s="89"/>
      <c r="AN3" s="89"/>
      <c r="AO3" s="89"/>
    </row>
    <row r="4" spans="1:41" ht="30" customHeight="1">
      <c r="A4" s="105"/>
      <c r="B4" s="96"/>
      <c r="C4" s="96"/>
      <c r="D4" s="101" t="s">
        <v>372</v>
      </c>
      <c r="E4" s="102"/>
      <c r="F4" s="85" t="s">
        <v>373</v>
      </c>
      <c r="G4" s="93"/>
      <c r="H4" s="96"/>
      <c r="I4" s="96"/>
      <c r="J4" s="96"/>
      <c r="K4" s="93"/>
      <c r="L4" s="95"/>
      <c r="M4" s="95"/>
      <c r="N4" s="95"/>
      <c r="O4" s="91"/>
      <c r="P4" s="89"/>
      <c r="Q4" s="89"/>
      <c r="R4" s="89"/>
      <c r="S4" s="89"/>
      <c r="T4" s="89"/>
      <c r="U4" s="89"/>
      <c r="V4" s="89"/>
      <c r="W4" s="89"/>
      <c r="X4" s="89"/>
      <c r="Y4" s="89"/>
      <c r="Z4" s="89"/>
      <c r="AA4" s="89"/>
      <c r="AB4" s="89"/>
      <c r="AC4" s="89"/>
      <c r="AD4" s="89"/>
      <c r="AE4" s="89"/>
      <c r="AF4" s="89"/>
      <c r="AG4" s="89"/>
      <c r="AH4" s="89"/>
      <c r="AI4" s="89"/>
      <c r="AJ4" s="89"/>
      <c r="AK4" s="89"/>
      <c r="AL4" s="89"/>
      <c r="AM4" s="89"/>
      <c r="AN4" s="89"/>
      <c r="AO4" s="89"/>
    </row>
    <row r="5" spans="1:41" ht="36" customHeight="1">
      <c r="A5" s="106"/>
      <c r="B5" s="86" t="s">
        <v>275</v>
      </c>
      <c r="C5" s="86" t="s">
        <v>276</v>
      </c>
      <c r="D5" s="86" t="s">
        <v>277</v>
      </c>
      <c r="E5" s="86" t="s">
        <v>276</v>
      </c>
      <c r="F5" s="86" t="s">
        <v>276</v>
      </c>
      <c r="G5" s="86" t="s">
        <v>276</v>
      </c>
      <c r="H5" s="86" t="s">
        <v>276</v>
      </c>
      <c r="I5" s="86" t="s">
        <v>276</v>
      </c>
      <c r="J5" s="86" t="s">
        <v>276</v>
      </c>
      <c r="K5" s="86" t="s">
        <v>276</v>
      </c>
      <c r="L5" s="86" t="s">
        <v>276</v>
      </c>
      <c r="M5" s="86" t="s">
        <v>276</v>
      </c>
      <c r="N5" s="86" t="s">
        <v>276</v>
      </c>
      <c r="O5" s="87" t="s">
        <v>276</v>
      </c>
      <c r="P5" s="89"/>
      <c r="Q5" s="89"/>
      <c r="R5" s="89"/>
      <c r="S5" s="89"/>
      <c r="T5" s="89"/>
      <c r="U5" s="89"/>
      <c r="V5" s="89"/>
      <c r="W5" s="89"/>
      <c r="X5" s="89"/>
      <c r="Y5" s="89"/>
      <c r="Z5" s="89"/>
      <c r="AA5" s="89"/>
      <c r="AB5" s="89"/>
      <c r="AC5" s="89"/>
      <c r="AD5" s="89"/>
      <c r="AE5" s="89"/>
      <c r="AF5" s="89"/>
      <c r="AG5" s="89"/>
      <c r="AH5" s="89"/>
      <c r="AI5" s="89"/>
      <c r="AJ5" s="89"/>
      <c r="AK5" s="89"/>
      <c r="AL5" s="89"/>
      <c r="AM5" s="89"/>
      <c r="AN5" s="89"/>
      <c r="AO5" s="89"/>
    </row>
    <row r="6" spans="1:15" s="9" customFormat="1" ht="12" customHeight="1">
      <c r="A6" s="54" t="s">
        <v>93</v>
      </c>
      <c r="B6" s="52">
        <v>2630</v>
      </c>
      <c r="C6" s="52">
        <v>2718123</v>
      </c>
      <c r="D6" s="52">
        <v>7879</v>
      </c>
      <c r="E6" s="52">
        <v>1388001</v>
      </c>
      <c r="F6" s="52">
        <v>12102</v>
      </c>
      <c r="G6" s="58">
        <v>266211</v>
      </c>
      <c r="H6" s="58">
        <v>536045</v>
      </c>
      <c r="I6" s="58">
        <v>243238</v>
      </c>
      <c r="J6" s="58">
        <v>64570</v>
      </c>
      <c r="K6" s="58">
        <v>16403</v>
      </c>
      <c r="L6" s="58">
        <v>4388</v>
      </c>
      <c r="M6" s="58">
        <v>13784</v>
      </c>
      <c r="N6" s="58">
        <v>3458</v>
      </c>
      <c r="O6" s="59">
        <v>169923</v>
      </c>
    </row>
    <row r="7" spans="1:15" s="9" customFormat="1" ht="12" customHeight="1">
      <c r="A7" s="55" t="s">
        <v>94</v>
      </c>
      <c r="B7" s="52">
        <v>2364</v>
      </c>
      <c r="C7" s="52">
        <v>1872966</v>
      </c>
      <c r="D7" s="52">
        <v>5563</v>
      </c>
      <c r="E7" s="52">
        <v>1014487</v>
      </c>
      <c r="F7" s="52">
        <v>12102</v>
      </c>
      <c r="G7" s="58">
        <v>151804</v>
      </c>
      <c r="H7" s="58">
        <v>307316</v>
      </c>
      <c r="I7" s="58">
        <v>186583</v>
      </c>
      <c r="J7" s="58">
        <v>52700</v>
      </c>
      <c r="K7" s="58">
        <v>16403</v>
      </c>
      <c r="L7" s="58">
        <v>4388</v>
      </c>
      <c r="M7" s="58">
        <v>10818</v>
      </c>
      <c r="N7" s="58">
        <v>3224</v>
      </c>
      <c r="O7" s="59">
        <v>113141</v>
      </c>
    </row>
    <row r="8" spans="1:15" s="12" customFormat="1" ht="12" customHeight="1">
      <c r="A8" s="56" t="s">
        <v>380</v>
      </c>
      <c r="B8" s="53">
        <v>84</v>
      </c>
      <c r="C8" s="53">
        <v>385337</v>
      </c>
      <c r="D8" s="53">
        <v>1631</v>
      </c>
      <c r="E8" s="53">
        <v>262048</v>
      </c>
      <c r="F8" s="53">
        <v>0</v>
      </c>
      <c r="G8" s="53">
        <v>0</v>
      </c>
      <c r="H8" s="53">
        <v>4701</v>
      </c>
      <c r="I8" s="53">
        <v>105552</v>
      </c>
      <c r="J8" s="53">
        <v>6578</v>
      </c>
      <c r="K8" s="53">
        <v>5223</v>
      </c>
      <c r="L8" s="53">
        <v>0</v>
      </c>
      <c r="M8" s="53">
        <v>0</v>
      </c>
      <c r="N8" s="53">
        <v>0</v>
      </c>
      <c r="O8" s="60">
        <v>1235</v>
      </c>
    </row>
    <row r="9" spans="1:15" s="12" customFormat="1" ht="12" customHeight="1">
      <c r="A9" s="56" t="s">
        <v>381</v>
      </c>
      <c r="B9" s="53">
        <v>142</v>
      </c>
      <c r="C9" s="53">
        <v>46368</v>
      </c>
      <c r="D9" s="53">
        <v>133</v>
      </c>
      <c r="E9" s="53">
        <v>26230</v>
      </c>
      <c r="F9" s="53">
        <v>0</v>
      </c>
      <c r="G9" s="53">
        <v>126</v>
      </c>
      <c r="H9" s="53">
        <v>5498</v>
      </c>
      <c r="I9" s="53">
        <v>1498</v>
      </c>
      <c r="J9" s="53">
        <v>11865</v>
      </c>
      <c r="K9" s="53">
        <v>0</v>
      </c>
      <c r="L9" s="53">
        <v>10</v>
      </c>
      <c r="M9" s="53">
        <v>743</v>
      </c>
      <c r="N9" s="53">
        <v>398</v>
      </c>
      <c r="O9" s="60">
        <v>0</v>
      </c>
    </row>
    <row r="10" spans="1:15" s="12" customFormat="1" ht="12" customHeight="1">
      <c r="A10" s="56" t="s">
        <v>382</v>
      </c>
      <c r="B10" s="53">
        <v>222</v>
      </c>
      <c r="C10" s="53">
        <v>249222</v>
      </c>
      <c r="D10" s="53">
        <v>784</v>
      </c>
      <c r="E10" s="53">
        <v>147377</v>
      </c>
      <c r="F10" s="53">
        <v>0</v>
      </c>
      <c r="G10" s="53">
        <v>0</v>
      </c>
      <c r="H10" s="53">
        <v>95346</v>
      </c>
      <c r="I10" s="53">
        <v>3729</v>
      </c>
      <c r="J10" s="53">
        <v>624</v>
      </c>
      <c r="K10" s="53">
        <v>1105</v>
      </c>
      <c r="L10" s="53">
        <v>0</v>
      </c>
      <c r="M10" s="53">
        <v>0</v>
      </c>
      <c r="N10" s="53">
        <v>759</v>
      </c>
      <c r="O10" s="60">
        <v>282</v>
      </c>
    </row>
    <row r="11" spans="1:15" s="12" customFormat="1" ht="12" customHeight="1">
      <c r="A11" s="56" t="s">
        <v>383</v>
      </c>
      <c r="B11" s="53">
        <v>97</v>
      </c>
      <c r="C11" s="53">
        <v>244634</v>
      </c>
      <c r="D11" s="53">
        <v>524</v>
      </c>
      <c r="E11" s="53">
        <v>91345</v>
      </c>
      <c r="F11" s="53">
        <v>0</v>
      </c>
      <c r="G11" s="53">
        <v>127429</v>
      </c>
      <c r="H11" s="53">
        <v>13883</v>
      </c>
      <c r="I11" s="53">
        <v>5658</v>
      </c>
      <c r="J11" s="53">
        <v>446</v>
      </c>
      <c r="K11" s="53">
        <v>577</v>
      </c>
      <c r="L11" s="53">
        <v>2794</v>
      </c>
      <c r="M11" s="53">
        <v>0</v>
      </c>
      <c r="N11" s="53">
        <v>0</v>
      </c>
      <c r="O11" s="60">
        <v>2502</v>
      </c>
    </row>
    <row r="12" spans="1:15" s="12" customFormat="1" ht="12" customHeight="1">
      <c r="A12" s="56" t="s">
        <v>384</v>
      </c>
      <c r="B12" s="53">
        <v>130</v>
      </c>
      <c r="C12" s="53">
        <v>45059</v>
      </c>
      <c r="D12" s="53">
        <v>133</v>
      </c>
      <c r="E12" s="53">
        <v>24037</v>
      </c>
      <c r="F12" s="53">
        <v>0</v>
      </c>
      <c r="G12" s="53">
        <v>0</v>
      </c>
      <c r="H12" s="53">
        <v>12875</v>
      </c>
      <c r="I12" s="53">
        <v>4902</v>
      </c>
      <c r="J12" s="53">
        <v>517</v>
      </c>
      <c r="K12" s="53">
        <v>0</v>
      </c>
      <c r="L12" s="53">
        <v>0</v>
      </c>
      <c r="M12" s="53">
        <v>1938</v>
      </c>
      <c r="N12" s="53">
        <v>0</v>
      </c>
      <c r="O12" s="60">
        <v>790</v>
      </c>
    </row>
    <row r="13" spans="1:15" s="12" customFormat="1" ht="12" customHeight="1">
      <c r="A13" s="56" t="s">
        <v>385</v>
      </c>
      <c r="B13" s="53">
        <v>214</v>
      </c>
      <c r="C13" s="53">
        <v>121784</v>
      </c>
      <c r="D13" s="53">
        <v>521</v>
      </c>
      <c r="E13" s="53">
        <v>80106</v>
      </c>
      <c r="F13" s="53">
        <v>0</v>
      </c>
      <c r="G13" s="53">
        <v>1425</v>
      </c>
      <c r="H13" s="53">
        <v>20621</v>
      </c>
      <c r="I13" s="53">
        <v>918</v>
      </c>
      <c r="J13" s="53">
        <v>4860</v>
      </c>
      <c r="K13" s="53">
        <v>2261</v>
      </c>
      <c r="L13" s="53">
        <v>0</v>
      </c>
      <c r="M13" s="53">
        <v>0</v>
      </c>
      <c r="N13" s="53">
        <v>744</v>
      </c>
      <c r="O13" s="60">
        <v>10849</v>
      </c>
    </row>
    <row r="14" spans="1:15" s="30" customFormat="1" ht="12" customHeight="1">
      <c r="A14" s="56" t="s">
        <v>386</v>
      </c>
      <c r="B14" s="53">
        <v>102</v>
      </c>
      <c r="C14" s="53">
        <v>69358</v>
      </c>
      <c r="D14" s="53">
        <v>94</v>
      </c>
      <c r="E14" s="53">
        <v>19988</v>
      </c>
      <c r="F14" s="53">
        <v>0</v>
      </c>
      <c r="G14" s="53">
        <v>180</v>
      </c>
      <c r="H14" s="53">
        <v>36535</v>
      </c>
      <c r="I14" s="53">
        <v>7083</v>
      </c>
      <c r="J14" s="53">
        <v>0</v>
      </c>
      <c r="K14" s="53">
        <v>3512</v>
      </c>
      <c r="L14" s="53">
        <v>0</v>
      </c>
      <c r="M14" s="53">
        <v>1042</v>
      </c>
      <c r="N14" s="53">
        <v>0</v>
      </c>
      <c r="O14" s="60">
        <v>1018</v>
      </c>
    </row>
    <row r="15" spans="1:15" s="12" customFormat="1" ht="12" customHeight="1">
      <c r="A15" s="56" t="s">
        <v>387</v>
      </c>
      <c r="B15" s="53">
        <v>39</v>
      </c>
      <c r="C15" s="53">
        <v>10069</v>
      </c>
      <c r="D15" s="53">
        <v>43</v>
      </c>
      <c r="E15" s="53">
        <v>8867</v>
      </c>
      <c r="F15" s="53">
        <v>0</v>
      </c>
      <c r="G15" s="53">
        <v>0</v>
      </c>
      <c r="H15" s="53">
        <v>0</v>
      </c>
      <c r="I15" s="53">
        <v>313</v>
      </c>
      <c r="J15" s="53">
        <v>500</v>
      </c>
      <c r="K15" s="53">
        <v>0</v>
      </c>
      <c r="L15" s="53">
        <v>0</v>
      </c>
      <c r="M15" s="53">
        <v>389</v>
      </c>
      <c r="N15" s="53">
        <v>0</v>
      </c>
      <c r="O15" s="60">
        <v>0</v>
      </c>
    </row>
    <row r="16" spans="1:15" s="12" customFormat="1" ht="12" customHeight="1">
      <c r="A16" s="56" t="s">
        <v>388</v>
      </c>
      <c r="B16" s="53">
        <v>138</v>
      </c>
      <c r="C16" s="53">
        <v>51480</v>
      </c>
      <c r="D16" s="53">
        <v>81</v>
      </c>
      <c r="E16" s="53">
        <v>18736</v>
      </c>
      <c r="F16" s="53">
        <v>3585</v>
      </c>
      <c r="G16" s="53">
        <v>92</v>
      </c>
      <c r="H16" s="53">
        <v>13071</v>
      </c>
      <c r="I16" s="53">
        <v>11092</v>
      </c>
      <c r="J16" s="53">
        <v>2063</v>
      </c>
      <c r="K16" s="53">
        <v>1192</v>
      </c>
      <c r="L16" s="53">
        <v>0</v>
      </c>
      <c r="M16" s="53">
        <v>0</v>
      </c>
      <c r="N16" s="53">
        <v>0</v>
      </c>
      <c r="O16" s="60">
        <v>1649</v>
      </c>
    </row>
    <row r="17" spans="1:15" s="12" customFormat="1" ht="12" customHeight="1">
      <c r="A17" s="56" t="s">
        <v>389</v>
      </c>
      <c r="B17" s="53">
        <v>52</v>
      </c>
      <c r="C17" s="53">
        <v>28014</v>
      </c>
      <c r="D17" s="53">
        <v>19</v>
      </c>
      <c r="E17" s="53">
        <v>4152</v>
      </c>
      <c r="F17" s="53">
        <v>260</v>
      </c>
      <c r="G17" s="53">
        <v>13</v>
      </c>
      <c r="H17" s="53">
        <v>9056</v>
      </c>
      <c r="I17" s="53">
        <v>2229</v>
      </c>
      <c r="J17" s="53">
        <v>190</v>
      </c>
      <c r="K17" s="53">
        <v>0</v>
      </c>
      <c r="L17" s="53">
        <v>0</v>
      </c>
      <c r="M17" s="53">
        <v>0</v>
      </c>
      <c r="N17" s="53">
        <v>65</v>
      </c>
      <c r="O17" s="60">
        <v>12049</v>
      </c>
    </row>
    <row r="18" spans="1:15" s="12" customFormat="1" ht="12" customHeight="1">
      <c r="A18" s="56" t="s">
        <v>390</v>
      </c>
      <c r="B18" s="53">
        <v>329</v>
      </c>
      <c r="C18" s="53">
        <v>97381</v>
      </c>
      <c r="D18" s="53">
        <v>235</v>
      </c>
      <c r="E18" s="53">
        <v>47535</v>
      </c>
      <c r="F18" s="53">
        <v>3389</v>
      </c>
      <c r="G18" s="53">
        <v>21567</v>
      </c>
      <c r="H18" s="53">
        <v>19365</v>
      </c>
      <c r="I18" s="53">
        <v>448</v>
      </c>
      <c r="J18" s="53">
        <v>3923</v>
      </c>
      <c r="K18" s="53">
        <v>766</v>
      </c>
      <c r="L18" s="53">
        <v>388</v>
      </c>
      <c r="M18" s="53">
        <v>0</v>
      </c>
      <c r="N18" s="53">
        <v>0</v>
      </c>
      <c r="O18" s="60">
        <v>0</v>
      </c>
    </row>
    <row r="19" spans="1:15" s="12" customFormat="1" ht="12" customHeight="1">
      <c r="A19" s="56" t="s">
        <v>391</v>
      </c>
      <c r="B19" s="53">
        <v>275</v>
      </c>
      <c r="C19" s="53">
        <v>116506</v>
      </c>
      <c r="D19" s="53">
        <v>286</v>
      </c>
      <c r="E19" s="53">
        <v>60905</v>
      </c>
      <c r="F19" s="53">
        <v>50</v>
      </c>
      <c r="G19" s="53">
        <v>672</v>
      </c>
      <c r="H19" s="53">
        <v>38024</v>
      </c>
      <c r="I19" s="53">
        <v>3841</v>
      </c>
      <c r="J19" s="53">
        <v>5155</v>
      </c>
      <c r="K19" s="53">
        <v>298</v>
      </c>
      <c r="L19" s="53">
        <v>0</v>
      </c>
      <c r="M19" s="53">
        <v>2109</v>
      </c>
      <c r="N19" s="53">
        <v>1107</v>
      </c>
      <c r="O19" s="60">
        <v>4345</v>
      </c>
    </row>
    <row r="20" spans="1:15" s="12" customFormat="1" ht="12" customHeight="1">
      <c r="A20" s="56" t="s">
        <v>392</v>
      </c>
      <c r="B20" s="53">
        <v>90</v>
      </c>
      <c r="C20" s="53">
        <v>41935</v>
      </c>
      <c r="D20" s="53">
        <v>70</v>
      </c>
      <c r="E20" s="53">
        <v>14475</v>
      </c>
      <c r="F20" s="53">
        <v>0</v>
      </c>
      <c r="G20" s="53">
        <v>0</v>
      </c>
      <c r="H20" s="53">
        <v>5578</v>
      </c>
      <c r="I20" s="53">
        <v>294</v>
      </c>
      <c r="J20" s="53">
        <v>0</v>
      </c>
      <c r="K20" s="53">
        <v>1138</v>
      </c>
      <c r="L20" s="53">
        <v>1196</v>
      </c>
      <c r="M20" s="53">
        <v>85</v>
      </c>
      <c r="N20" s="53">
        <v>0</v>
      </c>
      <c r="O20" s="60">
        <v>19169</v>
      </c>
    </row>
    <row r="21" spans="1:15" s="12" customFormat="1" ht="12" customHeight="1">
      <c r="A21" s="56" t="s">
        <v>393</v>
      </c>
      <c r="B21" s="53">
        <v>19</v>
      </c>
      <c r="C21" s="53">
        <v>7423</v>
      </c>
      <c r="D21" s="53">
        <v>12</v>
      </c>
      <c r="E21" s="53">
        <v>2923</v>
      </c>
      <c r="F21" s="53">
        <v>1554</v>
      </c>
      <c r="G21" s="53">
        <v>0</v>
      </c>
      <c r="H21" s="53">
        <v>514</v>
      </c>
      <c r="I21" s="53">
        <v>294</v>
      </c>
      <c r="J21" s="53">
        <v>0</v>
      </c>
      <c r="K21" s="53">
        <v>331</v>
      </c>
      <c r="L21" s="53">
        <v>0</v>
      </c>
      <c r="M21" s="53">
        <v>1700</v>
      </c>
      <c r="N21" s="53">
        <v>0</v>
      </c>
      <c r="O21" s="60">
        <v>107</v>
      </c>
    </row>
    <row r="22" spans="1:15" s="30" customFormat="1" ht="12" customHeight="1">
      <c r="A22" s="56" t="s">
        <v>394</v>
      </c>
      <c r="B22" s="53">
        <v>56</v>
      </c>
      <c r="C22" s="53">
        <v>17471</v>
      </c>
      <c r="D22" s="53">
        <v>44</v>
      </c>
      <c r="E22" s="53">
        <v>9778</v>
      </c>
      <c r="F22" s="53">
        <v>0</v>
      </c>
      <c r="G22" s="53">
        <v>0</v>
      </c>
      <c r="H22" s="53">
        <v>5760</v>
      </c>
      <c r="I22" s="53">
        <v>162</v>
      </c>
      <c r="J22" s="53">
        <v>504</v>
      </c>
      <c r="K22" s="53">
        <v>0</v>
      </c>
      <c r="L22" s="53">
        <v>0</v>
      </c>
      <c r="M22" s="53">
        <v>0</v>
      </c>
      <c r="N22" s="53">
        <v>0</v>
      </c>
      <c r="O22" s="60">
        <v>1267</v>
      </c>
    </row>
    <row r="23" spans="1:15" s="12" customFormat="1" ht="12" customHeight="1">
      <c r="A23" s="56" t="s">
        <v>395</v>
      </c>
      <c r="B23" s="53">
        <v>33</v>
      </c>
      <c r="C23" s="53">
        <v>13912</v>
      </c>
      <c r="D23" s="53">
        <v>24</v>
      </c>
      <c r="E23" s="53">
        <v>5583</v>
      </c>
      <c r="F23" s="53">
        <v>0</v>
      </c>
      <c r="G23" s="53">
        <v>0</v>
      </c>
      <c r="H23" s="53">
        <v>830</v>
      </c>
      <c r="I23" s="53">
        <v>6954</v>
      </c>
      <c r="J23" s="53">
        <v>545</v>
      </c>
      <c r="K23" s="53">
        <v>0</v>
      </c>
      <c r="L23" s="53">
        <v>0</v>
      </c>
      <c r="M23" s="53">
        <v>0</v>
      </c>
      <c r="N23" s="53">
        <v>0</v>
      </c>
      <c r="O23" s="60">
        <v>0</v>
      </c>
    </row>
    <row r="24" spans="1:15" s="12" customFormat="1" ht="12" customHeight="1">
      <c r="A24" s="56" t="s">
        <v>396</v>
      </c>
      <c r="B24" s="53">
        <v>13</v>
      </c>
      <c r="C24" s="53">
        <v>36493</v>
      </c>
      <c r="D24" s="53">
        <v>163</v>
      </c>
      <c r="E24" s="53">
        <v>24994</v>
      </c>
      <c r="F24" s="53">
        <v>3134</v>
      </c>
      <c r="G24" s="53">
        <v>0</v>
      </c>
      <c r="H24" s="53">
        <v>377</v>
      </c>
      <c r="I24" s="53">
        <v>0</v>
      </c>
      <c r="J24" s="53">
        <v>7837</v>
      </c>
      <c r="K24" s="53">
        <v>0</v>
      </c>
      <c r="L24" s="53">
        <v>0</v>
      </c>
      <c r="M24" s="53">
        <v>0</v>
      </c>
      <c r="N24" s="53">
        <v>151</v>
      </c>
      <c r="O24" s="60">
        <v>0</v>
      </c>
    </row>
    <row r="25" spans="1:15" s="12" customFormat="1" ht="12" customHeight="1">
      <c r="A25" s="56" t="s">
        <v>397</v>
      </c>
      <c r="B25" s="53">
        <v>51</v>
      </c>
      <c r="C25" s="53">
        <v>37642</v>
      </c>
      <c r="D25" s="53">
        <v>107</v>
      </c>
      <c r="E25" s="53">
        <v>21038</v>
      </c>
      <c r="F25" s="53">
        <v>0</v>
      </c>
      <c r="G25" s="53">
        <v>0</v>
      </c>
      <c r="H25" s="53">
        <v>8081</v>
      </c>
      <c r="I25" s="53">
        <v>8242</v>
      </c>
      <c r="J25" s="53">
        <v>193</v>
      </c>
      <c r="K25" s="53">
        <v>0</v>
      </c>
      <c r="L25" s="53">
        <v>0</v>
      </c>
      <c r="M25" s="53">
        <v>0</v>
      </c>
      <c r="N25" s="53">
        <v>0</v>
      </c>
      <c r="O25" s="60">
        <v>88</v>
      </c>
    </row>
    <row r="26" spans="1:15" s="12" customFormat="1" ht="12" customHeight="1">
      <c r="A26" s="56" t="s">
        <v>398</v>
      </c>
      <c r="B26" s="53">
        <v>95</v>
      </c>
      <c r="C26" s="53">
        <v>154540</v>
      </c>
      <c r="D26" s="53">
        <v>438</v>
      </c>
      <c r="E26" s="53">
        <v>91201</v>
      </c>
      <c r="F26" s="53">
        <v>130</v>
      </c>
      <c r="G26" s="53">
        <v>0</v>
      </c>
      <c r="H26" s="53">
        <v>7856</v>
      </c>
      <c r="I26" s="53">
        <v>20810</v>
      </c>
      <c r="J26" s="53">
        <v>0</v>
      </c>
      <c r="K26" s="53">
        <v>0</v>
      </c>
      <c r="L26" s="53">
        <v>0</v>
      </c>
      <c r="M26" s="53">
        <v>620</v>
      </c>
      <c r="N26" s="53">
        <v>0</v>
      </c>
      <c r="O26" s="60">
        <v>33923</v>
      </c>
    </row>
    <row r="27" spans="1:15" s="12" customFormat="1" ht="12" customHeight="1">
      <c r="A27" s="56" t="s">
        <v>399</v>
      </c>
      <c r="B27" s="53">
        <v>58</v>
      </c>
      <c r="C27" s="53">
        <v>39446</v>
      </c>
      <c r="D27" s="53">
        <v>55</v>
      </c>
      <c r="E27" s="53">
        <v>12894</v>
      </c>
      <c r="F27" s="53">
        <v>0</v>
      </c>
      <c r="G27" s="53">
        <v>0</v>
      </c>
      <c r="H27" s="53">
        <v>1811</v>
      </c>
      <c r="I27" s="53">
        <v>535</v>
      </c>
      <c r="J27" s="53">
        <v>558</v>
      </c>
      <c r="K27" s="53">
        <v>0</v>
      </c>
      <c r="L27" s="53">
        <v>0</v>
      </c>
      <c r="M27" s="53">
        <v>0</v>
      </c>
      <c r="N27" s="53">
        <v>0</v>
      </c>
      <c r="O27" s="60">
        <v>23648</v>
      </c>
    </row>
    <row r="28" spans="1:15" s="12" customFormat="1" ht="12" customHeight="1">
      <c r="A28" s="56" t="s">
        <v>400</v>
      </c>
      <c r="B28" s="53">
        <v>125</v>
      </c>
      <c r="C28" s="53">
        <v>58892</v>
      </c>
      <c r="D28" s="53">
        <v>166</v>
      </c>
      <c r="E28" s="53">
        <v>40275</v>
      </c>
      <c r="F28" s="53">
        <v>0</v>
      </c>
      <c r="G28" s="53">
        <v>300</v>
      </c>
      <c r="H28" s="53">
        <v>7534</v>
      </c>
      <c r="I28" s="53">
        <v>2029</v>
      </c>
      <c r="J28" s="53">
        <v>6342</v>
      </c>
      <c r="K28" s="53">
        <v>0</v>
      </c>
      <c r="L28" s="53">
        <v>0</v>
      </c>
      <c r="M28" s="53">
        <v>2192</v>
      </c>
      <c r="N28" s="53">
        <v>0</v>
      </c>
      <c r="O28" s="60">
        <v>220</v>
      </c>
    </row>
    <row r="29" spans="1:15" s="9" customFormat="1" ht="12" customHeight="1">
      <c r="A29" s="55" t="s">
        <v>95</v>
      </c>
      <c r="B29" s="63">
        <v>69</v>
      </c>
      <c r="C29" s="63">
        <v>524936</v>
      </c>
      <c r="D29" s="63">
        <v>1645</v>
      </c>
      <c r="E29" s="63">
        <v>268660</v>
      </c>
      <c r="F29" s="63">
        <v>0</v>
      </c>
      <c r="G29" s="63">
        <v>114407</v>
      </c>
      <c r="H29" s="63">
        <v>35292</v>
      </c>
      <c r="I29" s="63">
        <v>37287</v>
      </c>
      <c r="J29" s="63">
        <v>9854</v>
      </c>
      <c r="K29" s="63">
        <v>0</v>
      </c>
      <c r="L29" s="63">
        <v>0</v>
      </c>
      <c r="M29" s="63">
        <v>2966</v>
      </c>
      <c r="N29" s="63">
        <v>0</v>
      </c>
      <c r="O29" s="64">
        <v>56470</v>
      </c>
    </row>
    <row r="30" spans="1:15" s="9" customFormat="1" ht="12" customHeight="1">
      <c r="A30" s="55" t="s">
        <v>96</v>
      </c>
      <c r="B30" s="63">
        <v>157</v>
      </c>
      <c r="C30" s="63">
        <v>131569</v>
      </c>
      <c r="D30" s="63">
        <v>628</v>
      </c>
      <c r="E30" s="63">
        <v>99267</v>
      </c>
      <c r="F30" s="63">
        <v>0</v>
      </c>
      <c r="G30" s="63">
        <v>0</v>
      </c>
      <c r="H30" s="63">
        <v>28869</v>
      </c>
      <c r="I30" s="63">
        <v>2733</v>
      </c>
      <c r="J30" s="63">
        <v>347</v>
      </c>
      <c r="K30" s="63">
        <v>0</v>
      </c>
      <c r="L30" s="63">
        <v>0</v>
      </c>
      <c r="M30" s="63">
        <v>0</v>
      </c>
      <c r="N30" s="63">
        <v>234</v>
      </c>
      <c r="O30" s="64">
        <v>119</v>
      </c>
    </row>
    <row r="31" spans="1:15" s="9" customFormat="1" ht="12" customHeight="1">
      <c r="A31" s="55" t="s">
        <v>97</v>
      </c>
      <c r="B31" s="63">
        <v>20</v>
      </c>
      <c r="C31" s="63">
        <v>11151</v>
      </c>
      <c r="D31" s="63">
        <v>41</v>
      </c>
      <c r="E31" s="63">
        <v>5192</v>
      </c>
      <c r="F31" s="63">
        <v>0</v>
      </c>
      <c r="G31" s="63">
        <v>0</v>
      </c>
      <c r="H31" s="63">
        <v>5160</v>
      </c>
      <c r="I31" s="63">
        <v>0</v>
      </c>
      <c r="J31" s="63">
        <v>799</v>
      </c>
      <c r="K31" s="63">
        <v>0</v>
      </c>
      <c r="L31" s="63">
        <v>0</v>
      </c>
      <c r="M31" s="63">
        <v>0</v>
      </c>
      <c r="N31" s="63">
        <v>0</v>
      </c>
      <c r="O31" s="64">
        <v>0</v>
      </c>
    </row>
    <row r="32" spans="1:15" s="12" customFormat="1" ht="12" customHeight="1">
      <c r="A32" s="56" t="s">
        <v>99</v>
      </c>
      <c r="B32" s="53">
        <v>20</v>
      </c>
      <c r="C32" s="53">
        <v>11151</v>
      </c>
      <c r="D32" s="53">
        <v>41</v>
      </c>
      <c r="E32" s="53">
        <v>5192</v>
      </c>
      <c r="F32" s="53">
        <v>0</v>
      </c>
      <c r="G32" s="53">
        <v>0</v>
      </c>
      <c r="H32" s="53">
        <v>5160</v>
      </c>
      <c r="I32" s="53">
        <v>0</v>
      </c>
      <c r="J32" s="53">
        <v>799</v>
      </c>
      <c r="K32" s="53">
        <v>0</v>
      </c>
      <c r="L32" s="53">
        <v>0</v>
      </c>
      <c r="M32" s="53">
        <v>0</v>
      </c>
      <c r="N32" s="53">
        <v>0</v>
      </c>
      <c r="O32" s="60">
        <v>0</v>
      </c>
    </row>
    <row r="33" spans="1:15" s="12" customFormat="1" ht="12" customHeight="1">
      <c r="A33" s="56" t="s">
        <v>100</v>
      </c>
      <c r="B33" s="53">
        <v>0</v>
      </c>
      <c r="C33" s="53">
        <v>0</v>
      </c>
      <c r="D33" s="53">
        <v>0</v>
      </c>
      <c r="E33" s="53">
        <v>0</v>
      </c>
      <c r="F33" s="53">
        <v>0</v>
      </c>
      <c r="G33" s="53">
        <v>0</v>
      </c>
      <c r="H33" s="53">
        <v>0</v>
      </c>
      <c r="I33" s="53">
        <v>0</v>
      </c>
      <c r="J33" s="53">
        <v>0</v>
      </c>
      <c r="K33" s="53">
        <v>0</v>
      </c>
      <c r="L33" s="53">
        <v>0</v>
      </c>
      <c r="M33" s="53">
        <v>0</v>
      </c>
      <c r="N33" s="53">
        <v>0</v>
      </c>
      <c r="O33" s="60">
        <v>0</v>
      </c>
    </row>
    <row r="34" spans="1:15" s="34" customFormat="1" ht="24" customHeight="1">
      <c r="A34" s="57" t="s">
        <v>98</v>
      </c>
      <c r="B34" s="63">
        <v>2</v>
      </c>
      <c r="C34" s="63">
        <v>1098</v>
      </c>
      <c r="D34" s="63">
        <v>1</v>
      </c>
      <c r="E34" s="63">
        <v>228</v>
      </c>
      <c r="F34" s="63">
        <v>0</v>
      </c>
      <c r="G34" s="63">
        <v>0</v>
      </c>
      <c r="H34" s="63">
        <v>0</v>
      </c>
      <c r="I34" s="63">
        <v>0</v>
      </c>
      <c r="J34" s="63">
        <v>870</v>
      </c>
      <c r="K34" s="63">
        <v>0</v>
      </c>
      <c r="L34" s="63">
        <v>0</v>
      </c>
      <c r="M34" s="63">
        <v>0</v>
      </c>
      <c r="N34" s="63">
        <v>0</v>
      </c>
      <c r="O34" s="64">
        <v>0</v>
      </c>
    </row>
    <row r="35" spans="1:15" s="34" customFormat="1" ht="24" customHeight="1">
      <c r="A35" s="57" t="s">
        <v>401</v>
      </c>
      <c r="B35" s="63">
        <v>18</v>
      </c>
      <c r="C35" s="63">
        <v>176403</v>
      </c>
      <c r="D35" s="63">
        <v>1</v>
      </c>
      <c r="E35" s="63">
        <v>167</v>
      </c>
      <c r="F35" s="63">
        <v>0</v>
      </c>
      <c r="G35" s="63">
        <v>0</v>
      </c>
      <c r="H35" s="63">
        <v>159408</v>
      </c>
      <c r="I35" s="63">
        <v>16635</v>
      </c>
      <c r="J35" s="63">
        <v>0</v>
      </c>
      <c r="K35" s="63">
        <v>0</v>
      </c>
      <c r="L35" s="63">
        <v>0</v>
      </c>
      <c r="M35" s="63">
        <v>0</v>
      </c>
      <c r="N35" s="63">
        <v>0</v>
      </c>
      <c r="O35" s="64">
        <v>193</v>
      </c>
    </row>
    <row r="36" spans="1:6" ht="12" customHeight="1">
      <c r="A36" s="97" t="s">
        <v>29</v>
      </c>
      <c r="B36" s="97"/>
      <c r="C36" s="97"/>
      <c r="D36" s="97"/>
      <c r="E36" s="97"/>
      <c r="F36" s="97"/>
    </row>
    <row r="37" spans="1:6" ht="12">
      <c r="A37" s="39" t="s">
        <v>78</v>
      </c>
      <c r="B37" s="15"/>
      <c r="C37" s="15"/>
      <c r="D37" s="15"/>
      <c r="E37" s="15"/>
      <c r="F37" s="15"/>
    </row>
    <row r="38" spans="1:6" ht="12" hidden="1">
      <c r="A38" s="24" t="s">
        <v>402</v>
      </c>
      <c r="B38" s="27">
        <f>B31-B32-B33</f>
        <v>0</v>
      </c>
      <c r="C38" s="27">
        <f>C31-C32-C33</f>
        <v>0</v>
      </c>
      <c r="D38" s="27">
        <f>D31-D32-D33</f>
        <v>0</v>
      </c>
      <c r="E38" s="27">
        <f>E31-E32-E33</f>
        <v>0</v>
      </c>
      <c r="F38" s="27">
        <f>F31-F32-F33</f>
        <v>0</v>
      </c>
    </row>
    <row r="39" spans="1:6" ht="12" hidden="1">
      <c r="A39" s="24" t="s">
        <v>403</v>
      </c>
      <c r="B39" s="27">
        <f>SUM(B8:B28)-B7</f>
        <v>0</v>
      </c>
      <c r="C39" s="27">
        <f>SUM(C8:C28)-C7</f>
        <v>0</v>
      </c>
      <c r="D39" s="27">
        <f>SUM(D8:D28)-D7</f>
        <v>0</v>
      </c>
      <c r="E39" s="27">
        <f>SUM(E8:E28)-E7</f>
        <v>0</v>
      </c>
      <c r="F39" s="27">
        <f>SUM(F8:F28)-F7</f>
        <v>0</v>
      </c>
    </row>
    <row r="40" spans="1:6" ht="12" hidden="1">
      <c r="A40" s="24" t="s">
        <v>404</v>
      </c>
      <c r="B40" s="27">
        <f>B6-B7-B29-B30-B31-B34</f>
        <v>18</v>
      </c>
      <c r="C40" s="27">
        <f>C6-C7-C29-C30-C31-C34</f>
        <v>176403</v>
      </c>
      <c r="D40" s="27">
        <f>D6-D7-D29-D30-D31-D34</f>
        <v>1</v>
      </c>
      <c r="E40" s="27">
        <f>E6-E7-E29-E30-E31-E34</f>
        <v>167</v>
      </c>
      <c r="F40" s="27">
        <f>F6-F7-F29-F30-F31-F34</f>
        <v>0</v>
      </c>
    </row>
    <row r="41" spans="1:15" ht="12">
      <c r="A41" s="92" t="s">
        <v>405</v>
      </c>
      <c r="B41" s="92"/>
      <c r="C41" s="92"/>
      <c r="D41" s="92"/>
      <c r="E41" s="92"/>
      <c r="F41" s="92"/>
      <c r="G41" s="92"/>
      <c r="H41" s="92"/>
      <c r="I41" s="92"/>
      <c r="J41" s="92"/>
      <c r="K41" s="92"/>
      <c r="L41" s="92"/>
      <c r="M41" s="92"/>
      <c r="N41" s="92"/>
      <c r="O41" s="92"/>
    </row>
  </sheetData>
  <mergeCells count="16">
    <mergeCell ref="N3:N4"/>
    <mergeCell ref="O3:O4"/>
    <mergeCell ref="A41:O41"/>
    <mergeCell ref="G3:G4"/>
    <mergeCell ref="H3:H4"/>
    <mergeCell ref="I3:I4"/>
    <mergeCell ref="J3:J4"/>
    <mergeCell ref="A36:F36"/>
    <mergeCell ref="D3:F3"/>
    <mergeCell ref="D4:E4"/>
    <mergeCell ref="A1:F1"/>
    <mergeCell ref="A3:A5"/>
    <mergeCell ref="B3:C4"/>
    <mergeCell ref="M3:M4"/>
    <mergeCell ref="K3:K4"/>
    <mergeCell ref="L3:L4"/>
  </mergeCells>
  <printOptions/>
  <pageMargins left="0" right="0"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3"/>
  </sheetPr>
  <dimension ref="A1:AO41"/>
  <sheetViews>
    <sheetView workbookViewId="0" topLeftCell="A1">
      <selection activeCell="B6" sqref="B6"/>
    </sheetView>
  </sheetViews>
  <sheetFormatPr defaultColWidth="9.33203125" defaultRowHeight="12"/>
  <cols>
    <col min="1" max="1" width="22.66015625" style="18" customWidth="1"/>
    <col min="2" max="2" width="10.83203125" style="0" customWidth="1"/>
    <col min="3" max="3" width="19.16015625" style="0" customWidth="1"/>
    <col min="4" max="13" width="15.83203125" style="0" customWidth="1"/>
    <col min="14" max="14" width="21" style="0" customWidth="1"/>
    <col min="15" max="15" width="15.83203125" style="0" customWidth="1"/>
  </cols>
  <sheetData>
    <row r="1" spans="1:6" s="44" customFormat="1" ht="16.5" customHeight="1">
      <c r="A1" s="103" t="s">
        <v>498</v>
      </c>
      <c r="B1" s="103"/>
      <c r="C1" s="103"/>
      <c r="D1" s="103"/>
      <c r="E1" s="103"/>
      <c r="F1" s="103"/>
    </row>
    <row r="2" spans="1:7" s="45" customFormat="1" ht="11.25" customHeight="1">
      <c r="A2" s="42" t="s">
        <v>559</v>
      </c>
      <c r="B2" s="43"/>
      <c r="C2" s="43"/>
      <c r="D2" s="43"/>
      <c r="E2" s="43"/>
      <c r="F2" s="61"/>
      <c r="G2" s="62"/>
    </row>
    <row r="3" spans="1:41" ht="30" customHeight="1">
      <c r="A3" s="104" t="s">
        <v>450</v>
      </c>
      <c r="B3" s="93" t="s">
        <v>278</v>
      </c>
      <c r="C3" s="96"/>
      <c r="D3" s="98" t="s">
        <v>366</v>
      </c>
      <c r="E3" s="99"/>
      <c r="F3" s="100"/>
      <c r="G3" s="93" t="s">
        <v>202</v>
      </c>
      <c r="H3" s="93" t="s">
        <v>279</v>
      </c>
      <c r="I3" s="93" t="s">
        <v>451</v>
      </c>
      <c r="J3" s="93" t="s">
        <v>452</v>
      </c>
      <c r="K3" s="93" t="s">
        <v>453</v>
      </c>
      <c r="L3" s="94" t="s">
        <v>454</v>
      </c>
      <c r="M3" s="94" t="s">
        <v>280</v>
      </c>
      <c r="N3" s="94" t="s">
        <v>455</v>
      </c>
      <c r="O3" s="90" t="s">
        <v>274</v>
      </c>
      <c r="P3" s="89"/>
      <c r="Q3" s="89"/>
      <c r="R3" s="89"/>
      <c r="S3" s="89"/>
      <c r="T3" s="89"/>
      <c r="U3" s="89"/>
      <c r="V3" s="89"/>
      <c r="W3" s="89"/>
      <c r="X3" s="89"/>
      <c r="Y3" s="89"/>
      <c r="Z3" s="89"/>
      <c r="AA3" s="89"/>
      <c r="AB3" s="89"/>
      <c r="AC3" s="89"/>
      <c r="AD3" s="89"/>
      <c r="AE3" s="89"/>
      <c r="AF3" s="89"/>
      <c r="AG3" s="89"/>
      <c r="AH3" s="89"/>
      <c r="AI3" s="89"/>
      <c r="AJ3" s="89"/>
      <c r="AK3" s="89"/>
      <c r="AL3" s="89"/>
      <c r="AM3" s="89"/>
      <c r="AN3" s="89"/>
      <c r="AO3" s="89"/>
    </row>
    <row r="4" spans="1:41" ht="30" customHeight="1">
      <c r="A4" s="105"/>
      <c r="B4" s="96"/>
      <c r="C4" s="96"/>
      <c r="D4" s="101" t="s">
        <v>372</v>
      </c>
      <c r="E4" s="102"/>
      <c r="F4" s="85" t="s">
        <v>373</v>
      </c>
      <c r="G4" s="93"/>
      <c r="H4" s="96"/>
      <c r="I4" s="96"/>
      <c r="J4" s="96"/>
      <c r="K4" s="93"/>
      <c r="L4" s="95"/>
      <c r="M4" s="95"/>
      <c r="N4" s="95"/>
      <c r="O4" s="91"/>
      <c r="P4" s="89"/>
      <c r="Q4" s="89"/>
      <c r="R4" s="89"/>
      <c r="S4" s="89"/>
      <c r="T4" s="89"/>
      <c r="U4" s="89"/>
      <c r="V4" s="89"/>
      <c r="W4" s="89"/>
      <c r="X4" s="89"/>
      <c r="Y4" s="89"/>
      <c r="Z4" s="89"/>
      <c r="AA4" s="89"/>
      <c r="AB4" s="89"/>
      <c r="AC4" s="89"/>
      <c r="AD4" s="89"/>
      <c r="AE4" s="89"/>
      <c r="AF4" s="89"/>
      <c r="AG4" s="89"/>
      <c r="AH4" s="89"/>
      <c r="AI4" s="89"/>
      <c r="AJ4" s="89"/>
      <c r="AK4" s="89"/>
      <c r="AL4" s="89"/>
      <c r="AM4" s="89"/>
      <c r="AN4" s="89"/>
      <c r="AO4" s="89"/>
    </row>
    <row r="5" spans="1:41" ht="36" customHeight="1">
      <c r="A5" s="106"/>
      <c r="B5" s="86" t="s">
        <v>275</v>
      </c>
      <c r="C5" s="86" t="s">
        <v>276</v>
      </c>
      <c r="D5" s="86" t="s">
        <v>277</v>
      </c>
      <c r="E5" s="86" t="s">
        <v>276</v>
      </c>
      <c r="F5" s="86" t="s">
        <v>276</v>
      </c>
      <c r="G5" s="86" t="s">
        <v>276</v>
      </c>
      <c r="H5" s="86" t="s">
        <v>276</v>
      </c>
      <c r="I5" s="86" t="s">
        <v>276</v>
      </c>
      <c r="J5" s="86" t="s">
        <v>276</v>
      </c>
      <c r="K5" s="86" t="s">
        <v>276</v>
      </c>
      <c r="L5" s="86" t="s">
        <v>276</v>
      </c>
      <c r="M5" s="86" t="s">
        <v>276</v>
      </c>
      <c r="N5" s="86" t="s">
        <v>276</v>
      </c>
      <c r="O5" s="87" t="s">
        <v>276</v>
      </c>
      <c r="P5" s="89"/>
      <c r="Q5" s="89"/>
      <c r="R5" s="89"/>
      <c r="S5" s="89"/>
      <c r="T5" s="89"/>
      <c r="U5" s="89"/>
      <c r="V5" s="89"/>
      <c r="W5" s="89"/>
      <c r="X5" s="89"/>
      <c r="Y5" s="89"/>
      <c r="Z5" s="89"/>
      <c r="AA5" s="89"/>
      <c r="AB5" s="89"/>
      <c r="AC5" s="89"/>
      <c r="AD5" s="89"/>
      <c r="AE5" s="89"/>
      <c r="AF5" s="89"/>
      <c r="AG5" s="89"/>
      <c r="AH5" s="89"/>
      <c r="AI5" s="89"/>
      <c r="AJ5" s="89"/>
      <c r="AK5" s="89"/>
      <c r="AL5" s="89"/>
      <c r="AM5" s="89"/>
      <c r="AN5" s="89"/>
      <c r="AO5" s="89"/>
    </row>
    <row r="6" spans="1:15" s="9" customFormat="1" ht="12" customHeight="1">
      <c r="A6" s="54" t="s">
        <v>93</v>
      </c>
      <c r="B6" s="52">
        <v>2608</v>
      </c>
      <c r="C6" s="52">
        <v>3190879</v>
      </c>
      <c r="D6" s="52">
        <v>10736</v>
      </c>
      <c r="E6" s="52">
        <v>1913271</v>
      </c>
      <c r="F6" s="52">
        <v>12245</v>
      </c>
      <c r="G6" s="58">
        <v>127174</v>
      </c>
      <c r="H6" s="58">
        <v>507824</v>
      </c>
      <c r="I6" s="58">
        <v>217937</v>
      </c>
      <c r="J6" s="58">
        <v>155063</v>
      </c>
      <c r="K6" s="58">
        <v>23830</v>
      </c>
      <c r="L6" s="58">
        <v>333</v>
      </c>
      <c r="M6" s="58">
        <v>19612</v>
      </c>
      <c r="N6" s="58">
        <v>13902</v>
      </c>
      <c r="O6" s="59">
        <v>199688</v>
      </c>
    </row>
    <row r="7" spans="1:15" s="9" customFormat="1" ht="12" customHeight="1">
      <c r="A7" s="55" t="s">
        <v>94</v>
      </c>
      <c r="B7" s="52">
        <v>2373</v>
      </c>
      <c r="C7" s="52">
        <v>2523332</v>
      </c>
      <c r="D7" s="52">
        <v>8731</v>
      </c>
      <c r="E7" s="52">
        <v>1525485</v>
      </c>
      <c r="F7" s="52">
        <v>11824</v>
      </c>
      <c r="G7" s="58">
        <v>126230</v>
      </c>
      <c r="H7" s="58">
        <v>294859</v>
      </c>
      <c r="I7" s="58">
        <v>193139</v>
      </c>
      <c r="J7" s="58">
        <v>147545</v>
      </c>
      <c r="K7" s="58">
        <v>23830</v>
      </c>
      <c r="L7" s="58">
        <v>333</v>
      </c>
      <c r="M7" s="58">
        <v>19462</v>
      </c>
      <c r="N7" s="58">
        <v>13762</v>
      </c>
      <c r="O7" s="59">
        <v>166863</v>
      </c>
    </row>
    <row r="8" spans="1:15" s="12" customFormat="1" ht="12" customHeight="1">
      <c r="A8" s="56" t="s">
        <v>380</v>
      </c>
      <c r="B8" s="53">
        <v>57</v>
      </c>
      <c r="C8" s="53">
        <v>831752</v>
      </c>
      <c r="D8" s="53">
        <v>4251</v>
      </c>
      <c r="E8" s="53">
        <v>596026</v>
      </c>
      <c r="F8" s="53">
        <v>0</v>
      </c>
      <c r="G8" s="53">
        <v>96512</v>
      </c>
      <c r="H8" s="53">
        <v>46552</v>
      </c>
      <c r="I8" s="53">
        <v>58792</v>
      </c>
      <c r="J8" s="53">
        <v>30712</v>
      </c>
      <c r="K8" s="53">
        <v>1566</v>
      </c>
      <c r="L8" s="53">
        <v>0</v>
      </c>
      <c r="M8" s="53">
        <v>0</v>
      </c>
      <c r="N8" s="53">
        <v>1592</v>
      </c>
      <c r="O8" s="60">
        <v>0</v>
      </c>
    </row>
    <row r="9" spans="1:15" s="12" customFormat="1" ht="12" customHeight="1">
      <c r="A9" s="56" t="s">
        <v>381</v>
      </c>
      <c r="B9" s="53">
        <v>127</v>
      </c>
      <c r="C9" s="53">
        <v>79581</v>
      </c>
      <c r="D9" s="53">
        <v>119</v>
      </c>
      <c r="E9" s="53">
        <v>26568</v>
      </c>
      <c r="F9" s="53">
        <v>449</v>
      </c>
      <c r="G9" s="53">
        <v>0</v>
      </c>
      <c r="H9" s="53">
        <v>20942</v>
      </c>
      <c r="I9" s="53">
        <v>730</v>
      </c>
      <c r="J9" s="53">
        <v>21436</v>
      </c>
      <c r="K9" s="53">
        <v>8388</v>
      </c>
      <c r="L9" s="53">
        <v>38</v>
      </c>
      <c r="M9" s="53">
        <v>930</v>
      </c>
      <c r="N9" s="53">
        <v>0</v>
      </c>
      <c r="O9" s="60">
        <v>100</v>
      </c>
    </row>
    <row r="10" spans="1:15" s="12" customFormat="1" ht="12" customHeight="1">
      <c r="A10" s="56" t="s">
        <v>382</v>
      </c>
      <c r="B10" s="53">
        <v>151</v>
      </c>
      <c r="C10" s="53">
        <v>242807</v>
      </c>
      <c r="D10" s="53">
        <v>882</v>
      </c>
      <c r="E10" s="53">
        <v>176278</v>
      </c>
      <c r="F10" s="53">
        <v>347</v>
      </c>
      <c r="G10" s="53">
        <v>2909</v>
      </c>
      <c r="H10" s="53">
        <v>53564</v>
      </c>
      <c r="I10" s="53">
        <v>6025</v>
      </c>
      <c r="J10" s="53">
        <v>184</v>
      </c>
      <c r="K10" s="53">
        <v>3239</v>
      </c>
      <c r="L10" s="53">
        <v>0</v>
      </c>
      <c r="M10" s="53">
        <v>0</v>
      </c>
      <c r="N10" s="53">
        <v>0</v>
      </c>
      <c r="O10" s="60">
        <v>261</v>
      </c>
    </row>
    <row r="11" spans="1:15" s="12" customFormat="1" ht="12" customHeight="1">
      <c r="A11" s="56" t="s">
        <v>383</v>
      </c>
      <c r="B11" s="53">
        <v>103</v>
      </c>
      <c r="C11" s="53">
        <v>181978</v>
      </c>
      <c r="D11" s="53">
        <v>600</v>
      </c>
      <c r="E11" s="53">
        <v>123452</v>
      </c>
      <c r="F11" s="53">
        <v>0</v>
      </c>
      <c r="G11" s="53">
        <v>10694</v>
      </c>
      <c r="H11" s="53">
        <v>7846</v>
      </c>
      <c r="I11" s="53">
        <v>9501</v>
      </c>
      <c r="J11" s="53">
        <v>2446</v>
      </c>
      <c r="K11" s="53">
        <v>549</v>
      </c>
      <c r="L11" s="53">
        <v>295</v>
      </c>
      <c r="M11" s="53">
        <v>329</v>
      </c>
      <c r="N11" s="53">
        <v>0</v>
      </c>
      <c r="O11" s="60">
        <v>26866</v>
      </c>
    </row>
    <row r="12" spans="1:15" s="12" customFormat="1" ht="12" customHeight="1">
      <c r="A12" s="56" t="s">
        <v>384</v>
      </c>
      <c r="B12" s="53">
        <v>276</v>
      </c>
      <c r="C12" s="53">
        <v>79261</v>
      </c>
      <c r="D12" s="53">
        <v>103</v>
      </c>
      <c r="E12" s="53">
        <v>21609</v>
      </c>
      <c r="F12" s="53">
        <v>2612</v>
      </c>
      <c r="G12" s="53">
        <v>914</v>
      </c>
      <c r="H12" s="53">
        <v>2627</v>
      </c>
      <c r="I12" s="53">
        <v>49034</v>
      </c>
      <c r="J12" s="53">
        <v>944</v>
      </c>
      <c r="K12" s="53">
        <v>0</v>
      </c>
      <c r="L12" s="53">
        <v>0</v>
      </c>
      <c r="M12" s="53">
        <v>468</v>
      </c>
      <c r="N12" s="53">
        <v>0</v>
      </c>
      <c r="O12" s="60">
        <v>1053</v>
      </c>
    </row>
    <row r="13" spans="1:15" s="12" customFormat="1" ht="12" customHeight="1">
      <c r="A13" s="56" t="s">
        <v>385</v>
      </c>
      <c r="B13" s="53">
        <v>191</v>
      </c>
      <c r="C13" s="53">
        <v>118227</v>
      </c>
      <c r="D13" s="53">
        <v>297</v>
      </c>
      <c r="E13" s="53">
        <v>59423</v>
      </c>
      <c r="F13" s="53">
        <v>0</v>
      </c>
      <c r="G13" s="53">
        <v>0</v>
      </c>
      <c r="H13" s="53">
        <v>28706</v>
      </c>
      <c r="I13" s="53">
        <v>13587</v>
      </c>
      <c r="J13" s="53">
        <v>3836</v>
      </c>
      <c r="K13" s="53">
        <v>758</v>
      </c>
      <c r="L13" s="53">
        <v>0</v>
      </c>
      <c r="M13" s="53">
        <v>1813</v>
      </c>
      <c r="N13" s="53">
        <v>0</v>
      </c>
      <c r="O13" s="60">
        <v>10104</v>
      </c>
    </row>
    <row r="14" spans="1:15" s="30" customFormat="1" ht="12" customHeight="1">
      <c r="A14" s="56" t="s">
        <v>386</v>
      </c>
      <c r="B14" s="53">
        <v>133</v>
      </c>
      <c r="C14" s="53">
        <v>72174</v>
      </c>
      <c r="D14" s="53">
        <v>131</v>
      </c>
      <c r="E14" s="53">
        <v>26435</v>
      </c>
      <c r="F14" s="53">
        <v>1818</v>
      </c>
      <c r="G14" s="53">
        <v>4189</v>
      </c>
      <c r="H14" s="53">
        <v>25464</v>
      </c>
      <c r="I14" s="53">
        <v>8572</v>
      </c>
      <c r="J14" s="53">
        <v>4458</v>
      </c>
      <c r="K14" s="53">
        <v>0</v>
      </c>
      <c r="L14" s="53">
        <v>0</v>
      </c>
      <c r="M14" s="53">
        <v>264</v>
      </c>
      <c r="N14" s="53">
        <v>0</v>
      </c>
      <c r="O14" s="60">
        <v>974</v>
      </c>
    </row>
    <row r="15" spans="1:15" s="12" customFormat="1" ht="12" customHeight="1">
      <c r="A15" s="56" t="s">
        <v>387</v>
      </c>
      <c r="B15" s="53">
        <v>39</v>
      </c>
      <c r="C15" s="53">
        <v>43492</v>
      </c>
      <c r="D15" s="53">
        <v>37</v>
      </c>
      <c r="E15" s="53">
        <v>7469</v>
      </c>
      <c r="F15" s="53">
        <v>0</v>
      </c>
      <c r="G15" s="53">
        <v>0</v>
      </c>
      <c r="H15" s="53">
        <v>1633</v>
      </c>
      <c r="I15" s="53">
        <v>224</v>
      </c>
      <c r="J15" s="53">
        <v>27325</v>
      </c>
      <c r="K15" s="53">
        <v>1448</v>
      </c>
      <c r="L15" s="53">
        <v>0</v>
      </c>
      <c r="M15" s="53">
        <v>0</v>
      </c>
      <c r="N15" s="53">
        <v>0</v>
      </c>
      <c r="O15" s="60">
        <v>5393</v>
      </c>
    </row>
    <row r="16" spans="1:15" s="12" customFormat="1" ht="12" customHeight="1">
      <c r="A16" s="56" t="s">
        <v>388</v>
      </c>
      <c r="B16" s="53">
        <v>136</v>
      </c>
      <c r="C16" s="53">
        <v>68596</v>
      </c>
      <c r="D16" s="53">
        <v>130</v>
      </c>
      <c r="E16" s="53">
        <v>27865</v>
      </c>
      <c r="F16" s="53">
        <v>3184</v>
      </c>
      <c r="G16" s="53">
        <v>0</v>
      </c>
      <c r="H16" s="53">
        <v>33060</v>
      </c>
      <c r="I16" s="53">
        <v>2837</v>
      </c>
      <c r="J16" s="53">
        <v>0</v>
      </c>
      <c r="K16" s="53">
        <v>0</v>
      </c>
      <c r="L16" s="53">
        <v>0</v>
      </c>
      <c r="M16" s="53">
        <v>0</v>
      </c>
      <c r="N16" s="53">
        <v>0</v>
      </c>
      <c r="O16" s="60">
        <v>1650</v>
      </c>
    </row>
    <row r="17" spans="1:15" s="12" customFormat="1" ht="12" customHeight="1">
      <c r="A17" s="56" t="s">
        <v>389</v>
      </c>
      <c r="B17" s="53">
        <v>83</v>
      </c>
      <c r="C17" s="53">
        <v>31412</v>
      </c>
      <c r="D17" s="53">
        <v>114</v>
      </c>
      <c r="E17" s="53">
        <v>24264</v>
      </c>
      <c r="F17" s="53">
        <v>1201</v>
      </c>
      <c r="G17" s="53">
        <v>423</v>
      </c>
      <c r="H17" s="53">
        <v>300</v>
      </c>
      <c r="I17" s="53">
        <v>0</v>
      </c>
      <c r="J17" s="53">
        <v>1635</v>
      </c>
      <c r="K17" s="53">
        <v>0</v>
      </c>
      <c r="L17" s="53">
        <v>0</v>
      </c>
      <c r="M17" s="53">
        <v>0</v>
      </c>
      <c r="N17" s="53">
        <v>712</v>
      </c>
      <c r="O17" s="60">
        <v>2877</v>
      </c>
    </row>
    <row r="18" spans="1:15" s="12" customFormat="1" ht="12" customHeight="1">
      <c r="A18" s="56" t="s">
        <v>390</v>
      </c>
      <c r="B18" s="53">
        <v>282</v>
      </c>
      <c r="C18" s="53">
        <v>134088</v>
      </c>
      <c r="D18" s="53">
        <v>339</v>
      </c>
      <c r="E18" s="53">
        <v>56637</v>
      </c>
      <c r="F18" s="53">
        <v>0</v>
      </c>
      <c r="G18" s="53">
        <v>0</v>
      </c>
      <c r="H18" s="53">
        <v>27360</v>
      </c>
      <c r="I18" s="53">
        <v>541</v>
      </c>
      <c r="J18" s="53">
        <v>1654</v>
      </c>
      <c r="K18" s="53">
        <v>1279</v>
      </c>
      <c r="L18" s="53">
        <v>0</v>
      </c>
      <c r="M18" s="53">
        <v>6008</v>
      </c>
      <c r="N18" s="53">
        <v>11201</v>
      </c>
      <c r="O18" s="60">
        <v>29408</v>
      </c>
    </row>
    <row r="19" spans="1:15" s="12" customFormat="1" ht="12" customHeight="1">
      <c r="A19" s="56" t="s">
        <v>391</v>
      </c>
      <c r="B19" s="53">
        <v>189</v>
      </c>
      <c r="C19" s="53">
        <v>75273</v>
      </c>
      <c r="D19" s="53">
        <v>155</v>
      </c>
      <c r="E19" s="53">
        <v>33540</v>
      </c>
      <c r="F19" s="53">
        <v>0</v>
      </c>
      <c r="G19" s="53">
        <v>718</v>
      </c>
      <c r="H19" s="53">
        <v>23420</v>
      </c>
      <c r="I19" s="53">
        <v>1501</v>
      </c>
      <c r="J19" s="53">
        <v>3268</v>
      </c>
      <c r="K19" s="53">
        <v>0</v>
      </c>
      <c r="L19" s="53">
        <v>0</v>
      </c>
      <c r="M19" s="53">
        <v>0</v>
      </c>
      <c r="N19" s="53">
        <v>0</v>
      </c>
      <c r="O19" s="60">
        <v>12826</v>
      </c>
    </row>
    <row r="20" spans="1:15" s="12" customFormat="1" ht="12" customHeight="1">
      <c r="A20" s="56" t="s">
        <v>392</v>
      </c>
      <c r="B20" s="53">
        <v>144</v>
      </c>
      <c r="C20" s="53">
        <v>65045</v>
      </c>
      <c r="D20" s="53">
        <v>134</v>
      </c>
      <c r="E20" s="53">
        <v>29912</v>
      </c>
      <c r="F20" s="53">
        <v>2213</v>
      </c>
      <c r="G20" s="53">
        <v>0</v>
      </c>
      <c r="H20" s="53">
        <v>5722</v>
      </c>
      <c r="I20" s="53">
        <v>1300</v>
      </c>
      <c r="J20" s="53">
        <v>14098</v>
      </c>
      <c r="K20" s="53">
        <v>0</v>
      </c>
      <c r="L20" s="53">
        <v>0</v>
      </c>
      <c r="M20" s="53">
        <v>2470</v>
      </c>
      <c r="N20" s="53">
        <v>0</v>
      </c>
      <c r="O20" s="60">
        <v>9330</v>
      </c>
    </row>
    <row r="21" spans="1:15" s="12" customFormat="1" ht="12" customHeight="1">
      <c r="A21" s="56" t="s">
        <v>393</v>
      </c>
      <c r="B21" s="53">
        <v>51</v>
      </c>
      <c r="C21" s="53">
        <v>13326</v>
      </c>
      <c r="D21" s="53">
        <v>36</v>
      </c>
      <c r="E21" s="53">
        <v>9607</v>
      </c>
      <c r="F21" s="53">
        <v>0</v>
      </c>
      <c r="G21" s="53">
        <v>0</v>
      </c>
      <c r="H21" s="53">
        <v>96</v>
      </c>
      <c r="I21" s="53">
        <v>1046</v>
      </c>
      <c r="J21" s="53">
        <v>991</v>
      </c>
      <c r="K21" s="53">
        <v>0</v>
      </c>
      <c r="L21" s="53">
        <v>0</v>
      </c>
      <c r="M21" s="53">
        <v>913</v>
      </c>
      <c r="N21" s="53">
        <v>0</v>
      </c>
      <c r="O21" s="60">
        <v>673</v>
      </c>
    </row>
    <row r="22" spans="1:15" s="30" customFormat="1" ht="12" customHeight="1">
      <c r="A22" s="56" t="s">
        <v>394</v>
      </c>
      <c r="B22" s="53">
        <v>73</v>
      </c>
      <c r="C22" s="53">
        <v>32000</v>
      </c>
      <c r="D22" s="53">
        <v>62</v>
      </c>
      <c r="E22" s="53">
        <v>15108</v>
      </c>
      <c r="F22" s="53">
        <v>0</v>
      </c>
      <c r="G22" s="53">
        <v>8636</v>
      </c>
      <c r="H22" s="53">
        <v>0</v>
      </c>
      <c r="I22" s="53">
        <v>793</v>
      </c>
      <c r="J22" s="53">
        <v>0</v>
      </c>
      <c r="K22" s="53">
        <v>1035</v>
      </c>
      <c r="L22" s="53">
        <v>0</v>
      </c>
      <c r="M22" s="53">
        <v>5948</v>
      </c>
      <c r="N22" s="53">
        <v>178</v>
      </c>
      <c r="O22" s="60">
        <v>302</v>
      </c>
    </row>
    <row r="23" spans="1:15" s="12" customFormat="1" ht="12" customHeight="1">
      <c r="A23" s="56" t="s">
        <v>395</v>
      </c>
      <c r="B23" s="53">
        <v>23</v>
      </c>
      <c r="C23" s="53">
        <v>11754</v>
      </c>
      <c r="D23" s="53">
        <v>20</v>
      </c>
      <c r="E23" s="53">
        <v>4397</v>
      </c>
      <c r="F23" s="53">
        <v>0</v>
      </c>
      <c r="G23" s="53">
        <v>0</v>
      </c>
      <c r="H23" s="53">
        <v>1465</v>
      </c>
      <c r="I23" s="53">
        <v>0</v>
      </c>
      <c r="J23" s="53">
        <v>0</v>
      </c>
      <c r="K23" s="53">
        <v>5568</v>
      </c>
      <c r="L23" s="53">
        <v>0</v>
      </c>
      <c r="M23" s="53">
        <v>0</v>
      </c>
      <c r="N23" s="53">
        <v>0</v>
      </c>
      <c r="O23" s="60">
        <v>324</v>
      </c>
    </row>
    <row r="24" spans="1:15" s="12" customFormat="1" ht="12" customHeight="1">
      <c r="A24" s="56" t="s">
        <v>396</v>
      </c>
      <c r="B24" s="53">
        <v>6</v>
      </c>
      <c r="C24" s="53">
        <v>7721</v>
      </c>
      <c r="D24" s="53">
        <v>53</v>
      </c>
      <c r="E24" s="53">
        <v>6686</v>
      </c>
      <c r="F24" s="53">
        <v>0</v>
      </c>
      <c r="G24" s="53">
        <v>0</v>
      </c>
      <c r="H24" s="53">
        <v>716</v>
      </c>
      <c r="I24" s="53">
        <v>0</v>
      </c>
      <c r="J24" s="53">
        <v>0</v>
      </c>
      <c r="K24" s="53">
        <v>0</v>
      </c>
      <c r="L24" s="53">
        <v>0</v>
      </c>
      <c r="M24" s="53">
        <v>319</v>
      </c>
      <c r="N24" s="53">
        <v>0</v>
      </c>
      <c r="O24" s="60">
        <v>0</v>
      </c>
    </row>
    <row r="25" spans="1:15" s="12" customFormat="1" ht="12" customHeight="1">
      <c r="A25" s="56" t="s">
        <v>397</v>
      </c>
      <c r="B25" s="53">
        <v>41</v>
      </c>
      <c r="C25" s="53">
        <v>62021</v>
      </c>
      <c r="D25" s="53">
        <v>152</v>
      </c>
      <c r="E25" s="53">
        <v>24113</v>
      </c>
      <c r="F25" s="53">
        <v>0</v>
      </c>
      <c r="G25" s="53">
        <v>0</v>
      </c>
      <c r="H25" s="53">
        <v>6320</v>
      </c>
      <c r="I25" s="53">
        <v>14871</v>
      </c>
      <c r="J25" s="53">
        <v>8087</v>
      </c>
      <c r="K25" s="53">
        <v>0</v>
      </c>
      <c r="L25" s="53">
        <v>0</v>
      </c>
      <c r="M25" s="53">
        <v>0</v>
      </c>
      <c r="N25" s="53">
        <v>0</v>
      </c>
      <c r="O25" s="60">
        <v>8630</v>
      </c>
    </row>
    <row r="26" spans="1:15" s="12" customFormat="1" ht="12" customHeight="1">
      <c r="A26" s="56" t="s">
        <v>398</v>
      </c>
      <c r="B26" s="53">
        <v>116</v>
      </c>
      <c r="C26" s="53">
        <v>258734</v>
      </c>
      <c r="D26" s="53">
        <v>714</v>
      </c>
      <c r="E26" s="53">
        <v>175377</v>
      </c>
      <c r="F26" s="53">
        <v>0</v>
      </c>
      <c r="G26" s="53">
        <v>1235</v>
      </c>
      <c r="H26" s="53">
        <v>7873</v>
      </c>
      <c r="I26" s="53">
        <v>7503</v>
      </c>
      <c r="J26" s="53">
        <v>11210</v>
      </c>
      <c r="K26" s="53">
        <v>0</v>
      </c>
      <c r="L26" s="53">
        <v>0</v>
      </c>
      <c r="M26" s="53">
        <v>0</v>
      </c>
      <c r="N26" s="53">
        <v>79</v>
      </c>
      <c r="O26" s="60">
        <v>55457</v>
      </c>
    </row>
    <row r="27" spans="1:15" s="12" customFormat="1" ht="12" customHeight="1">
      <c r="A27" s="56" t="s">
        <v>399</v>
      </c>
      <c r="B27" s="53">
        <v>30</v>
      </c>
      <c r="C27" s="53">
        <v>7443</v>
      </c>
      <c r="D27" s="53">
        <v>34</v>
      </c>
      <c r="E27" s="53">
        <v>7019</v>
      </c>
      <c r="F27" s="53">
        <v>0</v>
      </c>
      <c r="G27" s="53">
        <v>0</v>
      </c>
      <c r="H27" s="53">
        <v>0</v>
      </c>
      <c r="I27" s="53">
        <v>0</v>
      </c>
      <c r="J27" s="53">
        <v>0</v>
      </c>
      <c r="K27" s="53">
        <v>0</v>
      </c>
      <c r="L27" s="53">
        <v>0</v>
      </c>
      <c r="M27" s="53">
        <v>0</v>
      </c>
      <c r="N27" s="53">
        <v>0</v>
      </c>
      <c r="O27" s="60">
        <v>424</v>
      </c>
    </row>
    <row r="28" spans="1:15" s="12" customFormat="1" ht="12" customHeight="1">
      <c r="A28" s="56" t="s">
        <v>400</v>
      </c>
      <c r="B28" s="53">
        <v>122</v>
      </c>
      <c r="C28" s="53">
        <v>106647</v>
      </c>
      <c r="D28" s="53">
        <v>368</v>
      </c>
      <c r="E28" s="53">
        <v>73700</v>
      </c>
      <c r="F28" s="53">
        <v>0</v>
      </c>
      <c r="G28" s="53">
        <v>0</v>
      </c>
      <c r="H28" s="53">
        <v>1193</v>
      </c>
      <c r="I28" s="53">
        <v>16282</v>
      </c>
      <c r="J28" s="53">
        <v>15261</v>
      </c>
      <c r="K28" s="53">
        <v>0</v>
      </c>
      <c r="L28" s="53">
        <v>0</v>
      </c>
      <c r="M28" s="53">
        <v>0</v>
      </c>
      <c r="N28" s="53">
        <v>0</v>
      </c>
      <c r="O28" s="60">
        <v>211</v>
      </c>
    </row>
    <row r="29" spans="1:15" s="9" customFormat="1" ht="12" customHeight="1">
      <c r="A29" s="55" t="s">
        <v>95</v>
      </c>
      <c r="B29" s="63">
        <v>55</v>
      </c>
      <c r="C29" s="63">
        <v>364777</v>
      </c>
      <c r="D29" s="63">
        <v>1625</v>
      </c>
      <c r="E29" s="63">
        <v>298721</v>
      </c>
      <c r="F29" s="63">
        <v>0</v>
      </c>
      <c r="G29" s="63">
        <v>944</v>
      </c>
      <c r="H29" s="63">
        <v>22250</v>
      </c>
      <c r="I29" s="63">
        <v>3166</v>
      </c>
      <c r="J29" s="63">
        <v>7518</v>
      </c>
      <c r="K29" s="63">
        <v>0</v>
      </c>
      <c r="L29" s="63">
        <v>0</v>
      </c>
      <c r="M29" s="63">
        <v>0</v>
      </c>
      <c r="N29" s="63">
        <v>0</v>
      </c>
      <c r="O29" s="64">
        <v>32178</v>
      </c>
    </row>
    <row r="30" spans="1:15" s="9" customFormat="1" ht="12" customHeight="1">
      <c r="A30" s="55" t="s">
        <v>96</v>
      </c>
      <c r="B30" s="63">
        <v>153</v>
      </c>
      <c r="C30" s="63">
        <v>111990</v>
      </c>
      <c r="D30" s="63">
        <v>360</v>
      </c>
      <c r="E30" s="63">
        <v>85854</v>
      </c>
      <c r="F30" s="63">
        <v>421</v>
      </c>
      <c r="G30" s="63">
        <v>0</v>
      </c>
      <c r="H30" s="63">
        <v>9083</v>
      </c>
      <c r="I30" s="63">
        <v>16082</v>
      </c>
      <c r="J30" s="63">
        <v>0</v>
      </c>
      <c r="K30" s="63">
        <v>0</v>
      </c>
      <c r="L30" s="63">
        <v>0</v>
      </c>
      <c r="M30" s="63">
        <v>0</v>
      </c>
      <c r="N30" s="63">
        <v>140</v>
      </c>
      <c r="O30" s="64">
        <v>410</v>
      </c>
    </row>
    <row r="31" spans="1:15" s="9" customFormat="1" ht="12" customHeight="1">
      <c r="A31" s="55" t="s">
        <v>97</v>
      </c>
      <c r="B31" s="63">
        <v>14</v>
      </c>
      <c r="C31" s="63">
        <v>8182</v>
      </c>
      <c r="D31" s="63">
        <v>16</v>
      </c>
      <c r="E31" s="63">
        <v>2317</v>
      </c>
      <c r="F31" s="63">
        <v>0</v>
      </c>
      <c r="G31" s="63">
        <v>0</v>
      </c>
      <c r="H31" s="63">
        <v>165</v>
      </c>
      <c r="I31" s="63">
        <v>5550</v>
      </c>
      <c r="J31" s="63">
        <v>0</v>
      </c>
      <c r="K31" s="63">
        <v>0</v>
      </c>
      <c r="L31" s="63">
        <v>0</v>
      </c>
      <c r="M31" s="63">
        <v>150</v>
      </c>
      <c r="N31" s="63">
        <v>0</v>
      </c>
      <c r="O31" s="64">
        <v>0</v>
      </c>
    </row>
    <row r="32" spans="1:15" s="12" customFormat="1" ht="12" customHeight="1">
      <c r="A32" s="56" t="s">
        <v>99</v>
      </c>
      <c r="B32" s="53">
        <v>13</v>
      </c>
      <c r="C32" s="53">
        <v>2632</v>
      </c>
      <c r="D32" s="53">
        <v>16</v>
      </c>
      <c r="E32" s="53">
        <v>2317</v>
      </c>
      <c r="F32" s="53">
        <v>0</v>
      </c>
      <c r="G32" s="53">
        <v>0</v>
      </c>
      <c r="H32" s="53">
        <v>165</v>
      </c>
      <c r="I32" s="53">
        <v>0</v>
      </c>
      <c r="J32" s="53">
        <v>0</v>
      </c>
      <c r="K32" s="53">
        <v>0</v>
      </c>
      <c r="L32" s="53">
        <v>0</v>
      </c>
      <c r="M32" s="53">
        <v>150</v>
      </c>
      <c r="N32" s="53">
        <v>0</v>
      </c>
      <c r="O32" s="60">
        <v>0</v>
      </c>
    </row>
    <row r="33" spans="1:15" s="12" customFormat="1" ht="12" customHeight="1">
      <c r="A33" s="56" t="s">
        <v>100</v>
      </c>
      <c r="B33" s="53">
        <v>1</v>
      </c>
      <c r="C33" s="53">
        <v>5550</v>
      </c>
      <c r="D33" s="53">
        <v>0</v>
      </c>
      <c r="E33" s="53">
        <v>0</v>
      </c>
      <c r="F33" s="53">
        <v>0</v>
      </c>
      <c r="G33" s="53">
        <v>0</v>
      </c>
      <c r="H33" s="53">
        <v>0</v>
      </c>
      <c r="I33" s="53">
        <v>5550</v>
      </c>
      <c r="J33" s="53">
        <v>0</v>
      </c>
      <c r="K33" s="53">
        <v>0</v>
      </c>
      <c r="L33" s="53">
        <v>0</v>
      </c>
      <c r="M33" s="53">
        <v>0</v>
      </c>
      <c r="N33" s="53">
        <v>0</v>
      </c>
      <c r="O33" s="60">
        <v>0</v>
      </c>
    </row>
    <row r="34" spans="1:15" s="34" customFormat="1" ht="24" customHeight="1">
      <c r="A34" s="57" t="s">
        <v>98</v>
      </c>
      <c r="B34" s="63">
        <v>5</v>
      </c>
      <c r="C34" s="63">
        <v>1163</v>
      </c>
      <c r="D34" s="63">
        <v>3</v>
      </c>
      <c r="E34" s="63">
        <v>737</v>
      </c>
      <c r="F34" s="63">
        <v>0</v>
      </c>
      <c r="G34" s="63">
        <v>0</v>
      </c>
      <c r="H34" s="63">
        <v>189</v>
      </c>
      <c r="I34" s="63">
        <v>0</v>
      </c>
      <c r="J34" s="63">
        <v>0</v>
      </c>
      <c r="K34" s="63">
        <v>0</v>
      </c>
      <c r="L34" s="63">
        <v>0</v>
      </c>
      <c r="M34" s="63">
        <v>0</v>
      </c>
      <c r="N34" s="63">
        <v>0</v>
      </c>
      <c r="O34" s="64">
        <v>237</v>
      </c>
    </row>
    <row r="35" spans="1:15" s="34" customFormat="1" ht="24" customHeight="1">
      <c r="A35" s="57" t="s">
        <v>401</v>
      </c>
      <c r="B35" s="63">
        <v>8</v>
      </c>
      <c r="C35" s="63">
        <v>181435</v>
      </c>
      <c r="D35" s="63">
        <v>1</v>
      </c>
      <c r="E35" s="63">
        <v>157</v>
      </c>
      <c r="F35" s="63">
        <v>0</v>
      </c>
      <c r="G35" s="63">
        <v>0</v>
      </c>
      <c r="H35" s="63">
        <v>181278</v>
      </c>
      <c r="I35" s="63">
        <v>0</v>
      </c>
      <c r="J35" s="63">
        <v>0</v>
      </c>
      <c r="K35" s="63">
        <v>0</v>
      </c>
      <c r="L35" s="63">
        <v>0</v>
      </c>
      <c r="M35" s="63">
        <v>0</v>
      </c>
      <c r="N35" s="63">
        <v>0</v>
      </c>
      <c r="O35" s="64">
        <v>0</v>
      </c>
    </row>
    <row r="36" spans="1:6" ht="12" customHeight="1">
      <c r="A36" s="97" t="s">
        <v>29</v>
      </c>
      <c r="B36" s="97"/>
      <c r="C36" s="97"/>
      <c r="D36" s="97"/>
      <c r="E36" s="97"/>
      <c r="F36" s="97"/>
    </row>
    <row r="37" spans="1:6" ht="12">
      <c r="A37" s="39" t="s">
        <v>78</v>
      </c>
      <c r="B37" s="15"/>
      <c r="C37" s="15"/>
      <c r="D37" s="15"/>
      <c r="E37" s="15"/>
      <c r="F37" s="15"/>
    </row>
    <row r="38" spans="1:6" ht="12" hidden="1">
      <c r="A38" s="24" t="s">
        <v>402</v>
      </c>
      <c r="B38" s="27">
        <f>B31-B32-B33</f>
        <v>0</v>
      </c>
      <c r="C38" s="27">
        <f>C31-C32-C33</f>
        <v>0</v>
      </c>
      <c r="D38" s="27">
        <f>D31-D32-D33</f>
        <v>0</v>
      </c>
      <c r="E38" s="27">
        <f>E31-E32-E33</f>
        <v>0</v>
      </c>
      <c r="F38" s="27">
        <f>F31-F32-F33</f>
        <v>0</v>
      </c>
    </row>
    <row r="39" spans="1:6" ht="12" hidden="1">
      <c r="A39" s="24" t="s">
        <v>403</v>
      </c>
      <c r="B39" s="27">
        <f>SUM(B8:B28)-B7</f>
        <v>0</v>
      </c>
      <c r="C39" s="27">
        <f>SUM(C8:C28)-C7</f>
        <v>0</v>
      </c>
      <c r="D39" s="27">
        <f>SUM(D8:D28)-D7</f>
        <v>0</v>
      </c>
      <c r="E39" s="27">
        <f>SUM(E8:E28)-E7</f>
        <v>0</v>
      </c>
      <c r="F39" s="27">
        <f>SUM(F8:F28)-F7</f>
        <v>0</v>
      </c>
    </row>
    <row r="40" spans="1:6" ht="12" hidden="1">
      <c r="A40" s="24" t="s">
        <v>404</v>
      </c>
      <c r="B40" s="27">
        <f>B6-B7-B29-B30-B31-B34</f>
        <v>8</v>
      </c>
      <c r="C40" s="27">
        <f>C6-C7-C29-C30-C31-C34</f>
        <v>181435</v>
      </c>
      <c r="D40" s="27">
        <f>D6-D7-D29-D30-D31-D34</f>
        <v>1</v>
      </c>
      <c r="E40" s="27">
        <f>E6-E7-E29-E30-E31-E34</f>
        <v>157</v>
      </c>
      <c r="F40" s="27">
        <f>F6-F7-F29-F30-F31-F34</f>
        <v>0</v>
      </c>
    </row>
    <row r="41" spans="1:15" ht="12">
      <c r="A41" s="92" t="s">
        <v>405</v>
      </c>
      <c r="B41" s="92"/>
      <c r="C41" s="92"/>
      <c r="D41" s="92"/>
      <c r="E41" s="92"/>
      <c r="F41" s="92"/>
      <c r="G41" s="92"/>
      <c r="H41" s="92"/>
      <c r="I41" s="92"/>
      <c r="J41" s="92"/>
      <c r="K41" s="92"/>
      <c r="L41" s="92"/>
      <c r="M41" s="92"/>
      <c r="N41" s="92"/>
      <c r="O41" s="92"/>
    </row>
  </sheetData>
  <mergeCells count="16">
    <mergeCell ref="A1:F1"/>
    <mergeCell ref="A3:A5"/>
    <mergeCell ref="B3:C4"/>
    <mergeCell ref="M3:M4"/>
    <mergeCell ref="K3:K4"/>
    <mergeCell ref="L3:L4"/>
    <mergeCell ref="N3:N4"/>
    <mergeCell ref="O3:O4"/>
    <mergeCell ref="A41:O41"/>
    <mergeCell ref="G3:G4"/>
    <mergeCell ref="H3:H4"/>
    <mergeCell ref="I3:I4"/>
    <mergeCell ref="J3:J4"/>
    <mergeCell ref="A36:F36"/>
    <mergeCell ref="D3:F3"/>
    <mergeCell ref="D4:E4"/>
  </mergeCells>
  <printOptions/>
  <pageMargins left="0" right="0"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2"/>
  </sheetPr>
  <dimension ref="A1:AP105"/>
  <sheetViews>
    <sheetView tabSelected="1" workbookViewId="0" topLeftCell="A1">
      <selection activeCell="B93" sqref="B93"/>
    </sheetView>
  </sheetViews>
  <sheetFormatPr defaultColWidth="9.33203125" defaultRowHeight="12"/>
  <cols>
    <col min="1" max="1" width="15.83203125" style="18" customWidth="1"/>
    <col min="2" max="2" width="8.83203125" style="0" customWidth="1"/>
    <col min="3" max="3" width="11.83203125" style="0" customWidth="1"/>
    <col min="4" max="4" width="10" style="0" customWidth="1"/>
    <col min="5" max="5" width="11.83203125" style="0" customWidth="1"/>
    <col min="6" max="6" width="12.66015625" style="0" customWidth="1"/>
    <col min="7" max="8" width="11.83203125" style="0" customWidth="1"/>
    <col min="9" max="9" width="14.83203125" style="0" customWidth="1"/>
    <col min="10" max="10" width="17.83203125" style="0" customWidth="1"/>
    <col min="11" max="11" width="21.66015625" style="0" customWidth="1"/>
    <col min="12" max="12" width="16" style="0" customWidth="1"/>
    <col min="13" max="13" width="20.5" style="0" customWidth="1"/>
    <col min="14" max="14" width="17.66015625" style="0" bestFit="1" customWidth="1"/>
    <col min="15" max="15" width="15" style="0" customWidth="1"/>
    <col min="16" max="16" width="13.16015625" style="0" customWidth="1"/>
  </cols>
  <sheetData>
    <row r="1" spans="1:13" ht="16.5" customHeight="1">
      <c r="A1" s="115" t="s">
        <v>498</v>
      </c>
      <c r="B1" s="115"/>
      <c r="C1" s="115"/>
      <c r="D1" s="115"/>
      <c r="E1" s="115"/>
      <c r="F1" s="115"/>
      <c r="G1" s="115"/>
      <c r="H1" s="115"/>
      <c r="I1" s="115"/>
      <c r="J1" s="115"/>
      <c r="K1" s="115"/>
      <c r="L1" s="115"/>
      <c r="M1" s="115"/>
    </row>
    <row r="2" spans="1:16" ht="21.75" customHeight="1">
      <c r="A2" s="123" t="s">
        <v>333</v>
      </c>
      <c r="B2" s="108" t="s">
        <v>278</v>
      </c>
      <c r="C2" s="109"/>
      <c r="D2" s="112" t="s">
        <v>366</v>
      </c>
      <c r="E2" s="113"/>
      <c r="F2" s="114"/>
      <c r="G2" s="108" t="s">
        <v>367</v>
      </c>
      <c r="H2" s="108" t="s">
        <v>279</v>
      </c>
      <c r="I2" s="108" t="s">
        <v>368</v>
      </c>
      <c r="J2" s="108" t="s">
        <v>369</v>
      </c>
      <c r="K2" s="108" t="s">
        <v>370</v>
      </c>
      <c r="L2" s="116"/>
      <c r="M2" s="110" t="s">
        <v>371</v>
      </c>
      <c r="N2" s="111"/>
      <c r="O2" s="111"/>
      <c r="P2" s="111"/>
    </row>
    <row r="3" spans="1:16" ht="41.25" customHeight="1">
      <c r="A3" s="124"/>
      <c r="B3" s="109"/>
      <c r="C3" s="109"/>
      <c r="D3" s="126" t="s">
        <v>372</v>
      </c>
      <c r="E3" s="127"/>
      <c r="F3" s="74" t="s">
        <v>373</v>
      </c>
      <c r="G3" s="108"/>
      <c r="H3" s="109"/>
      <c r="I3" s="109"/>
      <c r="J3" s="109"/>
      <c r="K3" s="108"/>
      <c r="L3" s="117"/>
      <c r="M3" s="72" t="s">
        <v>374</v>
      </c>
      <c r="N3" s="72" t="s">
        <v>280</v>
      </c>
      <c r="O3" s="72" t="s">
        <v>281</v>
      </c>
      <c r="P3" s="73" t="s">
        <v>274</v>
      </c>
    </row>
    <row r="4" spans="1:16" ht="27" customHeight="1">
      <c r="A4" s="125"/>
      <c r="B4" s="75" t="s">
        <v>275</v>
      </c>
      <c r="C4" s="75" t="s">
        <v>276</v>
      </c>
      <c r="D4" s="75" t="s">
        <v>277</v>
      </c>
      <c r="E4" s="75" t="s">
        <v>276</v>
      </c>
      <c r="F4" s="75" t="s">
        <v>276</v>
      </c>
      <c r="G4" s="75" t="s">
        <v>276</v>
      </c>
      <c r="H4" s="75" t="s">
        <v>276</v>
      </c>
      <c r="I4" s="75" t="s">
        <v>276</v>
      </c>
      <c r="J4" s="75" t="s">
        <v>276</v>
      </c>
      <c r="K4" s="75" t="s">
        <v>276</v>
      </c>
      <c r="L4" s="118"/>
      <c r="M4" s="75" t="s">
        <v>276</v>
      </c>
      <c r="N4" s="75" t="s">
        <v>276</v>
      </c>
      <c r="O4" s="75" t="s">
        <v>276</v>
      </c>
      <c r="P4" s="76" t="s">
        <v>276</v>
      </c>
    </row>
    <row r="5" spans="1:16" s="9" customFormat="1" ht="12" customHeight="1">
      <c r="A5" s="36" t="s">
        <v>334</v>
      </c>
      <c r="B5" s="7">
        <v>65100</v>
      </c>
      <c r="C5" s="8">
        <v>53671495</v>
      </c>
      <c r="D5" s="8">
        <v>136233</v>
      </c>
      <c r="E5" s="8">
        <v>24764548</v>
      </c>
      <c r="F5" s="7" t="s">
        <v>379</v>
      </c>
      <c r="G5" s="37" t="s">
        <v>25</v>
      </c>
      <c r="H5" s="37" t="s">
        <v>379</v>
      </c>
      <c r="I5" s="37" t="s">
        <v>379</v>
      </c>
      <c r="J5" s="37" t="s">
        <v>25</v>
      </c>
      <c r="K5" s="37" t="s">
        <v>379</v>
      </c>
      <c r="L5" s="37">
        <v>28906947</v>
      </c>
      <c r="M5" s="7"/>
      <c r="N5" s="83"/>
      <c r="O5" s="83"/>
      <c r="P5" s="84"/>
    </row>
    <row r="6" spans="1:16" ht="12" customHeight="1">
      <c r="A6" s="2" t="s">
        <v>335</v>
      </c>
      <c r="B6" s="3">
        <v>86539</v>
      </c>
      <c r="C6" s="4">
        <v>76435671</v>
      </c>
      <c r="D6" s="4">
        <v>254916</v>
      </c>
      <c r="E6" s="4">
        <v>41260206</v>
      </c>
      <c r="F6" s="3" t="s">
        <v>379</v>
      </c>
      <c r="G6" s="5" t="s">
        <v>25</v>
      </c>
      <c r="H6" s="5" t="s">
        <v>379</v>
      </c>
      <c r="I6" s="5" t="s">
        <v>379</v>
      </c>
      <c r="J6" s="5" t="s">
        <v>25</v>
      </c>
      <c r="K6" s="5" t="s">
        <v>379</v>
      </c>
      <c r="L6" s="5">
        <v>35175465</v>
      </c>
      <c r="M6" s="3"/>
      <c r="N6" s="83"/>
      <c r="O6" s="83"/>
      <c r="P6" s="84"/>
    </row>
    <row r="7" spans="1:16" ht="12" customHeight="1">
      <c r="A7" s="2" t="s">
        <v>336</v>
      </c>
      <c r="B7" s="3">
        <v>76578</v>
      </c>
      <c r="C7" s="4">
        <v>72490148</v>
      </c>
      <c r="D7" s="4">
        <v>223708</v>
      </c>
      <c r="E7" s="4">
        <v>41312484</v>
      </c>
      <c r="F7" s="3" t="s">
        <v>379</v>
      </c>
      <c r="G7" s="5" t="s">
        <v>25</v>
      </c>
      <c r="H7" s="5" t="s">
        <v>379</v>
      </c>
      <c r="I7" s="5" t="s">
        <v>379</v>
      </c>
      <c r="J7" s="5" t="s">
        <v>25</v>
      </c>
      <c r="K7" s="5" t="s">
        <v>379</v>
      </c>
      <c r="L7" s="5">
        <v>31177664</v>
      </c>
      <c r="M7" s="3"/>
      <c r="N7" s="83"/>
      <c r="O7" s="83"/>
      <c r="P7" s="84"/>
    </row>
    <row r="8" spans="1:16" ht="12" customHeight="1">
      <c r="A8" s="2" t="s">
        <v>337</v>
      </c>
      <c r="B8" s="3">
        <v>67431</v>
      </c>
      <c r="C8" s="4">
        <v>61214450</v>
      </c>
      <c r="D8" s="4">
        <v>215002</v>
      </c>
      <c r="E8" s="4">
        <v>35323213</v>
      </c>
      <c r="F8" s="3" t="s">
        <v>379</v>
      </c>
      <c r="G8" s="5" t="s">
        <v>25</v>
      </c>
      <c r="H8" s="5" t="s">
        <v>379</v>
      </c>
      <c r="I8" s="5" t="s">
        <v>379</v>
      </c>
      <c r="J8" s="5" t="s">
        <v>25</v>
      </c>
      <c r="K8" s="5" t="s">
        <v>379</v>
      </c>
      <c r="L8" s="5">
        <v>25891237</v>
      </c>
      <c r="M8" s="3"/>
      <c r="N8" s="83"/>
      <c r="O8" s="83"/>
      <c r="P8" s="84"/>
    </row>
    <row r="9" spans="1:16" ht="12" customHeight="1">
      <c r="A9" s="2" t="s">
        <v>338</v>
      </c>
      <c r="B9" s="3">
        <v>54295</v>
      </c>
      <c r="C9" s="4">
        <v>45686642</v>
      </c>
      <c r="D9" s="4">
        <v>145687</v>
      </c>
      <c r="E9" s="4">
        <v>25236764</v>
      </c>
      <c r="F9" s="3" t="s">
        <v>379</v>
      </c>
      <c r="G9" s="5" t="s">
        <v>25</v>
      </c>
      <c r="H9" s="5" t="s">
        <v>379</v>
      </c>
      <c r="I9" s="5" t="s">
        <v>379</v>
      </c>
      <c r="J9" s="5" t="s">
        <v>25</v>
      </c>
      <c r="K9" s="5" t="s">
        <v>379</v>
      </c>
      <c r="L9" s="5">
        <v>20449878</v>
      </c>
      <c r="M9" s="3"/>
      <c r="N9" s="83"/>
      <c r="O9" s="83"/>
      <c r="P9" s="84"/>
    </row>
    <row r="10" spans="1:16" s="9" customFormat="1" ht="12" customHeight="1">
      <c r="A10" s="36" t="s">
        <v>339</v>
      </c>
      <c r="B10" s="7">
        <v>42669</v>
      </c>
      <c r="C10" s="8">
        <v>37688650</v>
      </c>
      <c r="D10" s="8">
        <v>102992</v>
      </c>
      <c r="E10" s="8">
        <v>19412810</v>
      </c>
      <c r="F10" s="7" t="s">
        <v>379</v>
      </c>
      <c r="G10" s="37" t="s">
        <v>25</v>
      </c>
      <c r="H10" s="37" t="s">
        <v>379</v>
      </c>
      <c r="I10" s="37" t="s">
        <v>379</v>
      </c>
      <c r="J10" s="37" t="s">
        <v>25</v>
      </c>
      <c r="K10" s="37" t="s">
        <v>379</v>
      </c>
      <c r="L10" s="37">
        <v>18275840</v>
      </c>
      <c r="M10" s="7"/>
      <c r="N10" s="83"/>
      <c r="O10" s="83"/>
      <c r="P10" s="84"/>
    </row>
    <row r="11" spans="1:16" ht="12" customHeight="1">
      <c r="A11" s="22" t="s">
        <v>340</v>
      </c>
      <c r="B11" s="3">
        <v>42207</v>
      </c>
      <c r="C11" s="4">
        <v>45779247</v>
      </c>
      <c r="D11" s="4">
        <v>129604</v>
      </c>
      <c r="E11" s="4">
        <v>23809263</v>
      </c>
      <c r="F11" s="3" t="s">
        <v>379</v>
      </c>
      <c r="G11" s="5" t="s">
        <v>25</v>
      </c>
      <c r="H11" s="5" t="s">
        <v>379</v>
      </c>
      <c r="I11" s="5" t="s">
        <v>379</v>
      </c>
      <c r="J11" s="5" t="s">
        <v>25</v>
      </c>
      <c r="K11" s="5" t="s">
        <v>379</v>
      </c>
      <c r="L11" s="5">
        <v>21969984</v>
      </c>
      <c r="M11" s="3"/>
      <c r="N11" s="83"/>
      <c r="O11" s="83"/>
      <c r="P11" s="84"/>
    </row>
    <row r="12" spans="1:16" ht="12" customHeight="1">
      <c r="A12" s="22" t="s">
        <v>341</v>
      </c>
      <c r="B12" s="3">
        <v>36914</v>
      </c>
      <c r="C12" s="4">
        <v>42324678</v>
      </c>
      <c r="D12" s="4">
        <v>85127</v>
      </c>
      <c r="E12" s="4">
        <v>16205448</v>
      </c>
      <c r="F12" s="3" t="s">
        <v>379</v>
      </c>
      <c r="G12" s="32" t="s">
        <v>25</v>
      </c>
      <c r="H12" s="32" t="s">
        <v>379</v>
      </c>
      <c r="I12" s="32" t="s">
        <v>379</v>
      </c>
      <c r="J12" s="32" t="s">
        <v>25</v>
      </c>
      <c r="K12" s="32" t="s">
        <v>379</v>
      </c>
      <c r="L12" s="32">
        <v>26119230</v>
      </c>
      <c r="M12" s="3"/>
      <c r="N12" s="83"/>
      <c r="O12" s="83"/>
      <c r="P12" s="84"/>
    </row>
    <row r="13" spans="1:16" s="70" customFormat="1" ht="12" customHeight="1">
      <c r="A13" s="22" t="s">
        <v>342</v>
      </c>
      <c r="B13" s="3">
        <v>28067</v>
      </c>
      <c r="C13" s="4">
        <v>37154211</v>
      </c>
      <c r="D13" s="4">
        <v>56608</v>
      </c>
      <c r="E13" s="4">
        <v>11142426</v>
      </c>
      <c r="F13" s="3" t="s">
        <v>379</v>
      </c>
      <c r="G13" s="3">
        <v>8415138</v>
      </c>
      <c r="H13" s="3">
        <v>8271925</v>
      </c>
      <c r="I13" s="3">
        <v>2158569</v>
      </c>
      <c r="J13" s="3">
        <v>2517849</v>
      </c>
      <c r="K13" s="3">
        <v>281796</v>
      </c>
      <c r="L13" s="3">
        <v>4366508</v>
      </c>
      <c r="M13" s="3"/>
      <c r="N13" s="83"/>
      <c r="O13" s="83"/>
      <c r="P13" s="84"/>
    </row>
    <row r="14" spans="1:16" s="70" customFormat="1" ht="12" customHeight="1">
      <c r="A14" s="22" t="s">
        <v>343</v>
      </c>
      <c r="B14" s="3">
        <v>29493</v>
      </c>
      <c r="C14" s="4">
        <v>34986526</v>
      </c>
      <c r="D14" s="4">
        <v>44880</v>
      </c>
      <c r="E14" s="4">
        <v>9184675</v>
      </c>
      <c r="F14" s="3" t="s">
        <v>379</v>
      </c>
      <c r="G14" s="3">
        <v>6351840</v>
      </c>
      <c r="H14" s="3">
        <v>7481691</v>
      </c>
      <c r="I14" s="3">
        <v>2751302</v>
      </c>
      <c r="J14" s="3">
        <v>2149012</v>
      </c>
      <c r="K14" s="3">
        <v>727177</v>
      </c>
      <c r="L14" s="3">
        <v>6340829</v>
      </c>
      <c r="M14" s="3"/>
      <c r="N14" s="83"/>
      <c r="O14" s="83"/>
      <c r="P14" s="84"/>
    </row>
    <row r="15" spans="1:16" s="9" customFormat="1" ht="12" customHeight="1">
      <c r="A15" s="19" t="s">
        <v>344</v>
      </c>
      <c r="B15" s="7">
        <v>22175</v>
      </c>
      <c r="C15" s="8">
        <v>21629533</v>
      </c>
      <c r="D15" s="8">
        <v>24389</v>
      </c>
      <c r="E15" s="8">
        <v>5504179</v>
      </c>
      <c r="F15" s="7" t="s">
        <v>379</v>
      </c>
      <c r="G15" s="7">
        <v>2447969</v>
      </c>
      <c r="H15" s="7">
        <v>3994139</v>
      </c>
      <c r="I15" s="7">
        <v>1529122</v>
      </c>
      <c r="J15" s="7">
        <v>1728089</v>
      </c>
      <c r="K15" s="7">
        <v>352029</v>
      </c>
      <c r="L15" s="7">
        <v>6074006</v>
      </c>
      <c r="M15" s="7"/>
      <c r="N15" s="83"/>
      <c r="O15" s="83"/>
      <c r="P15" s="84"/>
    </row>
    <row r="16" spans="1:42" ht="12" customHeight="1" hidden="1">
      <c r="A16" s="71" t="s">
        <v>345</v>
      </c>
      <c r="B16" s="10">
        <v>1896</v>
      </c>
      <c r="C16" s="11">
        <v>1875485</v>
      </c>
      <c r="D16" s="11">
        <v>1696</v>
      </c>
      <c r="E16" s="11">
        <v>460365</v>
      </c>
      <c r="F16" s="3" t="s">
        <v>379</v>
      </c>
      <c r="G16" s="10">
        <v>257359</v>
      </c>
      <c r="H16" s="10">
        <v>433918</v>
      </c>
      <c r="I16" s="10">
        <v>98003</v>
      </c>
      <c r="J16" s="10">
        <v>96837</v>
      </c>
      <c r="K16" s="10">
        <v>25805</v>
      </c>
      <c r="L16" s="10">
        <v>503198</v>
      </c>
      <c r="M16" s="10"/>
      <c r="N16" s="83"/>
      <c r="O16" s="83"/>
      <c r="P16" s="84"/>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row>
    <row r="17" spans="1:42" ht="12" customHeight="1" hidden="1">
      <c r="A17" s="71" t="s">
        <v>346</v>
      </c>
      <c r="B17" s="10">
        <v>1524</v>
      </c>
      <c r="C17" s="11">
        <v>1574265</v>
      </c>
      <c r="D17" s="11">
        <v>1456</v>
      </c>
      <c r="E17" s="11">
        <v>350666</v>
      </c>
      <c r="F17" s="3" t="s">
        <v>379</v>
      </c>
      <c r="G17" s="10">
        <v>143059</v>
      </c>
      <c r="H17" s="10">
        <v>373723</v>
      </c>
      <c r="I17" s="10">
        <v>133093</v>
      </c>
      <c r="J17" s="10">
        <v>157127</v>
      </c>
      <c r="K17" s="10">
        <v>94586</v>
      </c>
      <c r="L17" s="10">
        <v>322011</v>
      </c>
      <c r="M17" s="10"/>
      <c r="N17" s="83"/>
      <c r="O17" s="83"/>
      <c r="P17" s="84"/>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row>
    <row r="18" spans="1:42" ht="12" customHeight="1" hidden="1">
      <c r="A18" s="71" t="s">
        <v>347</v>
      </c>
      <c r="B18" s="10">
        <v>1932</v>
      </c>
      <c r="C18" s="11">
        <v>2029016</v>
      </c>
      <c r="D18" s="11">
        <v>2493</v>
      </c>
      <c r="E18" s="11">
        <v>501459</v>
      </c>
      <c r="F18" s="3" t="s">
        <v>379</v>
      </c>
      <c r="G18" s="10">
        <v>173123</v>
      </c>
      <c r="H18" s="10">
        <v>502344</v>
      </c>
      <c r="I18" s="10">
        <v>134647</v>
      </c>
      <c r="J18" s="10">
        <v>86061</v>
      </c>
      <c r="K18" s="10">
        <v>106112</v>
      </c>
      <c r="L18" s="10">
        <v>525270</v>
      </c>
      <c r="M18" s="10"/>
      <c r="N18" s="83"/>
      <c r="O18" s="83"/>
      <c r="P18" s="84"/>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row>
    <row r="19" spans="1:42" ht="12" customHeight="1" hidden="1">
      <c r="A19" s="71" t="s">
        <v>348</v>
      </c>
      <c r="B19" s="10">
        <v>1976</v>
      </c>
      <c r="C19" s="11">
        <v>2079006</v>
      </c>
      <c r="D19" s="11">
        <v>2035</v>
      </c>
      <c r="E19" s="11">
        <v>444801</v>
      </c>
      <c r="F19" s="3" t="s">
        <v>379</v>
      </c>
      <c r="G19" s="10">
        <v>132214</v>
      </c>
      <c r="H19" s="10">
        <v>690570</v>
      </c>
      <c r="I19" s="10">
        <v>90608</v>
      </c>
      <c r="J19" s="10">
        <v>102530</v>
      </c>
      <c r="K19" s="10">
        <v>11632</v>
      </c>
      <c r="L19" s="10">
        <v>606651</v>
      </c>
      <c r="M19" s="10"/>
      <c r="N19" s="83"/>
      <c r="O19" s="83"/>
      <c r="P19" s="84"/>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row>
    <row r="20" spans="1:42" ht="12" customHeight="1" hidden="1">
      <c r="A20" s="71" t="s">
        <v>349</v>
      </c>
      <c r="B20" s="10">
        <v>2319</v>
      </c>
      <c r="C20" s="11">
        <v>1919396</v>
      </c>
      <c r="D20" s="11">
        <v>2941</v>
      </c>
      <c r="E20" s="11">
        <v>602209</v>
      </c>
      <c r="F20" s="3" t="s">
        <v>379</v>
      </c>
      <c r="G20" s="10">
        <v>263569</v>
      </c>
      <c r="H20" s="10">
        <v>489751</v>
      </c>
      <c r="I20" s="10">
        <v>117723</v>
      </c>
      <c r="J20" s="10">
        <v>97768</v>
      </c>
      <c r="K20" s="10">
        <v>7670</v>
      </c>
      <c r="L20" s="10">
        <v>340706</v>
      </c>
      <c r="M20" s="10"/>
      <c r="N20" s="83"/>
      <c r="O20" s="83"/>
      <c r="P20" s="84"/>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row>
    <row r="21" spans="1:42" ht="12" customHeight="1" hidden="1">
      <c r="A21" s="71" t="s">
        <v>350</v>
      </c>
      <c r="B21" s="10">
        <v>1904</v>
      </c>
      <c r="C21" s="11">
        <v>1630726</v>
      </c>
      <c r="D21" s="11">
        <v>2212</v>
      </c>
      <c r="E21" s="11">
        <v>496446</v>
      </c>
      <c r="F21" s="3" t="s">
        <v>379</v>
      </c>
      <c r="G21" s="10">
        <v>217345</v>
      </c>
      <c r="H21" s="10">
        <v>192635</v>
      </c>
      <c r="I21" s="10">
        <v>192883</v>
      </c>
      <c r="J21" s="10">
        <v>85664</v>
      </c>
      <c r="K21" s="10">
        <v>6034</v>
      </c>
      <c r="L21" s="10">
        <v>439719</v>
      </c>
      <c r="M21" s="10"/>
      <c r="N21" s="83"/>
      <c r="O21" s="83"/>
      <c r="P21" s="84"/>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row>
    <row r="22" spans="1:42" ht="12" customHeight="1" hidden="1">
      <c r="A22" s="71" t="s">
        <v>351</v>
      </c>
      <c r="B22" s="10">
        <v>1967</v>
      </c>
      <c r="C22" s="11">
        <v>1698015</v>
      </c>
      <c r="D22" s="11">
        <v>2168</v>
      </c>
      <c r="E22" s="11">
        <v>392592</v>
      </c>
      <c r="F22" s="3" t="s">
        <v>379</v>
      </c>
      <c r="G22" s="10">
        <v>152635</v>
      </c>
      <c r="H22" s="10">
        <v>264641</v>
      </c>
      <c r="I22" s="10">
        <v>148110</v>
      </c>
      <c r="J22" s="10">
        <v>123012</v>
      </c>
      <c r="K22" s="10">
        <v>44810</v>
      </c>
      <c r="L22" s="10">
        <v>572215</v>
      </c>
      <c r="M22" s="10"/>
      <c r="N22" s="83"/>
      <c r="O22" s="83"/>
      <c r="P22" s="84"/>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row>
    <row r="23" spans="1:42" ht="12" customHeight="1" hidden="1">
      <c r="A23" s="71" t="s">
        <v>352</v>
      </c>
      <c r="B23" s="10">
        <v>1870</v>
      </c>
      <c r="C23" s="11">
        <v>1649967</v>
      </c>
      <c r="D23" s="11">
        <v>1844</v>
      </c>
      <c r="E23" s="11">
        <v>422493</v>
      </c>
      <c r="F23" s="3" t="s">
        <v>379</v>
      </c>
      <c r="G23" s="10">
        <v>147757</v>
      </c>
      <c r="H23" s="10">
        <v>299626</v>
      </c>
      <c r="I23" s="10">
        <v>111657</v>
      </c>
      <c r="J23" s="13">
        <v>110938</v>
      </c>
      <c r="K23" s="13">
        <v>20398</v>
      </c>
      <c r="L23" s="13">
        <v>537098</v>
      </c>
      <c r="M23" s="13"/>
      <c r="N23" s="83"/>
      <c r="O23" s="83"/>
      <c r="P23" s="84"/>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row>
    <row r="24" spans="1:42" ht="12" customHeight="1" hidden="1">
      <c r="A24" s="71" t="s">
        <v>353</v>
      </c>
      <c r="B24" s="10">
        <v>1527</v>
      </c>
      <c r="C24" s="11">
        <v>1189079</v>
      </c>
      <c r="D24" s="11">
        <v>1548</v>
      </c>
      <c r="E24" s="11">
        <v>417530</v>
      </c>
      <c r="F24" s="3" t="s">
        <v>379</v>
      </c>
      <c r="G24" s="10">
        <v>67881</v>
      </c>
      <c r="H24" s="10">
        <v>117190</v>
      </c>
      <c r="I24" s="10">
        <v>127438</v>
      </c>
      <c r="J24" s="13">
        <v>135306</v>
      </c>
      <c r="K24" s="13">
        <v>0</v>
      </c>
      <c r="L24" s="13">
        <v>323734</v>
      </c>
      <c r="M24" s="13"/>
      <c r="N24" s="83"/>
      <c r="O24" s="83"/>
      <c r="P24" s="84"/>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row>
    <row r="25" spans="1:42" ht="12" customHeight="1" hidden="1">
      <c r="A25" s="71" t="s">
        <v>354</v>
      </c>
      <c r="B25" s="10">
        <v>1778</v>
      </c>
      <c r="C25" s="11">
        <v>1841957</v>
      </c>
      <c r="D25" s="11">
        <v>2709</v>
      </c>
      <c r="E25" s="11">
        <v>631941</v>
      </c>
      <c r="F25" s="3" t="s">
        <v>379</v>
      </c>
      <c r="G25" s="10">
        <v>141496</v>
      </c>
      <c r="H25" s="10">
        <v>198243</v>
      </c>
      <c r="I25" s="10">
        <v>90934</v>
      </c>
      <c r="J25" s="13">
        <v>356920</v>
      </c>
      <c r="K25" s="13">
        <v>15689</v>
      </c>
      <c r="L25" s="13">
        <v>406734</v>
      </c>
      <c r="M25" s="13"/>
      <c r="N25" s="83"/>
      <c r="O25" s="83"/>
      <c r="P25" s="84"/>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row>
    <row r="26" spans="1:42" ht="12" customHeight="1" hidden="1">
      <c r="A26" s="71" t="s">
        <v>355</v>
      </c>
      <c r="B26" s="10">
        <v>1742</v>
      </c>
      <c r="C26" s="11">
        <v>2014082</v>
      </c>
      <c r="D26" s="11">
        <v>1741</v>
      </c>
      <c r="E26" s="11">
        <v>354929</v>
      </c>
      <c r="F26" s="3" t="s">
        <v>379</v>
      </c>
      <c r="G26" s="10">
        <v>335695</v>
      </c>
      <c r="H26" s="10">
        <v>221342</v>
      </c>
      <c r="I26" s="10">
        <v>100906</v>
      </c>
      <c r="J26" s="13">
        <v>212390</v>
      </c>
      <c r="K26" s="13">
        <v>10377</v>
      </c>
      <c r="L26" s="13">
        <v>778443</v>
      </c>
      <c r="M26" s="13"/>
      <c r="N26" s="83"/>
      <c r="O26" s="83"/>
      <c r="P26" s="84"/>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row>
    <row r="27" spans="1:42" ht="12" customHeight="1" hidden="1">
      <c r="A27" s="71" t="s">
        <v>356</v>
      </c>
      <c r="B27" s="10">
        <v>1740</v>
      </c>
      <c r="C27" s="11">
        <v>2128539</v>
      </c>
      <c r="D27" s="11">
        <v>1546</v>
      </c>
      <c r="E27" s="11">
        <v>428748</v>
      </c>
      <c r="F27" s="3" t="s">
        <v>379</v>
      </c>
      <c r="G27" s="10">
        <v>415836</v>
      </c>
      <c r="H27" s="10">
        <v>210156</v>
      </c>
      <c r="I27" s="10">
        <v>183120</v>
      </c>
      <c r="J27" s="13">
        <v>163536</v>
      </c>
      <c r="K27" s="13">
        <v>8916</v>
      </c>
      <c r="L27" s="13">
        <v>718227</v>
      </c>
      <c r="M27" s="13"/>
      <c r="N27" s="83"/>
      <c r="O27" s="83"/>
      <c r="P27" s="84"/>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row>
    <row r="28" spans="1:16" s="70" customFormat="1" ht="12" customHeight="1">
      <c r="A28" s="19" t="s">
        <v>375</v>
      </c>
      <c r="B28" s="7">
        <v>25282</v>
      </c>
      <c r="C28" s="8">
        <v>23078809</v>
      </c>
      <c r="D28" s="8">
        <v>38635</v>
      </c>
      <c r="E28" s="8">
        <v>7577905</v>
      </c>
      <c r="F28" s="7" t="s">
        <v>379</v>
      </c>
      <c r="G28" s="7">
        <v>2466542</v>
      </c>
      <c r="H28" s="7">
        <v>3490371</v>
      </c>
      <c r="I28" s="7">
        <v>2202014</v>
      </c>
      <c r="J28" s="7">
        <v>1958037</v>
      </c>
      <c r="K28" s="7">
        <v>496997</v>
      </c>
      <c r="L28" s="7">
        <v>4886943</v>
      </c>
      <c r="M28" s="3"/>
      <c r="N28" s="79"/>
      <c r="O28" s="79"/>
      <c r="P28" s="80"/>
    </row>
    <row r="29" spans="1:42" ht="12" customHeight="1" hidden="1">
      <c r="A29" s="71" t="s">
        <v>345</v>
      </c>
      <c r="B29" s="10">
        <v>1847</v>
      </c>
      <c r="C29" s="11">
        <v>2157832</v>
      </c>
      <c r="D29" s="11">
        <v>2306</v>
      </c>
      <c r="E29" s="11">
        <v>474863</v>
      </c>
      <c r="F29" s="3" t="s">
        <v>379</v>
      </c>
      <c r="G29" s="10">
        <v>135656</v>
      </c>
      <c r="H29" s="10">
        <v>281224</v>
      </c>
      <c r="I29" s="10">
        <v>294309</v>
      </c>
      <c r="J29" s="10">
        <v>244530</v>
      </c>
      <c r="K29" s="10">
        <v>4544</v>
      </c>
      <c r="L29" s="10">
        <v>722706</v>
      </c>
      <c r="M29" s="10"/>
      <c r="N29" s="81"/>
      <c r="O29" s="81"/>
      <c r="P29" s="8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row>
    <row r="30" spans="1:42" ht="12" customHeight="1" hidden="1">
      <c r="A30" s="71" t="s">
        <v>346</v>
      </c>
      <c r="B30" s="10">
        <v>1207</v>
      </c>
      <c r="C30" s="11">
        <v>1129542</v>
      </c>
      <c r="D30" s="11">
        <v>1830</v>
      </c>
      <c r="E30" s="11">
        <v>362403</v>
      </c>
      <c r="F30" s="3" t="s">
        <v>379</v>
      </c>
      <c r="G30" s="10">
        <v>77121</v>
      </c>
      <c r="H30" s="10">
        <v>274698</v>
      </c>
      <c r="I30" s="10">
        <v>61960</v>
      </c>
      <c r="J30" s="10">
        <v>63238</v>
      </c>
      <c r="K30" s="13">
        <v>0</v>
      </c>
      <c r="L30" s="13">
        <v>290122</v>
      </c>
      <c r="M30" s="10"/>
      <c r="N30" s="81"/>
      <c r="O30" s="81"/>
      <c r="P30" s="8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row>
    <row r="31" spans="1:42" ht="12" customHeight="1" hidden="1">
      <c r="A31" s="71" t="s">
        <v>347</v>
      </c>
      <c r="B31" s="10">
        <v>1716</v>
      </c>
      <c r="C31" s="11">
        <v>1459553</v>
      </c>
      <c r="D31" s="11">
        <v>2472</v>
      </c>
      <c r="E31" s="11">
        <v>474177</v>
      </c>
      <c r="F31" s="3" t="s">
        <v>379</v>
      </c>
      <c r="G31" s="10">
        <v>138791</v>
      </c>
      <c r="H31" s="10">
        <v>321642</v>
      </c>
      <c r="I31" s="10">
        <v>125607</v>
      </c>
      <c r="J31" s="10">
        <v>134293</v>
      </c>
      <c r="K31" s="10">
        <v>28651</v>
      </c>
      <c r="L31" s="10">
        <v>236392</v>
      </c>
      <c r="M31" s="10"/>
      <c r="N31" s="81"/>
      <c r="O31" s="81"/>
      <c r="P31" s="8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row>
    <row r="32" spans="1:42" ht="12" customHeight="1" hidden="1">
      <c r="A32" s="71" t="s">
        <v>348</v>
      </c>
      <c r="B32" s="10">
        <v>2055</v>
      </c>
      <c r="C32" s="11">
        <v>1803689</v>
      </c>
      <c r="D32" s="11">
        <v>2441</v>
      </c>
      <c r="E32" s="11">
        <v>546138</v>
      </c>
      <c r="F32" s="3" t="s">
        <v>379</v>
      </c>
      <c r="G32" s="10">
        <v>187778</v>
      </c>
      <c r="H32" s="10">
        <v>357107</v>
      </c>
      <c r="I32" s="10">
        <v>153788</v>
      </c>
      <c r="J32" s="10">
        <v>53914</v>
      </c>
      <c r="K32" s="10">
        <v>14761</v>
      </c>
      <c r="L32" s="10">
        <v>490203</v>
      </c>
      <c r="M32" s="10"/>
      <c r="N32" s="81"/>
      <c r="O32" s="81"/>
      <c r="P32" s="8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row>
    <row r="33" spans="1:42" ht="12" customHeight="1" hidden="1">
      <c r="A33" s="71" t="s">
        <v>349</v>
      </c>
      <c r="B33" s="10">
        <v>2435</v>
      </c>
      <c r="C33" s="11">
        <v>1992660</v>
      </c>
      <c r="D33" s="11">
        <v>4108</v>
      </c>
      <c r="E33" s="11">
        <v>853402</v>
      </c>
      <c r="F33" s="3" t="s">
        <v>379</v>
      </c>
      <c r="G33" s="10">
        <v>207953</v>
      </c>
      <c r="H33" s="10">
        <v>242359</v>
      </c>
      <c r="I33" s="10">
        <v>181516</v>
      </c>
      <c r="J33" s="10">
        <v>63856</v>
      </c>
      <c r="K33" s="10">
        <v>82215</v>
      </c>
      <c r="L33" s="10">
        <v>361359</v>
      </c>
      <c r="M33" s="10"/>
      <c r="N33" s="81"/>
      <c r="O33" s="81"/>
      <c r="P33" s="8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row>
    <row r="34" spans="1:42" ht="12" customHeight="1" hidden="1">
      <c r="A34" s="71" t="s">
        <v>350</v>
      </c>
      <c r="B34" s="10">
        <v>2118</v>
      </c>
      <c r="C34" s="11">
        <v>2322855</v>
      </c>
      <c r="D34" s="11">
        <v>3018</v>
      </c>
      <c r="E34" s="11">
        <v>554140</v>
      </c>
      <c r="F34" s="3" t="s">
        <v>379</v>
      </c>
      <c r="G34" s="10">
        <v>181331</v>
      </c>
      <c r="H34" s="10">
        <v>304829</v>
      </c>
      <c r="I34" s="10">
        <v>65774</v>
      </c>
      <c r="J34" s="10">
        <v>373650</v>
      </c>
      <c r="K34" s="10">
        <v>69097</v>
      </c>
      <c r="L34" s="10">
        <v>774034</v>
      </c>
      <c r="M34" s="10"/>
      <c r="N34" s="81"/>
      <c r="O34" s="81"/>
      <c r="P34" s="8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row>
    <row r="35" spans="1:42" ht="12" customHeight="1" hidden="1">
      <c r="A35" s="71" t="s">
        <v>351</v>
      </c>
      <c r="B35" s="10">
        <v>2335</v>
      </c>
      <c r="C35" s="11">
        <v>2183381</v>
      </c>
      <c r="D35" s="11">
        <v>3785</v>
      </c>
      <c r="E35" s="11">
        <v>813491</v>
      </c>
      <c r="F35" s="3" t="s">
        <v>379</v>
      </c>
      <c r="G35" s="10">
        <v>264927</v>
      </c>
      <c r="H35" s="10">
        <v>432684</v>
      </c>
      <c r="I35" s="10">
        <v>170090</v>
      </c>
      <c r="J35" s="10">
        <v>99681</v>
      </c>
      <c r="K35" s="10">
        <v>58599</v>
      </c>
      <c r="L35" s="10">
        <v>343909</v>
      </c>
      <c r="M35" s="10"/>
      <c r="N35" s="81"/>
      <c r="O35" s="81"/>
      <c r="P35" s="8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row>
    <row r="36" spans="1:42" ht="12" customHeight="1" hidden="1">
      <c r="A36" s="71" t="s">
        <v>352</v>
      </c>
      <c r="B36" s="10">
        <v>2193</v>
      </c>
      <c r="C36" s="11">
        <v>1649698</v>
      </c>
      <c r="D36" s="11">
        <v>3013</v>
      </c>
      <c r="E36" s="11">
        <v>594989</v>
      </c>
      <c r="F36" s="3" t="s">
        <v>379</v>
      </c>
      <c r="G36" s="10">
        <v>233619</v>
      </c>
      <c r="H36" s="10">
        <v>237166</v>
      </c>
      <c r="I36" s="10">
        <v>87702</v>
      </c>
      <c r="J36" s="10">
        <v>158980</v>
      </c>
      <c r="K36" s="10">
        <v>1702</v>
      </c>
      <c r="L36" s="10">
        <v>335540</v>
      </c>
      <c r="M36" s="10"/>
      <c r="N36" s="81"/>
      <c r="O36" s="81"/>
      <c r="P36" s="8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row>
    <row r="37" spans="1:42" ht="12" customHeight="1" hidden="1">
      <c r="A37" s="71" t="s">
        <v>353</v>
      </c>
      <c r="B37" s="10">
        <v>2268</v>
      </c>
      <c r="C37" s="11">
        <v>1687870</v>
      </c>
      <c r="D37" s="11">
        <v>4619</v>
      </c>
      <c r="E37" s="11">
        <v>829120</v>
      </c>
      <c r="F37" s="3" t="s">
        <v>379</v>
      </c>
      <c r="G37" s="10">
        <v>199708</v>
      </c>
      <c r="H37" s="10">
        <v>161895</v>
      </c>
      <c r="I37" s="10">
        <v>77849</v>
      </c>
      <c r="J37" s="10">
        <v>150856</v>
      </c>
      <c r="K37" s="10">
        <v>620</v>
      </c>
      <c r="L37" s="10">
        <v>267822</v>
      </c>
      <c r="M37" s="10"/>
      <c r="N37" s="81"/>
      <c r="O37" s="81"/>
      <c r="P37" s="8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row>
    <row r="38" spans="1:42" ht="12" customHeight="1" hidden="1">
      <c r="A38" s="71" t="s">
        <v>354</v>
      </c>
      <c r="B38" s="10">
        <v>2562</v>
      </c>
      <c r="C38" s="11">
        <v>2402141</v>
      </c>
      <c r="D38" s="11">
        <v>4293</v>
      </c>
      <c r="E38" s="11">
        <v>780356</v>
      </c>
      <c r="F38" s="3" t="s">
        <v>379</v>
      </c>
      <c r="G38" s="10">
        <v>309994</v>
      </c>
      <c r="H38" s="10">
        <v>280620</v>
      </c>
      <c r="I38" s="10">
        <v>473854</v>
      </c>
      <c r="J38" s="10">
        <v>137045</v>
      </c>
      <c r="K38" s="10">
        <v>17625</v>
      </c>
      <c r="L38" s="10">
        <v>402647</v>
      </c>
      <c r="M38" s="10"/>
      <c r="N38" s="81"/>
      <c r="O38" s="81"/>
      <c r="P38" s="8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row>
    <row r="39" spans="1:42" ht="12" customHeight="1" hidden="1">
      <c r="A39" s="71" t="s">
        <v>355</v>
      </c>
      <c r="B39" s="10">
        <v>2239</v>
      </c>
      <c r="C39" s="11">
        <v>2218477</v>
      </c>
      <c r="D39" s="11">
        <v>3217</v>
      </c>
      <c r="E39" s="11">
        <v>641018</v>
      </c>
      <c r="F39" s="3" t="s">
        <v>379</v>
      </c>
      <c r="G39" s="10">
        <v>226810</v>
      </c>
      <c r="H39" s="10">
        <v>328522</v>
      </c>
      <c r="I39" s="10">
        <v>170605</v>
      </c>
      <c r="J39" s="10">
        <v>380462</v>
      </c>
      <c r="K39" s="10">
        <v>213256</v>
      </c>
      <c r="L39" s="10">
        <v>257804</v>
      </c>
      <c r="M39" s="10"/>
      <c r="N39" s="81"/>
      <c r="O39" s="81"/>
      <c r="P39" s="8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row>
    <row r="40" spans="1:42" ht="12" customHeight="1" hidden="1">
      <c r="A40" s="71" t="s">
        <v>356</v>
      </c>
      <c r="B40" s="10">
        <v>2307</v>
      </c>
      <c r="C40" s="11">
        <v>2071111</v>
      </c>
      <c r="D40" s="11">
        <v>3533</v>
      </c>
      <c r="E40" s="11">
        <v>653808</v>
      </c>
      <c r="F40" s="3" t="s">
        <v>379</v>
      </c>
      <c r="G40" s="10">
        <v>302854</v>
      </c>
      <c r="H40" s="10">
        <v>267625</v>
      </c>
      <c r="I40" s="10">
        <v>338960</v>
      </c>
      <c r="J40" s="10">
        <v>97532</v>
      </c>
      <c r="K40" s="10">
        <v>5927</v>
      </c>
      <c r="L40" s="10">
        <v>404405</v>
      </c>
      <c r="M40" s="10"/>
      <c r="N40" s="81"/>
      <c r="O40" s="81"/>
      <c r="P40" s="8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row>
    <row r="41" spans="1:16" s="70" customFormat="1" ht="12" customHeight="1">
      <c r="A41" s="19" t="s">
        <v>376</v>
      </c>
      <c r="B41" s="3">
        <v>34468</v>
      </c>
      <c r="C41" s="4">
        <v>28356495</v>
      </c>
      <c r="D41" s="4">
        <v>64341</v>
      </c>
      <c r="E41" s="4">
        <v>12578623</v>
      </c>
      <c r="F41" s="3" t="s">
        <v>379</v>
      </c>
      <c r="G41" s="3">
        <v>4077887</v>
      </c>
      <c r="H41" s="3">
        <v>3048659</v>
      </c>
      <c r="I41" s="3">
        <v>1696232</v>
      </c>
      <c r="J41" s="3">
        <v>2006131</v>
      </c>
      <c r="K41" s="3">
        <v>291531</v>
      </c>
      <c r="L41" s="3">
        <v>4657432</v>
      </c>
      <c r="M41" s="3"/>
      <c r="N41" s="79"/>
      <c r="O41" s="79"/>
      <c r="P41" s="80"/>
    </row>
    <row r="42" spans="1:42" ht="12" customHeight="1" hidden="1">
      <c r="A42" s="71" t="s">
        <v>345</v>
      </c>
      <c r="B42" s="10">
        <v>2738</v>
      </c>
      <c r="C42" s="11">
        <v>2040076</v>
      </c>
      <c r="D42" s="11">
        <v>3674</v>
      </c>
      <c r="E42" s="11">
        <v>674498</v>
      </c>
      <c r="F42" s="3" t="s">
        <v>379</v>
      </c>
      <c r="G42" s="10">
        <v>316409</v>
      </c>
      <c r="H42" s="10">
        <v>436282</v>
      </c>
      <c r="I42" s="10">
        <v>103112</v>
      </c>
      <c r="J42" s="10">
        <v>124157</v>
      </c>
      <c r="K42" s="10">
        <v>34910</v>
      </c>
      <c r="L42" s="10">
        <v>350708</v>
      </c>
      <c r="M42" s="10"/>
      <c r="N42" s="81"/>
      <c r="O42" s="81"/>
      <c r="P42" s="8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row>
    <row r="43" spans="1:42" ht="12" customHeight="1" hidden="1">
      <c r="A43" s="71" t="s">
        <v>346</v>
      </c>
      <c r="B43" s="10">
        <v>1287</v>
      </c>
      <c r="C43" s="11">
        <v>1019623</v>
      </c>
      <c r="D43" s="11">
        <v>2067</v>
      </c>
      <c r="E43" s="11">
        <v>412706</v>
      </c>
      <c r="F43" s="3" t="s">
        <v>379</v>
      </c>
      <c r="G43" s="10">
        <v>126418</v>
      </c>
      <c r="H43" s="10">
        <v>156008</v>
      </c>
      <c r="I43" s="10">
        <v>31240</v>
      </c>
      <c r="J43" s="10">
        <v>70572</v>
      </c>
      <c r="K43" s="10">
        <v>0</v>
      </c>
      <c r="L43" s="10">
        <v>222679</v>
      </c>
      <c r="M43" s="10"/>
      <c r="N43" s="81"/>
      <c r="O43" s="81"/>
      <c r="P43" s="8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row>
    <row r="44" spans="1:42" ht="12" customHeight="1" hidden="1">
      <c r="A44" s="71" t="s">
        <v>347</v>
      </c>
      <c r="B44" s="10">
        <v>2450</v>
      </c>
      <c r="C44" s="11">
        <v>1989224</v>
      </c>
      <c r="D44" s="11">
        <v>3757</v>
      </c>
      <c r="E44" s="11">
        <v>806728</v>
      </c>
      <c r="F44" s="3" t="s">
        <v>379</v>
      </c>
      <c r="G44" s="10">
        <v>463912</v>
      </c>
      <c r="H44" s="10">
        <v>180267</v>
      </c>
      <c r="I44" s="10">
        <v>100487</v>
      </c>
      <c r="J44" s="10">
        <v>123911</v>
      </c>
      <c r="K44" s="10">
        <v>16044</v>
      </c>
      <c r="L44" s="10">
        <v>297875</v>
      </c>
      <c r="M44" s="10"/>
      <c r="N44" s="81"/>
      <c r="O44" s="81"/>
      <c r="P44" s="8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row>
    <row r="45" spans="1:42" ht="12" customHeight="1" hidden="1">
      <c r="A45" s="71" t="s">
        <v>348</v>
      </c>
      <c r="B45" s="10">
        <v>2517</v>
      </c>
      <c r="C45" s="11">
        <v>2033148</v>
      </c>
      <c r="D45" s="11">
        <v>3530</v>
      </c>
      <c r="E45" s="11">
        <v>769344</v>
      </c>
      <c r="F45" s="3" t="s">
        <v>379</v>
      </c>
      <c r="G45" s="10">
        <v>369835</v>
      </c>
      <c r="H45" s="10">
        <v>234154</v>
      </c>
      <c r="I45" s="10">
        <v>79543</v>
      </c>
      <c r="J45" s="10">
        <v>132117</v>
      </c>
      <c r="K45" s="10">
        <v>6064</v>
      </c>
      <c r="L45" s="10">
        <v>442091</v>
      </c>
      <c r="M45" s="10"/>
      <c r="N45" s="81"/>
      <c r="O45" s="81"/>
      <c r="P45" s="8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row>
    <row r="46" spans="1:42" ht="12" customHeight="1" hidden="1">
      <c r="A46" s="71" t="s">
        <v>349</v>
      </c>
      <c r="B46" s="10">
        <v>2906</v>
      </c>
      <c r="C46" s="11">
        <v>2212567</v>
      </c>
      <c r="D46" s="11">
        <v>5008</v>
      </c>
      <c r="E46" s="11">
        <v>1017105</v>
      </c>
      <c r="F46" s="3" t="s">
        <v>379</v>
      </c>
      <c r="G46" s="10">
        <v>237181</v>
      </c>
      <c r="H46" s="10">
        <v>221109</v>
      </c>
      <c r="I46" s="10">
        <v>112756</v>
      </c>
      <c r="J46" s="10">
        <v>154672</v>
      </c>
      <c r="K46" s="10">
        <v>36223</v>
      </c>
      <c r="L46" s="10">
        <v>433521</v>
      </c>
      <c r="M46" s="10"/>
      <c r="N46" s="81"/>
      <c r="O46" s="81"/>
      <c r="P46" s="8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row>
    <row r="47" spans="1:42" ht="12" customHeight="1" hidden="1">
      <c r="A47" s="71" t="s">
        <v>350</v>
      </c>
      <c r="B47" s="10">
        <v>2505</v>
      </c>
      <c r="C47" s="11">
        <v>2305731</v>
      </c>
      <c r="D47" s="11">
        <v>5963</v>
      </c>
      <c r="E47" s="11">
        <v>1116803</v>
      </c>
      <c r="F47" s="3" t="s">
        <v>379</v>
      </c>
      <c r="G47" s="10">
        <v>296367</v>
      </c>
      <c r="H47" s="10">
        <v>179412</v>
      </c>
      <c r="I47" s="10">
        <v>101999</v>
      </c>
      <c r="J47" s="10">
        <v>94595</v>
      </c>
      <c r="K47" s="10">
        <v>110</v>
      </c>
      <c r="L47" s="10">
        <v>516445</v>
      </c>
      <c r="M47" s="10"/>
      <c r="N47" s="81"/>
      <c r="O47" s="81"/>
      <c r="P47" s="8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row>
    <row r="48" spans="1:42" ht="12" customHeight="1" hidden="1">
      <c r="A48" s="71" t="s">
        <v>351</v>
      </c>
      <c r="B48" s="10">
        <v>3171</v>
      </c>
      <c r="C48" s="11">
        <v>2984393</v>
      </c>
      <c r="D48" s="11">
        <v>7028</v>
      </c>
      <c r="E48" s="11">
        <v>1293515</v>
      </c>
      <c r="F48" s="3" t="s">
        <v>379</v>
      </c>
      <c r="G48" s="10">
        <v>315945</v>
      </c>
      <c r="H48" s="10">
        <v>462145</v>
      </c>
      <c r="I48" s="10">
        <v>168974</v>
      </c>
      <c r="J48" s="10">
        <v>267431</v>
      </c>
      <c r="K48" s="10">
        <v>91021</v>
      </c>
      <c r="L48" s="10">
        <v>385362</v>
      </c>
      <c r="M48" s="10"/>
      <c r="N48" s="81"/>
      <c r="O48" s="81"/>
      <c r="P48" s="8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row>
    <row r="49" spans="1:42" ht="12" customHeight="1" hidden="1">
      <c r="A49" s="71" t="s">
        <v>352</v>
      </c>
      <c r="B49" s="10">
        <v>2903</v>
      </c>
      <c r="C49" s="11">
        <v>2417881</v>
      </c>
      <c r="D49" s="11">
        <v>5956</v>
      </c>
      <c r="E49" s="11">
        <v>1170877</v>
      </c>
      <c r="F49" s="3" t="s">
        <v>379</v>
      </c>
      <c r="G49" s="10">
        <v>315601</v>
      </c>
      <c r="H49" s="10">
        <v>183409</v>
      </c>
      <c r="I49" s="10">
        <v>121959</v>
      </c>
      <c r="J49" s="10">
        <v>216409</v>
      </c>
      <c r="K49" s="10">
        <v>24791</v>
      </c>
      <c r="L49" s="10">
        <v>384835</v>
      </c>
      <c r="M49" s="10"/>
      <c r="N49" s="81"/>
      <c r="O49" s="81"/>
      <c r="P49" s="8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row>
    <row r="50" spans="1:42" ht="12" customHeight="1" hidden="1">
      <c r="A50" s="71" t="s">
        <v>353</v>
      </c>
      <c r="B50" s="10">
        <v>2773</v>
      </c>
      <c r="C50" s="11">
        <v>2465802</v>
      </c>
      <c r="D50" s="11">
        <v>5678</v>
      </c>
      <c r="E50" s="11">
        <v>1115708</v>
      </c>
      <c r="F50" s="3" t="s">
        <v>379</v>
      </c>
      <c r="G50" s="10">
        <v>224458</v>
      </c>
      <c r="H50" s="10">
        <v>221343</v>
      </c>
      <c r="I50" s="10">
        <v>309837</v>
      </c>
      <c r="J50" s="10">
        <v>172648</v>
      </c>
      <c r="K50" s="10">
        <v>3092</v>
      </c>
      <c r="L50" s="10">
        <v>418716</v>
      </c>
      <c r="M50" s="10"/>
      <c r="N50" s="81"/>
      <c r="O50" s="81"/>
      <c r="P50" s="8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row>
    <row r="51" spans="1:42" ht="12" customHeight="1" hidden="1">
      <c r="A51" s="71" t="s">
        <v>354</v>
      </c>
      <c r="B51" s="10">
        <v>3191</v>
      </c>
      <c r="C51" s="11">
        <v>2744332</v>
      </c>
      <c r="D51" s="11">
        <v>5648</v>
      </c>
      <c r="E51" s="11">
        <v>1194519</v>
      </c>
      <c r="F51" s="3" t="s">
        <v>379</v>
      </c>
      <c r="G51" s="10">
        <v>501305</v>
      </c>
      <c r="H51" s="10">
        <v>242936</v>
      </c>
      <c r="I51" s="10">
        <v>183706</v>
      </c>
      <c r="J51" s="10">
        <v>266909</v>
      </c>
      <c r="K51" s="10">
        <v>35761</v>
      </c>
      <c r="L51" s="10">
        <v>319196</v>
      </c>
      <c r="M51" s="10"/>
      <c r="N51" s="81"/>
      <c r="O51" s="81"/>
      <c r="P51" s="8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row>
    <row r="52" spans="1:42" ht="12" customHeight="1" hidden="1">
      <c r="A52" s="71" t="s">
        <v>355</v>
      </c>
      <c r="B52" s="10">
        <v>3572</v>
      </c>
      <c r="C52" s="11">
        <v>2747850</v>
      </c>
      <c r="D52" s="11">
        <v>6649</v>
      </c>
      <c r="E52" s="11">
        <v>1291176</v>
      </c>
      <c r="F52" s="3" t="s">
        <v>379</v>
      </c>
      <c r="G52" s="10">
        <v>411333</v>
      </c>
      <c r="H52" s="10">
        <v>261055</v>
      </c>
      <c r="I52" s="10">
        <v>128519</v>
      </c>
      <c r="J52" s="10">
        <v>185046</v>
      </c>
      <c r="K52" s="10">
        <v>27744</v>
      </c>
      <c r="L52" s="10">
        <v>442977</v>
      </c>
      <c r="M52" s="10"/>
      <c r="N52" s="81"/>
      <c r="O52" s="81"/>
      <c r="P52" s="8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row>
    <row r="53" spans="1:42" ht="12" customHeight="1" hidden="1">
      <c r="A53" s="71" t="s">
        <v>356</v>
      </c>
      <c r="B53" s="10">
        <v>4455</v>
      </c>
      <c r="C53" s="11">
        <v>3395868</v>
      </c>
      <c r="D53" s="11">
        <v>9383</v>
      </c>
      <c r="E53" s="11">
        <v>1715644</v>
      </c>
      <c r="F53" s="3" t="s">
        <v>379</v>
      </c>
      <c r="G53" s="10">
        <v>499123</v>
      </c>
      <c r="H53" s="10">
        <v>270539</v>
      </c>
      <c r="I53" s="10">
        <v>254100</v>
      </c>
      <c r="J53" s="10">
        <v>197664</v>
      </c>
      <c r="K53" s="10">
        <v>15771</v>
      </c>
      <c r="L53" s="10">
        <v>443027</v>
      </c>
      <c r="M53" s="10"/>
      <c r="N53" s="81"/>
      <c r="O53" s="81"/>
      <c r="P53" s="8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row>
    <row r="54" spans="1:16" s="9" customFormat="1" ht="12" customHeight="1">
      <c r="A54" s="19" t="s">
        <v>357</v>
      </c>
      <c r="B54" s="7">
        <v>45934</v>
      </c>
      <c r="C54" s="8">
        <v>42497328</v>
      </c>
      <c r="D54" s="8">
        <v>110981</v>
      </c>
      <c r="E54" s="8">
        <v>19546062</v>
      </c>
      <c r="F54" s="7" t="s">
        <v>379</v>
      </c>
      <c r="G54" s="7">
        <v>7856712</v>
      </c>
      <c r="H54" s="7">
        <v>5589070</v>
      </c>
      <c r="I54" s="7">
        <v>1746340</v>
      </c>
      <c r="J54" s="7">
        <v>1783459</v>
      </c>
      <c r="K54" s="7">
        <v>603451</v>
      </c>
      <c r="L54" s="7">
        <v>5372234</v>
      </c>
      <c r="M54" s="7"/>
      <c r="N54" s="77"/>
      <c r="O54" s="77"/>
      <c r="P54" s="78"/>
    </row>
    <row r="55" spans="1:42" ht="12" customHeight="1" hidden="1">
      <c r="A55" s="71" t="s">
        <v>345</v>
      </c>
      <c r="B55" s="10">
        <v>4249</v>
      </c>
      <c r="C55" s="11">
        <v>3339056</v>
      </c>
      <c r="D55" s="11">
        <v>8874</v>
      </c>
      <c r="E55" s="11">
        <v>1696263</v>
      </c>
      <c r="F55" s="3" t="s">
        <v>379</v>
      </c>
      <c r="G55" s="10">
        <v>380801</v>
      </c>
      <c r="H55" s="10">
        <v>414790</v>
      </c>
      <c r="I55" s="10">
        <v>90477</v>
      </c>
      <c r="J55" s="10">
        <v>152317</v>
      </c>
      <c r="K55" s="10">
        <v>148049</v>
      </c>
      <c r="L55" s="10">
        <v>456359</v>
      </c>
      <c r="M55" s="10"/>
      <c r="N55" s="81"/>
      <c r="O55" s="81"/>
      <c r="P55" s="8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row>
    <row r="56" spans="1:42" ht="12" customHeight="1" hidden="1">
      <c r="A56" s="71" t="s">
        <v>346</v>
      </c>
      <c r="B56" s="10">
        <v>3034</v>
      </c>
      <c r="C56" s="11">
        <v>2393327</v>
      </c>
      <c r="D56" s="11">
        <v>5880</v>
      </c>
      <c r="E56" s="11">
        <v>1067621</v>
      </c>
      <c r="F56" s="3" t="s">
        <v>379</v>
      </c>
      <c r="G56" s="10">
        <v>529018</v>
      </c>
      <c r="H56" s="10">
        <v>330706</v>
      </c>
      <c r="I56" s="10">
        <v>86605</v>
      </c>
      <c r="J56" s="10">
        <v>103248</v>
      </c>
      <c r="K56" s="10">
        <v>2900</v>
      </c>
      <c r="L56" s="10">
        <v>273229</v>
      </c>
      <c r="M56" s="10"/>
      <c r="N56" s="81"/>
      <c r="O56" s="81"/>
      <c r="P56" s="8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row>
    <row r="57" spans="1:42" ht="12" customHeight="1" hidden="1">
      <c r="A57" s="71" t="s">
        <v>347</v>
      </c>
      <c r="B57" s="10">
        <v>4556</v>
      </c>
      <c r="C57" s="11">
        <v>3481431</v>
      </c>
      <c r="D57" s="11">
        <v>9968</v>
      </c>
      <c r="E57" s="11">
        <v>1807063</v>
      </c>
      <c r="F57" s="3" t="s">
        <v>379</v>
      </c>
      <c r="G57" s="10">
        <v>514254</v>
      </c>
      <c r="H57" s="10">
        <v>433109</v>
      </c>
      <c r="I57" s="10">
        <v>203546</v>
      </c>
      <c r="J57" s="10">
        <v>109652</v>
      </c>
      <c r="K57" s="10">
        <v>39125</v>
      </c>
      <c r="L57" s="10">
        <v>374682</v>
      </c>
      <c r="M57" s="10"/>
      <c r="N57" s="81"/>
      <c r="O57" s="81"/>
      <c r="P57" s="8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row>
    <row r="58" spans="1:42" ht="12" customHeight="1" hidden="1">
      <c r="A58" s="71" t="s">
        <v>348</v>
      </c>
      <c r="B58" s="10">
        <v>3682</v>
      </c>
      <c r="C58" s="11">
        <v>3211379</v>
      </c>
      <c r="D58" s="11">
        <v>8427</v>
      </c>
      <c r="E58" s="11">
        <v>1590211</v>
      </c>
      <c r="F58" s="3" t="s">
        <v>379</v>
      </c>
      <c r="G58" s="10">
        <v>587345</v>
      </c>
      <c r="H58" s="10">
        <v>426223</v>
      </c>
      <c r="I58" s="10">
        <v>142716</v>
      </c>
      <c r="J58" s="10">
        <v>119251</v>
      </c>
      <c r="K58" s="10">
        <v>26518</v>
      </c>
      <c r="L58" s="10">
        <v>319115</v>
      </c>
      <c r="M58" s="10"/>
      <c r="N58" s="81"/>
      <c r="O58" s="81"/>
      <c r="P58" s="8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row>
    <row r="59" spans="1:42" ht="12" customHeight="1" hidden="1">
      <c r="A59" s="71" t="s">
        <v>349</v>
      </c>
      <c r="B59" s="10">
        <v>3627</v>
      </c>
      <c r="C59" s="11">
        <v>3402001</v>
      </c>
      <c r="D59" s="11">
        <v>9825</v>
      </c>
      <c r="E59" s="11">
        <v>1804525</v>
      </c>
      <c r="F59" s="3" t="s">
        <v>379</v>
      </c>
      <c r="G59" s="10">
        <v>746533</v>
      </c>
      <c r="H59" s="10">
        <v>195495</v>
      </c>
      <c r="I59" s="10">
        <v>108836</v>
      </c>
      <c r="J59" s="10">
        <v>126543</v>
      </c>
      <c r="K59" s="10">
        <v>56185</v>
      </c>
      <c r="L59" s="10">
        <v>363884</v>
      </c>
      <c r="M59" s="10"/>
      <c r="N59" s="81"/>
      <c r="O59" s="81"/>
      <c r="P59" s="8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row>
    <row r="60" spans="1:42" ht="12" customHeight="1" hidden="1">
      <c r="A60" s="71" t="s">
        <v>350</v>
      </c>
      <c r="B60" s="10">
        <v>3343</v>
      </c>
      <c r="C60" s="11">
        <v>3351513</v>
      </c>
      <c r="D60" s="11">
        <v>9385</v>
      </c>
      <c r="E60" s="11">
        <v>1540052</v>
      </c>
      <c r="F60" s="3" t="s">
        <v>379</v>
      </c>
      <c r="G60" s="10">
        <v>716940</v>
      </c>
      <c r="H60" s="10">
        <v>374040</v>
      </c>
      <c r="I60" s="10">
        <v>173827</v>
      </c>
      <c r="J60" s="10">
        <v>106194</v>
      </c>
      <c r="K60" s="10">
        <v>1905</v>
      </c>
      <c r="L60" s="10">
        <v>438555</v>
      </c>
      <c r="M60" s="10"/>
      <c r="N60" s="81"/>
      <c r="O60" s="81"/>
      <c r="P60" s="8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row>
    <row r="61" spans="1:42" ht="12" customHeight="1" hidden="1">
      <c r="A61" s="71" t="s">
        <v>351</v>
      </c>
      <c r="B61" s="10">
        <v>3935</v>
      </c>
      <c r="C61" s="11">
        <v>4571369</v>
      </c>
      <c r="D61" s="11">
        <v>9790</v>
      </c>
      <c r="E61" s="11">
        <v>1609569</v>
      </c>
      <c r="F61" s="3" t="s">
        <v>379</v>
      </c>
      <c r="G61" s="10">
        <v>633016</v>
      </c>
      <c r="H61" s="10">
        <v>1168084</v>
      </c>
      <c r="I61" s="10">
        <v>238368</v>
      </c>
      <c r="J61" s="10">
        <v>236487</v>
      </c>
      <c r="K61" s="10">
        <v>30150</v>
      </c>
      <c r="L61" s="10">
        <v>655695</v>
      </c>
      <c r="M61" s="10"/>
      <c r="N61" s="81"/>
      <c r="O61" s="81"/>
      <c r="P61" s="8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row>
    <row r="62" spans="1:42" ht="12" customHeight="1" hidden="1">
      <c r="A62" s="71" t="s">
        <v>352</v>
      </c>
      <c r="B62" s="10">
        <v>4072</v>
      </c>
      <c r="C62" s="11">
        <v>3589511</v>
      </c>
      <c r="D62" s="11">
        <v>8818</v>
      </c>
      <c r="E62" s="11">
        <v>1560769</v>
      </c>
      <c r="F62" s="3" t="s">
        <v>379</v>
      </c>
      <c r="G62" s="10">
        <v>788794</v>
      </c>
      <c r="H62" s="10">
        <v>267203</v>
      </c>
      <c r="I62" s="10">
        <v>75105</v>
      </c>
      <c r="J62" s="10">
        <v>196102</v>
      </c>
      <c r="K62" s="10">
        <v>236315</v>
      </c>
      <c r="L62" s="10">
        <v>465223</v>
      </c>
      <c r="M62" s="10"/>
      <c r="N62" s="81"/>
      <c r="O62" s="81"/>
      <c r="P62" s="8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row>
    <row r="63" spans="1:42" ht="12" customHeight="1" hidden="1">
      <c r="A63" s="71" t="s">
        <v>353</v>
      </c>
      <c r="B63" s="10">
        <v>3580</v>
      </c>
      <c r="C63" s="11">
        <v>3569027</v>
      </c>
      <c r="D63" s="11">
        <v>8717</v>
      </c>
      <c r="E63" s="11">
        <v>1484156</v>
      </c>
      <c r="F63" s="3" t="s">
        <v>379</v>
      </c>
      <c r="G63" s="10">
        <v>827047</v>
      </c>
      <c r="H63" s="10">
        <v>423564</v>
      </c>
      <c r="I63" s="10">
        <v>101028</v>
      </c>
      <c r="J63" s="10">
        <v>241851</v>
      </c>
      <c r="K63" s="10">
        <v>230</v>
      </c>
      <c r="L63" s="10">
        <v>491151</v>
      </c>
      <c r="M63" s="10"/>
      <c r="N63" s="81"/>
      <c r="O63" s="81"/>
      <c r="P63" s="8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row>
    <row r="64" spans="1:42" ht="12" customHeight="1" hidden="1">
      <c r="A64" s="71" t="s">
        <v>354</v>
      </c>
      <c r="B64" s="10">
        <v>3682</v>
      </c>
      <c r="C64" s="11">
        <v>3403437</v>
      </c>
      <c r="D64" s="11">
        <v>10704</v>
      </c>
      <c r="E64" s="11">
        <v>1793847</v>
      </c>
      <c r="F64" s="3" t="s">
        <v>379</v>
      </c>
      <c r="G64" s="10">
        <v>614321</v>
      </c>
      <c r="H64" s="10">
        <v>284512</v>
      </c>
      <c r="I64" s="10">
        <v>181327</v>
      </c>
      <c r="J64" s="10">
        <v>113132</v>
      </c>
      <c r="K64" s="10">
        <v>12221</v>
      </c>
      <c r="L64" s="10">
        <v>404077</v>
      </c>
      <c r="M64" s="10"/>
      <c r="N64" s="81"/>
      <c r="O64" s="81"/>
      <c r="P64" s="8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row>
    <row r="65" spans="1:42" ht="12" customHeight="1" hidden="1">
      <c r="A65" s="71" t="s">
        <v>355</v>
      </c>
      <c r="B65" s="10">
        <v>3813</v>
      </c>
      <c r="C65" s="11">
        <v>3785353</v>
      </c>
      <c r="D65" s="11">
        <v>8690</v>
      </c>
      <c r="E65" s="11">
        <v>1564850</v>
      </c>
      <c r="F65" s="3" t="s">
        <v>379</v>
      </c>
      <c r="G65" s="10">
        <v>780827</v>
      </c>
      <c r="H65" s="10">
        <v>513253</v>
      </c>
      <c r="I65" s="10">
        <v>174442</v>
      </c>
      <c r="J65" s="10">
        <v>150086</v>
      </c>
      <c r="K65" s="10">
        <v>33115</v>
      </c>
      <c r="L65" s="10">
        <v>568780</v>
      </c>
      <c r="M65" s="10"/>
      <c r="N65" s="81"/>
      <c r="O65" s="81"/>
      <c r="P65" s="8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row>
    <row r="66" spans="1:42" ht="12" customHeight="1" hidden="1">
      <c r="A66" s="71" t="s">
        <v>356</v>
      </c>
      <c r="B66" s="10">
        <v>4361</v>
      </c>
      <c r="C66" s="11">
        <v>4399924</v>
      </c>
      <c r="D66" s="11">
        <v>11903</v>
      </c>
      <c r="E66" s="11">
        <v>2027136</v>
      </c>
      <c r="F66" s="3" t="s">
        <v>379</v>
      </c>
      <c r="G66" s="10">
        <v>737816</v>
      </c>
      <c r="H66" s="10">
        <v>758091</v>
      </c>
      <c r="I66" s="10">
        <v>170063</v>
      </c>
      <c r="J66" s="10">
        <v>128596</v>
      </c>
      <c r="K66" s="10">
        <v>16738</v>
      </c>
      <c r="L66" s="10">
        <v>561484</v>
      </c>
      <c r="M66" s="10"/>
      <c r="N66" s="81"/>
      <c r="O66" s="81"/>
      <c r="P66" s="8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row>
    <row r="67" spans="1:16" s="9" customFormat="1" ht="12" customHeight="1">
      <c r="A67" s="19" t="s">
        <v>358</v>
      </c>
      <c r="B67" s="7">
        <v>43805</v>
      </c>
      <c r="C67" s="8">
        <v>43200430</v>
      </c>
      <c r="D67" s="8">
        <v>121652</v>
      </c>
      <c r="E67" s="8">
        <v>18488642</v>
      </c>
      <c r="F67" s="7" t="s">
        <v>379</v>
      </c>
      <c r="G67" s="7">
        <v>9938528</v>
      </c>
      <c r="H67" s="7">
        <v>4061754</v>
      </c>
      <c r="I67" s="7">
        <v>1711441</v>
      </c>
      <c r="J67" s="7">
        <v>2101153</v>
      </c>
      <c r="K67" s="7">
        <v>356321</v>
      </c>
      <c r="L67" s="7">
        <v>6542591</v>
      </c>
      <c r="M67" s="7"/>
      <c r="N67" s="77"/>
      <c r="O67" s="77"/>
      <c r="P67" s="78"/>
    </row>
    <row r="68" spans="1:42" ht="12" customHeight="1" hidden="1">
      <c r="A68" s="71" t="s">
        <v>345</v>
      </c>
      <c r="B68" s="10">
        <v>4074</v>
      </c>
      <c r="C68" s="11">
        <v>3374180</v>
      </c>
      <c r="D68" s="11">
        <v>10918</v>
      </c>
      <c r="E68" s="11">
        <v>1664642</v>
      </c>
      <c r="F68" s="3" t="s">
        <v>379</v>
      </c>
      <c r="G68" s="10">
        <v>834637</v>
      </c>
      <c r="H68" s="10">
        <v>273070</v>
      </c>
      <c r="I68" s="10">
        <v>90566</v>
      </c>
      <c r="J68" s="10">
        <v>105106</v>
      </c>
      <c r="K68" s="10">
        <v>49278</v>
      </c>
      <c r="L68" s="10">
        <v>356881</v>
      </c>
      <c r="M68" s="10"/>
      <c r="N68" s="81"/>
      <c r="O68" s="81"/>
      <c r="P68" s="8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row>
    <row r="69" spans="1:42" ht="12" customHeight="1" hidden="1">
      <c r="A69" s="71" t="s">
        <v>346</v>
      </c>
      <c r="B69" s="10">
        <v>2587</v>
      </c>
      <c r="C69" s="11">
        <v>2448144</v>
      </c>
      <c r="D69" s="11">
        <v>7654</v>
      </c>
      <c r="E69" s="11">
        <v>1136413</v>
      </c>
      <c r="F69" s="3" t="s">
        <v>379</v>
      </c>
      <c r="G69" s="10">
        <v>518860</v>
      </c>
      <c r="H69" s="10">
        <v>223072</v>
      </c>
      <c r="I69" s="10">
        <v>44073</v>
      </c>
      <c r="J69" s="10">
        <v>112702</v>
      </c>
      <c r="K69" s="13">
        <v>0</v>
      </c>
      <c r="L69" s="10">
        <v>413024</v>
      </c>
      <c r="M69" s="10"/>
      <c r="N69" s="81"/>
      <c r="O69" s="81"/>
      <c r="P69" s="8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row>
    <row r="70" spans="1:42" ht="12" customHeight="1" hidden="1">
      <c r="A70" s="71" t="s">
        <v>347</v>
      </c>
      <c r="B70" s="10">
        <v>4288</v>
      </c>
      <c r="C70" s="11">
        <v>4176553</v>
      </c>
      <c r="D70" s="11">
        <v>9794</v>
      </c>
      <c r="E70" s="11">
        <v>1563035</v>
      </c>
      <c r="F70" s="3" t="s">
        <v>379</v>
      </c>
      <c r="G70" s="10">
        <v>1004256</v>
      </c>
      <c r="H70" s="10">
        <v>385095</v>
      </c>
      <c r="I70" s="10">
        <v>221136</v>
      </c>
      <c r="J70" s="10">
        <v>222759</v>
      </c>
      <c r="K70" s="10">
        <v>7753</v>
      </c>
      <c r="L70" s="10">
        <v>772519</v>
      </c>
      <c r="M70" s="10"/>
      <c r="N70" s="81"/>
      <c r="O70" s="81"/>
      <c r="P70" s="8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row>
    <row r="71" spans="1:42" ht="12" customHeight="1" hidden="1">
      <c r="A71" s="71" t="s">
        <v>348</v>
      </c>
      <c r="B71" s="10">
        <v>3659</v>
      </c>
      <c r="C71" s="11">
        <v>3014745</v>
      </c>
      <c r="D71" s="11">
        <v>10107</v>
      </c>
      <c r="E71" s="11">
        <v>1459299</v>
      </c>
      <c r="F71" s="3" t="s">
        <v>379</v>
      </c>
      <c r="G71" s="10">
        <v>548304</v>
      </c>
      <c r="H71" s="10">
        <v>383609</v>
      </c>
      <c r="I71" s="10">
        <v>130265</v>
      </c>
      <c r="J71" s="10">
        <v>144361</v>
      </c>
      <c r="K71" s="13">
        <v>0</v>
      </c>
      <c r="L71" s="10">
        <v>348907</v>
      </c>
      <c r="M71" s="10"/>
      <c r="N71" s="81"/>
      <c r="O71" s="81"/>
      <c r="P71" s="8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row>
    <row r="72" spans="1:42" ht="12" customHeight="1" hidden="1">
      <c r="A72" s="71" t="s">
        <v>349</v>
      </c>
      <c r="B72" s="10">
        <v>4007</v>
      </c>
      <c r="C72" s="11">
        <v>3652391</v>
      </c>
      <c r="D72" s="11">
        <v>11850</v>
      </c>
      <c r="E72" s="11">
        <v>1874403</v>
      </c>
      <c r="F72" s="3" t="s">
        <v>379</v>
      </c>
      <c r="G72" s="10">
        <v>715887</v>
      </c>
      <c r="H72" s="10">
        <v>286633</v>
      </c>
      <c r="I72" s="10">
        <v>140579</v>
      </c>
      <c r="J72" s="10">
        <v>179829</v>
      </c>
      <c r="K72" s="10">
        <v>398</v>
      </c>
      <c r="L72" s="10">
        <v>454662</v>
      </c>
      <c r="M72" s="10"/>
      <c r="N72" s="81"/>
      <c r="O72" s="81"/>
      <c r="P72" s="8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row>
    <row r="73" spans="1:42" ht="12" customHeight="1" hidden="1">
      <c r="A73" s="71" t="s">
        <v>350</v>
      </c>
      <c r="B73" s="10">
        <v>4030</v>
      </c>
      <c r="C73" s="11">
        <v>4239388</v>
      </c>
      <c r="D73" s="11">
        <v>9692</v>
      </c>
      <c r="E73" s="11">
        <v>1596125</v>
      </c>
      <c r="F73" s="3" t="s">
        <v>379</v>
      </c>
      <c r="G73" s="10">
        <v>946414</v>
      </c>
      <c r="H73" s="10">
        <v>476573</v>
      </c>
      <c r="I73" s="10">
        <v>119943</v>
      </c>
      <c r="J73" s="10">
        <v>342479</v>
      </c>
      <c r="K73" s="10">
        <v>43081</v>
      </c>
      <c r="L73" s="10">
        <v>714773</v>
      </c>
      <c r="M73" s="10"/>
      <c r="N73" s="81"/>
      <c r="O73" s="81"/>
      <c r="P73" s="8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row>
    <row r="74" spans="1:42" ht="12" customHeight="1" hidden="1">
      <c r="A74" s="71" t="s">
        <v>351</v>
      </c>
      <c r="B74" s="10">
        <v>3530</v>
      </c>
      <c r="C74" s="11">
        <v>3643529</v>
      </c>
      <c r="D74" s="11">
        <v>11441</v>
      </c>
      <c r="E74" s="11">
        <v>1725712</v>
      </c>
      <c r="F74" s="3" t="s">
        <v>379</v>
      </c>
      <c r="G74" s="10">
        <v>872587</v>
      </c>
      <c r="H74" s="10">
        <v>305396</v>
      </c>
      <c r="I74" s="10">
        <v>85388</v>
      </c>
      <c r="J74" s="10">
        <v>292863</v>
      </c>
      <c r="K74" s="10">
        <v>17635</v>
      </c>
      <c r="L74" s="10">
        <v>343948</v>
      </c>
      <c r="M74" s="10"/>
      <c r="N74" s="81"/>
      <c r="O74" s="81"/>
      <c r="P74" s="8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row>
    <row r="75" spans="1:42" ht="12" customHeight="1" hidden="1">
      <c r="A75" s="71" t="s">
        <v>352</v>
      </c>
      <c r="B75" s="10">
        <v>3387</v>
      </c>
      <c r="C75" s="11">
        <v>3526414</v>
      </c>
      <c r="D75" s="11">
        <v>9818</v>
      </c>
      <c r="E75" s="11">
        <v>1493503</v>
      </c>
      <c r="F75" s="3" t="s">
        <v>379</v>
      </c>
      <c r="G75" s="10">
        <v>726179</v>
      </c>
      <c r="H75" s="10">
        <v>397613</v>
      </c>
      <c r="I75" s="10">
        <v>129785</v>
      </c>
      <c r="J75" s="10">
        <v>191015</v>
      </c>
      <c r="K75" s="10">
        <v>31678</v>
      </c>
      <c r="L75" s="10">
        <v>556641</v>
      </c>
      <c r="M75" s="10"/>
      <c r="N75" s="81"/>
      <c r="O75" s="81"/>
      <c r="P75" s="8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row>
    <row r="76" spans="1:42" ht="12" customHeight="1" hidden="1">
      <c r="A76" s="71" t="s">
        <v>353</v>
      </c>
      <c r="B76" s="10">
        <v>3449</v>
      </c>
      <c r="C76" s="11">
        <v>4051623</v>
      </c>
      <c r="D76" s="11">
        <v>10948</v>
      </c>
      <c r="E76" s="11">
        <v>1603733</v>
      </c>
      <c r="F76" s="3" t="s">
        <v>379</v>
      </c>
      <c r="G76" s="10">
        <v>994433</v>
      </c>
      <c r="H76" s="10">
        <v>385828</v>
      </c>
      <c r="I76" s="10">
        <v>97770</v>
      </c>
      <c r="J76" s="10">
        <v>111814</v>
      </c>
      <c r="K76" s="10">
        <v>117157</v>
      </c>
      <c r="L76" s="10">
        <v>740888</v>
      </c>
      <c r="M76" s="10"/>
      <c r="N76" s="81"/>
      <c r="O76" s="81"/>
      <c r="P76" s="8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row>
    <row r="77" spans="1:42" ht="12" customHeight="1" hidden="1">
      <c r="A77" s="71" t="s">
        <v>354</v>
      </c>
      <c r="B77" s="10">
        <v>3281</v>
      </c>
      <c r="C77" s="11">
        <v>3141213</v>
      </c>
      <c r="D77" s="11">
        <v>8099</v>
      </c>
      <c r="E77" s="11">
        <v>1262950</v>
      </c>
      <c r="F77" s="3" t="s">
        <v>379</v>
      </c>
      <c r="G77" s="10">
        <v>631580</v>
      </c>
      <c r="H77" s="10">
        <v>335711</v>
      </c>
      <c r="I77" s="10">
        <v>263557</v>
      </c>
      <c r="J77" s="10">
        <v>123300</v>
      </c>
      <c r="K77" s="10">
        <v>85088</v>
      </c>
      <c r="L77" s="10">
        <v>439027</v>
      </c>
      <c r="M77" s="10"/>
      <c r="N77" s="81"/>
      <c r="O77" s="81"/>
      <c r="P77" s="8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row>
    <row r="78" spans="1:42" ht="12" customHeight="1" hidden="1">
      <c r="A78" s="71" t="s">
        <v>355</v>
      </c>
      <c r="B78" s="10">
        <v>3639</v>
      </c>
      <c r="C78" s="11">
        <v>4020360</v>
      </c>
      <c r="D78" s="11">
        <v>10745</v>
      </c>
      <c r="E78" s="11">
        <v>1498536</v>
      </c>
      <c r="F78" s="3" t="s">
        <v>379</v>
      </c>
      <c r="G78" s="10">
        <v>1136314</v>
      </c>
      <c r="H78" s="10">
        <v>345964</v>
      </c>
      <c r="I78" s="10">
        <v>277671</v>
      </c>
      <c r="J78" s="10">
        <v>171361</v>
      </c>
      <c r="K78" s="10">
        <v>3842</v>
      </c>
      <c r="L78" s="10">
        <v>586672</v>
      </c>
      <c r="M78" s="10"/>
      <c r="N78" s="81"/>
      <c r="O78" s="81"/>
      <c r="P78" s="8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row>
    <row r="79" spans="1:42" ht="12" customHeight="1" hidden="1">
      <c r="A79" s="71" t="s">
        <v>356</v>
      </c>
      <c r="B79" s="10">
        <v>3874</v>
      </c>
      <c r="C79" s="11">
        <v>3911890</v>
      </c>
      <c r="D79" s="11">
        <v>10586</v>
      </c>
      <c r="E79" s="11">
        <v>1610291</v>
      </c>
      <c r="F79" s="3" t="s">
        <v>379</v>
      </c>
      <c r="G79" s="10">
        <v>1009077</v>
      </c>
      <c r="H79" s="10">
        <v>263190</v>
      </c>
      <c r="I79" s="10">
        <v>110708</v>
      </c>
      <c r="J79" s="10">
        <v>103564</v>
      </c>
      <c r="K79" s="10">
        <v>411</v>
      </c>
      <c r="L79" s="10">
        <v>814649</v>
      </c>
      <c r="M79" s="10"/>
      <c r="N79" s="81"/>
      <c r="O79" s="81"/>
      <c r="P79" s="8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row>
    <row r="80" spans="1:17" s="66" customFormat="1" ht="10.5">
      <c r="A80" s="36" t="s">
        <v>359</v>
      </c>
      <c r="B80" s="52">
        <v>35184</v>
      </c>
      <c r="C80" s="52">
        <v>36664413</v>
      </c>
      <c r="D80" s="8">
        <v>116408</v>
      </c>
      <c r="E80" s="8">
        <v>19737713</v>
      </c>
      <c r="F80" s="8">
        <v>243516</v>
      </c>
      <c r="G80" s="52">
        <v>2412478</v>
      </c>
      <c r="H80" s="52">
        <v>7031241</v>
      </c>
      <c r="I80" s="8">
        <v>2991164</v>
      </c>
      <c r="J80" s="8">
        <v>1667810</v>
      </c>
      <c r="K80" s="8">
        <v>403696</v>
      </c>
      <c r="L80" s="8"/>
      <c r="M80" s="52">
        <v>180075</v>
      </c>
      <c r="N80" s="8">
        <v>176901</v>
      </c>
      <c r="O80" s="8">
        <v>15448</v>
      </c>
      <c r="P80" s="8">
        <v>1804371</v>
      </c>
      <c r="Q80" s="69"/>
    </row>
    <row r="81" spans="1:16" s="68" customFormat="1" ht="11.25">
      <c r="A81" s="67" t="s">
        <v>360</v>
      </c>
      <c r="B81" s="53">
        <v>3304</v>
      </c>
      <c r="C81" s="53">
        <v>3653519</v>
      </c>
      <c r="D81" s="11">
        <v>12422</v>
      </c>
      <c r="E81" s="11">
        <v>1877587</v>
      </c>
      <c r="F81" s="11">
        <v>11704</v>
      </c>
      <c r="G81" s="53">
        <v>315986</v>
      </c>
      <c r="H81" s="53">
        <v>676660</v>
      </c>
      <c r="I81" s="11">
        <v>354633</v>
      </c>
      <c r="J81" s="11">
        <v>91161</v>
      </c>
      <c r="K81" s="11">
        <v>9799</v>
      </c>
      <c r="L81" s="11"/>
      <c r="M81" s="53">
        <v>3050</v>
      </c>
      <c r="N81" s="11">
        <v>4020</v>
      </c>
      <c r="O81" s="11">
        <v>1403</v>
      </c>
      <c r="P81" s="11">
        <v>307516</v>
      </c>
    </row>
    <row r="82" spans="1:16" s="68" customFormat="1" ht="11.25">
      <c r="A82" s="67" t="s">
        <v>361</v>
      </c>
      <c r="B82" s="53">
        <v>1832</v>
      </c>
      <c r="C82" s="53">
        <v>2186252</v>
      </c>
      <c r="D82" s="11">
        <v>7021</v>
      </c>
      <c r="E82" s="11">
        <v>1062108</v>
      </c>
      <c r="F82" s="11">
        <v>5719</v>
      </c>
      <c r="G82" s="53">
        <v>308538</v>
      </c>
      <c r="H82" s="53">
        <v>225047</v>
      </c>
      <c r="I82" s="11">
        <v>162481</v>
      </c>
      <c r="J82" s="11">
        <v>100137</v>
      </c>
      <c r="K82" s="11">
        <v>10303</v>
      </c>
      <c r="L82" s="11"/>
      <c r="M82" s="53">
        <v>65158</v>
      </c>
      <c r="N82" s="11">
        <v>5642</v>
      </c>
      <c r="O82" s="23">
        <v>0</v>
      </c>
      <c r="P82" s="11">
        <v>241119</v>
      </c>
    </row>
    <row r="83" spans="1:16" s="68" customFormat="1" ht="11.25">
      <c r="A83" s="67" t="s">
        <v>362</v>
      </c>
      <c r="B83" s="53">
        <v>3406</v>
      </c>
      <c r="C83" s="53">
        <v>3257927</v>
      </c>
      <c r="D83" s="11">
        <v>11747</v>
      </c>
      <c r="E83" s="11">
        <v>1798198</v>
      </c>
      <c r="F83" s="11">
        <v>5267</v>
      </c>
      <c r="G83" s="53">
        <v>215681</v>
      </c>
      <c r="H83" s="53">
        <v>719378</v>
      </c>
      <c r="I83" s="11">
        <v>308982</v>
      </c>
      <c r="J83" s="11">
        <v>71626</v>
      </c>
      <c r="K83" s="11">
        <v>17787</v>
      </c>
      <c r="L83" s="11"/>
      <c r="M83" s="53">
        <v>11154</v>
      </c>
      <c r="N83" s="11">
        <v>12845</v>
      </c>
      <c r="O83" s="11">
        <v>3363</v>
      </c>
      <c r="P83" s="11">
        <v>93646</v>
      </c>
    </row>
    <row r="84" spans="1:16" s="68" customFormat="1" ht="11.25">
      <c r="A84" s="67" t="s">
        <v>363</v>
      </c>
      <c r="B84" s="53">
        <v>3243</v>
      </c>
      <c r="C84" s="53">
        <v>2836396</v>
      </c>
      <c r="D84" s="11">
        <v>8617</v>
      </c>
      <c r="E84" s="11">
        <v>1455087</v>
      </c>
      <c r="F84" s="11">
        <v>3633</v>
      </c>
      <c r="G84" s="53">
        <v>318601</v>
      </c>
      <c r="H84" s="53">
        <v>550648</v>
      </c>
      <c r="I84" s="11">
        <v>167833</v>
      </c>
      <c r="J84" s="11">
        <v>112068</v>
      </c>
      <c r="K84" s="11">
        <v>13235</v>
      </c>
      <c r="L84" s="11"/>
      <c r="M84" s="53">
        <v>21695</v>
      </c>
      <c r="N84" s="11">
        <v>9533</v>
      </c>
      <c r="O84" s="10">
        <v>558</v>
      </c>
      <c r="P84" s="10">
        <v>183505</v>
      </c>
    </row>
    <row r="85" spans="1:42" ht="12" customHeight="1">
      <c r="A85" s="71" t="s">
        <v>349</v>
      </c>
      <c r="B85" s="10">
        <v>3153</v>
      </c>
      <c r="C85" s="11">
        <v>3083702</v>
      </c>
      <c r="D85" s="11">
        <v>10113</v>
      </c>
      <c r="E85" s="11">
        <v>1625652</v>
      </c>
      <c r="F85" s="10">
        <v>69565</v>
      </c>
      <c r="G85" s="10">
        <v>174175</v>
      </c>
      <c r="H85" s="10">
        <v>729602</v>
      </c>
      <c r="I85" s="10">
        <v>190225</v>
      </c>
      <c r="J85" s="10">
        <v>128593</v>
      </c>
      <c r="K85" s="10">
        <v>35274</v>
      </c>
      <c r="L85" s="10"/>
      <c r="M85" s="10">
        <v>6142</v>
      </c>
      <c r="N85" s="10">
        <v>15438</v>
      </c>
      <c r="O85" s="10">
        <v>728</v>
      </c>
      <c r="P85" s="10">
        <v>108308</v>
      </c>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row>
    <row r="86" spans="1:42" ht="12" customHeight="1">
      <c r="A86" s="71" t="s">
        <v>350</v>
      </c>
      <c r="B86" s="10">
        <v>3012</v>
      </c>
      <c r="C86" s="11">
        <v>3751350</v>
      </c>
      <c r="D86" s="11">
        <v>10722</v>
      </c>
      <c r="E86" s="11">
        <v>1937006</v>
      </c>
      <c r="F86" s="10">
        <v>11421</v>
      </c>
      <c r="G86" s="10">
        <v>163132</v>
      </c>
      <c r="H86" s="10">
        <v>1097765</v>
      </c>
      <c r="I86" s="10">
        <v>181998</v>
      </c>
      <c r="J86" s="10">
        <v>173796</v>
      </c>
      <c r="K86" s="10">
        <v>16826</v>
      </c>
      <c r="L86" s="10"/>
      <c r="M86" s="10">
        <v>3850</v>
      </c>
      <c r="N86" s="10">
        <v>8614</v>
      </c>
      <c r="O86" s="13">
        <v>2348</v>
      </c>
      <c r="P86" s="13">
        <v>154594</v>
      </c>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row>
    <row r="87" spans="1:42" ht="12" customHeight="1">
      <c r="A87" s="71" t="s">
        <v>351</v>
      </c>
      <c r="B87" s="10">
        <v>2970</v>
      </c>
      <c r="C87" s="11">
        <v>4066125</v>
      </c>
      <c r="D87" s="11">
        <v>13135</v>
      </c>
      <c r="E87" s="11">
        <v>2347658</v>
      </c>
      <c r="F87" s="10">
        <v>43246</v>
      </c>
      <c r="G87" s="10">
        <v>151718</v>
      </c>
      <c r="H87" s="10">
        <v>965202</v>
      </c>
      <c r="I87" s="10">
        <v>245782</v>
      </c>
      <c r="J87" s="10">
        <v>73887</v>
      </c>
      <c r="K87" s="10">
        <v>10773</v>
      </c>
      <c r="L87" s="10"/>
      <c r="M87" s="10">
        <v>25217</v>
      </c>
      <c r="N87" s="10">
        <v>42437</v>
      </c>
      <c r="O87" s="10">
        <v>971</v>
      </c>
      <c r="P87" s="10">
        <v>159234</v>
      </c>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row>
    <row r="88" spans="1:42" ht="12" customHeight="1">
      <c r="A88" s="71" t="s">
        <v>352</v>
      </c>
      <c r="B88" s="10">
        <v>2664</v>
      </c>
      <c r="C88" s="11">
        <v>2481142</v>
      </c>
      <c r="D88" s="11">
        <v>6620</v>
      </c>
      <c r="E88" s="11">
        <v>1291292</v>
      </c>
      <c r="F88" s="10">
        <v>26066</v>
      </c>
      <c r="G88" s="10">
        <v>45207</v>
      </c>
      <c r="H88" s="10">
        <v>447710</v>
      </c>
      <c r="I88" s="10">
        <v>341245</v>
      </c>
      <c r="J88" s="10">
        <v>124518</v>
      </c>
      <c r="K88" s="10">
        <v>82681</v>
      </c>
      <c r="L88" s="10"/>
      <c r="M88" s="10">
        <v>9052</v>
      </c>
      <c r="N88" s="13">
        <v>23129</v>
      </c>
      <c r="O88" s="10">
        <v>2241</v>
      </c>
      <c r="P88" s="10">
        <v>88001</v>
      </c>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row>
    <row r="89" spans="1:42" ht="12" customHeight="1">
      <c r="A89" s="71" t="s">
        <v>353</v>
      </c>
      <c r="B89" s="10">
        <v>2483</v>
      </c>
      <c r="C89" s="11">
        <v>2753061</v>
      </c>
      <c r="D89" s="11">
        <v>8441</v>
      </c>
      <c r="E89" s="11">
        <v>1458192</v>
      </c>
      <c r="F89" s="10">
        <v>5667</v>
      </c>
      <c r="G89" s="10">
        <v>100599</v>
      </c>
      <c r="H89" s="10">
        <v>497272</v>
      </c>
      <c r="I89" s="10">
        <v>369478</v>
      </c>
      <c r="J89" s="10">
        <v>152043</v>
      </c>
      <c r="K89" s="10">
        <v>44590</v>
      </c>
      <c r="L89" s="10"/>
      <c r="M89" s="13">
        <v>0</v>
      </c>
      <c r="N89" s="13">
        <v>20414</v>
      </c>
      <c r="O89" s="13">
        <v>599</v>
      </c>
      <c r="P89" s="13">
        <v>104207</v>
      </c>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row>
    <row r="90" spans="1:42" ht="12" customHeight="1">
      <c r="A90" s="71" t="s">
        <v>354</v>
      </c>
      <c r="B90" s="10">
        <v>2781</v>
      </c>
      <c r="C90" s="11">
        <v>2414102</v>
      </c>
      <c r="D90" s="11">
        <v>7640</v>
      </c>
      <c r="E90" s="11">
        <v>1301974</v>
      </c>
      <c r="F90" s="10">
        <v>48760</v>
      </c>
      <c r="G90" s="10">
        <v>249401</v>
      </c>
      <c r="H90" s="10">
        <v>376578</v>
      </c>
      <c r="I90" s="10">
        <v>188590</v>
      </c>
      <c r="J90" s="10">
        <v>134131</v>
      </c>
      <c r="K90" s="10">
        <v>24286</v>
      </c>
      <c r="L90" s="10"/>
      <c r="M90" s="10">
        <v>4301</v>
      </c>
      <c r="N90" s="81">
        <v>5605</v>
      </c>
      <c r="O90" s="81">
        <v>530</v>
      </c>
      <c r="P90" s="82">
        <v>79946</v>
      </c>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row>
    <row r="91" spans="1:42" ht="12" customHeight="1">
      <c r="A91" s="71" t="s">
        <v>355</v>
      </c>
      <c r="B91" s="10">
        <v>3556</v>
      </c>
      <c r="C91" s="11">
        <v>3163000</v>
      </c>
      <c r="D91" s="11">
        <v>11294</v>
      </c>
      <c r="E91" s="11">
        <v>2013863</v>
      </c>
      <c r="F91" s="10">
        <v>9160</v>
      </c>
      <c r="G91" s="10">
        <v>115986</v>
      </c>
      <c r="H91" s="10">
        <v>370337</v>
      </c>
      <c r="I91" s="10">
        <v>137659</v>
      </c>
      <c r="J91" s="10">
        <v>287360</v>
      </c>
      <c r="K91" s="10">
        <v>82859</v>
      </c>
      <c r="L91" s="10"/>
      <c r="M91" s="10">
        <v>24129</v>
      </c>
      <c r="N91" s="81">
        <v>7394</v>
      </c>
      <c r="O91" s="81">
        <v>2003</v>
      </c>
      <c r="P91" s="82">
        <v>112250</v>
      </c>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row>
    <row r="92" spans="1:42" ht="12" customHeight="1">
      <c r="A92" s="71" t="s">
        <v>356</v>
      </c>
      <c r="B92" s="10">
        <v>2780</v>
      </c>
      <c r="C92" s="11">
        <v>3017837</v>
      </c>
      <c r="D92" s="11">
        <v>8636</v>
      </c>
      <c r="E92" s="11">
        <v>1569096</v>
      </c>
      <c r="F92" s="10">
        <v>3308</v>
      </c>
      <c r="G92" s="10">
        <v>253454</v>
      </c>
      <c r="H92" s="10">
        <v>375042</v>
      </c>
      <c r="I92" s="10">
        <v>342258</v>
      </c>
      <c r="J92" s="10">
        <v>218490</v>
      </c>
      <c r="K92" s="10">
        <v>55283</v>
      </c>
      <c r="L92" s="10"/>
      <c r="M92" s="10">
        <v>6327</v>
      </c>
      <c r="N92" s="81">
        <v>21830</v>
      </c>
      <c r="O92" s="81">
        <v>704</v>
      </c>
      <c r="P92" s="82">
        <v>172045</v>
      </c>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row>
    <row r="93" spans="1:17" s="66" customFormat="1" ht="10.5">
      <c r="A93" s="36" t="s">
        <v>499</v>
      </c>
      <c r="B93" s="52">
        <v>19642</v>
      </c>
      <c r="C93" s="52">
        <v>19905215</v>
      </c>
      <c r="D93" s="8">
        <v>63551</v>
      </c>
      <c r="E93" s="8">
        <v>11532698</v>
      </c>
      <c r="F93" s="8">
        <v>271183</v>
      </c>
      <c r="G93" s="52">
        <v>1176307</v>
      </c>
      <c r="H93" s="52">
        <v>3170742</v>
      </c>
      <c r="I93" s="8">
        <v>1327698</v>
      </c>
      <c r="J93" s="8">
        <v>1200407</v>
      </c>
      <c r="K93" s="8">
        <v>126291</v>
      </c>
      <c r="L93" s="8"/>
      <c r="M93" s="52">
        <v>20845</v>
      </c>
      <c r="N93" s="8">
        <v>167658</v>
      </c>
      <c r="O93" s="8">
        <v>25566</v>
      </c>
      <c r="P93" s="8">
        <v>885820</v>
      </c>
      <c r="Q93" s="69"/>
    </row>
    <row r="94" spans="1:16" s="68" customFormat="1" ht="11.25">
      <c r="A94" s="67" t="s">
        <v>360</v>
      </c>
      <c r="B94" s="53">
        <v>3357</v>
      </c>
      <c r="C94" s="53">
        <v>3145886</v>
      </c>
      <c r="D94" s="11">
        <v>8557</v>
      </c>
      <c r="E94" s="11">
        <v>1654254</v>
      </c>
      <c r="F94" s="11">
        <v>10491</v>
      </c>
      <c r="G94" s="53">
        <v>134569</v>
      </c>
      <c r="H94" s="53">
        <v>559576</v>
      </c>
      <c r="I94" s="11">
        <v>261203</v>
      </c>
      <c r="J94" s="11">
        <v>344276</v>
      </c>
      <c r="K94" s="11">
        <v>10967</v>
      </c>
      <c r="L94" s="11"/>
      <c r="M94" s="53">
        <v>10</v>
      </c>
      <c r="N94" s="11">
        <v>46551</v>
      </c>
      <c r="O94" s="11">
        <v>584</v>
      </c>
      <c r="P94" s="11">
        <v>123405</v>
      </c>
    </row>
    <row r="95" spans="1:16" s="68" customFormat="1" ht="11.25">
      <c r="A95" s="67" t="s">
        <v>361</v>
      </c>
      <c r="B95" s="53">
        <v>2529</v>
      </c>
      <c r="C95" s="53">
        <v>2239271</v>
      </c>
      <c r="D95" s="11">
        <v>6858</v>
      </c>
      <c r="E95" s="11">
        <v>1189379</v>
      </c>
      <c r="F95" s="11">
        <v>48842</v>
      </c>
      <c r="G95" s="53">
        <v>67746</v>
      </c>
      <c r="H95" s="53">
        <v>486996</v>
      </c>
      <c r="I95" s="11">
        <v>239097</v>
      </c>
      <c r="J95" s="11">
        <v>125252</v>
      </c>
      <c r="K95" s="11">
        <v>6401</v>
      </c>
      <c r="L95" s="11"/>
      <c r="M95" s="53">
        <v>3655</v>
      </c>
      <c r="N95" s="11">
        <v>19303</v>
      </c>
      <c r="O95" s="23">
        <v>2028</v>
      </c>
      <c r="P95" s="11">
        <v>50572</v>
      </c>
    </row>
    <row r="96" spans="1:16" s="68" customFormat="1" ht="10.5" customHeight="1">
      <c r="A96" s="67" t="s">
        <v>362</v>
      </c>
      <c r="B96" s="53">
        <v>2936</v>
      </c>
      <c r="C96" s="53">
        <v>2820281</v>
      </c>
      <c r="D96" s="11">
        <v>7868</v>
      </c>
      <c r="E96" s="11">
        <v>1389270</v>
      </c>
      <c r="F96" s="11">
        <v>18492</v>
      </c>
      <c r="G96" s="53">
        <v>461109</v>
      </c>
      <c r="H96" s="53">
        <v>398218</v>
      </c>
      <c r="I96" s="11">
        <v>121382</v>
      </c>
      <c r="J96" s="11">
        <v>285200</v>
      </c>
      <c r="K96" s="11">
        <v>18111</v>
      </c>
      <c r="L96" s="11"/>
      <c r="M96" s="53">
        <v>8678</v>
      </c>
      <c r="N96" s="11">
        <v>28977</v>
      </c>
      <c r="O96" s="11">
        <v>1291</v>
      </c>
      <c r="P96" s="11">
        <v>89553</v>
      </c>
    </row>
    <row r="97" spans="1:16" s="68" customFormat="1" ht="11.25">
      <c r="A97" s="67" t="s">
        <v>363</v>
      </c>
      <c r="B97" s="53">
        <v>2577</v>
      </c>
      <c r="C97" s="53">
        <v>2428123</v>
      </c>
      <c r="D97" s="11">
        <v>9469</v>
      </c>
      <c r="E97" s="11">
        <v>1699235</v>
      </c>
      <c r="F97" s="11">
        <v>42281</v>
      </c>
      <c r="G97" s="53">
        <v>56376</v>
      </c>
      <c r="H97" s="53">
        <v>325306</v>
      </c>
      <c r="I97" s="11">
        <v>95012</v>
      </c>
      <c r="J97" s="11">
        <v>67680</v>
      </c>
      <c r="K97" s="11">
        <v>12246</v>
      </c>
      <c r="L97" s="11"/>
      <c r="M97" s="53">
        <v>20</v>
      </c>
      <c r="N97" s="11">
        <v>14125</v>
      </c>
      <c r="O97" s="10">
        <v>1108</v>
      </c>
      <c r="P97" s="10">
        <v>114734</v>
      </c>
    </row>
    <row r="98" spans="1:42" ht="12" customHeight="1">
      <c r="A98" s="71" t="s">
        <v>349</v>
      </c>
      <c r="B98" s="10">
        <v>3005</v>
      </c>
      <c r="C98" s="11">
        <v>3362652</v>
      </c>
      <c r="D98" s="11">
        <v>12184</v>
      </c>
      <c r="E98" s="11">
        <v>2299288</v>
      </c>
      <c r="F98" s="10">
        <v>126730</v>
      </c>
      <c r="G98" s="10">
        <v>63122</v>
      </c>
      <c r="H98" s="10">
        <v>356777</v>
      </c>
      <c r="I98" s="10">
        <v>149829</v>
      </c>
      <c r="J98" s="10">
        <v>158366</v>
      </c>
      <c r="K98" s="10">
        <v>38333</v>
      </c>
      <c r="L98" s="10"/>
      <c r="M98" s="10">
        <v>3761</v>
      </c>
      <c r="N98" s="10">
        <v>25306</v>
      </c>
      <c r="O98" s="10">
        <v>3195</v>
      </c>
      <c r="P98" s="10">
        <v>137945</v>
      </c>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row>
    <row r="99" spans="1:42" ht="12" customHeight="1">
      <c r="A99" s="71" t="s">
        <v>350</v>
      </c>
      <c r="B99" s="10">
        <v>2630</v>
      </c>
      <c r="C99" s="11">
        <v>2718123</v>
      </c>
      <c r="D99" s="11">
        <v>7879</v>
      </c>
      <c r="E99" s="11">
        <v>1388001</v>
      </c>
      <c r="F99" s="10">
        <v>12102</v>
      </c>
      <c r="G99" s="10">
        <v>266211</v>
      </c>
      <c r="H99" s="10">
        <v>536045</v>
      </c>
      <c r="I99" s="10">
        <v>243238</v>
      </c>
      <c r="J99" s="10">
        <v>64570</v>
      </c>
      <c r="K99" s="10">
        <v>16403</v>
      </c>
      <c r="L99" s="10"/>
      <c r="M99" s="10">
        <v>4388</v>
      </c>
      <c r="N99" s="10">
        <v>13784</v>
      </c>
      <c r="O99" s="13">
        <v>3458</v>
      </c>
      <c r="P99" s="13">
        <v>169923</v>
      </c>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row>
    <row r="100" spans="1:42" ht="12" customHeight="1">
      <c r="A100" s="71" t="s">
        <v>351</v>
      </c>
      <c r="B100" s="10">
        <v>2608</v>
      </c>
      <c r="C100" s="11">
        <v>3190879</v>
      </c>
      <c r="D100" s="11">
        <v>10736</v>
      </c>
      <c r="E100" s="11">
        <v>1913271</v>
      </c>
      <c r="F100" s="10">
        <v>12245</v>
      </c>
      <c r="G100" s="10">
        <v>127174</v>
      </c>
      <c r="H100" s="10">
        <v>507824</v>
      </c>
      <c r="I100" s="10">
        <v>217937</v>
      </c>
      <c r="J100" s="10">
        <v>155063</v>
      </c>
      <c r="K100" s="10">
        <v>23830</v>
      </c>
      <c r="L100" s="10"/>
      <c r="M100" s="10">
        <v>333</v>
      </c>
      <c r="N100" s="10">
        <v>19612</v>
      </c>
      <c r="O100" s="10">
        <v>13902</v>
      </c>
      <c r="P100" s="10">
        <v>199688</v>
      </c>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row>
    <row r="101" spans="1:13" ht="12" customHeight="1">
      <c r="A101" s="122" t="s">
        <v>364</v>
      </c>
      <c r="B101" s="122"/>
      <c r="C101" s="122"/>
      <c r="D101" s="122"/>
      <c r="E101" s="122"/>
      <c r="F101" s="122"/>
      <c r="G101" s="122"/>
      <c r="H101" s="122"/>
      <c r="I101" s="122"/>
      <c r="J101" s="122"/>
      <c r="K101" s="122"/>
      <c r="L101" s="122"/>
      <c r="M101" s="122"/>
    </row>
    <row r="102" spans="1:13" ht="12">
      <c r="A102" s="39" t="s">
        <v>365</v>
      </c>
      <c r="B102" s="15"/>
      <c r="C102" s="15"/>
      <c r="D102" s="15"/>
      <c r="E102" s="15"/>
      <c r="F102" s="15"/>
      <c r="G102" s="15"/>
      <c r="H102" s="15"/>
      <c r="I102" s="15"/>
      <c r="J102" s="15"/>
      <c r="K102" s="15"/>
      <c r="L102" s="15"/>
      <c r="M102" s="15"/>
    </row>
    <row r="103" spans="1:16" ht="43.5" customHeight="1">
      <c r="A103" s="119" t="s">
        <v>412</v>
      </c>
      <c r="B103" s="120"/>
      <c r="C103" s="120"/>
      <c r="D103" s="120"/>
      <c r="E103" s="120"/>
      <c r="F103" s="120"/>
      <c r="G103" s="120"/>
      <c r="H103" s="120"/>
      <c r="I103" s="120"/>
      <c r="J103" s="120"/>
      <c r="K103" s="120"/>
      <c r="L103" s="120"/>
      <c r="M103" s="120"/>
      <c r="N103" s="120"/>
      <c r="O103" s="120"/>
      <c r="P103" s="120"/>
    </row>
    <row r="104" spans="1:16" ht="12">
      <c r="A104" s="120" t="s">
        <v>377</v>
      </c>
      <c r="B104" s="121"/>
      <c r="C104" s="121"/>
      <c r="D104" s="121"/>
      <c r="E104" s="121"/>
      <c r="F104" s="121"/>
      <c r="G104" s="121"/>
      <c r="H104" s="121"/>
      <c r="I104" s="121"/>
      <c r="J104" s="121"/>
      <c r="K104" s="121"/>
      <c r="L104" s="121"/>
      <c r="M104" s="121"/>
      <c r="N104" s="121"/>
      <c r="O104" s="121"/>
      <c r="P104" s="121"/>
    </row>
    <row r="105" spans="1:16" ht="24" customHeight="1">
      <c r="A105" s="107" t="s">
        <v>378</v>
      </c>
      <c r="B105" s="107"/>
      <c r="C105" s="107"/>
      <c r="D105" s="107"/>
      <c r="E105" s="107"/>
      <c r="F105" s="107"/>
      <c r="G105" s="107"/>
      <c r="H105" s="107"/>
      <c r="I105" s="107"/>
      <c r="J105" s="107"/>
      <c r="K105" s="107"/>
      <c r="L105" s="107"/>
      <c r="M105" s="107"/>
      <c r="N105" s="107"/>
      <c r="O105" s="107"/>
      <c r="P105" s="107"/>
    </row>
  </sheetData>
  <mergeCells count="16">
    <mergeCell ref="A1:M1"/>
    <mergeCell ref="L2:L4"/>
    <mergeCell ref="A103:P103"/>
    <mergeCell ref="A104:P104"/>
    <mergeCell ref="A101:M101"/>
    <mergeCell ref="A2:A4"/>
    <mergeCell ref="G2:G3"/>
    <mergeCell ref="H2:H3"/>
    <mergeCell ref="D3:E3"/>
    <mergeCell ref="A105:P105"/>
    <mergeCell ref="I2:I3"/>
    <mergeCell ref="J2:J3"/>
    <mergeCell ref="K2:K3"/>
    <mergeCell ref="M2:P2"/>
    <mergeCell ref="B2:C3"/>
    <mergeCell ref="D2:F2"/>
  </mergeCells>
  <printOptions/>
  <pageMargins left="0" right="0" top="0.25" bottom="0.19" header="0.22" footer="0.16"/>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43"/>
  </sheetPr>
  <dimension ref="A1:AO41"/>
  <sheetViews>
    <sheetView workbookViewId="0" topLeftCell="A1">
      <selection activeCell="B6" sqref="B6"/>
    </sheetView>
  </sheetViews>
  <sheetFormatPr defaultColWidth="9.33203125" defaultRowHeight="12"/>
  <cols>
    <col min="1" max="1" width="22.66015625" style="18" customWidth="1"/>
    <col min="2" max="2" width="10.83203125" style="0" customWidth="1"/>
    <col min="3" max="3" width="19.16015625" style="0" customWidth="1"/>
    <col min="4" max="13" width="15.83203125" style="0" customWidth="1"/>
    <col min="14" max="14" width="21" style="0" customWidth="1"/>
    <col min="15" max="15" width="15.83203125" style="0" customWidth="1"/>
  </cols>
  <sheetData>
    <row r="1" spans="1:6" s="44" customFormat="1" ht="16.5" customHeight="1">
      <c r="A1" s="103" t="s">
        <v>501</v>
      </c>
      <c r="B1" s="103"/>
      <c r="C1" s="103"/>
      <c r="D1" s="103"/>
      <c r="E1" s="103"/>
      <c r="F1" s="103"/>
    </row>
    <row r="2" spans="1:7" s="45" customFormat="1" ht="11.25" customHeight="1">
      <c r="A2" s="42" t="s">
        <v>560</v>
      </c>
      <c r="B2" s="43"/>
      <c r="C2" s="43"/>
      <c r="D2" s="43"/>
      <c r="E2" s="43"/>
      <c r="F2" s="61"/>
      <c r="G2" s="62"/>
    </row>
    <row r="3" spans="1:41" ht="30" customHeight="1">
      <c r="A3" s="104" t="s">
        <v>502</v>
      </c>
      <c r="B3" s="93" t="s">
        <v>503</v>
      </c>
      <c r="C3" s="96"/>
      <c r="D3" s="98" t="s">
        <v>366</v>
      </c>
      <c r="E3" s="99"/>
      <c r="F3" s="100"/>
      <c r="G3" s="93" t="s">
        <v>504</v>
      </c>
      <c r="H3" s="93" t="s">
        <v>505</v>
      </c>
      <c r="I3" s="93" t="s">
        <v>506</v>
      </c>
      <c r="J3" s="93" t="s">
        <v>507</v>
      </c>
      <c r="K3" s="93" t="s">
        <v>508</v>
      </c>
      <c r="L3" s="94" t="s">
        <v>509</v>
      </c>
      <c r="M3" s="94" t="s">
        <v>510</v>
      </c>
      <c r="N3" s="94" t="s">
        <v>511</v>
      </c>
      <c r="O3" s="90" t="s">
        <v>512</v>
      </c>
      <c r="P3" s="89"/>
      <c r="Q3" s="89"/>
      <c r="R3" s="89"/>
      <c r="S3" s="89"/>
      <c r="T3" s="89"/>
      <c r="U3" s="89"/>
      <c r="V3" s="89"/>
      <c r="W3" s="89"/>
      <c r="X3" s="89"/>
      <c r="Y3" s="89"/>
      <c r="Z3" s="89"/>
      <c r="AA3" s="89"/>
      <c r="AB3" s="89"/>
      <c r="AC3" s="89"/>
      <c r="AD3" s="89"/>
      <c r="AE3" s="89"/>
      <c r="AF3" s="89"/>
      <c r="AG3" s="89"/>
      <c r="AH3" s="89"/>
      <c r="AI3" s="89"/>
      <c r="AJ3" s="89"/>
      <c r="AK3" s="89"/>
      <c r="AL3" s="89"/>
      <c r="AM3" s="89"/>
      <c r="AN3" s="89"/>
      <c r="AO3" s="89"/>
    </row>
    <row r="4" spans="1:41" ht="30" customHeight="1">
      <c r="A4" s="105"/>
      <c r="B4" s="96"/>
      <c r="C4" s="96"/>
      <c r="D4" s="101" t="s">
        <v>513</v>
      </c>
      <c r="E4" s="102"/>
      <c r="F4" s="85" t="s">
        <v>514</v>
      </c>
      <c r="G4" s="93"/>
      <c r="H4" s="96"/>
      <c r="I4" s="96"/>
      <c r="J4" s="96"/>
      <c r="K4" s="93"/>
      <c r="L4" s="95"/>
      <c r="M4" s="95"/>
      <c r="N4" s="95"/>
      <c r="O4" s="91"/>
      <c r="P4" s="89"/>
      <c r="Q4" s="89"/>
      <c r="R4" s="89"/>
      <c r="S4" s="89"/>
      <c r="T4" s="89"/>
      <c r="U4" s="89"/>
      <c r="V4" s="89"/>
      <c r="W4" s="89"/>
      <c r="X4" s="89"/>
      <c r="Y4" s="89"/>
      <c r="Z4" s="89"/>
      <c r="AA4" s="89"/>
      <c r="AB4" s="89"/>
      <c r="AC4" s="89"/>
      <c r="AD4" s="89"/>
      <c r="AE4" s="89"/>
      <c r="AF4" s="89"/>
      <c r="AG4" s="89"/>
      <c r="AH4" s="89"/>
      <c r="AI4" s="89"/>
      <c r="AJ4" s="89"/>
      <c r="AK4" s="89"/>
      <c r="AL4" s="89"/>
      <c r="AM4" s="89"/>
      <c r="AN4" s="89"/>
      <c r="AO4" s="89"/>
    </row>
    <row r="5" spans="1:41" ht="36" customHeight="1">
      <c r="A5" s="106"/>
      <c r="B5" s="86" t="s">
        <v>515</v>
      </c>
      <c r="C5" s="86" t="s">
        <v>516</v>
      </c>
      <c r="D5" s="86" t="s">
        <v>517</v>
      </c>
      <c r="E5" s="86" t="s">
        <v>516</v>
      </c>
      <c r="F5" s="86" t="s">
        <v>516</v>
      </c>
      <c r="G5" s="86" t="s">
        <v>516</v>
      </c>
      <c r="H5" s="86" t="s">
        <v>516</v>
      </c>
      <c r="I5" s="86" t="s">
        <v>516</v>
      </c>
      <c r="J5" s="86" t="s">
        <v>516</v>
      </c>
      <c r="K5" s="86" t="s">
        <v>516</v>
      </c>
      <c r="L5" s="86" t="s">
        <v>516</v>
      </c>
      <c r="M5" s="86" t="s">
        <v>516</v>
      </c>
      <c r="N5" s="86" t="s">
        <v>516</v>
      </c>
      <c r="O5" s="87" t="s">
        <v>516</v>
      </c>
      <c r="P5" s="89"/>
      <c r="Q5" s="89"/>
      <c r="R5" s="89"/>
      <c r="S5" s="89"/>
      <c r="T5" s="89"/>
      <c r="U5" s="89"/>
      <c r="V5" s="89"/>
      <c r="W5" s="89"/>
      <c r="X5" s="89"/>
      <c r="Y5" s="89"/>
      <c r="Z5" s="89"/>
      <c r="AA5" s="89"/>
      <c r="AB5" s="89"/>
      <c r="AC5" s="89"/>
      <c r="AD5" s="89"/>
      <c r="AE5" s="89"/>
      <c r="AF5" s="89"/>
      <c r="AG5" s="89"/>
      <c r="AH5" s="89"/>
      <c r="AI5" s="89"/>
      <c r="AJ5" s="89"/>
      <c r="AK5" s="89"/>
      <c r="AL5" s="89"/>
      <c r="AM5" s="89"/>
      <c r="AN5" s="89"/>
      <c r="AO5" s="89"/>
    </row>
    <row r="6" spans="1:15" s="9" customFormat="1" ht="12" customHeight="1">
      <c r="A6" s="54" t="s">
        <v>518</v>
      </c>
      <c r="B6" s="52">
        <v>19642</v>
      </c>
      <c r="C6" s="52">
        <v>19905215</v>
      </c>
      <c r="D6" s="52">
        <v>63551</v>
      </c>
      <c r="E6" s="52">
        <v>11532698</v>
      </c>
      <c r="F6" s="52">
        <v>271183</v>
      </c>
      <c r="G6" s="58">
        <v>1176307</v>
      </c>
      <c r="H6" s="58">
        <v>3170742</v>
      </c>
      <c r="I6" s="58">
        <v>1327698</v>
      </c>
      <c r="J6" s="58">
        <v>1200407</v>
      </c>
      <c r="K6" s="58">
        <v>126291</v>
      </c>
      <c r="L6" s="58">
        <v>20845</v>
      </c>
      <c r="M6" s="58">
        <v>167658</v>
      </c>
      <c r="N6" s="58">
        <v>25566</v>
      </c>
      <c r="O6" s="59">
        <v>885820</v>
      </c>
    </row>
    <row r="7" spans="1:15" s="9" customFormat="1" ht="12" customHeight="1">
      <c r="A7" s="55" t="s">
        <v>519</v>
      </c>
      <c r="B7" s="52">
        <v>17503</v>
      </c>
      <c r="C7" s="52">
        <v>15548413</v>
      </c>
      <c r="D7" s="52">
        <v>50936</v>
      </c>
      <c r="E7" s="52">
        <v>9347393</v>
      </c>
      <c r="F7" s="52">
        <v>113383</v>
      </c>
      <c r="G7" s="58">
        <v>958255</v>
      </c>
      <c r="H7" s="58">
        <v>2175976</v>
      </c>
      <c r="I7" s="58">
        <v>1012105</v>
      </c>
      <c r="J7" s="58">
        <v>892935</v>
      </c>
      <c r="K7" s="58">
        <v>122840</v>
      </c>
      <c r="L7" s="58">
        <v>20845</v>
      </c>
      <c r="M7" s="58">
        <v>161506</v>
      </c>
      <c r="N7" s="58">
        <v>23793</v>
      </c>
      <c r="O7" s="59">
        <v>719382</v>
      </c>
    </row>
    <row r="8" spans="1:15" s="12" customFormat="1" ht="12" customHeight="1">
      <c r="A8" s="56" t="s">
        <v>520</v>
      </c>
      <c r="B8" s="53">
        <v>535</v>
      </c>
      <c r="C8" s="53">
        <v>3561667</v>
      </c>
      <c r="D8" s="53">
        <v>17452</v>
      </c>
      <c r="E8" s="53">
        <v>2691646</v>
      </c>
      <c r="F8" s="53">
        <v>3107</v>
      </c>
      <c r="G8" s="53">
        <v>341842</v>
      </c>
      <c r="H8" s="53">
        <v>134131</v>
      </c>
      <c r="I8" s="53">
        <v>232229</v>
      </c>
      <c r="J8" s="53">
        <v>131969</v>
      </c>
      <c r="K8" s="53">
        <v>8997</v>
      </c>
      <c r="L8" s="53">
        <v>0</v>
      </c>
      <c r="M8" s="53">
        <v>3457</v>
      </c>
      <c r="N8" s="53">
        <v>1592</v>
      </c>
      <c r="O8" s="60">
        <v>12697</v>
      </c>
    </row>
    <row r="9" spans="1:15" s="12" customFormat="1" ht="12" customHeight="1">
      <c r="A9" s="56" t="s">
        <v>521</v>
      </c>
      <c r="B9" s="53">
        <v>835</v>
      </c>
      <c r="C9" s="53">
        <v>409800</v>
      </c>
      <c r="D9" s="53">
        <v>1044</v>
      </c>
      <c r="E9" s="53">
        <v>224465</v>
      </c>
      <c r="F9" s="53">
        <v>12877</v>
      </c>
      <c r="G9" s="53">
        <v>5750</v>
      </c>
      <c r="H9" s="53">
        <v>66736</v>
      </c>
      <c r="I9" s="53">
        <v>12260</v>
      </c>
      <c r="J9" s="53">
        <v>69550</v>
      </c>
      <c r="K9" s="53">
        <v>10313</v>
      </c>
      <c r="L9" s="53">
        <v>174</v>
      </c>
      <c r="M9" s="53">
        <v>2379</v>
      </c>
      <c r="N9" s="53">
        <v>741</v>
      </c>
      <c r="O9" s="60">
        <v>4555</v>
      </c>
    </row>
    <row r="10" spans="1:15" s="12" customFormat="1" ht="12" customHeight="1">
      <c r="A10" s="56" t="s">
        <v>522</v>
      </c>
      <c r="B10" s="53">
        <v>1496</v>
      </c>
      <c r="C10" s="53">
        <v>2069111</v>
      </c>
      <c r="D10" s="53">
        <v>7428</v>
      </c>
      <c r="E10" s="53">
        <v>1348630</v>
      </c>
      <c r="F10" s="53">
        <v>29156</v>
      </c>
      <c r="G10" s="53">
        <v>12095</v>
      </c>
      <c r="H10" s="53">
        <v>436216</v>
      </c>
      <c r="I10" s="53">
        <v>117737</v>
      </c>
      <c r="J10" s="53">
        <v>60029</v>
      </c>
      <c r="K10" s="53">
        <v>16331</v>
      </c>
      <c r="L10" s="53">
        <v>538</v>
      </c>
      <c r="M10" s="53">
        <v>1425</v>
      </c>
      <c r="N10" s="53">
        <v>4284</v>
      </c>
      <c r="O10" s="60">
        <v>42670</v>
      </c>
    </row>
    <row r="11" spans="1:15" s="12" customFormat="1" ht="12" customHeight="1">
      <c r="A11" s="56" t="s">
        <v>523</v>
      </c>
      <c r="B11" s="53">
        <v>588</v>
      </c>
      <c r="C11" s="53">
        <v>859284</v>
      </c>
      <c r="D11" s="53">
        <v>2407</v>
      </c>
      <c r="E11" s="53">
        <v>457386</v>
      </c>
      <c r="F11" s="53">
        <v>0</v>
      </c>
      <c r="G11" s="53">
        <v>138504</v>
      </c>
      <c r="H11" s="53">
        <v>63903</v>
      </c>
      <c r="I11" s="53">
        <v>105141</v>
      </c>
      <c r="J11" s="53">
        <v>42504</v>
      </c>
      <c r="K11" s="53">
        <v>7045</v>
      </c>
      <c r="L11" s="53">
        <v>3089</v>
      </c>
      <c r="M11" s="53">
        <v>2008</v>
      </c>
      <c r="N11" s="53">
        <v>158</v>
      </c>
      <c r="O11" s="60">
        <v>39546</v>
      </c>
    </row>
    <row r="12" spans="1:15" s="12" customFormat="1" ht="12" customHeight="1">
      <c r="A12" s="56" t="s">
        <v>524</v>
      </c>
      <c r="B12" s="53">
        <v>1055</v>
      </c>
      <c r="C12" s="53">
        <v>476159</v>
      </c>
      <c r="D12" s="53">
        <v>1225</v>
      </c>
      <c r="E12" s="53">
        <v>174240</v>
      </c>
      <c r="F12" s="53">
        <v>4191</v>
      </c>
      <c r="G12" s="53">
        <v>3986</v>
      </c>
      <c r="H12" s="53">
        <v>144398</v>
      </c>
      <c r="I12" s="53">
        <v>85847</v>
      </c>
      <c r="J12" s="53">
        <v>44051</v>
      </c>
      <c r="K12" s="53">
        <v>1709</v>
      </c>
      <c r="L12" s="53">
        <v>0</v>
      </c>
      <c r="M12" s="53">
        <v>6115</v>
      </c>
      <c r="N12" s="53">
        <v>250</v>
      </c>
      <c r="O12" s="60">
        <v>11372</v>
      </c>
    </row>
    <row r="13" spans="1:15" s="12" customFormat="1" ht="12" customHeight="1">
      <c r="A13" s="56" t="s">
        <v>525</v>
      </c>
      <c r="B13" s="53">
        <v>1791</v>
      </c>
      <c r="C13" s="53">
        <v>1019312</v>
      </c>
      <c r="D13" s="53">
        <v>3641</v>
      </c>
      <c r="E13" s="53">
        <v>658748</v>
      </c>
      <c r="F13" s="53">
        <v>3077</v>
      </c>
      <c r="G13" s="53">
        <v>1512</v>
      </c>
      <c r="H13" s="53">
        <v>153222</v>
      </c>
      <c r="I13" s="53">
        <v>55229</v>
      </c>
      <c r="J13" s="53">
        <v>66102</v>
      </c>
      <c r="K13" s="53">
        <v>4559</v>
      </c>
      <c r="L13" s="53">
        <v>1872</v>
      </c>
      <c r="M13" s="53">
        <v>33469</v>
      </c>
      <c r="N13" s="53">
        <v>1123</v>
      </c>
      <c r="O13" s="60">
        <v>40399</v>
      </c>
    </row>
    <row r="14" spans="1:15" s="30" customFormat="1" ht="12" customHeight="1">
      <c r="A14" s="56" t="s">
        <v>526</v>
      </c>
      <c r="B14" s="53">
        <v>1095</v>
      </c>
      <c r="C14" s="53">
        <v>582410</v>
      </c>
      <c r="D14" s="53">
        <v>1205</v>
      </c>
      <c r="E14" s="53">
        <v>217983</v>
      </c>
      <c r="F14" s="53">
        <v>16203</v>
      </c>
      <c r="G14" s="53">
        <v>11431</v>
      </c>
      <c r="H14" s="53">
        <v>168305</v>
      </c>
      <c r="I14" s="53">
        <v>110422</v>
      </c>
      <c r="J14" s="53">
        <v>25231</v>
      </c>
      <c r="K14" s="53">
        <v>9478</v>
      </c>
      <c r="L14" s="53">
        <v>8419</v>
      </c>
      <c r="M14" s="53">
        <v>4280</v>
      </c>
      <c r="N14" s="53">
        <v>266</v>
      </c>
      <c r="O14" s="60">
        <v>10392</v>
      </c>
    </row>
    <row r="15" spans="1:15" s="12" customFormat="1" ht="12" customHeight="1">
      <c r="A15" s="56" t="s">
        <v>527</v>
      </c>
      <c r="B15" s="53">
        <v>403</v>
      </c>
      <c r="C15" s="53">
        <v>203149</v>
      </c>
      <c r="D15" s="53">
        <v>414</v>
      </c>
      <c r="E15" s="53">
        <v>82950</v>
      </c>
      <c r="F15" s="53">
        <v>4461</v>
      </c>
      <c r="G15" s="53">
        <v>0</v>
      </c>
      <c r="H15" s="53">
        <v>32095</v>
      </c>
      <c r="I15" s="53">
        <v>7402</v>
      </c>
      <c r="J15" s="53">
        <v>56341</v>
      </c>
      <c r="K15" s="53">
        <v>4877</v>
      </c>
      <c r="L15" s="53">
        <v>0</v>
      </c>
      <c r="M15" s="53">
        <v>6415</v>
      </c>
      <c r="N15" s="53">
        <v>0</v>
      </c>
      <c r="O15" s="60">
        <v>8608</v>
      </c>
    </row>
    <row r="16" spans="1:15" s="12" customFormat="1" ht="12" customHeight="1">
      <c r="A16" s="56" t="s">
        <v>528</v>
      </c>
      <c r="B16" s="53">
        <v>962</v>
      </c>
      <c r="C16" s="53">
        <v>515433</v>
      </c>
      <c r="D16" s="53">
        <v>826</v>
      </c>
      <c r="E16" s="53">
        <v>169699</v>
      </c>
      <c r="F16" s="53">
        <v>11614</v>
      </c>
      <c r="G16" s="53">
        <v>4227</v>
      </c>
      <c r="H16" s="53">
        <v>217727</v>
      </c>
      <c r="I16" s="53">
        <v>56937</v>
      </c>
      <c r="J16" s="53">
        <v>17350</v>
      </c>
      <c r="K16" s="53">
        <v>1410</v>
      </c>
      <c r="L16" s="53">
        <v>0</v>
      </c>
      <c r="M16" s="53">
        <v>1348</v>
      </c>
      <c r="N16" s="53">
        <v>0</v>
      </c>
      <c r="O16" s="60">
        <v>35121</v>
      </c>
    </row>
    <row r="17" spans="1:15" s="12" customFormat="1" ht="12" customHeight="1">
      <c r="A17" s="56" t="s">
        <v>529</v>
      </c>
      <c r="B17" s="53">
        <v>435</v>
      </c>
      <c r="C17" s="53">
        <v>265986</v>
      </c>
      <c r="D17" s="53">
        <v>406</v>
      </c>
      <c r="E17" s="53">
        <v>77087</v>
      </c>
      <c r="F17" s="53">
        <v>2010</v>
      </c>
      <c r="G17" s="53">
        <v>436</v>
      </c>
      <c r="H17" s="53">
        <v>27180</v>
      </c>
      <c r="I17" s="53">
        <v>4911</v>
      </c>
      <c r="J17" s="53">
        <v>34912</v>
      </c>
      <c r="K17" s="53">
        <v>1546</v>
      </c>
      <c r="L17" s="53">
        <v>0</v>
      </c>
      <c r="M17" s="53">
        <v>21564</v>
      </c>
      <c r="N17" s="53">
        <v>777</v>
      </c>
      <c r="O17" s="60">
        <v>95563</v>
      </c>
    </row>
    <row r="18" spans="1:15" s="12" customFormat="1" ht="12" customHeight="1">
      <c r="A18" s="56" t="s">
        <v>530</v>
      </c>
      <c r="B18" s="53">
        <v>2249</v>
      </c>
      <c r="C18" s="53">
        <v>881586</v>
      </c>
      <c r="D18" s="53">
        <v>2313</v>
      </c>
      <c r="E18" s="53">
        <v>446791</v>
      </c>
      <c r="F18" s="53">
        <v>3605</v>
      </c>
      <c r="G18" s="53">
        <v>41636</v>
      </c>
      <c r="H18" s="53">
        <v>230185</v>
      </c>
      <c r="I18" s="53">
        <v>12381</v>
      </c>
      <c r="J18" s="53">
        <v>60613</v>
      </c>
      <c r="K18" s="53">
        <v>6577</v>
      </c>
      <c r="L18" s="53">
        <v>388</v>
      </c>
      <c r="M18" s="53">
        <v>30522</v>
      </c>
      <c r="N18" s="53">
        <v>11687</v>
      </c>
      <c r="O18" s="60">
        <v>37201</v>
      </c>
    </row>
    <row r="19" spans="1:15" s="12" customFormat="1" ht="12" customHeight="1">
      <c r="A19" s="56" t="s">
        <v>531</v>
      </c>
      <c r="B19" s="53">
        <v>1758</v>
      </c>
      <c r="C19" s="53">
        <v>1151609</v>
      </c>
      <c r="D19" s="53">
        <v>4015</v>
      </c>
      <c r="E19" s="53">
        <v>758876</v>
      </c>
      <c r="F19" s="53">
        <v>5936</v>
      </c>
      <c r="G19" s="53">
        <v>7993</v>
      </c>
      <c r="H19" s="53">
        <v>181363</v>
      </c>
      <c r="I19" s="53">
        <v>21147</v>
      </c>
      <c r="J19" s="53">
        <v>70818</v>
      </c>
      <c r="K19" s="53">
        <v>298</v>
      </c>
      <c r="L19" s="53">
        <v>0</v>
      </c>
      <c r="M19" s="53">
        <v>12314</v>
      </c>
      <c r="N19" s="53">
        <v>1507</v>
      </c>
      <c r="O19" s="60">
        <v>91357</v>
      </c>
    </row>
    <row r="20" spans="1:15" s="12" customFormat="1" ht="12" customHeight="1">
      <c r="A20" s="56" t="s">
        <v>532</v>
      </c>
      <c r="B20" s="53">
        <v>1043</v>
      </c>
      <c r="C20" s="53">
        <v>424056</v>
      </c>
      <c r="D20" s="53">
        <v>797</v>
      </c>
      <c r="E20" s="53">
        <v>172602</v>
      </c>
      <c r="F20" s="53">
        <v>4356</v>
      </c>
      <c r="G20" s="53">
        <v>24403</v>
      </c>
      <c r="H20" s="53">
        <v>57586</v>
      </c>
      <c r="I20" s="53">
        <v>5293</v>
      </c>
      <c r="J20" s="53">
        <v>31383</v>
      </c>
      <c r="K20" s="53">
        <v>8387</v>
      </c>
      <c r="L20" s="53">
        <v>2155</v>
      </c>
      <c r="M20" s="53">
        <v>14028</v>
      </c>
      <c r="N20" s="53">
        <v>85</v>
      </c>
      <c r="O20" s="60">
        <v>103778</v>
      </c>
    </row>
    <row r="21" spans="1:15" s="12" customFormat="1" ht="12" customHeight="1">
      <c r="A21" s="56" t="s">
        <v>533</v>
      </c>
      <c r="B21" s="53">
        <v>276</v>
      </c>
      <c r="C21" s="53">
        <v>79862</v>
      </c>
      <c r="D21" s="53">
        <v>213</v>
      </c>
      <c r="E21" s="53">
        <v>45861</v>
      </c>
      <c r="F21" s="53">
        <v>1751</v>
      </c>
      <c r="G21" s="53">
        <v>961</v>
      </c>
      <c r="H21" s="53">
        <v>1422</v>
      </c>
      <c r="I21" s="53">
        <v>4505</v>
      </c>
      <c r="J21" s="53">
        <v>12876</v>
      </c>
      <c r="K21" s="53">
        <v>810</v>
      </c>
      <c r="L21" s="53">
        <v>394</v>
      </c>
      <c r="M21" s="53">
        <v>4542</v>
      </c>
      <c r="N21" s="53">
        <v>0</v>
      </c>
      <c r="O21" s="60">
        <v>6740</v>
      </c>
    </row>
    <row r="22" spans="1:15" s="30" customFormat="1" ht="12" customHeight="1">
      <c r="A22" s="56" t="s">
        <v>534</v>
      </c>
      <c r="B22" s="53">
        <v>454</v>
      </c>
      <c r="C22" s="53">
        <v>158462</v>
      </c>
      <c r="D22" s="53">
        <v>411</v>
      </c>
      <c r="E22" s="53">
        <v>86571</v>
      </c>
      <c r="F22" s="53">
        <v>620</v>
      </c>
      <c r="G22" s="53">
        <v>33917</v>
      </c>
      <c r="H22" s="53">
        <v>12749</v>
      </c>
      <c r="I22" s="53">
        <v>3673</v>
      </c>
      <c r="J22" s="53">
        <v>4987</v>
      </c>
      <c r="K22" s="53">
        <v>1809</v>
      </c>
      <c r="L22" s="53">
        <v>987</v>
      </c>
      <c r="M22" s="53">
        <v>8187</v>
      </c>
      <c r="N22" s="53">
        <v>178</v>
      </c>
      <c r="O22" s="60">
        <v>4784</v>
      </c>
    </row>
    <row r="23" spans="1:15" s="12" customFormat="1" ht="12" customHeight="1">
      <c r="A23" s="56" t="s">
        <v>535</v>
      </c>
      <c r="B23" s="53">
        <v>219</v>
      </c>
      <c r="C23" s="53">
        <v>72695</v>
      </c>
      <c r="D23" s="53">
        <v>177</v>
      </c>
      <c r="E23" s="53">
        <v>37709</v>
      </c>
      <c r="F23" s="53">
        <v>0</v>
      </c>
      <c r="G23" s="53">
        <v>2621</v>
      </c>
      <c r="H23" s="53">
        <v>6620</v>
      </c>
      <c r="I23" s="53">
        <v>11462</v>
      </c>
      <c r="J23" s="53">
        <v>5439</v>
      </c>
      <c r="K23" s="53">
        <v>7233</v>
      </c>
      <c r="L23" s="53">
        <v>0</v>
      </c>
      <c r="M23" s="53">
        <v>859</v>
      </c>
      <c r="N23" s="53">
        <v>367</v>
      </c>
      <c r="O23" s="60">
        <v>385</v>
      </c>
    </row>
    <row r="24" spans="1:15" s="12" customFormat="1" ht="12" customHeight="1">
      <c r="A24" s="56" t="s">
        <v>536</v>
      </c>
      <c r="B24" s="53">
        <v>58</v>
      </c>
      <c r="C24" s="53">
        <v>154939</v>
      </c>
      <c r="D24" s="53">
        <v>693</v>
      </c>
      <c r="E24" s="53">
        <v>112741</v>
      </c>
      <c r="F24" s="53">
        <v>3134</v>
      </c>
      <c r="G24" s="53">
        <v>319</v>
      </c>
      <c r="H24" s="53">
        <v>7112</v>
      </c>
      <c r="I24" s="53">
        <v>11250</v>
      </c>
      <c r="J24" s="53">
        <v>19721</v>
      </c>
      <c r="K24" s="53">
        <v>0</v>
      </c>
      <c r="L24" s="53">
        <v>0</v>
      </c>
      <c r="M24" s="53">
        <v>319</v>
      </c>
      <c r="N24" s="53">
        <v>151</v>
      </c>
      <c r="O24" s="60">
        <v>192</v>
      </c>
    </row>
    <row r="25" spans="1:15" s="12" customFormat="1" ht="12" customHeight="1">
      <c r="A25" s="56" t="s">
        <v>537</v>
      </c>
      <c r="B25" s="53">
        <v>274</v>
      </c>
      <c r="C25" s="53">
        <v>524751</v>
      </c>
      <c r="D25" s="53">
        <v>1030</v>
      </c>
      <c r="E25" s="53">
        <v>350306</v>
      </c>
      <c r="F25" s="53">
        <v>0</v>
      </c>
      <c r="G25" s="53">
        <v>669</v>
      </c>
      <c r="H25" s="53">
        <v>47862</v>
      </c>
      <c r="I25" s="53">
        <v>88123</v>
      </c>
      <c r="J25" s="53">
        <v>15042</v>
      </c>
      <c r="K25" s="53">
        <v>0</v>
      </c>
      <c r="L25" s="53">
        <v>2829</v>
      </c>
      <c r="M25" s="53">
        <v>0</v>
      </c>
      <c r="N25" s="53">
        <v>0</v>
      </c>
      <c r="O25" s="60">
        <v>19920</v>
      </c>
    </row>
    <row r="26" spans="1:15" s="12" customFormat="1" ht="12" customHeight="1">
      <c r="A26" s="56" t="s">
        <v>538</v>
      </c>
      <c r="B26" s="53">
        <v>683</v>
      </c>
      <c r="C26" s="53">
        <v>1499692</v>
      </c>
      <c r="D26" s="53">
        <v>3220</v>
      </c>
      <c r="E26" s="53">
        <v>784596</v>
      </c>
      <c r="F26" s="53">
        <v>849</v>
      </c>
      <c r="G26" s="53">
        <v>322311</v>
      </c>
      <c r="H26" s="53">
        <v>135675</v>
      </c>
      <c r="I26" s="53">
        <v>38768</v>
      </c>
      <c r="J26" s="53">
        <v>55851</v>
      </c>
      <c r="K26" s="53">
        <v>31461</v>
      </c>
      <c r="L26" s="53">
        <v>0</v>
      </c>
      <c r="M26" s="53">
        <v>3432</v>
      </c>
      <c r="N26" s="53">
        <v>79</v>
      </c>
      <c r="O26" s="60">
        <v>126670</v>
      </c>
    </row>
    <row r="27" spans="1:15" s="12" customFormat="1" ht="12" customHeight="1">
      <c r="A27" s="56" t="s">
        <v>539</v>
      </c>
      <c r="B27" s="53">
        <v>403</v>
      </c>
      <c r="C27" s="53">
        <v>176807</v>
      </c>
      <c r="D27" s="53">
        <v>439</v>
      </c>
      <c r="E27" s="53">
        <v>93557</v>
      </c>
      <c r="F27" s="53">
        <v>0</v>
      </c>
      <c r="G27" s="53">
        <v>1485</v>
      </c>
      <c r="H27" s="53">
        <v>9998</v>
      </c>
      <c r="I27" s="53">
        <v>4502</v>
      </c>
      <c r="J27" s="53">
        <v>38096</v>
      </c>
      <c r="K27" s="53">
        <v>0</v>
      </c>
      <c r="L27" s="53">
        <v>0</v>
      </c>
      <c r="M27" s="53">
        <v>2237</v>
      </c>
      <c r="N27" s="53">
        <v>548</v>
      </c>
      <c r="O27" s="60">
        <v>26384</v>
      </c>
    </row>
    <row r="28" spans="1:15" s="12" customFormat="1" ht="12" customHeight="1">
      <c r="A28" s="56" t="s">
        <v>540</v>
      </c>
      <c r="B28" s="53">
        <v>891</v>
      </c>
      <c r="C28" s="53">
        <v>461643</v>
      </c>
      <c r="D28" s="53">
        <v>1580</v>
      </c>
      <c r="E28" s="53">
        <v>354949</v>
      </c>
      <c r="F28" s="53">
        <v>6436</v>
      </c>
      <c r="G28" s="53">
        <v>2157</v>
      </c>
      <c r="H28" s="53">
        <v>41491</v>
      </c>
      <c r="I28" s="53">
        <v>22886</v>
      </c>
      <c r="J28" s="53">
        <v>30070</v>
      </c>
      <c r="K28" s="53">
        <v>0</v>
      </c>
      <c r="L28" s="53">
        <v>0</v>
      </c>
      <c r="M28" s="53">
        <v>2606</v>
      </c>
      <c r="N28" s="53">
        <v>0</v>
      </c>
      <c r="O28" s="60">
        <v>1048</v>
      </c>
    </row>
    <row r="29" spans="1:15" s="9" customFormat="1" ht="12" customHeight="1">
      <c r="A29" s="55" t="s">
        <v>541</v>
      </c>
      <c r="B29" s="63">
        <v>359</v>
      </c>
      <c r="C29" s="63">
        <v>2237205</v>
      </c>
      <c r="D29" s="63">
        <v>7182</v>
      </c>
      <c r="E29" s="63">
        <v>1118279</v>
      </c>
      <c r="F29" s="63">
        <v>155176</v>
      </c>
      <c r="G29" s="63">
        <v>190395</v>
      </c>
      <c r="H29" s="63">
        <v>194204</v>
      </c>
      <c r="I29" s="63">
        <v>202993</v>
      </c>
      <c r="J29" s="63">
        <v>213255</v>
      </c>
      <c r="K29" s="63">
        <v>1030</v>
      </c>
      <c r="L29" s="63">
        <v>0</v>
      </c>
      <c r="M29" s="63">
        <v>5143</v>
      </c>
      <c r="N29" s="63">
        <v>1399</v>
      </c>
      <c r="O29" s="64">
        <v>155331</v>
      </c>
    </row>
    <row r="30" spans="1:15" s="9" customFormat="1" ht="12" customHeight="1">
      <c r="A30" s="55" t="s">
        <v>542</v>
      </c>
      <c r="B30" s="63">
        <v>1538</v>
      </c>
      <c r="C30" s="63">
        <v>1280193</v>
      </c>
      <c r="D30" s="63">
        <v>5192</v>
      </c>
      <c r="E30" s="63">
        <v>1025777</v>
      </c>
      <c r="F30" s="63">
        <v>421</v>
      </c>
      <c r="G30" s="63">
        <v>19821</v>
      </c>
      <c r="H30" s="63">
        <v>130555</v>
      </c>
      <c r="I30" s="63">
        <v>43021</v>
      </c>
      <c r="J30" s="63">
        <v>49103</v>
      </c>
      <c r="K30" s="63">
        <v>1708</v>
      </c>
      <c r="L30" s="63">
        <v>0</v>
      </c>
      <c r="M30" s="63">
        <v>524</v>
      </c>
      <c r="N30" s="63">
        <v>374</v>
      </c>
      <c r="O30" s="64">
        <v>8889</v>
      </c>
    </row>
    <row r="31" spans="1:15" s="9" customFormat="1" ht="12" customHeight="1">
      <c r="A31" s="55" t="s">
        <v>543</v>
      </c>
      <c r="B31" s="63">
        <v>129</v>
      </c>
      <c r="C31" s="63">
        <v>63101</v>
      </c>
      <c r="D31" s="63">
        <v>191</v>
      </c>
      <c r="E31" s="63">
        <v>30473</v>
      </c>
      <c r="F31" s="63">
        <v>2203</v>
      </c>
      <c r="G31" s="63">
        <v>2427</v>
      </c>
      <c r="H31" s="63">
        <v>11777</v>
      </c>
      <c r="I31" s="63">
        <v>7544</v>
      </c>
      <c r="J31" s="63">
        <v>6577</v>
      </c>
      <c r="K31" s="63">
        <v>713</v>
      </c>
      <c r="L31" s="63">
        <v>0</v>
      </c>
      <c r="M31" s="63">
        <v>485</v>
      </c>
      <c r="N31" s="63">
        <v>0</v>
      </c>
      <c r="O31" s="64">
        <v>902</v>
      </c>
    </row>
    <row r="32" spans="1:15" s="12" customFormat="1" ht="12" customHeight="1">
      <c r="A32" s="56" t="s">
        <v>544</v>
      </c>
      <c r="B32" s="53">
        <v>125</v>
      </c>
      <c r="C32" s="53">
        <v>56715</v>
      </c>
      <c r="D32" s="53">
        <v>191</v>
      </c>
      <c r="E32" s="53">
        <v>30473</v>
      </c>
      <c r="F32" s="53">
        <v>2203</v>
      </c>
      <c r="G32" s="53">
        <v>2091</v>
      </c>
      <c r="H32" s="53">
        <v>11777</v>
      </c>
      <c r="I32" s="53">
        <v>1994</v>
      </c>
      <c r="J32" s="53">
        <v>6577</v>
      </c>
      <c r="K32" s="53">
        <v>352</v>
      </c>
      <c r="L32" s="53">
        <v>0</v>
      </c>
      <c r="M32" s="53">
        <v>346</v>
      </c>
      <c r="N32" s="53">
        <v>0</v>
      </c>
      <c r="O32" s="60">
        <v>902</v>
      </c>
    </row>
    <row r="33" spans="1:15" s="12" customFormat="1" ht="12" customHeight="1">
      <c r="A33" s="56" t="s">
        <v>545</v>
      </c>
      <c r="B33" s="53">
        <v>4</v>
      </c>
      <c r="C33" s="53">
        <v>6386</v>
      </c>
      <c r="D33" s="53">
        <v>0</v>
      </c>
      <c r="E33" s="53">
        <v>0</v>
      </c>
      <c r="F33" s="53">
        <v>0</v>
      </c>
      <c r="G33" s="53">
        <v>336</v>
      </c>
      <c r="H33" s="53">
        <v>0</v>
      </c>
      <c r="I33" s="53">
        <v>5550</v>
      </c>
      <c r="J33" s="53">
        <v>0</v>
      </c>
      <c r="K33" s="53">
        <v>361</v>
      </c>
      <c r="L33" s="53">
        <v>0</v>
      </c>
      <c r="M33" s="53">
        <v>139</v>
      </c>
      <c r="N33" s="53">
        <v>0</v>
      </c>
      <c r="O33" s="60">
        <v>0</v>
      </c>
    </row>
    <row r="34" spans="1:15" s="34" customFormat="1" ht="24" customHeight="1">
      <c r="A34" s="57" t="s">
        <v>546</v>
      </c>
      <c r="B34" s="63">
        <v>21</v>
      </c>
      <c r="C34" s="63">
        <v>9862</v>
      </c>
      <c r="D34" s="63">
        <v>13</v>
      </c>
      <c r="E34" s="63">
        <v>3259</v>
      </c>
      <c r="F34" s="63">
        <v>0</v>
      </c>
      <c r="G34" s="63">
        <v>1047</v>
      </c>
      <c r="H34" s="63">
        <v>189</v>
      </c>
      <c r="I34" s="63">
        <v>1042</v>
      </c>
      <c r="J34" s="63">
        <v>3897</v>
      </c>
      <c r="K34" s="63">
        <v>0</v>
      </c>
      <c r="L34" s="63">
        <v>0</v>
      </c>
      <c r="M34" s="63">
        <v>0</v>
      </c>
      <c r="N34" s="63">
        <v>0</v>
      </c>
      <c r="O34" s="64">
        <v>428</v>
      </c>
    </row>
    <row r="35" spans="1:15" s="34" customFormat="1" ht="24" customHeight="1">
      <c r="A35" s="57" t="s">
        <v>547</v>
      </c>
      <c r="B35" s="63">
        <v>92</v>
      </c>
      <c r="C35" s="63">
        <v>766441</v>
      </c>
      <c r="D35" s="63">
        <v>37</v>
      </c>
      <c r="E35" s="63">
        <v>7517</v>
      </c>
      <c r="F35" s="63">
        <v>0</v>
      </c>
      <c r="G35" s="63">
        <v>4362</v>
      </c>
      <c r="H35" s="63">
        <v>658041</v>
      </c>
      <c r="I35" s="63">
        <v>60993</v>
      </c>
      <c r="J35" s="63">
        <v>34640</v>
      </c>
      <c r="K35" s="63">
        <v>0</v>
      </c>
      <c r="L35" s="63">
        <v>0</v>
      </c>
      <c r="M35" s="63">
        <v>0</v>
      </c>
      <c r="N35" s="63">
        <v>0</v>
      </c>
      <c r="O35" s="64">
        <v>888</v>
      </c>
    </row>
    <row r="36" spans="1:6" ht="12" customHeight="1">
      <c r="A36" s="97" t="s">
        <v>548</v>
      </c>
      <c r="B36" s="97"/>
      <c r="C36" s="97"/>
      <c r="D36" s="97"/>
      <c r="E36" s="97"/>
      <c r="F36" s="97"/>
    </row>
    <row r="37" spans="1:6" ht="12">
      <c r="A37" s="39" t="s">
        <v>549</v>
      </c>
      <c r="B37" s="15"/>
      <c r="C37" s="15"/>
      <c r="D37" s="15"/>
      <c r="E37" s="15"/>
      <c r="F37" s="15"/>
    </row>
    <row r="38" spans="1:6" ht="12" hidden="1">
      <c r="A38" s="24" t="s">
        <v>550</v>
      </c>
      <c r="B38" s="27">
        <f>B31-B32-B33</f>
        <v>0</v>
      </c>
      <c r="C38" s="27">
        <f>C31-C32-C33</f>
        <v>0</v>
      </c>
      <c r="D38" s="27">
        <f>D31-D32-D33</f>
        <v>0</v>
      </c>
      <c r="E38" s="27">
        <f>E31-E32-E33</f>
        <v>0</v>
      </c>
      <c r="F38" s="27">
        <f>F31-F32-F33</f>
        <v>0</v>
      </c>
    </row>
    <row r="39" spans="1:6" ht="12" hidden="1">
      <c r="A39" s="24" t="s">
        <v>551</v>
      </c>
      <c r="B39" s="27">
        <f>SUM(B8:B28)-B7</f>
        <v>0</v>
      </c>
      <c r="C39" s="27">
        <f>SUM(C8:C28)-C7</f>
        <v>0</v>
      </c>
      <c r="D39" s="27">
        <f>SUM(D8:D28)-D7</f>
        <v>0</v>
      </c>
      <c r="E39" s="27">
        <f>SUM(E8:E28)-E7</f>
        <v>0</v>
      </c>
      <c r="F39" s="27">
        <f>SUM(F8:F28)-F7</f>
        <v>0</v>
      </c>
    </row>
    <row r="40" spans="1:6" ht="12" hidden="1">
      <c r="A40" s="24" t="s">
        <v>552</v>
      </c>
      <c r="B40" s="27">
        <f>B6-B7-B29-B30-B31-B34</f>
        <v>92</v>
      </c>
      <c r="C40" s="27">
        <f>C6-C7-C29-C30-C31-C34</f>
        <v>766441</v>
      </c>
      <c r="D40" s="27">
        <f>D6-D7-D29-D30-D31-D34</f>
        <v>37</v>
      </c>
      <c r="E40" s="27">
        <f>E6-E7-E29-E30-E31-E34</f>
        <v>7517</v>
      </c>
      <c r="F40" s="27">
        <f>F6-F7-F29-F30-F31-F34</f>
        <v>0</v>
      </c>
    </row>
    <row r="41" spans="1:15" ht="12">
      <c r="A41" s="92" t="s">
        <v>553</v>
      </c>
      <c r="B41" s="92"/>
      <c r="C41" s="92"/>
      <c r="D41" s="92"/>
      <c r="E41" s="92"/>
      <c r="F41" s="92"/>
      <c r="G41" s="92"/>
      <c r="H41" s="92"/>
      <c r="I41" s="92"/>
      <c r="J41" s="92"/>
      <c r="K41" s="92"/>
      <c r="L41" s="92"/>
      <c r="M41" s="92"/>
      <c r="N41" s="92"/>
      <c r="O41" s="92"/>
    </row>
  </sheetData>
  <mergeCells count="16">
    <mergeCell ref="A1:F1"/>
    <mergeCell ref="A3:A5"/>
    <mergeCell ref="B3:C4"/>
    <mergeCell ref="M3:M4"/>
    <mergeCell ref="K3:K4"/>
    <mergeCell ref="L3:L4"/>
    <mergeCell ref="N3:N4"/>
    <mergeCell ref="O3:O4"/>
    <mergeCell ref="A41:O41"/>
    <mergeCell ref="G3:G4"/>
    <mergeCell ref="H3:H4"/>
    <mergeCell ref="I3:I4"/>
    <mergeCell ref="J3:J4"/>
    <mergeCell ref="A36:F36"/>
    <mergeCell ref="D3:F3"/>
    <mergeCell ref="D4:E4"/>
  </mergeCells>
  <printOptions/>
  <pageMargins left="0" right="0"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內政部統計處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陳巧華</dc:creator>
  <cp:keywords/>
  <dc:description/>
  <cp:lastModifiedBy>USER</cp:lastModifiedBy>
  <cp:lastPrinted>2006-05-03T08:04:31Z</cp:lastPrinted>
  <dcterms:created xsi:type="dcterms:W3CDTF">2001-12-18T01:31:56Z</dcterms:created>
  <dcterms:modified xsi:type="dcterms:W3CDTF">2007-08-30T01:57:57Z</dcterms:modified>
  <cp:category/>
  <cp:version/>
  <cp:contentType/>
  <cp:contentStatus/>
</cp:coreProperties>
</file>