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9600" windowHeight="4110" tabRatio="812" activeTab="2"/>
  </bookViews>
  <sheets>
    <sheet name="2007(1st Qua.) " sheetId="1" r:id="rId1"/>
    <sheet name="2007(2nd Qua.) " sheetId="2" r:id="rId2"/>
    <sheet name="2007" sheetId="3" r:id="rId3"/>
    <sheet name="年季Quarter" sheetId="4" r:id="rId4"/>
    <sheet name="最低生活費" sheetId="5" r:id="rId5"/>
    <sheet name="措施" sheetId="6" r:id="rId6"/>
    <sheet name="最低生活費(96)" sheetId="7" r:id="rId7"/>
    <sheet name="措施(96)" sheetId="8" r:id="rId8"/>
    <sheet name="2006" sheetId="9" r:id="rId9"/>
    <sheet name="2006(4th Qua.)" sheetId="10" r:id="rId10"/>
    <sheet name="2006 (3rd Qua.) " sheetId="11" r:id="rId11"/>
    <sheet name="2006 (2nd Qua.)" sheetId="12" r:id="rId12"/>
    <sheet name="2006(1st Qua.)" sheetId="13" r:id="rId13"/>
    <sheet name="2005" sheetId="14" r:id="rId14"/>
    <sheet name="2004" sheetId="15" r:id="rId15"/>
    <sheet name="2003" sheetId="16" r:id="rId16"/>
    <sheet name="2002" sheetId="17" r:id="rId17"/>
    <sheet name="2001" sheetId="18" r:id="rId18"/>
    <sheet name="2000" sheetId="19" r:id="rId19"/>
    <sheet name="1999" sheetId="20" r:id="rId20"/>
  </sheets>
  <definedNames>
    <definedName name="pp">#REF!</definedName>
  </definedNames>
  <calcPr fullCalcOnLoad="1"/>
</workbook>
</file>

<file path=xl/comments16.xml><?xml version="1.0" encoding="utf-8"?>
<comments xmlns="http://schemas.openxmlformats.org/spreadsheetml/2006/main">
  <authors>
    <author>陳巧華</author>
  </authors>
  <commentList>
    <comment ref="R4" authorId="0">
      <text>
        <r>
          <rPr>
            <b/>
            <sz val="9"/>
            <rFont val="新細明體"/>
            <family val="1"/>
          </rPr>
          <t>含機構數</t>
        </r>
      </text>
    </comment>
    <comment ref="S4" authorId="0">
      <text>
        <r>
          <rPr>
            <b/>
            <sz val="9"/>
            <rFont val="新細明體"/>
            <family val="1"/>
          </rPr>
          <t>按機構慰問者未統計機構內之人數。</t>
        </r>
      </text>
    </comment>
  </commentList>
</comments>
</file>

<file path=xl/comments18.xml><?xml version="1.0" encoding="utf-8"?>
<comments xmlns="http://schemas.openxmlformats.org/spreadsheetml/2006/main">
  <authors>
    <author>陳巧華</author>
  </authors>
  <commentList>
    <comment ref="B6" authorId="0">
      <text>
        <r>
          <rPr>
            <b/>
            <sz val="9"/>
            <rFont val="新細明體"/>
            <family val="1"/>
          </rPr>
          <t>修正</t>
        </r>
      </text>
    </comment>
  </commentList>
</comments>
</file>

<file path=xl/comments4.xml><?xml version="1.0" encoding="utf-8"?>
<comments xmlns="http://schemas.openxmlformats.org/spreadsheetml/2006/main">
  <authors>
    <author>陳巧華</author>
    <author>moist201</author>
  </authors>
  <commentList>
    <comment ref="E8" authorId="0">
      <text>
        <r>
          <rPr>
            <b/>
            <sz val="9"/>
            <rFont val="新細明體"/>
            <family val="1"/>
          </rPr>
          <t>當年僅臺北市有資料</t>
        </r>
      </text>
    </comment>
    <comment ref="F8" authorId="0">
      <text>
        <r>
          <rPr>
            <b/>
            <sz val="9"/>
            <rFont val="新細明體"/>
            <family val="1"/>
          </rPr>
          <t>修正資料</t>
        </r>
      </text>
    </comment>
    <comment ref="B18" authorId="0">
      <text>
        <r>
          <rPr>
            <b/>
            <sz val="9"/>
            <rFont val="新細明體"/>
            <family val="1"/>
          </rPr>
          <t>修正</t>
        </r>
      </text>
    </comment>
    <comment ref="D18" authorId="1">
      <text>
        <r>
          <rPr>
            <b/>
            <sz val="9"/>
            <rFont val="新細明體"/>
            <family val="1"/>
          </rPr>
          <t>修正</t>
        </r>
      </text>
    </comment>
    <comment ref="G28" authorId="1">
      <text>
        <r>
          <rPr>
            <b/>
            <sz val="9"/>
            <rFont val="新細明體"/>
            <family val="1"/>
          </rPr>
          <t>93.09修正</t>
        </r>
      </text>
    </comment>
    <comment ref="H28" authorId="1">
      <text>
        <r>
          <rPr>
            <b/>
            <sz val="9"/>
            <rFont val="新細明體"/>
            <family val="1"/>
          </rPr>
          <t>93.09修正</t>
        </r>
      </text>
    </comment>
    <comment ref="K2" authorId="0">
      <text>
        <r>
          <rPr>
            <b/>
            <sz val="9"/>
            <rFont val="新細明體"/>
            <family val="1"/>
          </rPr>
          <t>僅臺北市為季報，高雄市無，餘各縣市為半年報</t>
        </r>
      </text>
    </comment>
  </commentList>
</comments>
</file>

<file path=xl/sharedStrings.xml><?xml version="1.0" encoding="utf-8"?>
<sst xmlns="http://schemas.openxmlformats.org/spreadsheetml/2006/main" count="1592" uniqueCount="606">
  <si>
    <t>…</t>
  </si>
  <si>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</si>
  <si>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</si>
  <si>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</si>
  <si>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</si>
  <si>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</si>
  <si>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</si>
  <si>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</si>
  <si>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</si>
  <si>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</si>
  <si>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</si>
  <si>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</si>
  <si>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</si>
  <si>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</si>
  <si>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</si>
  <si>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</si>
  <si>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</si>
  <si>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</si>
  <si>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</si>
  <si>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</si>
  <si>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</si>
  <si>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</si>
  <si>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</si>
  <si>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</si>
  <si>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</si>
  <si>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t xml:space="preserve">   高雄市第一類</t>
  </si>
  <si>
    <t xml:space="preserve">   金門縣、連江縣第一款</t>
  </si>
  <si>
    <t>83年度</t>
  </si>
  <si>
    <t>84年度</t>
  </si>
  <si>
    <t>85年度</t>
  </si>
  <si>
    <t>86年度</t>
  </si>
  <si>
    <t>87年度</t>
  </si>
  <si>
    <t>88年度</t>
  </si>
  <si>
    <t>89年度</t>
  </si>
  <si>
    <t>92年度</t>
  </si>
  <si>
    <t>人次</t>
  </si>
  <si>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</si>
  <si>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</si>
  <si>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</si>
  <si>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</si>
  <si>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</si>
  <si>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</si>
  <si>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</si>
  <si>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戶次</t>
  </si>
  <si>
    <t>93年度</t>
  </si>
  <si>
    <r>
      <t>地區別</t>
    </r>
    <r>
      <rPr>
        <sz val="9"/>
        <rFont val="Times New Roman"/>
        <family val="1"/>
      </rPr>
      <t xml:space="preserve"> </t>
    </r>
  </si>
  <si>
    <t>計</t>
  </si>
  <si>
    <t>男</t>
  </si>
  <si>
    <t>女</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</si>
  <si>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</si>
  <si>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t>
    </r>
  </si>
  <si>
    <t>Times of Persons</t>
  </si>
  <si>
    <t>Times of Households</t>
  </si>
  <si>
    <t>Amount (NT.$)</t>
  </si>
  <si>
    <r>
      <t xml:space="preserve">家庭生活補助人次
</t>
    </r>
    <r>
      <rPr>
        <sz val="8"/>
        <rFont val="Times New Roman"/>
        <family val="1"/>
      </rPr>
      <t>Family Subsides for Living</t>
    </r>
  </si>
  <si>
    <r>
      <t xml:space="preserve">就學生活補助
</t>
    </r>
    <r>
      <rPr>
        <sz val="8"/>
        <rFont val="Times New Roman"/>
        <family val="1"/>
      </rPr>
      <t>Student Subsidies for Living</t>
    </r>
  </si>
  <si>
    <r>
      <t>以工代賑</t>
    </r>
    <r>
      <rPr>
        <sz val="8"/>
        <rFont val="Times New Roman"/>
        <family val="1"/>
      </rPr>
      <t xml:space="preserve"> 
Work Relief</t>
    </r>
  </si>
  <si>
    <r>
      <t xml:space="preserve">喪葬補助
</t>
    </r>
    <r>
      <rPr>
        <sz val="8"/>
        <rFont val="Times New Roman"/>
        <family val="1"/>
      </rPr>
      <t>Funeral Subsidies</t>
    </r>
  </si>
  <si>
    <r>
      <t>節日慰問</t>
    </r>
    <r>
      <rPr>
        <sz val="8"/>
        <rFont val="Times New Roman"/>
        <family val="1"/>
      </rPr>
      <t xml:space="preserve"> 
Festival Grants</t>
    </r>
  </si>
  <si>
    <t>Amount
(NT.$)</t>
  </si>
  <si>
    <t>Amount
 (NT.$)</t>
  </si>
  <si>
    <t>八十一年 1992</t>
  </si>
  <si>
    <t>八十二年 1993</t>
  </si>
  <si>
    <t>八十三年 1994</t>
  </si>
  <si>
    <t>八十四年 1995</t>
  </si>
  <si>
    <r>
      <t>八十五年</t>
    </r>
    <r>
      <rPr>
        <sz val="9"/>
        <rFont val="Times New Roman"/>
        <family val="1"/>
      </rPr>
      <t xml:space="preserve"> 1996 </t>
    </r>
  </si>
  <si>
    <t>八十六年 1997</t>
  </si>
  <si>
    <t>八十七年 1998</t>
  </si>
  <si>
    <r>
      <t>八十八年</t>
    </r>
    <r>
      <rPr>
        <sz val="9"/>
        <rFont val="Times New Roman"/>
        <family val="1"/>
      </rPr>
      <t xml:space="preserve"> </t>
    </r>
    <r>
      <rPr>
        <sz val="9"/>
        <rFont val="Times New Roman"/>
        <family val="1"/>
      </rPr>
      <t xml:space="preserve">1999 </t>
    </r>
  </si>
  <si>
    <t>八十九年 2000</t>
  </si>
  <si>
    <r>
      <t xml:space="preserve"> </t>
    </r>
    <r>
      <rPr>
        <sz val="9"/>
        <rFont val="新細明體"/>
        <family val="1"/>
      </rPr>
      <t>第四季</t>
    </r>
  </si>
  <si>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</si>
  <si>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</si>
  <si>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</si>
  <si>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</si>
  <si>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</si>
  <si>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</si>
  <si>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九十二年</t>
    </r>
    <r>
      <rPr>
        <b/>
        <sz val="9"/>
        <rFont val="Times New Roman"/>
        <family val="1"/>
      </rPr>
      <t xml:space="preserve"> 2003</t>
    </r>
  </si>
  <si>
    <r>
      <t xml:space="preserve"> </t>
    </r>
    <r>
      <rPr>
        <b/>
        <sz val="9"/>
        <rFont val="新細明體"/>
        <family val="1"/>
      </rPr>
      <t>九十三年</t>
    </r>
    <r>
      <rPr>
        <b/>
        <sz val="9"/>
        <rFont val="Times New Roman"/>
        <family val="1"/>
      </rPr>
      <t xml:space="preserve"> 2004 </t>
    </r>
  </si>
  <si>
    <t>Source : County and City Government.</t>
  </si>
  <si>
    <r>
      <t>年</t>
    </r>
    <r>
      <rPr>
        <sz val="9"/>
        <rFont val="Times New Roman"/>
        <family val="1"/>
      </rPr>
      <t>(</t>
    </r>
    <r>
      <rPr>
        <sz val="9"/>
        <rFont val="新細明體"/>
        <family val="1"/>
      </rPr>
      <t>季</t>
    </r>
    <r>
      <rPr>
        <sz val="9"/>
        <rFont val="Times New Roman"/>
        <family val="1"/>
      </rPr>
      <t>)</t>
    </r>
    <r>
      <rPr>
        <sz val="9"/>
        <rFont val="新細明體"/>
        <family val="1"/>
      </rPr>
      <t>別</t>
    </r>
    <r>
      <rPr>
        <sz val="9"/>
        <rFont val="Times New Roman"/>
        <family val="1"/>
      </rPr>
      <t xml:space="preserve"> </t>
    </r>
  </si>
  <si>
    <t>Year (Quarter)</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</si>
  <si>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</si>
  <si>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</si>
  <si>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t>Locality</t>
  </si>
  <si>
    <t>家庭生活補助人次  Family Subsides for Living</t>
  </si>
  <si>
    <t>以工代賑
Work Relief</t>
  </si>
  <si>
    <r>
      <t>人次</t>
    </r>
    <r>
      <rPr>
        <sz val="8"/>
        <rFont val="Times New Roman"/>
        <family val="1"/>
      </rPr>
      <t>(</t>
    </r>
    <r>
      <rPr>
        <sz val="8"/>
        <rFont val="新細明體"/>
        <family val="1"/>
      </rPr>
      <t>月</t>
    </r>
    <r>
      <rPr>
        <sz val="8"/>
        <rFont val="Times New Roman"/>
        <family val="1"/>
      </rPr>
      <t>) Times of Persons</t>
    </r>
  </si>
  <si>
    <t>Total</t>
  </si>
  <si>
    <t>Male</t>
  </si>
  <si>
    <t>Female</t>
  </si>
  <si>
    <r>
      <t>就學生活補助</t>
    </r>
    <r>
      <rPr>
        <sz val="8"/>
        <rFont val="Times New Roman"/>
        <family val="1"/>
      </rPr>
      <t xml:space="preserve"> Student Subsidies for Living</t>
    </r>
  </si>
  <si>
    <t>子女教育補助
Education Subsidies</t>
  </si>
  <si>
    <t>低收入戶及民眾節日慰問
Festival Grants</t>
  </si>
  <si>
    <t>Times of Persons</t>
  </si>
  <si>
    <t>Times of Households</t>
  </si>
  <si>
    <t>Amount
 (NT.$)</t>
  </si>
  <si>
    <t>受慰問
戶次</t>
  </si>
  <si>
    <t>受慰問
人次</t>
  </si>
  <si>
    <r>
      <t>3.2-</t>
    </r>
    <r>
      <rPr>
        <sz val="12"/>
        <rFont val="標楷體"/>
        <family val="4"/>
      </rPr>
      <t>低收入戶生活扶助</t>
    </r>
    <r>
      <rPr>
        <sz val="12"/>
        <rFont val="Times New Roman"/>
        <family val="1"/>
      </rPr>
      <t xml:space="preserve">  Living Assistance for Low-Income Households</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</si>
  <si>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</si>
  <si>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</si>
  <si>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</si>
  <si>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</si>
  <si>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</si>
  <si>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</si>
  <si>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</si>
  <si>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</si>
  <si>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</si>
  <si>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</si>
  <si>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</si>
  <si>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</si>
  <si>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</si>
  <si>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</si>
  <si>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</si>
  <si>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</si>
  <si>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</si>
  <si>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</si>
  <si>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</si>
  <si>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</si>
  <si>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</si>
  <si>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</si>
  <si>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</si>
  <si>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</si>
  <si>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</si>
  <si>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</si>
  <si>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</si>
  <si>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 灣 省 Taiwan Province</t>
  </si>
  <si>
    <t>Source : County and City Government.</t>
  </si>
  <si>
    <t>中華民國九十一年  2002</t>
  </si>
  <si>
    <r>
      <t>地區別</t>
    </r>
    <r>
      <rPr>
        <sz val="9"/>
        <rFont val="Times New Roman"/>
        <family val="1"/>
      </rPr>
      <t xml:space="preserve"> </t>
    </r>
  </si>
  <si>
    <t>地區別</t>
  </si>
  <si>
    <t>Locality</t>
  </si>
  <si>
    <t>中華民國九十年  2001</t>
  </si>
  <si>
    <t>中華民國八十九年  2000</t>
  </si>
  <si>
    <t>中華民國八十八年  1999</t>
  </si>
  <si>
    <t>中華民國九十二年  2003</t>
  </si>
  <si>
    <r>
      <t xml:space="preserve"> </t>
    </r>
    <r>
      <rPr>
        <b/>
        <sz val="9"/>
        <rFont val="新細明體"/>
        <family val="1"/>
      </rPr>
      <t>九十四年</t>
    </r>
    <r>
      <rPr>
        <b/>
        <sz val="9"/>
        <rFont val="Times New Roman"/>
        <family val="1"/>
      </rPr>
      <t xml:space="preserve"> 2005 </t>
    </r>
  </si>
  <si>
    <t>家庭生活補助人次  Family Subsides for Living</t>
  </si>
  <si>
    <t>以工代賑
Work Relief</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</si>
  <si>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</si>
  <si>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</si>
  <si>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人次</t>
    </r>
    <r>
      <rPr>
        <sz val="8"/>
        <rFont val="Times New Roman"/>
        <family val="1"/>
      </rPr>
      <t>(</t>
    </r>
    <r>
      <rPr>
        <sz val="8"/>
        <rFont val="新細明體"/>
        <family val="1"/>
      </rPr>
      <t>月</t>
    </r>
    <r>
      <rPr>
        <sz val="8"/>
        <rFont val="Times New Roman"/>
        <family val="1"/>
      </rPr>
      <t>) Times of Persons</t>
    </r>
  </si>
  <si>
    <t>計</t>
  </si>
  <si>
    <t>男</t>
  </si>
  <si>
    <t>女</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</si>
  <si>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</si>
  <si>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</si>
  <si>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</si>
  <si>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</si>
  <si>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</si>
  <si>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</si>
  <si>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</si>
  <si>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</si>
  <si>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</si>
  <si>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</si>
  <si>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</si>
  <si>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</si>
  <si>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</si>
  <si>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</si>
  <si>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</si>
  <si>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</si>
  <si>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</si>
  <si>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</si>
  <si>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</si>
  <si>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</si>
  <si>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</si>
  <si>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</si>
  <si>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</si>
  <si>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</si>
  <si>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</si>
  <si>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</si>
  <si>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</si>
  <si>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中華民國九十三年, 2004</t>
  </si>
  <si>
    <t>中華民國94年 2005</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</si>
  <si>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</si>
  <si>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</si>
  <si>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</si>
  <si>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</si>
  <si>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</si>
  <si>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</si>
  <si>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</si>
  <si>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</si>
  <si>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</si>
  <si>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</si>
  <si>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</si>
  <si>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</si>
  <si>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</si>
  <si>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</si>
  <si>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</si>
  <si>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</si>
  <si>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</si>
  <si>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</si>
  <si>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</si>
  <si>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</si>
  <si>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</si>
  <si>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</si>
  <si>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</si>
  <si>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</si>
  <si>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</si>
  <si>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</si>
  <si>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</si>
  <si>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</si>
  <si>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</si>
  <si>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</si>
  <si>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臺北市第1類為全戶平均每人每月總收入大於0元，小於等於1,938元(95年度)。</t>
  </si>
  <si>
    <t xml:space="preserve">   臺北市第2類</t>
  </si>
  <si>
    <t>臺北市第2類為全戶平均每人每月總收入大於1,938元，小於等於7,750元(95年度)。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</si>
  <si>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</si>
  <si>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</si>
  <si>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</si>
  <si>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</si>
  <si>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</si>
  <si>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</si>
  <si>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</si>
  <si>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臺北市第3類為全戶平均每人每月總收入大於7,750元，小於等於10,656元(95年度)。</t>
  </si>
  <si>
    <t xml:space="preserve">   臺北市第4類</t>
  </si>
  <si>
    <r>
      <t>臺北市第4類為全戶平均每人每月總收入大於10,656元，小於等於</t>
    </r>
    <r>
      <rPr>
        <b/>
        <sz val="9"/>
        <color indexed="14"/>
        <rFont val="新細明體"/>
        <family val="1"/>
      </rPr>
      <t>14,377</t>
    </r>
    <r>
      <rPr>
        <sz val="9"/>
        <rFont val="新細明體"/>
        <family val="1"/>
      </rPr>
      <t>元(</t>
    </r>
    <r>
      <rPr>
        <sz val="9"/>
        <color indexed="14"/>
        <rFont val="新細明體"/>
        <family val="1"/>
      </rPr>
      <t>95</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</si>
  <si>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</si>
  <si>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</si>
  <si>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</si>
  <si>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</si>
  <si>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</si>
  <si>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</si>
  <si>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</si>
  <si>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</si>
  <si>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</si>
  <si>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</si>
  <si>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</si>
  <si>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</si>
  <si>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</si>
  <si>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九十五年度直轄市、縣(市)政府對列冊低收入戶採行之服務措施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</si>
  <si>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</si>
  <si>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</si>
  <si>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</si>
  <si>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</si>
  <si>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</si>
  <si>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</si>
  <si>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</si>
  <si>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9,210</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</si>
  <si>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</si>
  <si>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</si>
  <si>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</si>
  <si>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</si>
  <si>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</si>
  <si>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</si>
  <si>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14,377</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</si>
  <si>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</si>
  <si>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</si>
  <si>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</si>
  <si>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</si>
  <si>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</si>
  <si>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</si>
  <si>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</si>
  <si>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</si>
  <si>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</si>
  <si>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</si>
  <si>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</si>
  <si>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</si>
  <si>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</si>
  <si>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10,072</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</si>
  <si>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</si>
  <si>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</si>
  <si>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</si>
  <si>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</si>
  <si>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</si>
  <si>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</si>
  <si>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</si>
  <si>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</si>
  <si>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</si>
  <si>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</si>
  <si>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</si>
  <si>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 xml:space="preserve"> </t>
    </r>
    <r>
      <rPr>
        <b/>
        <sz val="9"/>
        <rFont val="新細明體"/>
        <family val="1"/>
      </rPr>
      <t>九十五年</t>
    </r>
    <r>
      <rPr>
        <b/>
        <sz val="9"/>
        <rFont val="Times New Roman"/>
        <family val="1"/>
      </rPr>
      <t xml:space="preserve"> 2006</t>
    </r>
  </si>
  <si>
    <t>中華民國95年第一季 1st Qua. of 2006</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</si>
  <si>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</si>
  <si>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中華民國95年第二季 2nd Qua. of 2006</t>
  </si>
  <si>
    <r>
      <t>3.2-</t>
    </r>
    <r>
      <rPr>
        <sz val="12"/>
        <rFont val="標楷體"/>
        <family val="4"/>
      </rPr>
      <t>低收入戶生活扶助</t>
    </r>
    <r>
      <rPr>
        <sz val="12"/>
        <rFont val="Times New Roman"/>
        <family val="1"/>
      </rPr>
      <t xml:space="preserve">  Living Assistance for Low-Income Households</t>
    </r>
  </si>
  <si>
    <r>
      <t>地區別</t>
    </r>
    <r>
      <rPr>
        <sz val="9"/>
        <rFont val="Times New Roman"/>
        <family val="1"/>
      </rPr>
      <t xml:space="preserve"> </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</si>
  <si>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</si>
  <si>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</si>
  <si>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</si>
  <si>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</si>
  <si>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</si>
  <si>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</si>
  <si>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</si>
  <si>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</si>
  <si>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</si>
  <si>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</si>
  <si>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</si>
  <si>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</si>
  <si>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</si>
  <si>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</si>
  <si>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</si>
  <si>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</si>
  <si>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</si>
  <si>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</si>
  <si>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</si>
  <si>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</si>
  <si>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</si>
  <si>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</si>
  <si>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</si>
  <si>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</si>
  <si>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</si>
  <si>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</si>
  <si>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</si>
  <si>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</si>
  <si>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</si>
  <si>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</si>
  <si>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</si>
  <si>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</si>
  <si>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</si>
  <si>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</si>
  <si>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</si>
  <si>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</si>
  <si>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</si>
  <si>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</si>
  <si>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</si>
  <si>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</si>
  <si>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</si>
  <si>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</si>
  <si>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</si>
  <si>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</si>
  <si>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</si>
  <si>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</si>
  <si>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</si>
  <si>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</si>
  <si>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</si>
  <si>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</si>
  <si>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</si>
  <si>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</si>
  <si>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</si>
  <si>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中華民國95年第三季 3rd Qua. of 2006</t>
  </si>
  <si>
    <t>96年度</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</si>
  <si>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</si>
  <si>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</si>
  <si>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</si>
  <si>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</si>
  <si>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</si>
  <si>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</si>
  <si>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</si>
  <si>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</si>
  <si>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</si>
  <si>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</si>
  <si>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</si>
  <si>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</si>
  <si>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</si>
  <si>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</si>
  <si>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</si>
  <si>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</si>
  <si>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</si>
  <si>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</si>
  <si>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</si>
  <si>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</si>
  <si>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</si>
  <si>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</si>
  <si>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</si>
  <si>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</si>
  <si>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</si>
  <si>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</si>
  <si>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</si>
  <si>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</si>
  <si>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</si>
  <si>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</si>
  <si>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臺北市第1類為全戶平均每人每月總收入大於0元，小於等於1,938元(96年度)。</t>
  </si>
  <si>
    <t xml:space="preserve">   臺北市第2類</t>
  </si>
  <si>
    <t>臺北市第2類為全戶平均每人每月總收入大於1,938元，小於等於7,750元(96年度)。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</si>
  <si>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</si>
  <si>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</si>
  <si>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</si>
  <si>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</si>
  <si>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</si>
  <si>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</si>
  <si>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</si>
  <si>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臺北市第3類為全戶平均每人每月總收入大於7,750元，小於等於10,656元(96年度)。</t>
  </si>
  <si>
    <t xml:space="preserve">   臺北市第4類</t>
  </si>
  <si>
    <r>
      <t>臺北市第4類為全戶平均每人每月總收入大於10,656元，小於等於</t>
    </r>
    <r>
      <rPr>
        <b/>
        <sz val="9"/>
        <color indexed="14"/>
        <rFont val="新細明體"/>
        <family val="1"/>
      </rPr>
      <t>14,881</t>
    </r>
    <r>
      <rPr>
        <sz val="9"/>
        <rFont val="新細明體"/>
        <family val="1"/>
      </rPr>
      <t>元(</t>
    </r>
    <r>
      <rPr>
        <sz val="9"/>
        <color indexed="14"/>
        <rFont val="新細明體"/>
        <family val="1"/>
      </rPr>
      <t>96</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</si>
  <si>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</si>
  <si>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</si>
  <si>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</si>
  <si>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</si>
  <si>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</si>
  <si>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</si>
  <si>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</si>
  <si>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</si>
  <si>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</si>
  <si>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</si>
  <si>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</si>
  <si>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</si>
  <si>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</si>
  <si>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九十六年度直轄市、縣(市)政府對列冊低收入戶採行之服務措施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</si>
  <si>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</si>
  <si>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</si>
  <si>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</si>
  <si>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</si>
  <si>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</si>
  <si>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</si>
  <si>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</si>
  <si>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9,509</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</si>
  <si>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</si>
  <si>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</si>
  <si>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</si>
  <si>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</si>
  <si>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</si>
  <si>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</si>
  <si>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14,881</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</si>
  <si>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</si>
  <si>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</si>
  <si>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</si>
  <si>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</si>
  <si>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</si>
  <si>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</si>
  <si>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</si>
  <si>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</si>
  <si>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</si>
  <si>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</si>
  <si>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</si>
  <si>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</si>
  <si>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</si>
  <si>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10,708</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</si>
  <si>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</si>
  <si>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</si>
  <si>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</si>
  <si>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</si>
  <si>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</si>
  <si>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</si>
  <si>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</si>
  <si>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</si>
  <si>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</si>
  <si>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</si>
  <si>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</si>
  <si>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3.2-</t>
    </r>
    <r>
      <rPr>
        <sz val="12"/>
        <rFont val="標楷體"/>
        <family val="4"/>
      </rPr>
      <t>低收入戶生活扶助</t>
    </r>
    <r>
      <rPr>
        <sz val="12"/>
        <rFont val="Times New Roman"/>
        <family val="1"/>
      </rPr>
      <t xml:space="preserve">  Living Assistance for Low-Income Households</t>
    </r>
  </si>
  <si>
    <r>
      <t>地區別</t>
    </r>
    <r>
      <rPr>
        <sz val="9"/>
        <rFont val="Times New Roman"/>
        <family val="1"/>
      </rPr>
      <t xml:space="preserve"> </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</si>
  <si>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</si>
  <si>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</si>
  <si>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</si>
  <si>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</si>
  <si>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</si>
  <si>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</si>
  <si>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</si>
  <si>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</si>
  <si>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</si>
  <si>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</si>
  <si>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</si>
  <si>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</si>
  <si>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</si>
  <si>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</si>
  <si>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</si>
  <si>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</si>
  <si>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</si>
  <si>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</si>
  <si>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</si>
  <si>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</si>
  <si>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</si>
  <si>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</si>
  <si>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</si>
  <si>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</si>
  <si>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</si>
  <si>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</si>
  <si>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</si>
  <si>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</si>
  <si>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</si>
  <si>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</si>
  <si>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</si>
  <si>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</si>
  <si>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</si>
  <si>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</si>
  <si>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</si>
  <si>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</si>
  <si>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</si>
  <si>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</si>
  <si>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</si>
  <si>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</si>
  <si>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</si>
  <si>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</si>
  <si>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</si>
  <si>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</si>
  <si>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</si>
  <si>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</si>
  <si>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</si>
  <si>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</si>
  <si>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</si>
  <si>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</si>
  <si>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</si>
  <si>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</si>
  <si>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</si>
  <si>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</si>
  <si>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</si>
  <si>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r>
      <t>3.2-</t>
    </r>
    <r>
      <rPr>
        <sz val="12"/>
        <rFont val="標楷體"/>
        <family val="4"/>
      </rPr>
      <t>低收入戶生活扶助</t>
    </r>
    <r>
      <rPr>
        <sz val="12"/>
        <rFont val="Times New Roman"/>
        <family val="1"/>
      </rPr>
      <t xml:space="preserve">  Living Assistance for Low-Income Households</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</si>
  <si>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</si>
  <si>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</si>
  <si>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</si>
  <si>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</si>
  <si>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</si>
  <si>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</si>
  <si>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</si>
  <si>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</si>
  <si>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</si>
  <si>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</si>
  <si>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</si>
  <si>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</si>
  <si>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</si>
  <si>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</si>
  <si>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</si>
  <si>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</si>
  <si>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</si>
  <si>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</si>
  <si>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</si>
  <si>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</si>
  <si>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</si>
  <si>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</si>
  <si>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</si>
  <si>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</si>
  <si>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</si>
  <si>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</si>
  <si>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</si>
  <si>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</si>
  <si>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</si>
  <si>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</si>
  <si>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</si>
  <si>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</si>
  <si>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</si>
  <si>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</si>
  <si>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</si>
  <si>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</si>
  <si>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</si>
  <si>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</si>
  <si>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</si>
  <si>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</si>
  <si>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</si>
  <si>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</si>
  <si>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</si>
  <si>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</si>
  <si>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</si>
  <si>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</si>
  <si>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</si>
  <si>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</si>
  <si>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</si>
  <si>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</si>
  <si>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</si>
  <si>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</si>
  <si>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中華民國95年第四季 4th Qua. of 2006</t>
  </si>
  <si>
    <r>
      <t xml:space="preserve"> </t>
    </r>
    <r>
      <rPr>
        <b/>
        <sz val="9"/>
        <rFont val="新細明體"/>
        <family val="1"/>
      </rPr>
      <t>九十六年</t>
    </r>
    <r>
      <rPr>
        <b/>
        <sz val="9"/>
        <rFont val="Times New Roman"/>
        <family val="1"/>
      </rPr>
      <t xml:space="preserve"> 2007</t>
    </r>
  </si>
  <si>
    <t>中華民國96年第一季 1st Qua. of 2007</t>
  </si>
  <si>
    <r>
      <t>其他補助
Other</t>
    </r>
    <r>
      <rPr>
        <sz val="8"/>
        <rFont val="Times New Roman"/>
        <family val="1"/>
      </rPr>
      <t>l Subsidies</t>
    </r>
  </si>
  <si>
    <r>
      <t>其他補助
Other</t>
    </r>
    <r>
      <rPr>
        <sz val="8"/>
        <rFont val="Times New Roman"/>
        <family val="1"/>
      </rPr>
      <t>l Subsidies</t>
    </r>
  </si>
  <si>
    <r>
      <t>3.2-</t>
    </r>
    <r>
      <rPr>
        <sz val="12"/>
        <rFont val="標楷體"/>
        <family val="4"/>
      </rPr>
      <t>低收入戶生活扶助</t>
    </r>
    <r>
      <rPr>
        <sz val="12"/>
        <rFont val="Times New Roman"/>
        <family val="1"/>
      </rPr>
      <t xml:space="preserve">  Living Assistance for Low-Income Households</t>
    </r>
  </si>
  <si>
    <r>
      <t>地區別</t>
    </r>
    <r>
      <rPr>
        <sz val="9"/>
        <rFont val="Times New Roman"/>
        <family val="1"/>
      </rPr>
      <t xml:space="preserve"> </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</si>
  <si>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</si>
  <si>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</si>
  <si>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</si>
  <si>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</si>
  <si>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</si>
  <si>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</si>
  <si>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其他補助
Other</t>
    </r>
    <r>
      <rPr>
        <sz val="8"/>
        <rFont val="Times New Roman"/>
        <family val="1"/>
      </rPr>
      <t>l Subsidies</t>
    </r>
  </si>
  <si>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</si>
  <si>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</si>
  <si>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</si>
  <si>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</si>
  <si>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</si>
  <si>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</si>
  <si>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</si>
  <si>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</si>
  <si>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</si>
  <si>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</si>
  <si>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</si>
  <si>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</si>
  <si>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</si>
  <si>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</si>
  <si>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</si>
  <si>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</si>
  <si>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</si>
  <si>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</si>
  <si>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</si>
  <si>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</si>
  <si>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</si>
  <si>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</si>
  <si>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</si>
  <si>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</si>
  <si>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</si>
  <si>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</si>
  <si>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</si>
  <si>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</si>
  <si>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</si>
  <si>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</si>
  <si>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</si>
  <si>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</si>
  <si>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</si>
  <si>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</si>
  <si>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</si>
  <si>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</si>
  <si>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</si>
  <si>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</si>
  <si>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</si>
  <si>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</si>
  <si>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</si>
  <si>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</si>
  <si>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</si>
  <si>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</si>
  <si>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</si>
  <si>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</si>
  <si>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</si>
  <si>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</si>
  <si>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</si>
  <si>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中華民國96年第2季 2nd Qua. of 2007</t>
  </si>
  <si>
    <t>中華民國95年  2006</t>
  </si>
  <si>
    <t>中華民國96年第1~2季 from 1st  to 2 nd Qua. of 2007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</si>
</sst>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12"/>
      <name val="Times New Roman"/>
      <family val="1"/>
    </font>
    <font>
      <sz val="8"/>
      <color indexed="12"/>
      <name val="Times New Roman"/>
      <family val="1"/>
    </font>
    <font>
      <b/>
      <sz val="14"/>
      <name val="新細明體"/>
      <family val="1"/>
    </font>
    <font>
      <sz val="12"/>
      <name val="新細明體"/>
      <family val="1"/>
    </font>
    <font>
      <sz val="12"/>
      <name val="全真楷書"/>
      <family val="3"/>
    </font>
    <font>
      <b/>
      <sz val="13"/>
      <name val="新細明體"/>
      <family val="1"/>
    </font>
    <font>
      <sz val="9"/>
      <color indexed="20"/>
      <name val="Times New Roman"/>
      <family val="1"/>
    </font>
    <font>
      <sz val="9"/>
      <name val="細明體"/>
      <family val="3"/>
    </font>
    <font>
      <b/>
      <sz val="9"/>
      <color indexed="14"/>
      <name val="細明體"/>
      <family val="3"/>
    </font>
    <font>
      <sz val="9"/>
      <color indexed="10"/>
      <name val="新細明體"/>
      <family val="1"/>
    </font>
    <font>
      <b/>
      <sz val="12"/>
      <color indexed="14"/>
      <name val="新細明體"/>
      <family val="1"/>
    </font>
    <font>
      <b/>
      <sz val="9"/>
      <color indexed="14"/>
      <name val="新細明體"/>
      <family val="1"/>
    </font>
    <font>
      <sz val="9"/>
      <color indexed="14"/>
      <name val="新細明體"/>
      <family val="1"/>
    </font>
    <font>
      <b/>
      <sz val="8"/>
      <name val="Times New Roman"/>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style="thin"/>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8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3" fontId="0" fillId="0" borderId="1" xfId="0" applyNumberFormat="1" applyBorder="1" applyAlignment="1">
      <alignment horizontal="right"/>
    </xf>
    <xf numFmtId="3" fontId="0" fillId="0" borderId="0" xfId="0" applyNumberFormat="1" applyAlignment="1">
      <alignment/>
    </xf>
    <xf numFmtId="0" fontId="0" fillId="0" borderId="1" xfId="0" applyFont="1" applyBorder="1" applyAlignment="1">
      <alignment horizontal="left"/>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179" fontId="0" fillId="0" borderId="2" xfId="17" applyNumberFormat="1" applyFont="1" applyBorder="1" applyAlignment="1" applyProtection="1">
      <alignment/>
      <protection/>
    </xf>
    <xf numFmtId="179" fontId="0" fillId="0" borderId="1" xfId="17" applyNumberFormat="1" applyFont="1" applyBorder="1" applyAlignment="1" applyProtection="1">
      <alignment/>
      <protection/>
    </xf>
    <xf numFmtId="0" fontId="0" fillId="0" borderId="1" xfId="0" applyFont="1" applyBorder="1" applyAlignment="1">
      <alignment horizontal="center"/>
    </xf>
    <xf numFmtId="0" fontId="8" fillId="0" borderId="1" xfId="0" applyFont="1" applyBorder="1" applyAlignment="1">
      <alignment horizontal="center"/>
    </xf>
    <xf numFmtId="0" fontId="9" fillId="0" borderId="0" xfId="0" applyFont="1" applyBorder="1" applyAlignment="1">
      <alignment horizontal="left"/>
    </xf>
    <xf numFmtId="0" fontId="0" fillId="0" borderId="0" xfId="0" applyBorder="1" applyAlignment="1">
      <alignment horizontal="left"/>
    </xf>
    <xf numFmtId="3" fontId="10" fillId="0" borderId="1" xfId="0" applyNumberFormat="1" applyFont="1" applyBorder="1" applyAlignment="1">
      <alignment/>
    </xf>
    <xf numFmtId="179" fontId="11" fillId="0" borderId="2" xfId="17" applyNumberFormat="1" applyFont="1" applyBorder="1" applyAlignment="1" applyProtection="1">
      <alignment/>
      <protection/>
    </xf>
    <xf numFmtId="0" fontId="5" fillId="0" borderId="0" xfId="15" applyAlignment="1">
      <alignment horizontal="center"/>
      <protection/>
    </xf>
    <xf numFmtId="0" fontId="13" fillId="0" borderId="1" xfId="15" applyFont="1" applyBorder="1" applyAlignment="1">
      <alignment horizontal="center" vertical="center" wrapText="1"/>
      <protection/>
    </xf>
    <xf numFmtId="179" fontId="16" fillId="0" borderId="2" xfId="17" applyNumberFormat="1" applyFont="1" applyBorder="1" applyAlignment="1" applyProtection="1">
      <alignment/>
      <protection/>
    </xf>
    <xf numFmtId="179" fontId="16" fillId="0" borderId="1" xfId="17" applyNumberFormat="1" applyFont="1" applyBorder="1" applyAlignment="1" applyProtection="1">
      <alignment/>
      <protection/>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179" fontId="11" fillId="0" borderId="1" xfId="17" applyNumberFormat="1" applyFont="1" applyBorder="1" applyAlignment="1" applyProtection="1">
      <alignment/>
      <protection/>
    </xf>
    <xf numFmtId="0" fontId="17" fillId="0" borderId="3" xfId="15" applyFont="1" applyBorder="1" applyAlignment="1">
      <alignment horizontal="right" vertical="top" wrapText="1"/>
      <protection/>
    </xf>
    <xf numFmtId="0" fontId="17" fillId="0" borderId="0" xfId="15" applyFont="1" applyAlignment="1">
      <alignment horizontal="center"/>
      <protection/>
    </xf>
    <xf numFmtId="0" fontId="17" fillId="0" borderId="0" xfId="15" applyFont="1" applyBorder="1" applyAlignment="1">
      <alignment horizontal="right" vertical="top" wrapText="1"/>
      <protection/>
    </xf>
    <xf numFmtId="0" fontId="17" fillId="0" borderId="0" xfId="0" applyFont="1" applyAlignment="1">
      <alignment/>
    </xf>
    <xf numFmtId="0" fontId="17" fillId="0" borderId="0" xfId="15" applyFont="1" applyBorder="1" applyAlignment="1">
      <alignment horizontal="center"/>
      <protection/>
    </xf>
    <xf numFmtId="0" fontId="5" fillId="0" borderId="0" xfId="15" applyBorder="1" applyAlignment="1">
      <alignment horizontal="center"/>
      <protection/>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9" fontId="9" fillId="0" borderId="1" xfId="17" applyNumberFormat="1" applyFont="1" applyBorder="1" applyAlignment="1" applyProtection="1">
      <alignment/>
      <protection/>
    </xf>
    <xf numFmtId="0" fontId="13" fillId="0" borderId="0" xfId="15" applyFont="1" applyAlignment="1">
      <alignment horizontal="center" wrapText="1"/>
      <protection/>
    </xf>
    <xf numFmtId="3" fontId="13" fillId="0" borderId="1" xfId="15" applyNumberFormat="1" applyFont="1" applyBorder="1" applyAlignment="1">
      <alignment horizontal="center"/>
      <protection/>
    </xf>
    <xf numFmtId="3" fontId="13" fillId="0" borderId="1" xfId="15" applyNumberFormat="1" applyFont="1" applyBorder="1" applyAlignment="1">
      <alignment horizontal="right"/>
      <protection/>
    </xf>
    <xf numFmtId="0" fontId="13" fillId="0" borderId="0" xfId="15" applyFont="1" applyAlignment="1">
      <alignment horizontal="center"/>
      <protection/>
    </xf>
    <xf numFmtId="3" fontId="13" fillId="0" borderId="1" xfId="15" applyNumberFormat="1" applyFont="1" applyBorder="1" applyAlignment="1">
      <alignment/>
      <protection/>
    </xf>
    <xf numFmtId="3" fontId="13" fillId="0" borderId="1" xfId="0" applyNumberFormat="1" applyFont="1" applyBorder="1" applyAlignment="1">
      <alignment horizontal="center"/>
    </xf>
    <xf numFmtId="3" fontId="13" fillId="0" borderId="1" xfId="0" applyNumberFormat="1" applyFont="1" applyBorder="1" applyAlignment="1">
      <alignment/>
    </xf>
    <xf numFmtId="0" fontId="13" fillId="0" borderId="1" xfId="15" applyFont="1" applyBorder="1" applyAlignment="1">
      <alignment horizontal="center"/>
      <protection/>
    </xf>
    <xf numFmtId="0" fontId="13" fillId="0" borderId="0" xfId="0" applyFont="1" applyAlignment="1">
      <alignment/>
    </xf>
    <xf numFmtId="0" fontId="3" fillId="0" borderId="4"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quotePrefix="1">
      <alignment horizontal="center" wrapText="1"/>
    </xf>
    <xf numFmtId="0" fontId="3" fillId="0" borderId="6" xfId="0" applyFont="1" applyBorder="1" applyAlignment="1" quotePrefix="1">
      <alignment horizontal="center"/>
    </xf>
    <xf numFmtId="0" fontId="3" fillId="0" borderId="6" xfId="0" applyFont="1" applyBorder="1" applyAlignment="1" quotePrefix="1">
      <alignment horizontal="center" wrapText="1"/>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9" xfId="0" applyFont="1" applyBorder="1" applyAlignment="1" quotePrefix="1">
      <alignment horizontal="center"/>
    </xf>
    <xf numFmtId="0" fontId="3" fillId="0" borderId="0" xfId="0" applyFont="1" applyBorder="1" applyAlignment="1" quotePrefix="1">
      <alignment horizontal="center"/>
    </xf>
    <xf numFmtId="0" fontId="6" fillId="0" borderId="6" xfId="0" applyFont="1" applyBorder="1" applyAlignment="1" quotePrefix="1">
      <alignment horizontal="center" wrapText="1"/>
    </xf>
    <xf numFmtId="0" fontId="3" fillId="0" borderId="8"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left"/>
    </xf>
    <xf numFmtId="3" fontId="20" fillId="0" borderId="1" xfId="0" applyNumberFormat="1" applyFont="1" applyBorder="1"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 xfId="0" applyFont="1" applyBorder="1" applyAlignment="1">
      <alignment horizontal="left"/>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vertical="center" wrapText="1"/>
    </xf>
    <xf numFmtId="0" fontId="17" fillId="0" borderId="0" xfId="0" applyFont="1" applyBorder="1" applyAlignment="1">
      <alignment horizontal="left" vertical="center"/>
    </xf>
    <xf numFmtId="0" fontId="0" fillId="0" borderId="0" xfId="0" applyBorder="1" applyAlignment="1">
      <alignment vertical="center" wrapText="1"/>
    </xf>
    <xf numFmtId="0" fontId="3" fillId="0" borderId="1"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Fill="1" applyBorder="1" applyAlignment="1">
      <alignment/>
    </xf>
    <xf numFmtId="41" fontId="9" fillId="0" borderId="1" xfId="0" applyNumberFormat="1" applyFont="1" applyBorder="1" applyAlignment="1">
      <alignment/>
    </xf>
    <xf numFmtId="41" fontId="0" fillId="0" borderId="1" xfId="0" applyNumberFormat="1" applyFont="1" applyBorder="1" applyAlignment="1">
      <alignment/>
    </xf>
    <xf numFmtId="41" fontId="10" fillId="0" borderId="1" xfId="0" applyNumberFormat="1" applyFont="1" applyBorder="1" applyAlignment="1">
      <alignment/>
    </xf>
    <xf numFmtId="0" fontId="6" fillId="0" borderId="13" xfId="0" applyFont="1" applyBorder="1" applyAlignment="1">
      <alignment horizontal="center" vertical="center" wrapText="1"/>
    </xf>
    <xf numFmtId="3" fontId="5" fillId="0" borderId="7" xfId="0" applyNumberFormat="1" applyFont="1" applyBorder="1" applyAlignment="1">
      <alignment vertical="center" wrapText="1"/>
    </xf>
    <xf numFmtId="3" fontId="7" fillId="0" borderId="7" xfId="0" applyNumberFormat="1" applyFont="1" applyBorder="1" applyAlignment="1">
      <alignment vertical="center" wrapText="1"/>
    </xf>
    <xf numFmtId="179" fontId="9" fillId="0" borderId="1" xfId="0" applyNumberFormat="1" applyFont="1" applyBorder="1" applyAlignment="1">
      <alignment/>
    </xf>
    <xf numFmtId="179" fontId="10" fillId="0" borderId="1" xfId="0" applyNumberFormat="1" applyFont="1" applyBorder="1" applyAlignment="1">
      <alignment/>
    </xf>
    <xf numFmtId="179" fontId="0" fillId="0" borderId="1" xfId="0" applyNumberFormat="1" applyFont="1" applyBorder="1" applyAlignment="1">
      <alignment/>
    </xf>
    <xf numFmtId="0" fontId="3" fillId="0" borderId="14" xfId="0" applyFont="1" applyBorder="1" applyAlignment="1">
      <alignment vertical="top" wrapText="1"/>
    </xf>
    <xf numFmtId="0" fontId="3" fillId="0" borderId="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7" xfId="0" applyFont="1" applyBorder="1" applyAlignment="1">
      <alignment/>
    </xf>
    <xf numFmtId="0" fontId="3" fillId="0" borderId="18" xfId="0" applyFont="1" applyBorder="1" applyAlignment="1">
      <alignment vertical="top" wrapText="1"/>
    </xf>
    <xf numFmtId="0" fontId="3" fillId="0" borderId="0" xfId="0" applyFont="1" applyBorder="1" applyAlignment="1">
      <alignment vertical="top"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0" xfId="0" applyFont="1" applyBorder="1" applyAlignment="1">
      <alignment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3" xfId="0" applyFont="1" applyBorder="1" applyAlignment="1">
      <alignment horizontal="left"/>
    </xf>
    <xf numFmtId="0" fontId="6"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3" xfId="0" applyFont="1" applyBorder="1" applyAlignment="1">
      <alignment horizontal="lef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3" fillId="0" borderId="20" xfId="0" applyFont="1" applyBorder="1" applyAlignment="1" quotePrefix="1">
      <alignment horizontal="left"/>
    </xf>
    <xf numFmtId="0" fontId="3" fillId="0" borderId="21" xfId="0" applyFont="1" applyBorder="1" applyAlignment="1" quotePrefix="1">
      <alignment horizontal="left"/>
    </xf>
    <xf numFmtId="0" fontId="3" fillId="0" borderId="22" xfId="0" applyFont="1" applyBorder="1" applyAlignment="1" quotePrefix="1">
      <alignment horizontal="left"/>
    </xf>
    <xf numFmtId="0" fontId="3" fillId="0" borderId="23" xfId="0" applyFont="1" applyBorder="1" applyAlignment="1">
      <alignment vertical="top" wrapText="1"/>
    </xf>
    <xf numFmtId="0" fontId="3" fillId="0" borderId="24" xfId="0" applyFont="1" applyBorder="1" applyAlignment="1">
      <alignment/>
    </xf>
    <xf numFmtId="0" fontId="3" fillId="0" borderId="12" xfId="0" applyFont="1" applyBorder="1" applyAlignment="1" quotePrefix="1">
      <alignment horizontal="left"/>
    </xf>
    <xf numFmtId="0" fontId="3" fillId="0" borderId="0" xfId="0" applyFont="1" applyBorder="1" applyAlignment="1" quotePrefix="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25" xfId="0" applyFont="1" applyBorder="1" applyAlignment="1">
      <alignment horizontal="left" vertical="top"/>
    </xf>
    <xf numFmtId="0" fontId="3" fillId="0" borderId="23" xfId="0" applyFont="1" applyBorder="1" applyAlignment="1">
      <alignment horizontal="left" vertical="top"/>
    </xf>
    <xf numFmtId="0" fontId="3" fillId="0" borderId="26" xfId="0" applyFont="1" applyBorder="1" applyAlignment="1">
      <alignment horizontal="left"/>
    </xf>
    <xf numFmtId="0" fontId="3" fillId="0" borderId="27" xfId="0" applyFont="1" applyBorder="1" applyAlignment="1">
      <alignment horizontal="left"/>
    </xf>
    <xf numFmtId="0" fontId="3" fillId="0" borderId="27" xfId="0" applyFont="1" applyBorder="1" applyAlignment="1">
      <alignment/>
    </xf>
    <xf numFmtId="0" fontId="3" fillId="0" borderId="28" xfId="0" applyFont="1" applyBorder="1" applyAlignment="1">
      <alignment/>
    </xf>
    <xf numFmtId="0" fontId="17" fillId="0" borderId="0" xfId="15" applyFont="1" applyBorder="1" applyAlignment="1">
      <alignment horizontal="left" vertical="top" wrapText="1"/>
      <protection/>
    </xf>
    <xf numFmtId="0" fontId="3" fillId="0" borderId="25" xfId="0" applyFont="1" applyBorder="1" applyAlignment="1">
      <alignment horizontal="left"/>
    </xf>
    <xf numFmtId="0" fontId="3" fillId="0" borderId="23" xfId="0" applyFont="1" applyBorder="1" applyAlignment="1">
      <alignment horizontal="left"/>
    </xf>
    <xf numFmtId="0" fontId="3" fillId="0" borderId="23" xfId="0" applyFont="1" applyBorder="1" applyAlignment="1">
      <alignment/>
    </xf>
    <xf numFmtId="0" fontId="3" fillId="0" borderId="18" xfId="0" applyFont="1" applyBorder="1" applyAlignment="1">
      <alignment/>
    </xf>
    <xf numFmtId="0" fontId="3" fillId="0" borderId="25" xfId="0" applyFont="1" applyBorder="1" applyAlignment="1" quotePrefix="1">
      <alignment horizontal="left"/>
    </xf>
    <xf numFmtId="0" fontId="3" fillId="0" borderId="23" xfId="0" applyFont="1" applyBorder="1" applyAlignment="1" quotePrefix="1">
      <alignment horizontal="left"/>
    </xf>
    <xf numFmtId="0" fontId="3" fillId="0" borderId="29" xfId="0" applyFont="1" applyBorder="1" applyAlignment="1">
      <alignment horizontal="left"/>
    </xf>
    <xf numFmtId="0" fontId="3" fillId="0" borderId="30" xfId="0" applyFont="1" applyBorder="1" applyAlignment="1">
      <alignment horizontal="left"/>
    </xf>
    <xf numFmtId="0" fontId="12" fillId="0" borderId="0" xfId="15" applyFont="1" applyBorder="1" applyAlignment="1">
      <alignment horizontal="center"/>
      <protection/>
    </xf>
    <xf numFmtId="3" fontId="13" fillId="0" borderId="1" xfId="15" applyNumberFormat="1" applyFont="1" applyBorder="1" applyAlignment="1">
      <alignment horizontal="center"/>
      <protection/>
    </xf>
    <xf numFmtId="3" fontId="13" fillId="0" borderId="1" xfId="0" applyNumberFormat="1" applyFont="1" applyBorder="1" applyAlignment="1">
      <alignment horizontal="center"/>
    </xf>
    <xf numFmtId="3" fontId="13" fillId="0" borderId="5" xfId="15" applyNumberFormat="1" applyFont="1" applyBorder="1" applyAlignment="1">
      <alignment horizontal="center"/>
      <protection/>
    </xf>
    <xf numFmtId="3" fontId="13" fillId="0" borderId="19" xfId="15" applyNumberFormat="1" applyFont="1" applyBorder="1" applyAlignment="1">
      <alignment horizontal="center"/>
      <protection/>
    </xf>
    <xf numFmtId="0" fontId="3" fillId="0" borderId="7" xfId="15" applyFont="1" applyBorder="1" applyAlignment="1">
      <alignment horizontal="right"/>
      <protection/>
    </xf>
    <xf numFmtId="0" fontId="17" fillId="0" borderId="3" xfId="15" applyFont="1" applyBorder="1" applyAlignment="1">
      <alignment vertical="top" wrapText="1"/>
      <protection/>
    </xf>
    <xf numFmtId="3" fontId="20" fillId="0" borderId="1" xfId="0" applyNumberFormat="1" applyFont="1" applyBorder="1" applyAlignment="1">
      <alignment horizontal="center"/>
    </xf>
    <xf numFmtId="0" fontId="3" fillId="0" borderId="7" xfId="15" applyFont="1" applyBorder="1" applyAlignment="1">
      <alignment horizontal="left" vertical="top" wrapText="1"/>
      <protection/>
    </xf>
    <xf numFmtId="0" fontId="3" fillId="0" borderId="2" xfId="0" applyFont="1" applyBorder="1" applyAlignment="1" quotePrefix="1">
      <alignment horizontal="left"/>
    </xf>
    <xf numFmtId="0" fontId="3" fillId="0" borderId="3" xfId="0" applyFont="1" applyBorder="1" applyAlignment="1" quotePrefix="1">
      <alignment horizontal="left"/>
    </xf>
    <xf numFmtId="0" fontId="3" fillId="0" borderId="15" xfId="0" applyFont="1" applyBorder="1" applyAlignment="1" quotePrefix="1">
      <alignment horizontal="left"/>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8"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xf>
    <xf numFmtId="0" fontId="3" fillId="0" borderId="32" xfId="0" applyFont="1" applyBorder="1" applyAlignment="1">
      <alignment/>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vertical="top" wrapText="1"/>
    </xf>
    <xf numFmtId="0" fontId="3" fillId="0" borderId="32" xfId="0" applyFont="1" applyBorder="1" applyAlignment="1">
      <alignment vertical="top" wrapText="1"/>
    </xf>
    <xf numFmtId="0" fontId="3" fillId="0" borderId="3" xfId="15" applyFont="1" applyBorder="1" applyAlignment="1">
      <alignment horizontal="left" vertical="top" wrapText="1"/>
      <protection/>
    </xf>
    <xf numFmtId="0" fontId="3" fillId="0" borderId="2" xfId="0" applyFont="1" applyBorder="1" applyAlignment="1" quotePrefix="1">
      <alignment horizontal="left" vertical="top"/>
    </xf>
    <xf numFmtId="0" fontId="3" fillId="0" borderId="3" xfId="0" applyFont="1" applyBorder="1" applyAlignment="1" quotePrefix="1">
      <alignment horizontal="left" vertical="top"/>
    </xf>
    <xf numFmtId="0" fontId="3" fillId="0" borderId="29" xfId="0" applyFont="1" applyBorder="1" applyAlignment="1" quotePrefix="1">
      <alignment horizontal="left" vertical="top"/>
    </xf>
    <xf numFmtId="0" fontId="3" fillId="0" borderId="30" xfId="0" applyFont="1" applyBorder="1" applyAlignment="1" quotePrefix="1">
      <alignment horizontal="lef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quotePrefix="1">
      <alignment horizontal="left" wrapText="1"/>
    </xf>
    <xf numFmtId="0" fontId="15" fillId="0" borderId="7" xfId="0" applyFont="1" applyBorder="1" applyAlignment="1">
      <alignment horizontal="left" vertical="center"/>
    </xf>
    <xf numFmtId="0" fontId="3" fillId="0" borderId="33" xfId="0" applyFont="1" applyBorder="1" applyAlignment="1">
      <alignment horizontal="center" wrapText="1"/>
    </xf>
    <xf numFmtId="0" fontId="3" fillId="0" borderId="11" xfId="0" applyFont="1" applyBorder="1" applyAlignment="1" quotePrefix="1">
      <alignment horizontal="center" wrapText="1"/>
    </xf>
    <xf numFmtId="3" fontId="20" fillId="0" borderId="5" xfId="0" applyNumberFormat="1" applyFont="1" applyBorder="1" applyAlignment="1">
      <alignment horizontal="center"/>
    </xf>
    <xf numFmtId="3" fontId="20" fillId="0" borderId="19" xfId="0" applyNumberFormat="1" applyFont="1" applyBorder="1" applyAlignment="1">
      <alignment horizontal="center"/>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1" name="Line 2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2" name="Line 2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3" name="Line 2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4" name="Line 2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6" name="Line 2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7" name="Line 2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8" name="Line 2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9" name="Line 2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1" name="Line 3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2" name="Line 3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3" name="Line 3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4" name="Line 3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6" name="Line 3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7" name="Line 3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8" name="Line 3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9" name="Line 3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4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542</v>
      </c>
      <c r="B2" s="77"/>
      <c r="C2" s="77"/>
      <c r="D2" s="77"/>
      <c r="E2" s="77"/>
      <c r="F2" s="94"/>
      <c r="G2" s="95"/>
      <c r="H2" s="77"/>
      <c r="I2" s="77"/>
      <c r="J2" s="77"/>
      <c r="K2" s="77"/>
      <c r="L2" s="77"/>
    </row>
    <row r="3" spans="1:22" s="2" customFormat="1" ht="23.25" customHeight="1">
      <c r="A3" s="116" t="s">
        <v>130</v>
      </c>
      <c r="B3" s="107" t="s">
        <v>138</v>
      </c>
      <c r="C3" s="115"/>
      <c r="D3" s="115"/>
      <c r="E3" s="115"/>
      <c r="F3" s="115"/>
      <c r="G3" s="108"/>
      <c r="H3" s="107" t="s">
        <v>91</v>
      </c>
      <c r="I3" s="108"/>
      <c r="J3" s="107" t="s">
        <v>139</v>
      </c>
      <c r="K3" s="115"/>
      <c r="L3" s="115"/>
      <c r="M3" s="108"/>
      <c r="N3" s="107" t="s">
        <v>92</v>
      </c>
      <c r="O3" s="108"/>
      <c r="P3" s="107" t="s">
        <v>57</v>
      </c>
      <c r="Q3" s="108"/>
      <c r="R3" s="107" t="s">
        <v>93</v>
      </c>
      <c r="S3" s="115"/>
      <c r="T3" s="108"/>
      <c r="U3" s="107" t="s">
        <v>543</v>
      </c>
      <c r="V3" s="108"/>
    </row>
    <row r="4" spans="1:22" s="2" customFormat="1" ht="24" customHeight="1">
      <c r="A4" s="117"/>
      <c r="B4" s="118" t="s">
        <v>140</v>
      </c>
      <c r="C4" s="118"/>
      <c r="D4" s="118" t="s">
        <v>141</v>
      </c>
      <c r="E4" s="118"/>
      <c r="F4" s="107" t="s">
        <v>274</v>
      </c>
      <c r="G4" s="115"/>
      <c r="H4" s="71" t="s">
        <v>35</v>
      </c>
      <c r="I4" s="71" t="s">
        <v>49</v>
      </c>
      <c r="J4" s="107" t="s">
        <v>142</v>
      </c>
      <c r="K4" s="115"/>
      <c r="L4" s="108"/>
      <c r="M4" s="71" t="s">
        <v>49</v>
      </c>
      <c r="N4" s="71" t="s">
        <v>35</v>
      </c>
      <c r="O4" s="71" t="s">
        <v>49</v>
      </c>
      <c r="P4" s="71" t="s">
        <v>35</v>
      </c>
      <c r="Q4" s="71" t="s">
        <v>49</v>
      </c>
      <c r="R4" s="71" t="s">
        <v>97</v>
      </c>
      <c r="S4" s="71" t="s">
        <v>98</v>
      </c>
      <c r="T4" s="71" t="s">
        <v>49</v>
      </c>
      <c r="U4" s="71" t="s">
        <v>35</v>
      </c>
      <c r="V4" s="71" t="s">
        <v>49</v>
      </c>
    </row>
    <row r="5" spans="1:22" s="2" customFormat="1" ht="16.5" customHeight="1">
      <c r="A5" s="117"/>
      <c r="B5" s="71" t="s">
        <v>35</v>
      </c>
      <c r="C5" s="71" t="s">
        <v>49</v>
      </c>
      <c r="D5" s="71" t="s">
        <v>43</v>
      </c>
      <c r="E5" s="71" t="s">
        <v>49</v>
      </c>
      <c r="F5" s="71" t="s">
        <v>35</v>
      </c>
      <c r="G5" s="71" t="s">
        <v>49</v>
      </c>
      <c r="H5" s="110" t="s">
        <v>94</v>
      </c>
      <c r="I5" s="110" t="s">
        <v>96</v>
      </c>
      <c r="J5" s="71" t="s">
        <v>143</v>
      </c>
      <c r="K5" s="71" t="s">
        <v>144</v>
      </c>
      <c r="L5" s="71" t="s">
        <v>145</v>
      </c>
      <c r="M5" s="110" t="s">
        <v>96</v>
      </c>
      <c r="N5" s="110" t="s">
        <v>94</v>
      </c>
      <c r="O5" s="110" t="s">
        <v>96</v>
      </c>
      <c r="P5" s="110" t="s">
        <v>94</v>
      </c>
      <c r="Q5" s="110" t="s">
        <v>96</v>
      </c>
      <c r="R5" s="112" t="s">
        <v>95</v>
      </c>
      <c r="S5" s="112" t="s">
        <v>94</v>
      </c>
      <c r="T5" s="110" t="s">
        <v>96</v>
      </c>
      <c r="U5" s="110" t="s">
        <v>94</v>
      </c>
      <c r="V5" s="110" t="s">
        <v>96</v>
      </c>
    </row>
    <row r="6" spans="1:22" s="2" customFormat="1" ht="23.25" customHeight="1">
      <c r="A6" s="78" t="s">
        <v>132</v>
      </c>
      <c r="B6" s="72" t="s">
        <v>94</v>
      </c>
      <c r="C6" s="72" t="s">
        <v>96</v>
      </c>
      <c r="D6" s="72" t="s">
        <v>95</v>
      </c>
      <c r="E6" s="72" t="s">
        <v>59</v>
      </c>
      <c r="F6" s="72" t="s">
        <v>94</v>
      </c>
      <c r="G6" s="72" t="s">
        <v>96</v>
      </c>
      <c r="H6" s="111"/>
      <c r="I6" s="111"/>
      <c r="J6" s="79" t="s">
        <v>88</v>
      </c>
      <c r="K6" s="79" t="s">
        <v>89</v>
      </c>
      <c r="L6" s="79" t="s">
        <v>90</v>
      </c>
      <c r="M6" s="111"/>
      <c r="N6" s="111"/>
      <c r="O6" s="111"/>
      <c r="P6" s="111"/>
      <c r="Q6" s="111"/>
      <c r="R6" s="113"/>
      <c r="S6" s="113"/>
      <c r="T6" s="111"/>
      <c r="U6" s="111"/>
      <c r="V6" s="111"/>
    </row>
    <row r="7" spans="1:22" s="14" customFormat="1" ht="10.5" customHeight="1">
      <c r="A7" s="19" t="s">
        <v>146</v>
      </c>
      <c r="B7" s="96">
        <v>11688</v>
      </c>
      <c r="C7" s="96">
        <v>99155252</v>
      </c>
      <c r="D7" s="96">
        <v>56036</v>
      </c>
      <c r="E7" s="96">
        <v>230297310</v>
      </c>
      <c r="F7" s="96">
        <v>187289</v>
      </c>
      <c r="G7" s="96">
        <v>411180293</v>
      </c>
      <c r="H7" s="96">
        <v>65120</v>
      </c>
      <c r="I7" s="96">
        <v>260453213</v>
      </c>
      <c r="J7" s="96">
        <v>10113</v>
      </c>
      <c r="K7" s="96">
        <v>2229</v>
      </c>
      <c r="L7" s="96">
        <v>7884</v>
      </c>
      <c r="M7" s="96">
        <v>137570759</v>
      </c>
      <c r="N7" s="96">
        <v>94</v>
      </c>
      <c r="O7" s="96">
        <v>1061500</v>
      </c>
      <c r="P7" s="96">
        <v>689</v>
      </c>
      <c r="Q7" s="96">
        <v>10771000</v>
      </c>
      <c r="R7" s="96">
        <v>0</v>
      </c>
      <c r="S7" s="96">
        <v>0</v>
      </c>
      <c r="T7" s="96">
        <v>0</v>
      </c>
      <c r="U7" s="96">
        <v>77158</v>
      </c>
      <c r="V7" s="96">
        <v>88323940</v>
      </c>
    </row>
    <row r="8" spans="1:22" s="40" customFormat="1" ht="10.5" customHeight="1">
      <c r="A8" s="83" t="s">
        <v>127</v>
      </c>
      <c r="B8" s="98">
        <v>5431</v>
      </c>
      <c r="C8" s="98">
        <v>38560500</v>
      </c>
      <c r="D8" s="98">
        <v>39865</v>
      </c>
      <c r="E8" s="98">
        <v>159468520</v>
      </c>
      <c r="F8" s="98">
        <v>152492</v>
      </c>
      <c r="G8" s="98">
        <v>274527280</v>
      </c>
      <c r="H8" s="98">
        <v>55411</v>
      </c>
      <c r="I8" s="98">
        <v>221674400</v>
      </c>
      <c r="J8" s="98">
        <v>2053</v>
      </c>
      <c r="K8" s="98">
        <v>427</v>
      </c>
      <c r="L8" s="98">
        <v>1626</v>
      </c>
      <c r="M8" s="98">
        <v>32153760</v>
      </c>
      <c r="N8" s="98">
        <v>94</v>
      </c>
      <c r="O8" s="98">
        <v>1061500</v>
      </c>
      <c r="P8" s="98">
        <v>517</v>
      </c>
      <c r="Q8" s="98">
        <v>7878000</v>
      </c>
      <c r="R8" s="98">
        <v>0</v>
      </c>
      <c r="S8" s="98">
        <v>0</v>
      </c>
      <c r="T8" s="98">
        <v>0</v>
      </c>
      <c r="U8" s="98">
        <v>71971</v>
      </c>
      <c r="V8" s="98">
        <v>74979095</v>
      </c>
    </row>
    <row r="9" spans="1:22" ht="10.5" customHeight="1">
      <c r="A9" s="87" t="s">
        <v>147</v>
      </c>
      <c r="B9" s="97">
        <v>612</v>
      </c>
      <c r="C9" s="97">
        <v>4345200</v>
      </c>
      <c r="D9" s="97">
        <v>4302</v>
      </c>
      <c r="E9" s="97">
        <v>17208000</v>
      </c>
      <c r="F9" s="97">
        <v>23738</v>
      </c>
      <c r="G9" s="97">
        <v>42728400</v>
      </c>
      <c r="H9" s="97">
        <v>7501</v>
      </c>
      <c r="I9" s="97">
        <v>30004000</v>
      </c>
      <c r="J9" s="23">
        <v>75</v>
      </c>
      <c r="K9" s="23">
        <v>12</v>
      </c>
      <c r="L9" s="23">
        <v>63</v>
      </c>
      <c r="M9" s="23">
        <v>962248</v>
      </c>
      <c r="N9" s="23">
        <v>0</v>
      </c>
      <c r="O9" s="23">
        <v>0</v>
      </c>
      <c r="P9" s="23">
        <v>0</v>
      </c>
      <c r="Q9" s="23">
        <v>0</v>
      </c>
      <c r="R9" s="97">
        <v>0</v>
      </c>
      <c r="S9" s="97">
        <v>0</v>
      </c>
      <c r="T9" s="97">
        <v>0</v>
      </c>
      <c r="U9" s="23">
        <v>59504</v>
      </c>
      <c r="V9" s="23">
        <v>35261994</v>
      </c>
    </row>
    <row r="10" spans="1:22" ht="10.5" customHeight="1">
      <c r="A10" s="87" t="s">
        <v>148</v>
      </c>
      <c r="B10" s="97">
        <v>140</v>
      </c>
      <c r="C10" s="97">
        <v>994000</v>
      </c>
      <c r="D10" s="97">
        <v>1406</v>
      </c>
      <c r="E10" s="97">
        <v>5624000</v>
      </c>
      <c r="F10" s="97">
        <v>6740</v>
      </c>
      <c r="G10" s="97">
        <v>12132000</v>
      </c>
      <c r="H10" s="97">
        <v>2526</v>
      </c>
      <c r="I10" s="97">
        <v>10144000</v>
      </c>
      <c r="J10" s="23">
        <v>255</v>
      </c>
      <c r="K10" s="23">
        <v>42</v>
      </c>
      <c r="L10" s="23">
        <v>213</v>
      </c>
      <c r="M10" s="23">
        <v>4039200</v>
      </c>
      <c r="N10" s="23">
        <v>0</v>
      </c>
      <c r="O10" s="23">
        <v>0</v>
      </c>
      <c r="P10" s="23">
        <v>0</v>
      </c>
      <c r="Q10" s="23">
        <v>0</v>
      </c>
      <c r="R10" s="97">
        <v>0</v>
      </c>
      <c r="S10" s="97">
        <v>0</v>
      </c>
      <c r="T10" s="97">
        <v>0</v>
      </c>
      <c r="U10" s="23">
        <v>0</v>
      </c>
      <c r="V10" s="23">
        <v>0</v>
      </c>
    </row>
    <row r="11" spans="1:22" ht="10.5" customHeight="1">
      <c r="A11" s="87" t="s">
        <v>149</v>
      </c>
      <c r="B11" s="97">
        <v>242</v>
      </c>
      <c r="C11" s="97">
        <v>1718200</v>
      </c>
      <c r="D11" s="97">
        <v>2111</v>
      </c>
      <c r="E11" s="97">
        <v>8444000</v>
      </c>
      <c r="F11" s="97">
        <v>8509</v>
      </c>
      <c r="G11" s="97">
        <v>15316200</v>
      </c>
      <c r="H11" s="97">
        <v>2885</v>
      </c>
      <c r="I11" s="97">
        <v>11540000</v>
      </c>
      <c r="J11" s="23">
        <v>491</v>
      </c>
      <c r="K11" s="23">
        <v>92</v>
      </c>
      <c r="L11" s="23">
        <v>399</v>
      </c>
      <c r="M11" s="23">
        <v>5689518</v>
      </c>
      <c r="N11" s="23">
        <v>0</v>
      </c>
      <c r="O11" s="23">
        <v>0</v>
      </c>
      <c r="P11" s="23">
        <v>228</v>
      </c>
      <c r="Q11" s="23">
        <v>2904000</v>
      </c>
      <c r="R11" s="97">
        <v>0</v>
      </c>
      <c r="S11" s="97">
        <v>0</v>
      </c>
      <c r="T11" s="97">
        <v>0</v>
      </c>
      <c r="U11" s="23">
        <v>55</v>
      </c>
      <c r="V11" s="23">
        <v>886350</v>
      </c>
    </row>
    <row r="12" spans="1:22" ht="10.5" customHeight="1">
      <c r="A12" s="87" t="s">
        <v>150</v>
      </c>
      <c r="B12" s="97">
        <v>293</v>
      </c>
      <c r="C12" s="97">
        <v>2080300</v>
      </c>
      <c r="D12" s="97">
        <v>1100</v>
      </c>
      <c r="E12" s="97">
        <v>4400000</v>
      </c>
      <c r="F12" s="97">
        <v>2609</v>
      </c>
      <c r="G12" s="97">
        <v>4696200</v>
      </c>
      <c r="H12" s="97">
        <v>603</v>
      </c>
      <c r="I12" s="97">
        <v>2412000</v>
      </c>
      <c r="J12" s="23">
        <v>3</v>
      </c>
      <c r="K12" s="23">
        <v>3</v>
      </c>
      <c r="L12" s="23">
        <v>0</v>
      </c>
      <c r="M12" s="23">
        <v>50304</v>
      </c>
      <c r="N12" s="23">
        <v>0</v>
      </c>
      <c r="O12" s="23">
        <v>0</v>
      </c>
      <c r="P12" s="23">
        <v>6</v>
      </c>
      <c r="Q12" s="23">
        <v>120000</v>
      </c>
      <c r="R12" s="97">
        <v>0</v>
      </c>
      <c r="S12" s="97">
        <v>0</v>
      </c>
      <c r="T12" s="97">
        <v>0</v>
      </c>
      <c r="U12" s="23">
        <v>30</v>
      </c>
      <c r="V12" s="23">
        <v>45000</v>
      </c>
    </row>
    <row r="13" spans="1:22" ht="10.5" customHeight="1">
      <c r="A13" s="87" t="s">
        <v>151</v>
      </c>
      <c r="B13" s="97">
        <v>3</v>
      </c>
      <c r="C13" s="97">
        <v>21300</v>
      </c>
      <c r="D13" s="97">
        <v>970</v>
      </c>
      <c r="E13" s="97">
        <v>3868000</v>
      </c>
      <c r="F13" s="97">
        <v>3941</v>
      </c>
      <c r="G13" s="97">
        <v>7093800</v>
      </c>
      <c r="H13" s="97">
        <v>1389</v>
      </c>
      <c r="I13" s="97">
        <v>5556000</v>
      </c>
      <c r="J13" s="23">
        <v>52</v>
      </c>
      <c r="K13" s="23">
        <v>4</v>
      </c>
      <c r="L13" s="23">
        <v>48</v>
      </c>
      <c r="M13" s="23">
        <v>1320663</v>
      </c>
      <c r="N13" s="23">
        <v>0</v>
      </c>
      <c r="O13" s="23">
        <v>0</v>
      </c>
      <c r="P13" s="23">
        <v>13</v>
      </c>
      <c r="Q13" s="23">
        <v>65000</v>
      </c>
      <c r="R13" s="97">
        <v>0</v>
      </c>
      <c r="S13" s="97">
        <v>0</v>
      </c>
      <c r="T13" s="97">
        <v>0</v>
      </c>
      <c r="U13" s="23">
        <v>126</v>
      </c>
      <c r="V13" s="23">
        <v>491700</v>
      </c>
    </row>
    <row r="14" spans="1:22" ht="10.5" customHeight="1">
      <c r="A14" s="87" t="s">
        <v>152</v>
      </c>
      <c r="B14" s="97">
        <v>42</v>
      </c>
      <c r="C14" s="97">
        <v>298200</v>
      </c>
      <c r="D14" s="97">
        <v>859</v>
      </c>
      <c r="E14" s="97">
        <v>3436000</v>
      </c>
      <c r="F14" s="97">
        <v>6410</v>
      </c>
      <c r="G14" s="97">
        <v>11538000</v>
      </c>
      <c r="H14" s="97">
        <v>2231</v>
      </c>
      <c r="I14" s="97">
        <v>8924000</v>
      </c>
      <c r="J14" s="23">
        <v>76</v>
      </c>
      <c r="K14" s="23">
        <v>9</v>
      </c>
      <c r="L14" s="23">
        <v>67</v>
      </c>
      <c r="M14" s="23">
        <v>710106</v>
      </c>
      <c r="N14" s="23">
        <v>0</v>
      </c>
      <c r="O14" s="23">
        <v>0</v>
      </c>
      <c r="P14" s="23">
        <v>35</v>
      </c>
      <c r="Q14" s="23">
        <v>1050000</v>
      </c>
      <c r="R14" s="97">
        <v>0</v>
      </c>
      <c r="S14" s="97">
        <v>0</v>
      </c>
      <c r="T14" s="97">
        <v>0</v>
      </c>
      <c r="U14" s="23">
        <v>723</v>
      </c>
      <c r="V14" s="23">
        <v>1755843</v>
      </c>
    </row>
    <row r="15" spans="1:22" ht="10.5" customHeight="1">
      <c r="A15" s="87" t="s">
        <v>153</v>
      </c>
      <c r="B15" s="97">
        <v>15</v>
      </c>
      <c r="C15" s="97">
        <v>106500</v>
      </c>
      <c r="D15" s="97">
        <v>924</v>
      </c>
      <c r="E15" s="97">
        <v>3696000</v>
      </c>
      <c r="F15" s="97">
        <v>8940</v>
      </c>
      <c r="G15" s="97">
        <v>16092000</v>
      </c>
      <c r="H15" s="97">
        <v>4467</v>
      </c>
      <c r="I15" s="97">
        <v>17868000</v>
      </c>
      <c r="J15" s="23">
        <v>147</v>
      </c>
      <c r="K15" s="23">
        <v>81</v>
      </c>
      <c r="L15" s="23">
        <v>66</v>
      </c>
      <c r="M15" s="23">
        <v>2009490</v>
      </c>
      <c r="N15" s="23">
        <v>0</v>
      </c>
      <c r="O15" s="23">
        <v>0</v>
      </c>
      <c r="P15" s="23">
        <v>35</v>
      </c>
      <c r="Q15" s="23">
        <v>525000</v>
      </c>
      <c r="R15" s="97">
        <v>0</v>
      </c>
      <c r="S15" s="97">
        <v>0</v>
      </c>
      <c r="T15" s="97">
        <v>0</v>
      </c>
      <c r="U15" s="23">
        <v>29</v>
      </c>
      <c r="V15" s="23">
        <v>170000</v>
      </c>
    </row>
    <row r="16" spans="1:22" ht="10.5" customHeight="1">
      <c r="A16" s="87" t="s">
        <v>154</v>
      </c>
      <c r="B16" s="97">
        <v>100</v>
      </c>
      <c r="C16" s="97">
        <v>710000</v>
      </c>
      <c r="D16" s="97">
        <v>1085</v>
      </c>
      <c r="E16" s="97">
        <v>4340000</v>
      </c>
      <c r="F16" s="97">
        <v>7193</v>
      </c>
      <c r="G16" s="97">
        <v>12947400</v>
      </c>
      <c r="H16" s="97">
        <v>2783</v>
      </c>
      <c r="I16" s="97">
        <v>11132000</v>
      </c>
      <c r="J16" s="23">
        <v>264</v>
      </c>
      <c r="K16" s="23">
        <v>36</v>
      </c>
      <c r="L16" s="23">
        <v>228</v>
      </c>
      <c r="M16" s="23">
        <v>4631616</v>
      </c>
      <c r="N16" s="23">
        <v>0</v>
      </c>
      <c r="O16" s="23">
        <v>0</v>
      </c>
      <c r="P16" s="23">
        <v>29</v>
      </c>
      <c r="Q16" s="23">
        <v>856000</v>
      </c>
      <c r="R16" s="97">
        <v>0</v>
      </c>
      <c r="S16" s="97">
        <v>0</v>
      </c>
      <c r="T16" s="97">
        <v>0</v>
      </c>
      <c r="U16" s="23">
        <v>1</v>
      </c>
      <c r="V16" s="23">
        <v>10200</v>
      </c>
    </row>
    <row r="17" spans="1:22" ht="10.5" customHeight="1">
      <c r="A17" s="87" t="s">
        <v>155</v>
      </c>
      <c r="B17" s="97">
        <v>244</v>
      </c>
      <c r="C17" s="97">
        <v>1732400</v>
      </c>
      <c r="D17" s="97">
        <v>5328</v>
      </c>
      <c r="E17" s="97">
        <v>21312000</v>
      </c>
      <c r="F17" s="97">
        <v>10492</v>
      </c>
      <c r="G17" s="97">
        <v>18885600</v>
      </c>
      <c r="H17" s="97">
        <v>4490</v>
      </c>
      <c r="I17" s="97">
        <v>17960000</v>
      </c>
      <c r="J17" s="23">
        <v>25</v>
      </c>
      <c r="K17" s="23">
        <v>13</v>
      </c>
      <c r="L17" s="23">
        <v>12</v>
      </c>
      <c r="M17" s="23">
        <v>223983</v>
      </c>
      <c r="N17" s="23">
        <v>0</v>
      </c>
      <c r="O17" s="23">
        <v>0</v>
      </c>
      <c r="P17" s="23">
        <v>0</v>
      </c>
      <c r="Q17" s="23">
        <v>0</v>
      </c>
      <c r="R17" s="97">
        <v>0</v>
      </c>
      <c r="S17" s="97">
        <v>0</v>
      </c>
      <c r="T17" s="97">
        <v>0</v>
      </c>
      <c r="U17" s="23">
        <v>0</v>
      </c>
      <c r="V17" s="23">
        <v>0</v>
      </c>
    </row>
    <row r="18" spans="1:22" ht="10.5" customHeight="1">
      <c r="A18" s="87" t="s">
        <v>156</v>
      </c>
      <c r="B18" s="97">
        <v>90</v>
      </c>
      <c r="C18" s="97">
        <v>639000</v>
      </c>
      <c r="D18" s="97">
        <v>638</v>
      </c>
      <c r="E18" s="97">
        <v>2552000</v>
      </c>
      <c r="F18" s="97">
        <v>3149</v>
      </c>
      <c r="G18" s="97">
        <v>5668200</v>
      </c>
      <c r="H18" s="97">
        <v>1625</v>
      </c>
      <c r="I18" s="97">
        <v>6500000</v>
      </c>
      <c r="J18" s="23">
        <v>9</v>
      </c>
      <c r="K18" s="23">
        <v>6</v>
      </c>
      <c r="L18" s="23">
        <v>3</v>
      </c>
      <c r="M18" s="23">
        <v>147924</v>
      </c>
      <c r="N18" s="23">
        <v>0</v>
      </c>
      <c r="O18" s="23">
        <v>0</v>
      </c>
      <c r="P18" s="23">
        <v>20</v>
      </c>
      <c r="Q18" s="23">
        <v>215000</v>
      </c>
      <c r="R18" s="97">
        <v>0</v>
      </c>
      <c r="S18" s="97">
        <v>0</v>
      </c>
      <c r="T18" s="97">
        <v>0</v>
      </c>
      <c r="U18" s="23">
        <v>11</v>
      </c>
      <c r="V18" s="23">
        <v>386275</v>
      </c>
    </row>
    <row r="19" spans="1:22" ht="10.5" customHeight="1">
      <c r="A19" s="87" t="s">
        <v>157</v>
      </c>
      <c r="B19" s="97">
        <v>117</v>
      </c>
      <c r="C19" s="97">
        <v>830700</v>
      </c>
      <c r="D19" s="97">
        <v>1126</v>
      </c>
      <c r="E19" s="97">
        <v>4504000</v>
      </c>
      <c r="F19" s="97">
        <v>3269</v>
      </c>
      <c r="G19" s="97">
        <v>5884200</v>
      </c>
      <c r="H19" s="97">
        <v>1733</v>
      </c>
      <c r="I19" s="97">
        <v>6932000</v>
      </c>
      <c r="J19" s="23">
        <v>4</v>
      </c>
      <c r="K19" s="23">
        <v>0</v>
      </c>
      <c r="L19" s="23">
        <v>4</v>
      </c>
      <c r="M19" s="23">
        <v>70008</v>
      </c>
      <c r="N19" s="23">
        <v>0</v>
      </c>
      <c r="O19" s="23">
        <v>0</v>
      </c>
      <c r="P19" s="23">
        <v>2</v>
      </c>
      <c r="Q19" s="23">
        <v>40000</v>
      </c>
      <c r="R19" s="97">
        <v>0</v>
      </c>
      <c r="S19" s="97">
        <v>0</v>
      </c>
      <c r="T19" s="97">
        <v>0</v>
      </c>
      <c r="U19" s="23">
        <v>538</v>
      </c>
      <c r="V19" s="23">
        <v>415700</v>
      </c>
    </row>
    <row r="20" spans="1:22" ht="10.5" customHeight="1">
      <c r="A20" s="87" t="s">
        <v>158</v>
      </c>
      <c r="B20" s="97">
        <v>267</v>
      </c>
      <c r="C20" s="97">
        <v>1895700</v>
      </c>
      <c r="D20" s="97">
        <v>2746</v>
      </c>
      <c r="E20" s="97">
        <v>10984000</v>
      </c>
      <c r="F20" s="97">
        <v>6886</v>
      </c>
      <c r="G20" s="97">
        <v>12394800</v>
      </c>
      <c r="H20" s="97">
        <v>2600</v>
      </c>
      <c r="I20" s="97">
        <v>10400000</v>
      </c>
      <c r="J20" s="23">
        <v>33</v>
      </c>
      <c r="K20" s="23">
        <v>14</v>
      </c>
      <c r="L20" s="23">
        <v>19</v>
      </c>
      <c r="M20" s="23">
        <v>420549</v>
      </c>
      <c r="N20" s="23">
        <v>94</v>
      </c>
      <c r="O20" s="23">
        <v>1061500</v>
      </c>
      <c r="P20" s="23">
        <v>9</v>
      </c>
      <c r="Q20" s="23">
        <v>72000</v>
      </c>
      <c r="R20" s="97">
        <v>0</v>
      </c>
      <c r="S20" s="97">
        <v>0</v>
      </c>
      <c r="T20" s="97">
        <v>0</v>
      </c>
      <c r="U20" s="23">
        <v>7715</v>
      </c>
      <c r="V20" s="23">
        <v>1408841</v>
      </c>
    </row>
    <row r="21" spans="1:22" ht="10.5" customHeight="1">
      <c r="A21" s="87" t="s">
        <v>159</v>
      </c>
      <c r="B21" s="97">
        <v>288</v>
      </c>
      <c r="C21" s="97">
        <v>2044800</v>
      </c>
      <c r="D21" s="97">
        <v>4150</v>
      </c>
      <c r="E21" s="97">
        <v>16620520</v>
      </c>
      <c r="F21" s="97">
        <v>16949</v>
      </c>
      <c r="G21" s="97">
        <v>30549880</v>
      </c>
      <c r="H21" s="97">
        <v>6127</v>
      </c>
      <c r="I21" s="97">
        <v>24498000</v>
      </c>
      <c r="J21" s="23">
        <v>6</v>
      </c>
      <c r="K21" s="23">
        <v>3</v>
      </c>
      <c r="L21" s="23">
        <v>3</v>
      </c>
      <c r="M21" s="23">
        <v>59074</v>
      </c>
      <c r="N21" s="23">
        <v>0</v>
      </c>
      <c r="O21" s="23">
        <v>0</v>
      </c>
      <c r="P21" s="23">
        <v>59</v>
      </c>
      <c r="Q21" s="23">
        <v>590000</v>
      </c>
      <c r="R21" s="97">
        <v>0</v>
      </c>
      <c r="S21" s="97">
        <v>0</v>
      </c>
      <c r="T21" s="97">
        <v>0</v>
      </c>
      <c r="U21" s="23">
        <v>0</v>
      </c>
      <c r="V21" s="23">
        <v>0</v>
      </c>
    </row>
    <row r="22" spans="1:22" ht="10.5" customHeight="1">
      <c r="A22" s="87" t="s">
        <v>160</v>
      </c>
      <c r="B22" s="97">
        <v>699</v>
      </c>
      <c r="C22" s="97">
        <v>4962900</v>
      </c>
      <c r="D22" s="97">
        <v>3554</v>
      </c>
      <c r="E22" s="97">
        <v>14216000</v>
      </c>
      <c r="F22" s="97">
        <v>12094</v>
      </c>
      <c r="G22" s="97">
        <v>21769200</v>
      </c>
      <c r="H22" s="97">
        <v>1456</v>
      </c>
      <c r="I22" s="97">
        <v>5824000</v>
      </c>
      <c r="J22" s="23">
        <v>15</v>
      </c>
      <c r="K22" s="23">
        <v>3</v>
      </c>
      <c r="L22" s="23">
        <v>12</v>
      </c>
      <c r="M22" s="23">
        <v>244284</v>
      </c>
      <c r="N22" s="23">
        <v>0</v>
      </c>
      <c r="O22" s="23">
        <v>0</v>
      </c>
      <c r="P22" s="23">
        <v>0</v>
      </c>
      <c r="Q22" s="23">
        <v>0</v>
      </c>
      <c r="R22" s="97">
        <v>0</v>
      </c>
      <c r="S22" s="97">
        <v>0</v>
      </c>
      <c r="T22" s="97">
        <v>0</v>
      </c>
      <c r="U22" s="23">
        <v>0</v>
      </c>
      <c r="V22" s="23">
        <v>0</v>
      </c>
    </row>
    <row r="23" spans="1:22" ht="10.5" customHeight="1">
      <c r="A23" s="87" t="s">
        <v>161</v>
      </c>
      <c r="B23" s="97">
        <v>53</v>
      </c>
      <c r="C23" s="97">
        <v>376300</v>
      </c>
      <c r="D23" s="97">
        <v>997</v>
      </c>
      <c r="E23" s="97">
        <v>3988000</v>
      </c>
      <c r="F23" s="97">
        <v>10412</v>
      </c>
      <c r="G23" s="97">
        <v>18741600</v>
      </c>
      <c r="H23" s="97">
        <v>3956</v>
      </c>
      <c r="I23" s="97">
        <v>15824000</v>
      </c>
      <c r="J23" s="23">
        <v>18</v>
      </c>
      <c r="K23" s="23">
        <v>3</v>
      </c>
      <c r="L23" s="23">
        <v>15</v>
      </c>
      <c r="M23" s="23">
        <v>255900</v>
      </c>
      <c r="N23" s="23">
        <v>0</v>
      </c>
      <c r="O23" s="23">
        <v>0</v>
      </c>
      <c r="P23" s="23">
        <v>45</v>
      </c>
      <c r="Q23" s="23">
        <v>910000</v>
      </c>
      <c r="R23" s="97">
        <v>0</v>
      </c>
      <c r="S23" s="97">
        <v>0</v>
      </c>
      <c r="T23" s="97">
        <v>0</v>
      </c>
      <c r="U23" s="23">
        <v>4</v>
      </c>
      <c r="V23" s="23">
        <v>40800</v>
      </c>
    </row>
    <row r="24" spans="1:22" ht="10.5" customHeight="1">
      <c r="A24" s="87" t="s">
        <v>162</v>
      </c>
      <c r="B24" s="97">
        <v>862</v>
      </c>
      <c r="C24" s="97">
        <v>6124600</v>
      </c>
      <c r="D24" s="97">
        <v>1490</v>
      </c>
      <c r="E24" s="97">
        <v>5960000</v>
      </c>
      <c r="F24" s="97">
        <v>3026</v>
      </c>
      <c r="G24" s="97">
        <v>5446800</v>
      </c>
      <c r="H24" s="97">
        <v>1230</v>
      </c>
      <c r="I24" s="97">
        <v>4920400</v>
      </c>
      <c r="J24" s="23">
        <v>41</v>
      </c>
      <c r="K24" s="23">
        <v>19</v>
      </c>
      <c r="L24" s="23">
        <v>22</v>
      </c>
      <c r="M24" s="23">
        <v>100950</v>
      </c>
      <c r="N24" s="23">
        <v>0</v>
      </c>
      <c r="O24" s="23">
        <v>0</v>
      </c>
      <c r="P24" s="23">
        <v>9</v>
      </c>
      <c r="Q24" s="23">
        <v>90000</v>
      </c>
      <c r="R24" s="97">
        <v>0</v>
      </c>
      <c r="S24" s="97">
        <v>0</v>
      </c>
      <c r="T24" s="97">
        <v>0</v>
      </c>
      <c r="U24" s="23">
        <v>231</v>
      </c>
      <c r="V24" s="23">
        <v>342298</v>
      </c>
    </row>
    <row r="25" spans="1:22" ht="10.5" customHeight="1">
      <c r="A25" s="87" t="s">
        <v>163</v>
      </c>
      <c r="B25" s="97">
        <v>26</v>
      </c>
      <c r="C25" s="97">
        <v>184600</v>
      </c>
      <c r="D25" s="97">
        <v>1333</v>
      </c>
      <c r="E25" s="97">
        <v>5332000</v>
      </c>
      <c r="F25" s="97">
        <v>2892</v>
      </c>
      <c r="G25" s="97">
        <v>5205600</v>
      </c>
      <c r="H25" s="97">
        <v>1092</v>
      </c>
      <c r="I25" s="97">
        <v>4368000</v>
      </c>
      <c r="J25" s="23">
        <v>159</v>
      </c>
      <c r="K25" s="23">
        <v>15</v>
      </c>
      <c r="L25" s="23">
        <v>144</v>
      </c>
      <c r="M25" s="23">
        <v>5120291</v>
      </c>
      <c r="N25" s="23">
        <v>0</v>
      </c>
      <c r="O25" s="23">
        <v>0</v>
      </c>
      <c r="P25" s="23">
        <v>10</v>
      </c>
      <c r="Q25" s="23">
        <v>250000</v>
      </c>
      <c r="R25" s="97">
        <v>0</v>
      </c>
      <c r="S25" s="97">
        <v>0</v>
      </c>
      <c r="T25" s="97">
        <v>0</v>
      </c>
      <c r="U25" s="23">
        <v>1</v>
      </c>
      <c r="V25" s="23">
        <v>10200</v>
      </c>
    </row>
    <row r="26" spans="1:22" ht="10.5" customHeight="1">
      <c r="A26" s="87" t="s">
        <v>164</v>
      </c>
      <c r="B26" s="97">
        <v>233</v>
      </c>
      <c r="C26" s="97">
        <v>1654300</v>
      </c>
      <c r="D26" s="97">
        <v>831</v>
      </c>
      <c r="E26" s="97">
        <v>3324000</v>
      </c>
      <c r="F26" s="97">
        <v>1755</v>
      </c>
      <c r="G26" s="97">
        <v>3159000</v>
      </c>
      <c r="H26" s="97">
        <v>652</v>
      </c>
      <c r="I26" s="97">
        <v>2608000</v>
      </c>
      <c r="J26" s="23">
        <v>15</v>
      </c>
      <c r="K26" s="23">
        <v>0</v>
      </c>
      <c r="L26" s="23">
        <v>15</v>
      </c>
      <c r="M26" s="23">
        <v>263340</v>
      </c>
      <c r="N26" s="23">
        <v>0</v>
      </c>
      <c r="O26" s="23">
        <v>0</v>
      </c>
      <c r="P26" s="23">
        <v>3</v>
      </c>
      <c r="Q26" s="23">
        <v>60000</v>
      </c>
      <c r="R26" s="97">
        <v>0</v>
      </c>
      <c r="S26" s="97">
        <v>0</v>
      </c>
      <c r="T26" s="97">
        <v>0</v>
      </c>
      <c r="U26" s="23">
        <v>1302</v>
      </c>
      <c r="V26" s="23">
        <v>1985453</v>
      </c>
    </row>
    <row r="27" spans="1:22" ht="10.5" customHeight="1">
      <c r="A27" s="87" t="s">
        <v>165</v>
      </c>
      <c r="B27" s="97">
        <v>308</v>
      </c>
      <c r="C27" s="97">
        <v>2186800</v>
      </c>
      <c r="D27" s="97">
        <v>946</v>
      </c>
      <c r="E27" s="97">
        <v>3784000</v>
      </c>
      <c r="F27" s="97">
        <v>5855</v>
      </c>
      <c r="G27" s="97">
        <v>10539000</v>
      </c>
      <c r="H27" s="97">
        <v>2610</v>
      </c>
      <c r="I27" s="97">
        <v>10440000</v>
      </c>
      <c r="J27" s="23">
        <v>83</v>
      </c>
      <c r="K27" s="23">
        <v>9</v>
      </c>
      <c r="L27" s="23">
        <v>74</v>
      </c>
      <c r="M27" s="23">
        <v>1217816</v>
      </c>
      <c r="N27" s="23">
        <v>0</v>
      </c>
      <c r="O27" s="23">
        <v>0</v>
      </c>
      <c r="P27" s="23">
        <v>0</v>
      </c>
      <c r="Q27" s="23">
        <v>0</v>
      </c>
      <c r="R27" s="97">
        <v>0</v>
      </c>
      <c r="S27" s="97">
        <v>0</v>
      </c>
      <c r="T27" s="97">
        <v>0</v>
      </c>
      <c r="U27" s="23">
        <v>1059</v>
      </c>
      <c r="V27" s="23">
        <v>31475000</v>
      </c>
    </row>
    <row r="28" spans="1:22" ht="10.5" customHeight="1">
      <c r="A28" s="87" t="s">
        <v>166</v>
      </c>
      <c r="B28" s="97">
        <v>229</v>
      </c>
      <c r="C28" s="97">
        <v>1621900</v>
      </c>
      <c r="D28" s="97">
        <v>1398</v>
      </c>
      <c r="E28" s="97">
        <v>5592000</v>
      </c>
      <c r="F28" s="97">
        <v>3013</v>
      </c>
      <c r="G28" s="97">
        <v>5423400</v>
      </c>
      <c r="H28" s="97">
        <v>561</v>
      </c>
      <c r="I28" s="97">
        <v>2244000</v>
      </c>
      <c r="J28" s="23">
        <v>0</v>
      </c>
      <c r="K28" s="23">
        <v>0</v>
      </c>
      <c r="L28" s="23">
        <v>0</v>
      </c>
      <c r="M28" s="23">
        <v>0</v>
      </c>
      <c r="N28" s="23">
        <v>0</v>
      </c>
      <c r="O28" s="23">
        <v>0</v>
      </c>
      <c r="P28" s="23">
        <v>14</v>
      </c>
      <c r="Q28" s="23">
        <v>131000</v>
      </c>
      <c r="R28" s="97">
        <v>0</v>
      </c>
      <c r="S28" s="97">
        <v>0</v>
      </c>
      <c r="T28" s="97">
        <v>0</v>
      </c>
      <c r="U28" s="23">
        <v>479</v>
      </c>
      <c r="V28" s="23">
        <v>211941</v>
      </c>
    </row>
    <row r="29" spans="1:22" s="40" customFormat="1" ht="10.5" customHeight="1">
      <c r="A29" s="87" t="s">
        <v>167</v>
      </c>
      <c r="B29" s="97">
        <v>568</v>
      </c>
      <c r="C29" s="97">
        <v>4032800</v>
      </c>
      <c r="D29" s="97">
        <v>2571</v>
      </c>
      <c r="E29" s="97">
        <v>10284000</v>
      </c>
      <c r="F29" s="97">
        <v>4620</v>
      </c>
      <c r="G29" s="97">
        <v>8316000</v>
      </c>
      <c r="H29" s="97">
        <v>2894</v>
      </c>
      <c r="I29" s="97">
        <v>11576000</v>
      </c>
      <c r="J29" s="23">
        <v>282</v>
      </c>
      <c r="K29" s="23">
        <v>63</v>
      </c>
      <c r="L29" s="23">
        <v>219</v>
      </c>
      <c r="M29" s="23">
        <v>4616496</v>
      </c>
      <c r="N29" s="23">
        <v>0</v>
      </c>
      <c r="O29" s="23">
        <v>0</v>
      </c>
      <c r="P29" s="23">
        <v>0</v>
      </c>
      <c r="Q29" s="23">
        <v>0</v>
      </c>
      <c r="R29" s="97">
        <v>0</v>
      </c>
      <c r="S29" s="97">
        <v>0</v>
      </c>
      <c r="T29" s="97">
        <v>0</v>
      </c>
      <c r="U29" s="23">
        <v>163</v>
      </c>
      <c r="V29" s="23">
        <v>81500</v>
      </c>
    </row>
    <row r="30" spans="1:22" s="40" customFormat="1" ht="10.5" customHeight="1">
      <c r="A30" s="83" t="s">
        <v>168</v>
      </c>
      <c r="B30" s="96">
        <v>5611</v>
      </c>
      <c r="C30" s="96">
        <v>55084690</v>
      </c>
      <c r="D30" s="96">
        <v>5264</v>
      </c>
      <c r="E30" s="96">
        <v>27190190</v>
      </c>
      <c r="F30" s="96">
        <v>31514</v>
      </c>
      <c r="G30" s="96">
        <v>131098113</v>
      </c>
      <c r="H30" s="96">
        <v>2871</v>
      </c>
      <c r="I30" s="96">
        <v>11352813</v>
      </c>
      <c r="J30" s="96">
        <v>7540</v>
      </c>
      <c r="K30" s="96">
        <v>1606</v>
      </c>
      <c r="L30" s="96">
        <v>5934</v>
      </c>
      <c r="M30" s="96">
        <v>98546250</v>
      </c>
      <c r="N30" s="96">
        <v>0</v>
      </c>
      <c r="O30" s="96">
        <v>0</v>
      </c>
      <c r="P30" s="96">
        <v>97</v>
      </c>
      <c r="Q30" s="96">
        <v>2143000</v>
      </c>
      <c r="R30" s="96">
        <v>0</v>
      </c>
      <c r="S30" s="96">
        <v>0</v>
      </c>
      <c r="T30" s="96">
        <v>0</v>
      </c>
      <c r="U30" s="96">
        <v>2947</v>
      </c>
      <c r="V30" s="96">
        <v>7049225</v>
      </c>
    </row>
    <row r="31" spans="1:22" s="40" customFormat="1" ht="10.5" customHeight="1">
      <c r="A31" s="83" t="s">
        <v>169</v>
      </c>
      <c r="B31" s="96">
        <v>579</v>
      </c>
      <c r="C31" s="96">
        <v>5111412</v>
      </c>
      <c r="D31" s="96">
        <v>10566</v>
      </c>
      <c r="E31" s="96">
        <v>42264000</v>
      </c>
      <c r="F31" s="96">
        <v>3030</v>
      </c>
      <c r="G31" s="96">
        <v>5454000</v>
      </c>
      <c r="H31" s="96">
        <v>6634</v>
      </c>
      <c r="I31" s="96">
        <v>26536000</v>
      </c>
      <c r="J31" s="96">
        <v>102</v>
      </c>
      <c r="K31" s="96">
        <v>9</v>
      </c>
      <c r="L31" s="96">
        <v>93</v>
      </c>
      <c r="M31" s="96">
        <v>1775599</v>
      </c>
      <c r="N31" s="96">
        <v>0</v>
      </c>
      <c r="O31" s="96">
        <v>0</v>
      </c>
      <c r="P31" s="96">
        <v>75</v>
      </c>
      <c r="Q31" s="96">
        <v>750000</v>
      </c>
      <c r="R31" s="96">
        <v>0</v>
      </c>
      <c r="S31" s="96">
        <v>0</v>
      </c>
      <c r="T31" s="96">
        <v>0</v>
      </c>
      <c r="U31" s="96">
        <v>2240</v>
      </c>
      <c r="V31" s="96">
        <v>6295620</v>
      </c>
    </row>
    <row r="32" spans="1:22" ht="10.5" customHeight="1">
      <c r="A32" s="83" t="s">
        <v>170</v>
      </c>
      <c r="B32" s="96">
        <v>67</v>
      </c>
      <c r="C32" s="96">
        <v>398650</v>
      </c>
      <c r="D32" s="96">
        <v>341</v>
      </c>
      <c r="E32" s="96">
        <v>1374600</v>
      </c>
      <c r="F32" s="96">
        <v>253</v>
      </c>
      <c r="G32" s="96">
        <v>100900</v>
      </c>
      <c r="H32" s="96">
        <v>204</v>
      </c>
      <c r="I32" s="96">
        <v>890000</v>
      </c>
      <c r="J32" s="96">
        <v>418</v>
      </c>
      <c r="K32" s="96">
        <v>187</v>
      </c>
      <c r="L32" s="96">
        <v>231</v>
      </c>
      <c r="M32" s="96">
        <v>5095150</v>
      </c>
      <c r="N32" s="96">
        <v>0</v>
      </c>
      <c r="O32" s="96">
        <v>0</v>
      </c>
      <c r="P32" s="96">
        <v>0</v>
      </c>
      <c r="Q32" s="96">
        <v>0</v>
      </c>
      <c r="R32" s="96">
        <v>0</v>
      </c>
      <c r="S32" s="96">
        <v>0</v>
      </c>
      <c r="T32" s="96">
        <v>0</v>
      </c>
      <c r="U32" s="96">
        <v>0</v>
      </c>
      <c r="V32" s="96">
        <v>0</v>
      </c>
    </row>
    <row r="33" spans="1:22" ht="10.5" customHeight="1">
      <c r="A33" s="87" t="s">
        <v>171</v>
      </c>
      <c r="B33" s="97">
        <v>4</v>
      </c>
      <c r="C33" s="97">
        <v>20650</v>
      </c>
      <c r="D33" s="97">
        <v>308</v>
      </c>
      <c r="E33" s="97">
        <v>1236000</v>
      </c>
      <c r="F33" s="97">
        <v>253</v>
      </c>
      <c r="G33" s="97">
        <v>100900</v>
      </c>
      <c r="H33" s="97">
        <v>197</v>
      </c>
      <c r="I33" s="97">
        <v>862000</v>
      </c>
      <c r="J33" s="97">
        <v>358</v>
      </c>
      <c r="K33" s="97">
        <v>148</v>
      </c>
      <c r="L33" s="97">
        <v>210</v>
      </c>
      <c r="M33" s="97">
        <v>4394950</v>
      </c>
      <c r="N33" s="97">
        <v>0</v>
      </c>
      <c r="O33" s="97">
        <v>0</v>
      </c>
      <c r="P33" s="97">
        <v>0</v>
      </c>
      <c r="Q33" s="97">
        <v>0</v>
      </c>
      <c r="R33" s="97">
        <v>0</v>
      </c>
      <c r="S33" s="97">
        <v>0</v>
      </c>
      <c r="T33" s="97">
        <v>0</v>
      </c>
      <c r="U33" s="97">
        <v>0</v>
      </c>
      <c r="V33" s="97">
        <v>0</v>
      </c>
    </row>
    <row r="34" spans="1:22" ht="10.5" customHeight="1">
      <c r="A34" s="88" t="s">
        <v>172</v>
      </c>
      <c r="B34" s="97">
        <v>63</v>
      </c>
      <c r="C34" s="97">
        <v>378000</v>
      </c>
      <c r="D34" s="97">
        <v>33</v>
      </c>
      <c r="E34" s="97">
        <v>138600</v>
      </c>
      <c r="F34" s="97">
        <v>0</v>
      </c>
      <c r="G34" s="97">
        <v>0</v>
      </c>
      <c r="H34" s="31">
        <v>7</v>
      </c>
      <c r="I34" s="31">
        <v>28000</v>
      </c>
      <c r="J34" s="97">
        <v>60</v>
      </c>
      <c r="K34" s="97">
        <v>39</v>
      </c>
      <c r="L34" s="97">
        <v>21</v>
      </c>
      <c r="M34" s="97">
        <v>700200</v>
      </c>
      <c r="N34" s="97">
        <v>0</v>
      </c>
      <c r="O34" s="97">
        <v>0</v>
      </c>
      <c r="P34" s="97">
        <v>0</v>
      </c>
      <c r="Q34" s="97">
        <v>0</v>
      </c>
      <c r="R34" s="97">
        <v>0</v>
      </c>
      <c r="S34" s="97">
        <v>0</v>
      </c>
      <c r="T34" s="97">
        <v>0</v>
      </c>
      <c r="U34" s="97">
        <v>0</v>
      </c>
      <c r="V34" s="97">
        <v>0</v>
      </c>
    </row>
    <row r="35" spans="1:22" ht="12">
      <c r="A35" s="114" t="s">
        <v>39</v>
      </c>
      <c r="B35" s="114"/>
      <c r="C35" s="114"/>
      <c r="D35" s="114"/>
      <c r="E35" s="114"/>
      <c r="F35" s="114"/>
      <c r="G35" s="114"/>
      <c r="H35" s="114"/>
      <c r="I35" s="114"/>
      <c r="J35" s="114"/>
      <c r="K35" s="114"/>
      <c r="L35" s="114"/>
      <c r="M35" s="114"/>
      <c r="N35" s="114"/>
      <c r="O35" s="114"/>
      <c r="P35" s="114"/>
      <c r="Q35" s="114"/>
      <c r="R35" s="114"/>
      <c r="S35" s="114"/>
      <c r="T35" s="114"/>
      <c r="U35" s="6"/>
      <c r="V35" s="6"/>
    </row>
    <row r="36" spans="1:22" ht="12">
      <c r="A36" s="89" t="s">
        <v>79</v>
      </c>
      <c r="B36" s="6"/>
      <c r="C36" s="6"/>
      <c r="D36" s="6"/>
      <c r="E36" s="6"/>
      <c r="F36" s="6"/>
      <c r="G36" s="6"/>
      <c r="H36" s="6"/>
      <c r="I36" s="6"/>
      <c r="J36" s="6"/>
      <c r="K36" s="6"/>
      <c r="L36" s="6"/>
      <c r="M36" s="6"/>
      <c r="N36" s="6"/>
      <c r="O36" s="6"/>
      <c r="P36" s="6"/>
      <c r="Q36" s="6"/>
      <c r="R36" s="6"/>
      <c r="S36" s="6"/>
      <c r="T36" s="6"/>
      <c r="U36" s="6"/>
      <c r="V36" s="6"/>
    </row>
  </sheetData>
  <mergeCells count="26">
    <mergeCell ref="F4:G4"/>
    <mergeCell ref="D4:E4"/>
    <mergeCell ref="U3:V3"/>
    <mergeCell ref="U5:U6"/>
    <mergeCell ref="V5:V6"/>
    <mergeCell ref="R3:T3"/>
    <mergeCell ref="R5:R6"/>
    <mergeCell ref="A35:T35"/>
    <mergeCell ref="J4:L4"/>
    <mergeCell ref="T5:T6"/>
    <mergeCell ref="S5:S6"/>
    <mergeCell ref="A3:A5"/>
    <mergeCell ref="B3:G3"/>
    <mergeCell ref="H3:I3"/>
    <mergeCell ref="J3:M3"/>
    <mergeCell ref="B4:C4"/>
    <mergeCell ref="P3:Q3"/>
    <mergeCell ref="A1:L1"/>
    <mergeCell ref="N5:N6"/>
    <mergeCell ref="O5:O6"/>
    <mergeCell ref="P5:P6"/>
    <mergeCell ref="H5:H6"/>
    <mergeCell ref="I5:I6"/>
    <mergeCell ref="M5:M6"/>
    <mergeCell ref="N3:O3"/>
    <mergeCell ref="Q5:Q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430</v>
      </c>
      <c r="B1" s="109"/>
      <c r="C1" s="109"/>
      <c r="D1" s="109"/>
      <c r="E1" s="109"/>
      <c r="F1" s="109"/>
      <c r="G1" s="109"/>
      <c r="H1" s="109"/>
      <c r="I1" s="109"/>
      <c r="J1" s="109"/>
      <c r="K1" s="109"/>
      <c r="L1" s="109"/>
    </row>
    <row r="2" spans="1:12" s="1" customFormat="1" ht="16.5" customHeight="1">
      <c r="A2" s="81" t="s">
        <v>540</v>
      </c>
      <c r="B2" s="77"/>
      <c r="C2" s="77"/>
      <c r="D2" s="77"/>
      <c r="E2" s="77"/>
      <c r="F2" s="94"/>
      <c r="G2" s="95"/>
      <c r="H2" s="77"/>
      <c r="I2" s="77"/>
      <c r="J2" s="77"/>
      <c r="K2" s="77"/>
      <c r="L2" s="77"/>
    </row>
    <row r="3" spans="1:20" s="2" customFormat="1" ht="23.25" customHeight="1">
      <c r="A3" s="116" t="s">
        <v>431</v>
      </c>
      <c r="B3" s="107" t="s">
        <v>432</v>
      </c>
      <c r="C3" s="115"/>
      <c r="D3" s="115"/>
      <c r="E3" s="115"/>
      <c r="F3" s="115"/>
      <c r="G3" s="108"/>
      <c r="H3" s="107" t="s">
        <v>433</v>
      </c>
      <c r="I3" s="108"/>
      <c r="J3" s="107" t="s">
        <v>434</v>
      </c>
      <c r="K3" s="115"/>
      <c r="L3" s="115"/>
      <c r="M3" s="108"/>
      <c r="N3" s="107" t="s">
        <v>435</v>
      </c>
      <c r="O3" s="108"/>
      <c r="P3" s="107" t="s">
        <v>436</v>
      </c>
      <c r="Q3" s="108"/>
      <c r="R3" s="107" t="s">
        <v>437</v>
      </c>
      <c r="S3" s="115"/>
      <c r="T3" s="108"/>
    </row>
    <row r="4" spans="1:20" s="2" customFormat="1" ht="24" customHeight="1">
      <c r="A4" s="117"/>
      <c r="B4" s="118" t="s">
        <v>438</v>
      </c>
      <c r="C4" s="118"/>
      <c r="D4" s="118" t="s">
        <v>439</v>
      </c>
      <c r="E4" s="118"/>
      <c r="F4" s="107" t="s">
        <v>440</v>
      </c>
      <c r="G4" s="115"/>
      <c r="H4" s="71" t="s">
        <v>441</v>
      </c>
      <c r="I4" s="71" t="s">
        <v>442</v>
      </c>
      <c r="J4" s="107" t="s">
        <v>443</v>
      </c>
      <c r="K4" s="115"/>
      <c r="L4" s="108"/>
      <c r="M4" s="71" t="s">
        <v>442</v>
      </c>
      <c r="N4" s="71" t="s">
        <v>441</v>
      </c>
      <c r="O4" s="71" t="s">
        <v>442</v>
      </c>
      <c r="P4" s="71" t="s">
        <v>441</v>
      </c>
      <c r="Q4" s="71" t="s">
        <v>442</v>
      </c>
      <c r="R4" s="71" t="s">
        <v>444</v>
      </c>
      <c r="S4" s="71" t="s">
        <v>445</v>
      </c>
      <c r="T4" s="71" t="s">
        <v>442</v>
      </c>
    </row>
    <row r="5" spans="1:20" s="2" customFormat="1" ht="16.5" customHeight="1">
      <c r="A5" s="117"/>
      <c r="B5" s="71" t="s">
        <v>441</v>
      </c>
      <c r="C5" s="71" t="s">
        <v>442</v>
      </c>
      <c r="D5" s="71" t="s">
        <v>446</v>
      </c>
      <c r="E5" s="71" t="s">
        <v>442</v>
      </c>
      <c r="F5" s="71" t="s">
        <v>441</v>
      </c>
      <c r="G5" s="71" t="s">
        <v>442</v>
      </c>
      <c r="H5" s="110" t="s">
        <v>447</v>
      </c>
      <c r="I5" s="110" t="s">
        <v>448</v>
      </c>
      <c r="J5" s="71" t="s">
        <v>449</v>
      </c>
      <c r="K5" s="71" t="s">
        <v>450</v>
      </c>
      <c r="L5" s="71" t="s">
        <v>451</v>
      </c>
      <c r="M5" s="110" t="s">
        <v>448</v>
      </c>
      <c r="N5" s="110" t="s">
        <v>447</v>
      </c>
      <c r="O5" s="110" t="s">
        <v>448</v>
      </c>
      <c r="P5" s="110" t="s">
        <v>447</v>
      </c>
      <c r="Q5" s="110" t="s">
        <v>448</v>
      </c>
      <c r="R5" s="112" t="s">
        <v>452</v>
      </c>
      <c r="S5" s="112" t="s">
        <v>447</v>
      </c>
      <c r="T5" s="110" t="s">
        <v>448</v>
      </c>
    </row>
    <row r="6" spans="1:20" s="2" customFormat="1" ht="23.25" customHeight="1">
      <c r="A6" s="78" t="s">
        <v>453</v>
      </c>
      <c r="B6" s="72" t="s">
        <v>447</v>
      </c>
      <c r="C6" s="72" t="s">
        <v>448</v>
      </c>
      <c r="D6" s="72" t="s">
        <v>452</v>
      </c>
      <c r="E6" s="72" t="s">
        <v>454</v>
      </c>
      <c r="F6" s="72" t="s">
        <v>447</v>
      </c>
      <c r="G6" s="72" t="s">
        <v>448</v>
      </c>
      <c r="H6" s="111"/>
      <c r="I6" s="111"/>
      <c r="J6" s="79" t="s">
        <v>455</v>
      </c>
      <c r="K6" s="79" t="s">
        <v>456</v>
      </c>
      <c r="L6" s="79" t="s">
        <v>457</v>
      </c>
      <c r="M6" s="111"/>
      <c r="N6" s="111"/>
      <c r="O6" s="111"/>
      <c r="P6" s="111"/>
      <c r="Q6" s="111"/>
      <c r="R6" s="113"/>
      <c r="S6" s="113"/>
      <c r="T6" s="111"/>
    </row>
    <row r="7" spans="1:20" s="14" customFormat="1" ht="10.5" customHeight="1">
      <c r="A7" s="19" t="s">
        <v>458</v>
      </c>
      <c r="B7" s="12">
        <v>12249</v>
      </c>
      <c r="C7" s="12">
        <v>103755572</v>
      </c>
      <c r="D7" s="12">
        <v>59525</v>
      </c>
      <c r="E7" s="12">
        <v>244398787</v>
      </c>
      <c r="F7" s="12">
        <v>199853</v>
      </c>
      <c r="G7" s="12">
        <v>440085986</v>
      </c>
      <c r="H7" s="12">
        <v>96952</v>
      </c>
      <c r="I7" s="12">
        <v>394374284</v>
      </c>
      <c r="J7" s="12">
        <v>10429</v>
      </c>
      <c r="K7" s="12">
        <v>2262</v>
      </c>
      <c r="L7" s="12">
        <v>8167</v>
      </c>
      <c r="M7" s="12">
        <v>147971686</v>
      </c>
      <c r="N7" s="23">
        <v>8046</v>
      </c>
      <c r="O7" s="23">
        <v>18143150</v>
      </c>
      <c r="P7" s="12">
        <v>515</v>
      </c>
      <c r="Q7" s="12">
        <v>9474500</v>
      </c>
      <c r="R7" s="96">
        <v>97366</v>
      </c>
      <c r="S7" s="96">
        <v>158762</v>
      </c>
      <c r="T7" s="96">
        <v>99859413</v>
      </c>
    </row>
    <row r="8" spans="1:20" s="40" customFormat="1" ht="10.5" customHeight="1">
      <c r="A8" s="83" t="s">
        <v>459</v>
      </c>
      <c r="B8" s="38">
        <v>5501</v>
      </c>
      <c r="C8" s="38">
        <v>39059300</v>
      </c>
      <c r="D8" s="38">
        <v>42535</v>
      </c>
      <c r="E8" s="38">
        <v>170143000</v>
      </c>
      <c r="F8" s="38">
        <v>162331</v>
      </c>
      <c r="G8" s="38">
        <v>292307700</v>
      </c>
      <c r="H8" s="38">
        <v>74014</v>
      </c>
      <c r="I8" s="38">
        <v>298827000</v>
      </c>
      <c r="J8" s="38">
        <v>2352</v>
      </c>
      <c r="K8" s="38">
        <v>464</v>
      </c>
      <c r="L8" s="38">
        <v>1888</v>
      </c>
      <c r="M8" s="38">
        <v>36108561</v>
      </c>
      <c r="N8" s="23">
        <v>2787</v>
      </c>
      <c r="O8" s="23">
        <v>6778000</v>
      </c>
      <c r="P8" s="38">
        <v>353</v>
      </c>
      <c r="Q8" s="38">
        <v>6836500</v>
      </c>
      <c r="R8" s="98">
        <v>48041</v>
      </c>
      <c r="S8" s="98">
        <v>73696</v>
      </c>
      <c r="T8" s="98">
        <v>57388165</v>
      </c>
    </row>
    <row r="9" spans="1:20" ht="10.5" customHeight="1">
      <c r="A9" s="87" t="s">
        <v>460</v>
      </c>
      <c r="B9" s="22">
        <v>610</v>
      </c>
      <c r="C9" s="22">
        <v>4331000</v>
      </c>
      <c r="D9" s="22">
        <v>4951</v>
      </c>
      <c r="E9" s="22">
        <v>19804000</v>
      </c>
      <c r="F9" s="22">
        <v>23913</v>
      </c>
      <c r="G9" s="22">
        <v>43043400</v>
      </c>
      <c r="H9" s="22">
        <v>13083</v>
      </c>
      <c r="I9" s="22">
        <v>52332000</v>
      </c>
      <c r="J9" s="23">
        <v>228</v>
      </c>
      <c r="K9" s="23">
        <v>36</v>
      </c>
      <c r="L9" s="23">
        <v>192</v>
      </c>
      <c r="M9" s="23">
        <v>4115907</v>
      </c>
      <c r="N9" s="23">
        <v>0</v>
      </c>
      <c r="O9" s="23">
        <v>0</v>
      </c>
      <c r="P9" s="23">
        <v>0</v>
      </c>
      <c r="Q9" s="23">
        <v>0</v>
      </c>
      <c r="R9" s="97">
        <v>7026</v>
      </c>
      <c r="S9" s="97">
        <v>10535</v>
      </c>
      <c r="T9" s="97">
        <v>10492160</v>
      </c>
    </row>
    <row r="10" spans="1:20" ht="10.5" customHeight="1">
      <c r="A10" s="87" t="s">
        <v>461</v>
      </c>
      <c r="B10" s="22">
        <v>117</v>
      </c>
      <c r="C10" s="22">
        <v>830700</v>
      </c>
      <c r="D10" s="22">
        <v>1223</v>
      </c>
      <c r="E10" s="22">
        <v>4892000</v>
      </c>
      <c r="F10" s="22">
        <v>6530</v>
      </c>
      <c r="G10" s="22">
        <v>11754000</v>
      </c>
      <c r="H10" s="22">
        <v>3276</v>
      </c>
      <c r="I10" s="22">
        <v>13104000</v>
      </c>
      <c r="J10" s="23">
        <v>263</v>
      </c>
      <c r="K10" s="23">
        <v>49</v>
      </c>
      <c r="L10" s="23">
        <v>214</v>
      </c>
      <c r="M10" s="23">
        <v>3871206</v>
      </c>
      <c r="N10" s="23">
        <v>0</v>
      </c>
      <c r="O10" s="23">
        <v>0</v>
      </c>
      <c r="P10" s="23">
        <v>0</v>
      </c>
      <c r="Q10" s="23">
        <v>0</v>
      </c>
      <c r="R10" s="97">
        <v>1015</v>
      </c>
      <c r="S10" s="97">
        <v>1015</v>
      </c>
      <c r="T10" s="97">
        <v>235000</v>
      </c>
    </row>
    <row r="11" spans="1:20" ht="10.5" customHeight="1">
      <c r="A11" s="87" t="s">
        <v>462</v>
      </c>
      <c r="B11" s="22">
        <v>239</v>
      </c>
      <c r="C11" s="22">
        <v>1696900</v>
      </c>
      <c r="D11" s="22">
        <v>2216</v>
      </c>
      <c r="E11" s="22">
        <v>8864000</v>
      </c>
      <c r="F11" s="22">
        <v>9025</v>
      </c>
      <c r="G11" s="22">
        <v>16245000</v>
      </c>
      <c r="H11" s="22">
        <v>3913</v>
      </c>
      <c r="I11" s="22">
        <v>15652000</v>
      </c>
      <c r="J11" s="23">
        <v>462</v>
      </c>
      <c r="K11" s="23">
        <v>103</v>
      </c>
      <c r="L11" s="23">
        <v>359</v>
      </c>
      <c r="M11" s="23">
        <v>3871520</v>
      </c>
      <c r="N11" s="23">
        <v>0</v>
      </c>
      <c r="O11" s="23">
        <v>0</v>
      </c>
      <c r="P11" s="23">
        <v>97</v>
      </c>
      <c r="Q11" s="23">
        <v>2571500</v>
      </c>
      <c r="R11" s="97">
        <v>2621</v>
      </c>
      <c r="S11" s="97">
        <v>7272</v>
      </c>
      <c r="T11" s="97">
        <v>5415100</v>
      </c>
    </row>
    <row r="12" spans="1:20" ht="10.5" customHeight="1">
      <c r="A12" s="87" t="s">
        <v>463</v>
      </c>
      <c r="B12" s="22">
        <v>234</v>
      </c>
      <c r="C12" s="22">
        <v>1661400</v>
      </c>
      <c r="D12" s="22">
        <v>1073</v>
      </c>
      <c r="E12" s="22">
        <v>4292000</v>
      </c>
      <c r="F12" s="22">
        <v>2871</v>
      </c>
      <c r="G12" s="22">
        <v>5167800</v>
      </c>
      <c r="H12" s="22">
        <v>593</v>
      </c>
      <c r="I12" s="22">
        <v>2372000</v>
      </c>
      <c r="J12" s="23">
        <v>3</v>
      </c>
      <c r="K12" s="23">
        <v>3</v>
      </c>
      <c r="L12" s="23">
        <v>0</v>
      </c>
      <c r="M12" s="23">
        <v>50304</v>
      </c>
      <c r="N12" s="23">
        <v>0</v>
      </c>
      <c r="O12" s="23">
        <v>0</v>
      </c>
      <c r="P12" s="23">
        <v>0</v>
      </c>
      <c r="Q12" s="23">
        <v>0</v>
      </c>
      <c r="R12" s="97">
        <v>771</v>
      </c>
      <c r="S12" s="97">
        <v>771</v>
      </c>
      <c r="T12" s="97">
        <v>771000</v>
      </c>
    </row>
    <row r="13" spans="1:20" ht="10.5" customHeight="1">
      <c r="A13" s="87" t="s">
        <v>464</v>
      </c>
      <c r="B13" s="22">
        <v>3</v>
      </c>
      <c r="C13" s="22">
        <v>21300</v>
      </c>
      <c r="D13" s="22">
        <v>1228</v>
      </c>
      <c r="E13" s="22">
        <v>4912000</v>
      </c>
      <c r="F13" s="22">
        <v>4601</v>
      </c>
      <c r="G13" s="22">
        <v>8281800</v>
      </c>
      <c r="H13" s="22">
        <v>2486</v>
      </c>
      <c r="I13" s="22">
        <v>9944000</v>
      </c>
      <c r="J13" s="23">
        <v>72</v>
      </c>
      <c r="K13" s="23">
        <v>3</v>
      </c>
      <c r="L13" s="23">
        <v>69</v>
      </c>
      <c r="M13" s="23">
        <v>1129132</v>
      </c>
      <c r="N13" s="23">
        <v>0</v>
      </c>
      <c r="O13" s="23">
        <v>0</v>
      </c>
      <c r="P13" s="23">
        <v>2</v>
      </c>
      <c r="Q13" s="23">
        <v>35000</v>
      </c>
      <c r="R13" s="97">
        <v>132</v>
      </c>
      <c r="S13" s="97">
        <v>71</v>
      </c>
      <c r="T13" s="97">
        <v>197850</v>
      </c>
    </row>
    <row r="14" spans="1:20" ht="10.5" customHeight="1">
      <c r="A14" s="87" t="s">
        <v>465</v>
      </c>
      <c r="B14" s="22">
        <v>44</v>
      </c>
      <c r="C14" s="22">
        <v>312400</v>
      </c>
      <c r="D14" s="22">
        <v>504</v>
      </c>
      <c r="E14" s="22">
        <v>2016000</v>
      </c>
      <c r="F14" s="22">
        <v>7151</v>
      </c>
      <c r="G14" s="22">
        <v>12871800</v>
      </c>
      <c r="H14" s="22">
        <v>2965</v>
      </c>
      <c r="I14" s="22">
        <v>11860000</v>
      </c>
      <c r="J14" s="23">
        <v>79</v>
      </c>
      <c r="K14" s="23">
        <v>9</v>
      </c>
      <c r="L14" s="23">
        <v>70</v>
      </c>
      <c r="M14" s="23">
        <v>1011078</v>
      </c>
      <c r="N14" s="23">
        <v>2787</v>
      </c>
      <c r="O14" s="23">
        <v>6778000</v>
      </c>
      <c r="P14" s="23">
        <v>33</v>
      </c>
      <c r="Q14" s="23">
        <v>989000</v>
      </c>
      <c r="R14" s="97">
        <v>0</v>
      </c>
      <c r="S14" s="97">
        <v>2657</v>
      </c>
      <c r="T14" s="97">
        <v>2657000</v>
      </c>
    </row>
    <row r="15" spans="1:20" ht="10.5" customHeight="1">
      <c r="A15" s="87" t="s">
        <v>466</v>
      </c>
      <c r="B15" s="22">
        <v>19</v>
      </c>
      <c r="C15" s="22">
        <v>134900</v>
      </c>
      <c r="D15" s="22">
        <v>1083</v>
      </c>
      <c r="E15" s="22">
        <v>4332000</v>
      </c>
      <c r="F15" s="22">
        <v>8874</v>
      </c>
      <c r="G15" s="22">
        <v>15973200</v>
      </c>
      <c r="H15" s="22">
        <v>5350</v>
      </c>
      <c r="I15" s="22">
        <v>21400000</v>
      </c>
      <c r="J15" s="23">
        <v>120</v>
      </c>
      <c r="K15" s="23">
        <v>36</v>
      </c>
      <c r="L15" s="23">
        <v>84</v>
      </c>
      <c r="M15" s="23">
        <v>1822838</v>
      </c>
      <c r="N15" s="23">
        <v>0</v>
      </c>
      <c r="O15" s="23">
        <v>0</v>
      </c>
      <c r="P15" s="23">
        <v>25</v>
      </c>
      <c r="Q15" s="23">
        <v>375000</v>
      </c>
      <c r="R15" s="97">
        <v>3989</v>
      </c>
      <c r="S15" s="97">
        <v>3989</v>
      </c>
      <c r="T15" s="97">
        <v>4028000</v>
      </c>
    </row>
    <row r="16" spans="1:20" ht="10.5" customHeight="1">
      <c r="A16" s="87" t="s">
        <v>467</v>
      </c>
      <c r="B16" s="22">
        <v>107</v>
      </c>
      <c r="C16" s="22">
        <v>759700</v>
      </c>
      <c r="D16" s="22">
        <v>1275</v>
      </c>
      <c r="E16" s="22">
        <v>5100000</v>
      </c>
      <c r="F16" s="22">
        <v>7482</v>
      </c>
      <c r="G16" s="22">
        <v>13467600</v>
      </c>
      <c r="H16" s="22">
        <v>2967</v>
      </c>
      <c r="I16" s="22">
        <v>11868000</v>
      </c>
      <c r="J16" s="23">
        <v>345</v>
      </c>
      <c r="K16" s="23">
        <v>36</v>
      </c>
      <c r="L16" s="23">
        <v>309</v>
      </c>
      <c r="M16" s="23">
        <v>6052680</v>
      </c>
      <c r="N16" s="23">
        <v>0</v>
      </c>
      <c r="O16" s="23">
        <v>0</v>
      </c>
      <c r="P16" s="23">
        <v>41</v>
      </c>
      <c r="Q16" s="23">
        <v>1230000</v>
      </c>
      <c r="R16" s="97">
        <v>3403</v>
      </c>
      <c r="S16" s="97">
        <v>8232</v>
      </c>
      <c r="T16" s="97">
        <v>3403000</v>
      </c>
    </row>
    <row r="17" spans="1:20" ht="10.5" customHeight="1">
      <c r="A17" s="87" t="s">
        <v>468</v>
      </c>
      <c r="B17" s="22">
        <v>156</v>
      </c>
      <c r="C17" s="22">
        <v>1107600</v>
      </c>
      <c r="D17" s="22">
        <v>4776</v>
      </c>
      <c r="E17" s="22">
        <v>19104000</v>
      </c>
      <c r="F17" s="22">
        <v>9242</v>
      </c>
      <c r="G17" s="22">
        <v>16635600</v>
      </c>
      <c r="H17" s="22">
        <v>4480</v>
      </c>
      <c r="I17" s="22">
        <v>17920000</v>
      </c>
      <c r="J17" s="23">
        <v>0</v>
      </c>
      <c r="K17" s="23">
        <v>0</v>
      </c>
      <c r="L17" s="23">
        <v>0</v>
      </c>
      <c r="M17" s="23">
        <v>0</v>
      </c>
      <c r="N17" s="23">
        <v>0</v>
      </c>
      <c r="O17" s="23">
        <v>0</v>
      </c>
      <c r="P17" s="23">
        <v>0</v>
      </c>
      <c r="Q17" s="23">
        <v>0</v>
      </c>
      <c r="R17" s="97">
        <v>0</v>
      </c>
      <c r="S17" s="97">
        <v>0</v>
      </c>
      <c r="T17" s="97">
        <v>0</v>
      </c>
    </row>
    <row r="18" spans="1:20" ht="10.5" customHeight="1">
      <c r="A18" s="87" t="s">
        <v>469</v>
      </c>
      <c r="B18" s="22">
        <v>108</v>
      </c>
      <c r="C18" s="22">
        <v>766800</v>
      </c>
      <c r="D18" s="22">
        <v>861</v>
      </c>
      <c r="E18" s="22">
        <v>3444000</v>
      </c>
      <c r="F18" s="22">
        <v>4273</v>
      </c>
      <c r="G18" s="22">
        <v>7691400</v>
      </c>
      <c r="H18" s="22">
        <v>2248</v>
      </c>
      <c r="I18" s="22">
        <v>8992000</v>
      </c>
      <c r="J18" s="23">
        <v>9</v>
      </c>
      <c r="K18" s="23">
        <v>6</v>
      </c>
      <c r="L18" s="23">
        <v>3</v>
      </c>
      <c r="M18" s="23">
        <v>165827</v>
      </c>
      <c r="N18" s="23">
        <v>0</v>
      </c>
      <c r="O18" s="23">
        <v>0</v>
      </c>
      <c r="P18" s="23">
        <v>30</v>
      </c>
      <c r="Q18" s="23">
        <v>308000</v>
      </c>
      <c r="R18" s="97">
        <v>7</v>
      </c>
      <c r="S18" s="97">
        <v>12</v>
      </c>
      <c r="T18" s="97">
        <v>60000</v>
      </c>
    </row>
    <row r="19" spans="1:20" ht="10.5" customHeight="1">
      <c r="A19" s="87" t="s">
        <v>470</v>
      </c>
      <c r="B19" s="22">
        <v>117</v>
      </c>
      <c r="C19" s="22">
        <v>830700</v>
      </c>
      <c r="D19" s="22">
        <v>1447</v>
      </c>
      <c r="E19" s="22">
        <v>5788000</v>
      </c>
      <c r="F19" s="22">
        <v>3232</v>
      </c>
      <c r="G19" s="22">
        <v>5817600</v>
      </c>
      <c r="H19" s="22">
        <v>1885</v>
      </c>
      <c r="I19" s="22">
        <v>7540000</v>
      </c>
      <c r="J19" s="23">
        <v>22</v>
      </c>
      <c r="K19" s="23">
        <v>4</v>
      </c>
      <c r="L19" s="23">
        <v>18</v>
      </c>
      <c r="M19" s="23">
        <v>337110</v>
      </c>
      <c r="N19" s="23">
        <v>0</v>
      </c>
      <c r="O19" s="23">
        <v>0</v>
      </c>
      <c r="P19" s="23">
        <v>3</v>
      </c>
      <c r="Q19" s="23">
        <v>60000</v>
      </c>
      <c r="R19" s="97">
        <v>2667</v>
      </c>
      <c r="S19" s="97">
        <v>0</v>
      </c>
      <c r="T19" s="97">
        <v>2667000</v>
      </c>
    </row>
    <row r="20" spans="1:20" ht="10.5" customHeight="1">
      <c r="A20" s="87" t="s">
        <v>471</v>
      </c>
      <c r="B20" s="22">
        <v>247</v>
      </c>
      <c r="C20" s="22">
        <v>1753700</v>
      </c>
      <c r="D20" s="22">
        <v>2747</v>
      </c>
      <c r="E20" s="22">
        <v>10988000</v>
      </c>
      <c r="F20" s="22">
        <v>7291</v>
      </c>
      <c r="G20" s="22">
        <v>13123800</v>
      </c>
      <c r="H20" s="22">
        <v>3353</v>
      </c>
      <c r="I20" s="22">
        <v>13412000</v>
      </c>
      <c r="J20" s="23">
        <v>29</v>
      </c>
      <c r="K20" s="23">
        <v>9</v>
      </c>
      <c r="L20" s="23">
        <v>20</v>
      </c>
      <c r="M20" s="23">
        <v>432331</v>
      </c>
      <c r="N20" s="23">
        <v>0</v>
      </c>
      <c r="O20" s="23">
        <v>0</v>
      </c>
      <c r="P20" s="23">
        <v>7</v>
      </c>
      <c r="Q20" s="23">
        <v>105000</v>
      </c>
      <c r="R20" s="97">
        <v>1359</v>
      </c>
      <c r="S20" s="97">
        <v>0</v>
      </c>
      <c r="T20" s="97">
        <v>2153715</v>
      </c>
    </row>
    <row r="21" spans="1:20" ht="10.5" customHeight="1">
      <c r="A21" s="87" t="s">
        <v>472</v>
      </c>
      <c r="B21" s="22">
        <v>284</v>
      </c>
      <c r="C21" s="22">
        <v>2019500</v>
      </c>
      <c r="D21" s="22">
        <v>4292</v>
      </c>
      <c r="E21" s="22">
        <v>17171000</v>
      </c>
      <c r="F21" s="22">
        <v>17119</v>
      </c>
      <c r="G21" s="22">
        <v>30927300</v>
      </c>
      <c r="H21" s="22">
        <v>6264</v>
      </c>
      <c r="I21" s="22">
        <v>27878400</v>
      </c>
      <c r="J21" s="23">
        <v>5</v>
      </c>
      <c r="K21" s="23">
        <v>2</v>
      </c>
      <c r="L21" s="23">
        <v>3</v>
      </c>
      <c r="M21" s="23">
        <v>73480</v>
      </c>
      <c r="N21" s="23">
        <v>0</v>
      </c>
      <c r="O21" s="23">
        <v>0</v>
      </c>
      <c r="P21" s="23">
        <v>45</v>
      </c>
      <c r="Q21" s="23">
        <v>450000</v>
      </c>
      <c r="R21" s="97">
        <v>0</v>
      </c>
      <c r="S21" s="97">
        <v>0</v>
      </c>
      <c r="T21" s="97">
        <v>0</v>
      </c>
    </row>
    <row r="22" spans="1:20" ht="10.5" customHeight="1">
      <c r="A22" s="87" t="s">
        <v>473</v>
      </c>
      <c r="B22" s="22">
        <v>721</v>
      </c>
      <c r="C22" s="22">
        <v>5119100</v>
      </c>
      <c r="D22" s="22">
        <v>4164</v>
      </c>
      <c r="E22" s="22">
        <v>16656000</v>
      </c>
      <c r="F22" s="22">
        <v>14477</v>
      </c>
      <c r="G22" s="22">
        <v>26058600</v>
      </c>
      <c r="H22" s="22">
        <v>3653</v>
      </c>
      <c r="I22" s="22">
        <v>14612000</v>
      </c>
      <c r="J22" s="23">
        <v>18</v>
      </c>
      <c r="K22" s="23">
        <v>6</v>
      </c>
      <c r="L22" s="23">
        <v>12</v>
      </c>
      <c r="M22" s="23">
        <v>310687</v>
      </c>
      <c r="N22" s="23">
        <v>0</v>
      </c>
      <c r="O22" s="23">
        <v>0</v>
      </c>
      <c r="P22" s="23">
        <v>0</v>
      </c>
      <c r="Q22" s="23">
        <v>0</v>
      </c>
      <c r="R22" s="97">
        <v>8</v>
      </c>
      <c r="S22" s="97">
        <v>59</v>
      </c>
      <c r="T22" s="97">
        <v>159500</v>
      </c>
    </row>
    <row r="23" spans="1:20" ht="10.5" customHeight="1">
      <c r="A23" s="87" t="s">
        <v>474</v>
      </c>
      <c r="B23" s="22">
        <v>75</v>
      </c>
      <c r="C23" s="22">
        <v>532500</v>
      </c>
      <c r="D23" s="22">
        <v>1459</v>
      </c>
      <c r="E23" s="22">
        <v>5836000</v>
      </c>
      <c r="F23" s="22">
        <v>11989</v>
      </c>
      <c r="G23" s="22">
        <v>21580200</v>
      </c>
      <c r="H23" s="22">
        <v>5072</v>
      </c>
      <c r="I23" s="22">
        <v>20288000</v>
      </c>
      <c r="J23" s="23">
        <v>24</v>
      </c>
      <c r="K23" s="23">
        <v>6</v>
      </c>
      <c r="L23" s="23">
        <v>18</v>
      </c>
      <c r="M23" s="23">
        <v>346976</v>
      </c>
      <c r="N23" s="23">
        <v>0</v>
      </c>
      <c r="O23" s="23">
        <v>0</v>
      </c>
      <c r="P23" s="23">
        <v>30</v>
      </c>
      <c r="Q23" s="23">
        <v>61000</v>
      </c>
      <c r="R23" s="97">
        <v>3426</v>
      </c>
      <c r="S23" s="97">
        <v>3426</v>
      </c>
      <c r="T23" s="97">
        <v>2449800</v>
      </c>
    </row>
    <row r="24" spans="1:20" ht="10.5" customHeight="1">
      <c r="A24" s="87" t="s">
        <v>475</v>
      </c>
      <c r="B24" s="22">
        <v>1300</v>
      </c>
      <c r="C24" s="22">
        <v>9230000</v>
      </c>
      <c r="D24" s="22">
        <v>1578</v>
      </c>
      <c r="E24" s="22">
        <v>6312000</v>
      </c>
      <c r="F24" s="22">
        <v>3487</v>
      </c>
      <c r="G24" s="22">
        <v>6276600</v>
      </c>
      <c r="H24" s="22">
        <v>1267</v>
      </c>
      <c r="I24" s="22">
        <v>5068000</v>
      </c>
      <c r="J24" s="23">
        <v>114</v>
      </c>
      <c r="K24" s="23">
        <v>54</v>
      </c>
      <c r="L24" s="23">
        <v>60</v>
      </c>
      <c r="M24" s="23">
        <v>307175</v>
      </c>
      <c r="N24" s="23">
        <v>0</v>
      </c>
      <c r="O24" s="23">
        <v>0</v>
      </c>
      <c r="P24" s="23">
        <v>10</v>
      </c>
      <c r="Q24" s="23">
        <v>100000</v>
      </c>
      <c r="R24" s="97">
        <v>0</v>
      </c>
      <c r="S24" s="97">
        <v>0</v>
      </c>
      <c r="T24" s="97">
        <v>0</v>
      </c>
    </row>
    <row r="25" spans="1:20" ht="10.5" customHeight="1">
      <c r="A25" s="87" t="s">
        <v>476</v>
      </c>
      <c r="B25" s="22">
        <v>26</v>
      </c>
      <c r="C25" s="22">
        <v>184600</v>
      </c>
      <c r="D25" s="22">
        <v>1333</v>
      </c>
      <c r="E25" s="22">
        <v>5332000</v>
      </c>
      <c r="F25" s="22">
        <v>2883</v>
      </c>
      <c r="G25" s="22">
        <v>5189400</v>
      </c>
      <c r="H25" s="22">
        <v>1264</v>
      </c>
      <c r="I25" s="22">
        <v>5056000</v>
      </c>
      <c r="J25" s="23">
        <v>164</v>
      </c>
      <c r="K25" s="23">
        <v>15</v>
      </c>
      <c r="L25" s="23">
        <v>149</v>
      </c>
      <c r="M25" s="23">
        <v>3278088</v>
      </c>
      <c r="N25" s="23">
        <v>0</v>
      </c>
      <c r="O25" s="23">
        <v>0</v>
      </c>
      <c r="P25" s="23">
        <v>15</v>
      </c>
      <c r="Q25" s="23">
        <v>375000</v>
      </c>
      <c r="R25" s="97">
        <v>1061</v>
      </c>
      <c r="S25" s="97">
        <v>1429</v>
      </c>
      <c r="T25" s="97">
        <v>1061000</v>
      </c>
    </row>
    <row r="26" spans="1:20" ht="10.5" customHeight="1">
      <c r="A26" s="87" t="s">
        <v>477</v>
      </c>
      <c r="B26" s="22">
        <v>250</v>
      </c>
      <c r="C26" s="22">
        <v>1775000</v>
      </c>
      <c r="D26" s="22">
        <v>808</v>
      </c>
      <c r="E26" s="22">
        <v>3232000</v>
      </c>
      <c r="F26" s="22">
        <v>1816</v>
      </c>
      <c r="G26" s="22">
        <v>3268800</v>
      </c>
      <c r="H26" s="22">
        <v>1298</v>
      </c>
      <c r="I26" s="22">
        <v>5192000</v>
      </c>
      <c r="J26" s="23">
        <v>27</v>
      </c>
      <c r="K26" s="23">
        <v>6</v>
      </c>
      <c r="L26" s="23">
        <v>21</v>
      </c>
      <c r="M26" s="23">
        <v>474012</v>
      </c>
      <c r="N26" s="23">
        <v>0</v>
      </c>
      <c r="O26" s="23">
        <v>0</v>
      </c>
      <c r="P26" s="23">
        <v>6</v>
      </c>
      <c r="Q26" s="23">
        <v>84000</v>
      </c>
      <c r="R26" s="97">
        <v>619</v>
      </c>
      <c r="S26" s="97">
        <v>0</v>
      </c>
      <c r="T26" s="97">
        <v>699000</v>
      </c>
    </row>
    <row r="27" spans="1:20" ht="10.5" customHeight="1">
      <c r="A27" s="87" t="s">
        <v>478</v>
      </c>
      <c r="B27" s="22">
        <v>284</v>
      </c>
      <c r="C27" s="22">
        <v>2016400</v>
      </c>
      <c r="D27" s="22">
        <v>1171</v>
      </c>
      <c r="E27" s="22">
        <v>4684000</v>
      </c>
      <c r="F27" s="22">
        <v>7049</v>
      </c>
      <c r="G27" s="22">
        <v>12688200</v>
      </c>
      <c r="H27" s="22">
        <v>3525</v>
      </c>
      <c r="I27" s="22">
        <v>14100000</v>
      </c>
      <c r="J27" s="23">
        <v>74</v>
      </c>
      <c r="K27" s="23">
        <v>9</v>
      </c>
      <c r="L27" s="23">
        <v>65</v>
      </c>
      <c r="M27" s="23">
        <v>1221124</v>
      </c>
      <c r="N27" s="23">
        <v>0</v>
      </c>
      <c r="O27" s="23">
        <v>0</v>
      </c>
      <c r="P27" s="23">
        <v>0</v>
      </c>
      <c r="Q27" s="23">
        <v>0</v>
      </c>
      <c r="R27" s="97">
        <v>2062</v>
      </c>
      <c r="S27" s="97">
        <v>5641</v>
      </c>
      <c r="T27" s="97">
        <v>5155000</v>
      </c>
    </row>
    <row r="28" spans="1:20" ht="10.5" customHeight="1">
      <c r="A28" s="87" t="s">
        <v>479</v>
      </c>
      <c r="B28" s="22">
        <v>208</v>
      </c>
      <c r="C28" s="22">
        <v>1475900</v>
      </c>
      <c r="D28" s="22">
        <v>1458</v>
      </c>
      <c r="E28" s="22">
        <v>5832000</v>
      </c>
      <c r="F28" s="22">
        <v>3361</v>
      </c>
      <c r="G28" s="22">
        <v>6049800</v>
      </c>
      <c r="H28" s="22">
        <v>1074</v>
      </c>
      <c r="I28" s="22">
        <v>4296000</v>
      </c>
      <c r="J28" s="23">
        <v>6</v>
      </c>
      <c r="K28" s="23">
        <v>3</v>
      </c>
      <c r="L28" s="23">
        <v>3</v>
      </c>
      <c r="M28" s="23">
        <v>97251</v>
      </c>
      <c r="N28" s="23">
        <v>0</v>
      </c>
      <c r="O28" s="23">
        <v>0</v>
      </c>
      <c r="P28" s="23">
        <v>9</v>
      </c>
      <c r="Q28" s="23">
        <v>93000</v>
      </c>
      <c r="R28" s="97">
        <v>491</v>
      </c>
      <c r="S28" s="97">
        <v>491</v>
      </c>
      <c r="T28" s="97">
        <v>196400</v>
      </c>
    </row>
    <row r="29" spans="1:20" s="40" customFormat="1" ht="10.5" customHeight="1">
      <c r="A29" s="87" t="s">
        <v>480</v>
      </c>
      <c r="B29" s="22">
        <v>352</v>
      </c>
      <c r="C29" s="22">
        <v>2499200</v>
      </c>
      <c r="D29" s="22">
        <v>2888</v>
      </c>
      <c r="E29" s="22">
        <v>11552000</v>
      </c>
      <c r="F29" s="22">
        <v>5665</v>
      </c>
      <c r="G29" s="22">
        <v>10195800</v>
      </c>
      <c r="H29" s="22">
        <v>3998</v>
      </c>
      <c r="I29" s="22">
        <v>15940600</v>
      </c>
      <c r="J29" s="23">
        <v>288</v>
      </c>
      <c r="K29" s="23">
        <v>69</v>
      </c>
      <c r="L29" s="23">
        <v>219</v>
      </c>
      <c r="M29" s="23">
        <v>7139835</v>
      </c>
      <c r="N29" s="23">
        <v>0</v>
      </c>
      <c r="O29" s="23">
        <v>0</v>
      </c>
      <c r="P29" s="23">
        <v>0</v>
      </c>
      <c r="Q29" s="23">
        <v>0</v>
      </c>
      <c r="R29" s="97">
        <v>17384</v>
      </c>
      <c r="S29" s="97">
        <v>28096</v>
      </c>
      <c r="T29" s="97">
        <v>15587640</v>
      </c>
    </row>
    <row r="30" spans="1:20" s="40" customFormat="1" ht="10.5" customHeight="1">
      <c r="A30" s="83" t="s">
        <v>481</v>
      </c>
      <c r="B30" s="12">
        <v>6069</v>
      </c>
      <c r="C30" s="12">
        <v>58946834</v>
      </c>
      <c r="D30" s="12">
        <v>6066</v>
      </c>
      <c r="E30" s="12">
        <v>30544587</v>
      </c>
      <c r="F30" s="12">
        <v>33914</v>
      </c>
      <c r="G30" s="12">
        <v>141997186</v>
      </c>
      <c r="H30" s="12">
        <v>10217</v>
      </c>
      <c r="I30" s="12">
        <v>44663284</v>
      </c>
      <c r="J30" s="12">
        <v>7562</v>
      </c>
      <c r="K30" s="12">
        <v>1621</v>
      </c>
      <c r="L30" s="12">
        <v>5941</v>
      </c>
      <c r="M30" s="12">
        <v>104774500</v>
      </c>
      <c r="N30" s="96">
        <v>0</v>
      </c>
      <c r="O30" s="96">
        <v>0</v>
      </c>
      <c r="P30" s="96">
        <v>90</v>
      </c>
      <c r="Q30" s="96">
        <v>1918000</v>
      </c>
      <c r="R30" s="96">
        <v>4908</v>
      </c>
      <c r="S30" s="96">
        <v>0</v>
      </c>
      <c r="T30" s="96">
        <v>8195000</v>
      </c>
    </row>
    <row r="31" spans="1:20" s="40" customFormat="1" ht="10.5" customHeight="1">
      <c r="A31" s="83" t="s">
        <v>482</v>
      </c>
      <c r="B31" s="12">
        <v>596</v>
      </c>
      <c r="C31" s="12">
        <v>5261488</v>
      </c>
      <c r="D31" s="12">
        <v>10548</v>
      </c>
      <c r="E31" s="12">
        <v>42192000</v>
      </c>
      <c r="F31" s="12">
        <v>3099</v>
      </c>
      <c r="G31" s="12">
        <v>5578200</v>
      </c>
      <c r="H31" s="12">
        <v>12194</v>
      </c>
      <c r="I31" s="12">
        <v>48776000</v>
      </c>
      <c r="J31" s="12">
        <v>102</v>
      </c>
      <c r="K31" s="12">
        <v>9</v>
      </c>
      <c r="L31" s="12">
        <v>93</v>
      </c>
      <c r="M31" s="12">
        <v>1325625</v>
      </c>
      <c r="N31" s="96">
        <v>5259</v>
      </c>
      <c r="O31" s="96">
        <v>11365150</v>
      </c>
      <c r="P31" s="96">
        <v>72</v>
      </c>
      <c r="Q31" s="96">
        <v>720000</v>
      </c>
      <c r="R31" s="96">
        <v>43667</v>
      </c>
      <c r="S31" s="96">
        <v>84316</v>
      </c>
      <c r="T31" s="96">
        <v>32593878</v>
      </c>
    </row>
    <row r="32" spans="1:20" ht="10.5" customHeight="1">
      <c r="A32" s="83" t="s">
        <v>483</v>
      </c>
      <c r="B32" s="12">
        <v>83</v>
      </c>
      <c r="C32" s="12">
        <v>487950</v>
      </c>
      <c r="D32" s="12">
        <v>376</v>
      </c>
      <c r="E32" s="12">
        <v>1519200</v>
      </c>
      <c r="F32" s="12">
        <v>509</v>
      </c>
      <c r="G32" s="12">
        <v>202900</v>
      </c>
      <c r="H32" s="12">
        <v>527</v>
      </c>
      <c r="I32" s="12">
        <v>2108000</v>
      </c>
      <c r="J32" s="12">
        <v>413</v>
      </c>
      <c r="K32" s="12">
        <v>168</v>
      </c>
      <c r="L32" s="12">
        <v>245</v>
      </c>
      <c r="M32" s="12">
        <v>5763000</v>
      </c>
      <c r="N32" s="96">
        <v>0</v>
      </c>
      <c r="O32" s="96">
        <v>0</v>
      </c>
      <c r="P32" s="96">
        <v>0</v>
      </c>
      <c r="Q32" s="96">
        <v>0</v>
      </c>
      <c r="R32" s="96">
        <v>750</v>
      </c>
      <c r="S32" s="96">
        <v>750</v>
      </c>
      <c r="T32" s="96">
        <v>1682370</v>
      </c>
    </row>
    <row r="33" spans="1:20" ht="10.5" customHeight="1">
      <c r="A33" s="87" t="s">
        <v>484</v>
      </c>
      <c r="B33" s="22">
        <v>12</v>
      </c>
      <c r="C33" s="22">
        <v>61950</v>
      </c>
      <c r="D33" s="22">
        <v>340</v>
      </c>
      <c r="E33" s="22">
        <v>1368000</v>
      </c>
      <c r="F33" s="22">
        <v>509</v>
      </c>
      <c r="G33" s="22">
        <v>202900</v>
      </c>
      <c r="H33" s="22">
        <v>506</v>
      </c>
      <c r="I33" s="22">
        <v>2024000</v>
      </c>
      <c r="J33" s="22">
        <v>356</v>
      </c>
      <c r="K33" s="22">
        <v>132</v>
      </c>
      <c r="L33" s="22">
        <v>224</v>
      </c>
      <c r="M33" s="22">
        <v>5065200</v>
      </c>
      <c r="N33" s="97">
        <v>0</v>
      </c>
      <c r="O33" s="97">
        <v>0</v>
      </c>
      <c r="P33" s="97">
        <v>0</v>
      </c>
      <c r="Q33" s="97">
        <v>0</v>
      </c>
      <c r="R33" s="97">
        <v>676</v>
      </c>
      <c r="S33" s="97">
        <v>676</v>
      </c>
      <c r="T33" s="97">
        <v>1497370</v>
      </c>
    </row>
    <row r="34" spans="1:20" ht="10.5" customHeight="1">
      <c r="A34" s="88" t="s">
        <v>485</v>
      </c>
      <c r="B34" s="22">
        <v>71</v>
      </c>
      <c r="C34" s="22">
        <v>426000</v>
      </c>
      <c r="D34" s="22">
        <v>36</v>
      </c>
      <c r="E34" s="22">
        <v>151200</v>
      </c>
      <c r="F34" s="97">
        <v>0</v>
      </c>
      <c r="G34" s="97">
        <v>0</v>
      </c>
      <c r="H34" s="31">
        <v>21</v>
      </c>
      <c r="I34" s="31">
        <v>84000</v>
      </c>
      <c r="J34" s="22">
        <v>57</v>
      </c>
      <c r="K34" s="22">
        <v>36</v>
      </c>
      <c r="L34" s="22">
        <v>21</v>
      </c>
      <c r="M34" s="22">
        <v>697800</v>
      </c>
      <c r="N34" s="97">
        <v>0</v>
      </c>
      <c r="O34" s="97">
        <v>0</v>
      </c>
      <c r="P34" s="97">
        <v>0</v>
      </c>
      <c r="Q34" s="97">
        <v>0</v>
      </c>
      <c r="R34" s="97">
        <v>74</v>
      </c>
      <c r="S34" s="97">
        <v>74</v>
      </c>
      <c r="T34" s="97">
        <v>185000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486</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276</v>
      </c>
      <c r="B1" s="109"/>
      <c r="C1" s="109"/>
      <c r="D1" s="109"/>
      <c r="E1" s="109"/>
      <c r="F1" s="109"/>
      <c r="G1" s="109"/>
      <c r="H1" s="109"/>
      <c r="I1" s="109"/>
      <c r="J1" s="109"/>
      <c r="K1" s="109"/>
      <c r="L1" s="109"/>
    </row>
    <row r="2" spans="1:12" s="1" customFormat="1" ht="16.5" customHeight="1">
      <c r="A2" s="81" t="s">
        <v>331</v>
      </c>
      <c r="B2" s="77"/>
      <c r="C2" s="77"/>
      <c r="D2" s="77"/>
      <c r="E2" s="77"/>
      <c r="F2" s="94"/>
      <c r="G2" s="95"/>
      <c r="H2" s="77"/>
      <c r="I2" s="77"/>
      <c r="J2" s="77"/>
      <c r="K2" s="77"/>
      <c r="L2" s="77"/>
    </row>
    <row r="3" spans="1:20" s="2" customFormat="1" ht="23.25" customHeight="1">
      <c r="A3" s="116" t="s">
        <v>277</v>
      </c>
      <c r="B3" s="107" t="s">
        <v>278</v>
      </c>
      <c r="C3" s="115"/>
      <c r="D3" s="115"/>
      <c r="E3" s="115"/>
      <c r="F3" s="115"/>
      <c r="G3" s="108"/>
      <c r="H3" s="107" t="s">
        <v>279</v>
      </c>
      <c r="I3" s="108"/>
      <c r="J3" s="107" t="s">
        <v>280</v>
      </c>
      <c r="K3" s="115"/>
      <c r="L3" s="115"/>
      <c r="M3" s="108"/>
      <c r="N3" s="107" t="s">
        <v>281</v>
      </c>
      <c r="O3" s="108"/>
      <c r="P3" s="107" t="s">
        <v>282</v>
      </c>
      <c r="Q3" s="108"/>
      <c r="R3" s="107" t="s">
        <v>283</v>
      </c>
      <c r="S3" s="115"/>
      <c r="T3" s="108"/>
    </row>
    <row r="4" spans="1:20" s="2" customFormat="1" ht="24" customHeight="1">
      <c r="A4" s="117"/>
      <c r="B4" s="118" t="s">
        <v>82</v>
      </c>
      <c r="C4" s="118"/>
      <c r="D4" s="118" t="s">
        <v>83</v>
      </c>
      <c r="E4" s="118"/>
      <c r="F4" s="107" t="s">
        <v>284</v>
      </c>
      <c r="G4" s="115"/>
      <c r="H4" s="71" t="s">
        <v>285</v>
      </c>
      <c r="I4" s="71" t="s">
        <v>286</v>
      </c>
      <c r="J4" s="107" t="s">
        <v>287</v>
      </c>
      <c r="K4" s="115"/>
      <c r="L4" s="108"/>
      <c r="M4" s="71" t="s">
        <v>286</v>
      </c>
      <c r="N4" s="71" t="s">
        <v>285</v>
      </c>
      <c r="O4" s="71" t="s">
        <v>286</v>
      </c>
      <c r="P4" s="71" t="s">
        <v>285</v>
      </c>
      <c r="Q4" s="71" t="s">
        <v>286</v>
      </c>
      <c r="R4" s="71" t="s">
        <v>288</v>
      </c>
      <c r="S4" s="71" t="s">
        <v>289</v>
      </c>
      <c r="T4" s="71" t="s">
        <v>286</v>
      </c>
    </row>
    <row r="5" spans="1:20" s="2" customFormat="1" ht="16.5" customHeight="1">
      <c r="A5" s="117"/>
      <c r="B5" s="71" t="s">
        <v>285</v>
      </c>
      <c r="C5" s="71" t="s">
        <v>286</v>
      </c>
      <c r="D5" s="71" t="s">
        <v>290</v>
      </c>
      <c r="E5" s="71" t="s">
        <v>286</v>
      </c>
      <c r="F5" s="71" t="s">
        <v>285</v>
      </c>
      <c r="G5" s="71" t="s">
        <v>286</v>
      </c>
      <c r="H5" s="110" t="s">
        <v>291</v>
      </c>
      <c r="I5" s="110" t="s">
        <v>292</v>
      </c>
      <c r="J5" s="71" t="s">
        <v>293</v>
      </c>
      <c r="K5" s="71" t="s">
        <v>294</v>
      </c>
      <c r="L5" s="71" t="s">
        <v>295</v>
      </c>
      <c r="M5" s="110" t="s">
        <v>292</v>
      </c>
      <c r="N5" s="110" t="s">
        <v>291</v>
      </c>
      <c r="O5" s="110" t="s">
        <v>292</v>
      </c>
      <c r="P5" s="110" t="s">
        <v>291</v>
      </c>
      <c r="Q5" s="110" t="s">
        <v>292</v>
      </c>
      <c r="R5" s="112" t="s">
        <v>296</v>
      </c>
      <c r="S5" s="112" t="s">
        <v>291</v>
      </c>
      <c r="T5" s="110" t="s">
        <v>292</v>
      </c>
    </row>
    <row r="6" spans="1:20" s="2" customFormat="1" ht="23.25" customHeight="1">
      <c r="A6" s="78" t="s">
        <v>297</v>
      </c>
      <c r="B6" s="72" t="s">
        <v>291</v>
      </c>
      <c r="C6" s="72" t="s">
        <v>292</v>
      </c>
      <c r="D6" s="72" t="s">
        <v>296</v>
      </c>
      <c r="E6" s="72" t="s">
        <v>298</v>
      </c>
      <c r="F6" s="72" t="s">
        <v>291</v>
      </c>
      <c r="G6" s="72" t="s">
        <v>292</v>
      </c>
      <c r="H6" s="111"/>
      <c r="I6" s="111"/>
      <c r="J6" s="79" t="s">
        <v>299</v>
      </c>
      <c r="K6" s="79" t="s">
        <v>300</v>
      </c>
      <c r="L6" s="79" t="s">
        <v>301</v>
      </c>
      <c r="M6" s="111"/>
      <c r="N6" s="111"/>
      <c r="O6" s="111"/>
      <c r="P6" s="111"/>
      <c r="Q6" s="111"/>
      <c r="R6" s="113"/>
      <c r="S6" s="113"/>
      <c r="T6" s="111"/>
    </row>
    <row r="7" spans="1:20" s="14" customFormat="1" ht="10.5" customHeight="1">
      <c r="A7" s="19" t="s">
        <v>302</v>
      </c>
      <c r="B7" s="12">
        <v>12465</v>
      </c>
      <c r="C7" s="12">
        <v>104309536</v>
      </c>
      <c r="D7" s="12">
        <v>59038</v>
      </c>
      <c r="E7" s="12">
        <v>241499717</v>
      </c>
      <c r="F7" s="12">
        <v>196926</v>
      </c>
      <c r="G7" s="12">
        <v>435312892</v>
      </c>
      <c r="H7" s="12">
        <v>44744</v>
      </c>
      <c r="I7" s="12">
        <v>177435000</v>
      </c>
      <c r="J7" s="12">
        <v>10211</v>
      </c>
      <c r="K7" s="12">
        <v>2180</v>
      </c>
      <c r="L7" s="12">
        <v>8031</v>
      </c>
      <c r="M7" s="12">
        <v>144474337</v>
      </c>
      <c r="N7" s="23">
        <v>0</v>
      </c>
      <c r="O7" s="23">
        <v>0</v>
      </c>
      <c r="P7" s="12">
        <v>584</v>
      </c>
      <c r="Q7" s="12">
        <v>10191500</v>
      </c>
      <c r="R7" s="96">
        <v>0</v>
      </c>
      <c r="S7" s="96">
        <v>0</v>
      </c>
      <c r="T7" s="96">
        <v>0</v>
      </c>
    </row>
    <row r="8" spans="1:20" s="40" customFormat="1" ht="10.5" customHeight="1">
      <c r="A8" s="83" t="s">
        <v>303</v>
      </c>
      <c r="B8" s="38">
        <v>5786</v>
      </c>
      <c r="C8" s="38">
        <v>41069500</v>
      </c>
      <c r="D8" s="38">
        <v>42658</v>
      </c>
      <c r="E8" s="38">
        <v>170236000</v>
      </c>
      <c r="F8" s="38">
        <v>160434</v>
      </c>
      <c r="G8" s="38">
        <v>291128900</v>
      </c>
      <c r="H8" s="38">
        <v>44726</v>
      </c>
      <c r="I8" s="38">
        <v>177363000</v>
      </c>
      <c r="J8" s="38">
        <v>2208</v>
      </c>
      <c r="K8" s="38">
        <v>398</v>
      </c>
      <c r="L8" s="38">
        <v>1810</v>
      </c>
      <c r="M8" s="38">
        <v>32749856</v>
      </c>
      <c r="N8" s="23">
        <v>0</v>
      </c>
      <c r="O8" s="23">
        <v>0</v>
      </c>
      <c r="P8" s="38">
        <v>420</v>
      </c>
      <c r="Q8" s="38">
        <v>7493500</v>
      </c>
      <c r="R8" s="98">
        <v>0</v>
      </c>
      <c r="S8" s="98">
        <v>0</v>
      </c>
      <c r="T8" s="98">
        <v>0</v>
      </c>
    </row>
    <row r="9" spans="1:20" ht="10.5" customHeight="1">
      <c r="A9" s="87" t="s">
        <v>304</v>
      </c>
      <c r="B9" s="22">
        <v>623</v>
      </c>
      <c r="C9" s="22">
        <v>4423300</v>
      </c>
      <c r="D9" s="22">
        <v>4914</v>
      </c>
      <c r="E9" s="22">
        <v>19656000</v>
      </c>
      <c r="F9" s="22">
        <v>23469</v>
      </c>
      <c r="G9" s="22">
        <v>42244200</v>
      </c>
      <c r="H9" s="22">
        <v>5336</v>
      </c>
      <c r="I9" s="22">
        <v>21344000</v>
      </c>
      <c r="J9" s="23">
        <v>87</v>
      </c>
      <c r="K9" s="23">
        <v>12</v>
      </c>
      <c r="L9" s="23">
        <v>75</v>
      </c>
      <c r="M9" s="23">
        <v>1050800</v>
      </c>
      <c r="N9" s="23">
        <v>0</v>
      </c>
      <c r="O9" s="23">
        <v>0</v>
      </c>
      <c r="P9" s="23">
        <v>73</v>
      </c>
      <c r="Q9" s="23">
        <v>2190000</v>
      </c>
      <c r="R9" s="97">
        <v>0</v>
      </c>
      <c r="S9" s="97">
        <v>0</v>
      </c>
      <c r="T9" s="97">
        <v>0</v>
      </c>
    </row>
    <row r="10" spans="1:20" ht="10.5" customHeight="1">
      <c r="A10" s="87" t="s">
        <v>305</v>
      </c>
      <c r="B10" s="22">
        <v>124</v>
      </c>
      <c r="C10" s="22">
        <v>880400</v>
      </c>
      <c r="D10" s="22">
        <v>1203</v>
      </c>
      <c r="E10" s="22">
        <v>4812000</v>
      </c>
      <c r="F10" s="22">
        <v>6951</v>
      </c>
      <c r="G10" s="22">
        <v>12511800</v>
      </c>
      <c r="H10" s="22">
        <v>1726</v>
      </c>
      <c r="I10" s="22">
        <v>6904000</v>
      </c>
      <c r="J10" s="23">
        <v>261</v>
      </c>
      <c r="K10" s="23">
        <v>48</v>
      </c>
      <c r="L10" s="23">
        <v>213</v>
      </c>
      <c r="M10" s="23">
        <v>3877877</v>
      </c>
      <c r="N10" s="23">
        <v>0</v>
      </c>
      <c r="O10" s="23">
        <v>0</v>
      </c>
      <c r="P10" s="23">
        <v>0</v>
      </c>
      <c r="Q10" s="23">
        <v>0</v>
      </c>
      <c r="R10" s="97">
        <v>0</v>
      </c>
      <c r="S10" s="97">
        <v>0</v>
      </c>
      <c r="T10" s="97">
        <v>0</v>
      </c>
    </row>
    <row r="11" spans="1:20" ht="10.5" customHeight="1">
      <c r="A11" s="87" t="s">
        <v>306</v>
      </c>
      <c r="B11" s="22">
        <v>245</v>
      </c>
      <c r="C11" s="22">
        <v>1739500</v>
      </c>
      <c r="D11" s="22">
        <v>2198</v>
      </c>
      <c r="E11" s="22">
        <v>8792000</v>
      </c>
      <c r="F11" s="22">
        <v>8659</v>
      </c>
      <c r="G11" s="22">
        <v>15586200</v>
      </c>
      <c r="H11" s="22">
        <v>2368</v>
      </c>
      <c r="I11" s="22">
        <v>9483400</v>
      </c>
      <c r="J11" s="23">
        <v>532</v>
      </c>
      <c r="K11" s="23">
        <v>117</v>
      </c>
      <c r="L11" s="23">
        <v>415</v>
      </c>
      <c r="M11" s="23">
        <v>6423923</v>
      </c>
      <c r="N11" s="23">
        <v>0</v>
      </c>
      <c r="O11" s="23">
        <v>0</v>
      </c>
      <c r="P11" s="23">
        <v>82</v>
      </c>
      <c r="Q11" s="23">
        <v>884000</v>
      </c>
      <c r="R11" s="97">
        <v>0</v>
      </c>
      <c r="S11" s="97">
        <v>0</v>
      </c>
      <c r="T11" s="97">
        <v>0</v>
      </c>
    </row>
    <row r="12" spans="1:20" ht="10.5" customHeight="1">
      <c r="A12" s="87" t="s">
        <v>307</v>
      </c>
      <c r="B12" s="22">
        <v>231</v>
      </c>
      <c r="C12" s="22">
        <v>1640100</v>
      </c>
      <c r="D12" s="22">
        <v>1047</v>
      </c>
      <c r="E12" s="22">
        <v>4188000</v>
      </c>
      <c r="F12" s="22">
        <v>2805</v>
      </c>
      <c r="G12" s="22">
        <v>5049000</v>
      </c>
      <c r="H12" s="22">
        <v>554</v>
      </c>
      <c r="I12" s="22">
        <v>2216000</v>
      </c>
      <c r="J12" s="23">
        <v>3</v>
      </c>
      <c r="K12" s="23">
        <v>3</v>
      </c>
      <c r="L12" s="23">
        <v>0</v>
      </c>
      <c r="M12" s="23">
        <v>50304</v>
      </c>
      <c r="N12" s="23">
        <v>0</v>
      </c>
      <c r="O12" s="23">
        <v>0</v>
      </c>
      <c r="P12" s="23">
        <v>10</v>
      </c>
      <c r="Q12" s="23">
        <v>200000</v>
      </c>
      <c r="R12" s="97">
        <v>0</v>
      </c>
      <c r="S12" s="97">
        <v>0</v>
      </c>
      <c r="T12" s="97">
        <v>0</v>
      </c>
    </row>
    <row r="13" spans="1:20" ht="10.5" customHeight="1">
      <c r="A13" s="87" t="s">
        <v>308</v>
      </c>
      <c r="B13" s="22">
        <v>3</v>
      </c>
      <c r="C13" s="22">
        <v>21300</v>
      </c>
      <c r="D13" s="22">
        <v>1253</v>
      </c>
      <c r="E13" s="22">
        <v>5012000</v>
      </c>
      <c r="F13" s="22">
        <v>4617</v>
      </c>
      <c r="G13" s="22">
        <v>8310600</v>
      </c>
      <c r="H13" s="22">
        <v>363</v>
      </c>
      <c r="I13" s="22">
        <v>1452000</v>
      </c>
      <c r="J13" s="23">
        <v>72</v>
      </c>
      <c r="K13" s="23">
        <v>3</v>
      </c>
      <c r="L13" s="23">
        <v>69</v>
      </c>
      <c r="M13" s="23">
        <v>1129132</v>
      </c>
      <c r="N13" s="23">
        <v>0</v>
      </c>
      <c r="O13" s="23">
        <v>0</v>
      </c>
      <c r="P13" s="23">
        <v>14</v>
      </c>
      <c r="Q13" s="23">
        <v>150000</v>
      </c>
      <c r="R13" s="97">
        <v>0</v>
      </c>
      <c r="S13" s="97">
        <v>0</v>
      </c>
      <c r="T13" s="97">
        <v>0</v>
      </c>
    </row>
    <row r="14" spans="1:20" ht="10.5" customHeight="1">
      <c r="A14" s="87" t="s">
        <v>309</v>
      </c>
      <c r="B14" s="22">
        <v>44</v>
      </c>
      <c r="C14" s="22">
        <v>312400</v>
      </c>
      <c r="D14" s="22">
        <v>510</v>
      </c>
      <c r="E14" s="22">
        <v>2040000</v>
      </c>
      <c r="F14" s="22">
        <v>6441</v>
      </c>
      <c r="G14" s="22">
        <v>11593800</v>
      </c>
      <c r="H14" s="22">
        <v>2041</v>
      </c>
      <c r="I14" s="22">
        <v>8164000</v>
      </c>
      <c r="J14" s="23">
        <v>72</v>
      </c>
      <c r="K14" s="23">
        <v>9</v>
      </c>
      <c r="L14" s="23">
        <v>63</v>
      </c>
      <c r="M14" s="23">
        <v>960973</v>
      </c>
      <c r="N14" s="23">
        <v>0</v>
      </c>
      <c r="O14" s="23">
        <v>0</v>
      </c>
      <c r="P14" s="23">
        <v>19</v>
      </c>
      <c r="Q14" s="23">
        <v>570000</v>
      </c>
      <c r="R14" s="97">
        <v>0</v>
      </c>
      <c r="S14" s="97">
        <v>0</v>
      </c>
      <c r="T14" s="97">
        <v>0</v>
      </c>
    </row>
    <row r="15" spans="1:20" ht="10.5" customHeight="1">
      <c r="A15" s="87" t="s">
        <v>310</v>
      </c>
      <c r="B15" s="22">
        <v>21</v>
      </c>
      <c r="C15" s="22">
        <v>149100</v>
      </c>
      <c r="D15" s="22">
        <v>1093</v>
      </c>
      <c r="E15" s="22">
        <v>4372000</v>
      </c>
      <c r="F15" s="22">
        <v>9144</v>
      </c>
      <c r="G15" s="22">
        <v>16459200</v>
      </c>
      <c r="H15" s="22">
        <v>4575</v>
      </c>
      <c r="I15" s="22">
        <v>18300000</v>
      </c>
      <c r="J15" s="23">
        <v>120</v>
      </c>
      <c r="K15" s="23">
        <v>36</v>
      </c>
      <c r="L15" s="23">
        <v>84</v>
      </c>
      <c r="M15" s="23">
        <v>1802515</v>
      </c>
      <c r="N15" s="23">
        <v>0</v>
      </c>
      <c r="O15" s="23">
        <v>0</v>
      </c>
      <c r="P15" s="23">
        <v>31</v>
      </c>
      <c r="Q15" s="23">
        <v>46500</v>
      </c>
      <c r="R15" s="97">
        <v>0</v>
      </c>
      <c r="S15" s="97">
        <v>0</v>
      </c>
      <c r="T15" s="97">
        <v>0</v>
      </c>
    </row>
    <row r="16" spans="1:20" ht="10.5" customHeight="1">
      <c r="A16" s="87" t="s">
        <v>311</v>
      </c>
      <c r="B16" s="22">
        <v>120</v>
      </c>
      <c r="C16" s="22">
        <v>852000</v>
      </c>
      <c r="D16" s="22">
        <v>1262</v>
      </c>
      <c r="E16" s="22">
        <v>5048000</v>
      </c>
      <c r="F16" s="22">
        <v>7372</v>
      </c>
      <c r="G16" s="22">
        <v>14432200</v>
      </c>
      <c r="H16" s="22">
        <v>3091</v>
      </c>
      <c r="I16" s="22">
        <v>12364000</v>
      </c>
      <c r="J16" s="23">
        <v>321</v>
      </c>
      <c r="K16" s="23">
        <v>21</v>
      </c>
      <c r="L16" s="23">
        <v>300</v>
      </c>
      <c r="M16" s="23">
        <v>5631624</v>
      </c>
      <c r="N16" s="23">
        <v>0</v>
      </c>
      <c r="O16" s="23">
        <v>0</v>
      </c>
      <c r="P16" s="23">
        <v>45</v>
      </c>
      <c r="Q16" s="23">
        <v>1350000</v>
      </c>
      <c r="R16" s="97">
        <v>0</v>
      </c>
      <c r="S16" s="97">
        <v>0</v>
      </c>
      <c r="T16" s="97">
        <v>0</v>
      </c>
    </row>
    <row r="17" spans="1:20" ht="10.5" customHeight="1">
      <c r="A17" s="87" t="s">
        <v>312</v>
      </c>
      <c r="B17" s="22">
        <v>159</v>
      </c>
      <c r="C17" s="22">
        <v>1128900</v>
      </c>
      <c r="D17" s="22">
        <v>4796</v>
      </c>
      <c r="E17" s="22">
        <v>19184000</v>
      </c>
      <c r="F17" s="22">
        <v>8867</v>
      </c>
      <c r="G17" s="22">
        <v>16211400</v>
      </c>
      <c r="H17" s="22">
        <v>4551</v>
      </c>
      <c r="I17" s="22">
        <v>17035800</v>
      </c>
      <c r="J17" s="23">
        <v>0</v>
      </c>
      <c r="K17" s="23">
        <v>0</v>
      </c>
      <c r="L17" s="23">
        <v>0</v>
      </c>
      <c r="M17" s="23">
        <v>0</v>
      </c>
      <c r="N17" s="23">
        <v>0</v>
      </c>
      <c r="O17" s="23">
        <v>0</v>
      </c>
      <c r="P17" s="23">
        <v>0</v>
      </c>
      <c r="Q17" s="23">
        <v>0</v>
      </c>
      <c r="R17" s="97">
        <v>0</v>
      </c>
      <c r="S17" s="97">
        <v>0</v>
      </c>
      <c r="T17" s="97">
        <v>0</v>
      </c>
    </row>
    <row r="18" spans="1:20" ht="10.5" customHeight="1">
      <c r="A18" s="87" t="s">
        <v>313</v>
      </c>
      <c r="B18" s="22">
        <v>102</v>
      </c>
      <c r="C18" s="22">
        <v>724200</v>
      </c>
      <c r="D18" s="22">
        <v>890</v>
      </c>
      <c r="E18" s="22">
        <v>3560000</v>
      </c>
      <c r="F18" s="22">
        <v>4736</v>
      </c>
      <c r="G18" s="22">
        <v>8524800</v>
      </c>
      <c r="H18" s="22">
        <v>2253</v>
      </c>
      <c r="I18" s="22">
        <v>9012000</v>
      </c>
      <c r="J18" s="23">
        <v>9</v>
      </c>
      <c r="K18" s="23">
        <v>6</v>
      </c>
      <c r="L18" s="23">
        <v>3</v>
      </c>
      <c r="M18" s="23">
        <v>154952</v>
      </c>
      <c r="N18" s="23">
        <v>0</v>
      </c>
      <c r="O18" s="23">
        <v>0</v>
      </c>
      <c r="P18" s="23">
        <v>17</v>
      </c>
      <c r="Q18" s="23">
        <v>179000</v>
      </c>
      <c r="R18" s="97">
        <v>0</v>
      </c>
      <c r="S18" s="97">
        <v>0</v>
      </c>
      <c r="T18" s="97">
        <v>0</v>
      </c>
    </row>
    <row r="19" spans="1:20" ht="10.5" customHeight="1">
      <c r="A19" s="87" t="s">
        <v>314</v>
      </c>
      <c r="B19" s="22">
        <v>122</v>
      </c>
      <c r="C19" s="22">
        <v>866200</v>
      </c>
      <c r="D19" s="22">
        <v>1481</v>
      </c>
      <c r="E19" s="22">
        <v>5924000</v>
      </c>
      <c r="F19" s="22">
        <v>3221</v>
      </c>
      <c r="G19" s="22">
        <v>5797800</v>
      </c>
      <c r="H19" s="22">
        <v>1477</v>
      </c>
      <c r="I19" s="22">
        <v>5908000</v>
      </c>
      <c r="J19" s="23">
        <v>22</v>
      </c>
      <c r="K19" s="23">
        <v>4</v>
      </c>
      <c r="L19" s="23">
        <v>18</v>
      </c>
      <c r="M19" s="23">
        <v>334664</v>
      </c>
      <c r="N19" s="23">
        <v>0</v>
      </c>
      <c r="O19" s="23">
        <v>0</v>
      </c>
      <c r="P19" s="23">
        <v>0</v>
      </c>
      <c r="Q19" s="23">
        <v>0</v>
      </c>
      <c r="R19" s="97">
        <v>0</v>
      </c>
      <c r="S19" s="97">
        <v>0</v>
      </c>
      <c r="T19" s="97">
        <v>0</v>
      </c>
    </row>
    <row r="20" spans="1:20" ht="10.5" customHeight="1">
      <c r="A20" s="87" t="s">
        <v>315</v>
      </c>
      <c r="B20" s="22">
        <v>252</v>
      </c>
      <c r="C20" s="22">
        <v>1789200</v>
      </c>
      <c r="D20" s="22">
        <v>2711</v>
      </c>
      <c r="E20" s="22">
        <v>10576000</v>
      </c>
      <c r="F20" s="22">
        <v>7010</v>
      </c>
      <c r="G20" s="22">
        <v>12618000</v>
      </c>
      <c r="H20" s="22">
        <v>1589</v>
      </c>
      <c r="I20" s="22">
        <v>6351400</v>
      </c>
      <c r="J20" s="23">
        <v>31</v>
      </c>
      <c r="K20" s="23">
        <v>9</v>
      </c>
      <c r="L20" s="23">
        <v>22</v>
      </c>
      <c r="M20" s="23">
        <v>394632</v>
      </c>
      <c r="N20" s="23">
        <v>0</v>
      </c>
      <c r="O20" s="23">
        <v>0</v>
      </c>
      <c r="P20" s="23">
        <v>16</v>
      </c>
      <c r="Q20" s="23">
        <v>167000</v>
      </c>
      <c r="R20" s="97">
        <v>0</v>
      </c>
      <c r="S20" s="97">
        <v>0</v>
      </c>
      <c r="T20" s="97">
        <v>0</v>
      </c>
    </row>
    <row r="21" spans="1:20" ht="10.5" customHeight="1">
      <c r="A21" s="87" t="s">
        <v>316</v>
      </c>
      <c r="B21" s="22">
        <v>296</v>
      </c>
      <c r="C21" s="22">
        <v>2094500</v>
      </c>
      <c r="D21" s="22">
        <v>4322</v>
      </c>
      <c r="E21" s="22">
        <v>17160000</v>
      </c>
      <c r="F21" s="22">
        <v>16959</v>
      </c>
      <c r="G21" s="22">
        <v>31464000</v>
      </c>
      <c r="H21" s="22">
        <v>5748</v>
      </c>
      <c r="I21" s="22">
        <v>22636000</v>
      </c>
      <c r="J21" s="23">
        <v>6</v>
      </c>
      <c r="K21" s="23">
        <v>2</v>
      </c>
      <c r="L21" s="23">
        <v>4</v>
      </c>
      <c r="M21" s="23">
        <v>63924</v>
      </c>
      <c r="N21" s="23">
        <v>0</v>
      </c>
      <c r="O21" s="23">
        <v>0</v>
      </c>
      <c r="P21" s="23">
        <v>40</v>
      </c>
      <c r="Q21" s="23">
        <v>400000</v>
      </c>
      <c r="R21" s="97">
        <v>0</v>
      </c>
      <c r="S21" s="97">
        <v>0</v>
      </c>
      <c r="T21" s="97">
        <v>0</v>
      </c>
    </row>
    <row r="22" spans="1:20" ht="10.5" customHeight="1">
      <c r="A22" s="87" t="s">
        <v>317</v>
      </c>
      <c r="B22" s="22">
        <v>740</v>
      </c>
      <c r="C22" s="22">
        <v>5254000</v>
      </c>
      <c r="D22" s="22">
        <v>4203</v>
      </c>
      <c r="E22" s="22">
        <v>16812000</v>
      </c>
      <c r="F22" s="22">
        <v>14381</v>
      </c>
      <c r="G22" s="22">
        <v>25885800</v>
      </c>
      <c r="H22" s="22">
        <v>412</v>
      </c>
      <c r="I22" s="22">
        <v>1648000</v>
      </c>
      <c r="J22" s="23">
        <v>19</v>
      </c>
      <c r="K22" s="23">
        <v>6</v>
      </c>
      <c r="L22" s="23">
        <v>13</v>
      </c>
      <c r="M22" s="23">
        <v>278300</v>
      </c>
      <c r="N22" s="23">
        <v>0</v>
      </c>
      <c r="O22" s="23">
        <v>0</v>
      </c>
      <c r="P22" s="23">
        <v>0</v>
      </c>
      <c r="Q22" s="23">
        <v>0</v>
      </c>
      <c r="R22" s="97">
        <v>0</v>
      </c>
      <c r="S22" s="97">
        <v>0</v>
      </c>
      <c r="T22" s="97">
        <v>0</v>
      </c>
    </row>
    <row r="23" spans="1:20" ht="10.5" customHeight="1">
      <c r="A23" s="87" t="s">
        <v>318</v>
      </c>
      <c r="B23" s="22">
        <v>80</v>
      </c>
      <c r="C23" s="22">
        <v>568000</v>
      </c>
      <c r="D23" s="22">
        <v>1441</v>
      </c>
      <c r="E23" s="22">
        <v>5764000</v>
      </c>
      <c r="F23" s="22">
        <v>11897</v>
      </c>
      <c r="G23" s="22">
        <v>21414600</v>
      </c>
      <c r="H23" s="22">
        <v>1596</v>
      </c>
      <c r="I23" s="22">
        <v>6384000</v>
      </c>
      <c r="J23" s="23">
        <v>24</v>
      </c>
      <c r="K23" s="23">
        <v>6</v>
      </c>
      <c r="L23" s="23">
        <v>18</v>
      </c>
      <c r="M23" s="23">
        <v>354544</v>
      </c>
      <c r="N23" s="23">
        <v>0</v>
      </c>
      <c r="O23" s="23">
        <v>0</v>
      </c>
      <c r="P23" s="23">
        <v>42</v>
      </c>
      <c r="Q23" s="23">
        <v>850000</v>
      </c>
      <c r="R23" s="97">
        <v>0</v>
      </c>
      <c r="S23" s="97">
        <v>0</v>
      </c>
      <c r="T23" s="97">
        <v>0</v>
      </c>
    </row>
    <row r="24" spans="1:20" ht="10.5" customHeight="1">
      <c r="A24" s="87" t="s">
        <v>319</v>
      </c>
      <c r="B24" s="22">
        <v>1309</v>
      </c>
      <c r="C24" s="22">
        <v>9293900</v>
      </c>
      <c r="D24" s="22">
        <v>1572</v>
      </c>
      <c r="E24" s="22">
        <v>6288000</v>
      </c>
      <c r="F24" s="22">
        <v>3351</v>
      </c>
      <c r="G24" s="22">
        <v>6031800</v>
      </c>
      <c r="H24" s="22">
        <v>1075</v>
      </c>
      <c r="I24" s="22">
        <v>4300000</v>
      </c>
      <c r="J24" s="23">
        <v>76</v>
      </c>
      <c r="K24" s="23">
        <v>38</v>
      </c>
      <c r="L24" s="23">
        <v>38</v>
      </c>
      <c r="M24" s="23">
        <v>203100</v>
      </c>
      <c r="N24" s="23">
        <v>0</v>
      </c>
      <c r="O24" s="23">
        <v>0</v>
      </c>
      <c r="P24" s="23">
        <v>7</v>
      </c>
      <c r="Q24" s="23">
        <v>70000</v>
      </c>
      <c r="R24" s="97">
        <v>0</v>
      </c>
      <c r="S24" s="97">
        <v>0</v>
      </c>
      <c r="T24" s="97">
        <v>0</v>
      </c>
    </row>
    <row r="25" spans="1:20" ht="10.5" customHeight="1">
      <c r="A25" s="87" t="s">
        <v>320</v>
      </c>
      <c r="B25" s="22">
        <v>27</v>
      </c>
      <c r="C25" s="22">
        <v>191700</v>
      </c>
      <c r="D25" s="22">
        <v>1333</v>
      </c>
      <c r="E25" s="22">
        <v>5332000</v>
      </c>
      <c r="F25" s="22">
        <v>2847</v>
      </c>
      <c r="G25" s="22">
        <v>5124600</v>
      </c>
      <c r="H25" s="22">
        <v>983</v>
      </c>
      <c r="I25" s="22">
        <v>3932000</v>
      </c>
      <c r="J25" s="23">
        <v>165</v>
      </c>
      <c r="K25" s="23">
        <v>15</v>
      </c>
      <c r="L25" s="23">
        <v>150</v>
      </c>
      <c r="M25" s="23">
        <v>3294487</v>
      </c>
      <c r="N25" s="23">
        <v>0</v>
      </c>
      <c r="O25" s="23">
        <v>0</v>
      </c>
      <c r="P25" s="23">
        <v>11</v>
      </c>
      <c r="Q25" s="23">
        <v>275000</v>
      </c>
      <c r="R25" s="97">
        <v>0</v>
      </c>
      <c r="S25" s="97">
        <v>0</v>
      </c>
      <c r="T25" s="97">
        <v>0</v>
      </c>
    </row>
    <row r="26" spans="1:20" ht="10.5" customHeight="1">
      <c r="A26" s="87" t="s">
        <v>321</v>
      </c>
      <c r="B26" s="22">
        <v>462</v>
      </c>
      <c r="C26" s="22">
        <v>3280200</v>
      </c>
      <c r="D26" s="22">
        <v>762</v>
      </c>
      <c r="E26" s="22">
        <v>3048000</v>
      </c>
      <c r="F26" s="22">
        <v>1670</v>
      </c>
      <c r="G26" s="22">
        <v>3006000</v>
      </c>
      <c r="H26" s="22">
        <v>63</v>
      </c>
      <c r="I26" s="22">
        <v>252000</v>
      </c>
      <c r="J26" s="23">
        <v>27</v>
      </c>
      <c r="K26" s="23">
        <v>6</v>
      </c>
      <c r="L26" s="23">
        <v>21</v>
      </c>
      <c r="M26" s="23">
        <v>474012</v>
      </c>
      <c r="N26" s="23">
        <v>0</v>
      </c>
      <c r="O26" s="23">
        <v>0</v>
      </c>
      <c r="P26" s="23">
        <v>4</v>
      </c>
      <c r="Q26" s="23">
        <v>80000</v>
      </c>
      <c r="R26" s="97">
        <v>0</v>
      </c>
      <c r="S26" s="97">
        <v>0</v>
      </c>
      <c r="T26" s="97">
        <v>0</v>
      </c>
    </row>
    <row r="27" spans="1:20" ht="10.5" customHeight="1">
      <c r="A27" s="87" t="s">
        <v>322</v>
      </c>
      <c r="B27" s="22">
        <v>270</v>
      </c>
      <c r="C27" s="22">
        <v>1917000</v>
      </c>
      <c r="D27" s="22">
        <v>1122</v>
      </c>
      <c r="E27" s="22">
        <v>4488000</v>
      </c>
      <c r="F27" s="22">
        <v>7002</v>
      </c>
      <c r="G27" s="22">
        <v>12603600</v>
      </c>
      <c r="H27" s="22">
        <v>1731</v>
      </c>
      <c r="I27" s="22">
        <v>6924000</v>
      </c>
      <c r="J27" s="23">
        <v>73</v>
      </c>
      <c r="K27" s="23">
        <v>9</v>
      </c>
      <c r="L27" s="23">
        <v>64</v>
      </c>
      <c r="M27" s="23">
        <v>1204124</v>
      </c>
      <c r="N27" s="23">
        <v>0</v>
      </c>
      <c r="O27" s="23">
        <v>0</v>
      </c>
      <c r="P27" s="23">
        <v>0</v>
      </c>
      <c r="Q27" s="23">
        <v>0</v>
      </c>
      <c r="R27" s="97">
        <v>0</v>
      </c>
      <c r="S27" s="97">
        <v>0</v>
      </c>
      <c r="T27" s="97">
        <v>0</v>
      </c>
    </row>
    <row r="28" spans="1:20" ht="10.5" customHeight="1">
      <c r="A28" s="87" t="s">
        <v>323</v>
      </c>
      <c r="B28" s="22">
        <v>210</v>
      </c>
      <c r="C28" s="22">
        <v>1487000</v>
      </c>
      <c r="D28" s="22">
        <v>1468</v>
      </c>
      <c r="E28" s="22">
        <v>5872000</v>
      </c>
      <c r="F28" s="22">
        <v>3445</v>
      </c>
      <c r="G28" s="22">
        <v>6201000</v>
      </c>
      <c r="H28" s="22">
        <v>98</v>
      </c>
      <c r="I28" s="22">
        <v>392000</v>
      </c>
      <c r="J28" s="23">
        <v>3</v>
      </c>
      <c r="K28" s="23">
        <v>3</v>
      </c>
      <c r="L28" s="23">
        <v>0</v>
      </c>
      <c r="M28" s="23">
        <v>54300</v>
      </c>
      <c r="N28" s="23">
        <v>0</v>
      </c>
      <c r="O28" s="23">
        <v>0</v>
      </c>
      <c r="P28" s="23">
        <v>9</v>
      </c>
      <c r="Q28" s="23">
        <v>82000</v>
      </c>
      <c r="R28" s="97">
        <v>0</v>
      </c>
      <c r="S28" s="97">
        <v>0</v>
      </c>
      <c r="T28" s="97">
        <v>0</v>
      </c>
    </row>
    <row r="29" spans="1:20" s="40" customFormat="1" ht="10.5" customHeight="1">
      <c r="A29" s="87" t="s">
        <v>324</v>
      </c>
      <c r="B29" s="22">
        <v>346</v>
      </c>
      <c r="C29" s="22">
        <v>2456600</v>
      </c>
      <c r="D29" s="22">
        <v>3077</v>
      </c>
      <c r="E29" s="22">
        <v>12308000</v>
      </c>
      <c r="F29" s="22">
        <v>5590</v>
      </c>
      <c r="G29" s="22">
        <v>10058500</v>
      </c>
      <c r="H29" s="22">
        <v>3096</v>
      </c>
      <c r="I29" s="22">
        <v>12360400</v>
      </c>
      <c r="J29" s="23">
        <v>285</v>
      </c>
      <c r="K29" s="23">
        <v>45</v>
      </c>
      <c r="L29" s="23">
        <v>240</v>
      </c>
      <c r="M29" s="23">
        <v>5011669</v>
      </c>
      <c r="N29" s="23">
        <v>0</v>
      </c>
      <c r="O29" s="23">
        <v>0</v>
      </c>
      <c r="P29" s="23">
        <v>0</v>
      </c>
      <c r="Q29" s="23">
        <v>0</v>
      </c>
      <c r="R29" s="97">
        <v>0</v>
      </c>
      <c r="S29" s="97">
        <v>0</v>
      </c>
      <c r="T29" s="97">
        <v>0</v>
      </c>
    </row>
    <row r="30" spans="1:20" s="40" customFormat="1" ht="10.5" customHeight="1">
      <c r="A30" s="83" t="s">
        <v>325</v>
      </c>
      <c r="B30" s="12">
        <v>6010</v>
      </c>
      <c r="C30" s="12">
        <v>57573222</v>
      </c>
      <c r="D30" s="12">
        <v>5879</v>
      </c>
      <c r="E30" s="12">
        <v>29256517</v>
      </c>
      <c r="F30" s="12">
        <v>33276</v>
      </c>
      <c r="G30" s="12">
        <v>138395192</v>
      </c>
      <c r="H30" s="98">
        <v>0</v>
      </c>
      <c r="I30" s="98">
        <v>0</v>
      </c>
      <c r="J30" s="12">
        <v>7489</v>
      </c>
      <c r="K30" s="12">
        <v>1592</v>
      </c>
      <c r="L30" s="12">
        <v>5897</v>
      </c>
      <c r="M30" s="12">
        <v>104515500</v>
      </c>
      <c r="N30" s="96">
        <v>0</v>
      </c>
      <c r="O30" s="96">
        <v>0</v>
      </c>
      <c r="P30" s="96">
        <v>90</v>
      </c>
      <c r="Q30" s="96">
        <v>1958000</v>
      </c>
      <c r="R30" s="96">
        <v>0</v>
      </c>
      <c r="S30" s="96">
        <v>0</v>
      </c>
      <c r="T30" s="96">
        <v>0</v>
      </c>
    </row>
    <row r="31" spans="1:20" s="40" customFormat="1" ht="10.5" customHeight="1">
      <c r="A31" s="83" t="s">
        <v>326</v>
      </c>
      <c r="B31" s="12">
        <v>588</v>
      </c>
      <c r="C31" s="12">
        <v>5190864</v>
      </c>
      <c r="D31" s="12">
        <v>10122</v>
      </c>
      <c r="E31" s="12">
        <v>40488000</v>
      </c>
      <c r="F31" s="12">
        <v>3216</v>
      </c>
      <c r="G31" s="12">
        <v>5788800</v>
      </c>
      <c r="H31" s="97">
        <v>0</v>
      </c>
      <c r="I31" s="97">
        <v>0</v>
      </c>
      <c r="J31" s="12">
        <v>108</v>
      </c>
      <c r="K31" s="12">
        <v>9</v>
      </c>
      <c r="L31" s="12">
        <v>99</v>
      </c>
      <c r="M31" s="12">
        <v>1477481</v>
      </c>
      <c r="N31" s="96">
        <v>0</v>
      </c>
      <c r="O31" s="96">
        <v>0</v>
      </c>
      <c r="P31" s="96">
        <v>74</v>
      </c>
      <c r="Q31" s="96">
        <v>740000</v>
      </c>
      <c r="R31" s="96">
        <v>0</v>
      </c>
      <c r="S31" s="96">
        <v>0</v>
      </c>
      <c r="T31" s="96">
        <v>0</v>
      </c>
    </row>
    <row r="32" spans="1:20" ht="10.5" customHeight="1">
      <c r="A32" s="83" t="s">
        <v>327</v>
      </c>
      <c r="B32" s="12">
        <v>81</v>
      </c>
      <c r="C32" s="12">
        <v>475950</v>
      </c>
      <c r="D32" s="12">
        <v>379</v>
      </c>
      <c r="E32" s="12">
        <v>1519200</v>
      </c>
      <c r="F32" s="97">
        <v>0</v>
      </c>
      <c r="G32" s="97">
        <v>0</v>
      </c>
      <c r="H32" s="12">
        <v>18</v>
      </c>
      <c r="I32" s="12">
        <v>72000</v>
      </c>
      <c r="J32" s="12">
        <v>406</v>
      </c>
      <c r="K32" s="12">
        <v>181</v>
      </c>
      <c r="L32" s="12">
        <v>225</v>
      </c>
      <c r="M32" s="12">
        <v>5731500</v>
      </c>
      <c r="N32" s="96">
        <v>0</v>
      </c>
      <c r="O32" s="96">
        <v>0</v>
      </c>
      <c r="P32" s="96">
        <v>0</v>
      </c>
      <c r="Q32" s="96">
        <v>0</v>
      </c>
      <c r="R32" s="96">
        <v>0</v>
      </c>
      <c r="S32" s="96">
        <v>0</v>
      </c>
      <c r="T32" s="96">
        <v>0</v>
      </c>
    </row>
    <row r="33" spans="1:20" ht="10.5" customHeight="1">
      <c r="A33" s="87" t="s">
        <v>328</v>
      </c>
      <c r="B33" s="22">
        <v>12</v>
      </c>
      <c r="C33" s="22">
        <v>61950</v>
      </c>
      <c r="D33" s="22">
        <v>343</v>
      </c>
      <c r="E33" s="22">
        <v>1368000</v>
      </c>
      <c r="F33" s="97">
        <v>0</v>
      </c>
      <c r="G33" s="97">
        <v>0</v>
      </c>
      <c r="H33" s="97">
        <v>0</v>
      </c>
      <c r="I33" s="97">
        <v>0</v>
      </c>
      <c r="J33" s="22">
        <v>349</v>
      </c>
      <c r="K33" s="22">
        <v>145</v>
      </c>
      <c r="L33" s="22">
        <v>204</v>
      </c>
      <c r="M33" s="22">
        <v>5029500</v>
      </c>
      <c r="N33" s="97">
        <v>0</v>
      </c>
      <c r="O33" s="97">
        <v>0</v>
      </c>
      <c r="P33" s="97">
        <v>0</v>
      </c>
      <c r="Q33" s="97">
        <v>0</v>
      </c>
      <c r="R33" s="97">
        <v>0</v>
      </c>
      <c r="S33" s="97">
        <v>0</v>
      </c>
      <c r="T33" s="97">
        <v>0</v>
      </c>
    </row>
    <row r="34" spans="1:20" ht="10.5" customHeight="1">
      <c r="A34" s="88" t="s">
        <v>329</v>
      </c>
      <c r="B34" s="22">
        <v>69</v>
      </c>
      <c r="C34" s="22">
        <v>414000</v>
      </c>
      <c r="D34" s="22">
        <v>36</v>
      </c>
      <c r="E34" s="22">
        <v>151200</v>
      </c>
      <c r="F34" s="97">
        <v>0</v>
      </c>
      <c r="G34" s="97">
        <v>0</v>
      </c>
      <c r="H34" s="31">
        <v>18</v>
      </c>
      <c r="I34" s="31">
        <v>72000</v>
      </c>
      <c r="J34" s="22">
        <v>57</v>
      </c>
      <c r="K34" s="22">
        <v>36</v>
      </c>
      <c r="L34" s="22">
        <v>21</v>
      </c>
      <c r="M34" s="22">
        <v>702000</v>
      </c>
      <c r="N34" s="97">
        <v>0</v>
      </c>
      <c r="O34" s="97">
        <v>0</v>
      </c>
      <c r="P34" s="97">
        <v>0</v>
      </c>
      <c r="Q34" s="97">
        <v>0</v>
      </c>
      <c r="R34" s="97">
        <v>0</v>
      </c>
      <c r="S34" s="97">
        <v>0</v>
      </c>
      <c r="T34" s="97">
        <v>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330</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275</v>
      </c>
      <c r="B2" s="77"/>
      <c r="C2" s="77"/>
      <c r="D2" s="77"/>
      <c r="E2" s="77"/>
      <c r="F2" s="94"/>
      <c r="G2" s="95"/>
      <c r="H2" s="77"/>
      <c r="I2" s="77"/>
      <c r="J2" s="77"/>
      <c r="K2" s="77"/>
      <c r="L2" s="77"/>
    </row>
    <row r="3" spans="1:20" s="2" customFormat="1" ht="23.25" customHeight="1">
      <c r="A3" s="116" t="s">
        <v>130</v>
      </c>
      <c r="B3" s="107" t="s">
        <v>138</v>
      </c>
      <c r="C3" s="115"/>
      <c r="D3" s="115"/>
      <c r="E3" s="115"/>
      <c r="F3" s="115"/>
      <c r="G3" s="108"/>
      <c r="H3" s="107" t="s">
        <v>91</v>
      </c>
      <c r="I3" s="108"/>
      <c r="J3" s="107" t="s">
        <v>139</v>
      </c>
      <c r="K3" s="115"/>
      <c r="L3" s="115"/>
      <c r="M3" s="108"/>
      <c r="N3" s="107" t="s">
        <v>92</v>
      </c>
      <c r="O3" s="108"/>
      <c r="P3" s="107" t="s">
        <v>57</v>
      </c>
      <c r="Q3" s="108"/>
      <c r="R3" s="107" t="s">
        <v>93</v>
      </c>
      <c r="S3" s="115"/>
      <c r="T3" s="108"/>
    </row>
    <row r="4" spans="1:20" s="2" customFormat="1" ht="24" customHeight="1">
      <c r="A4" s="117"/>
      <c r="B4" s="118" t="s">
        <v>140</v>
      </c>
      <c r="C4" s="118"/>
      <c r="D4" s="118" t="s">
        <v>141</v>
      </c>
      <c r="E4" s="118"/>
      <c r="F4" s="107" t="s">
        <v>274</v>
      </c>
      <c r="G4" s="115"/>
      <c r="H4" s="71" t="s">
        <v>35</v>
      </c>
      <c r="I4" s="71" t="s">
        <v>49</v>
      </c>
      <c r="J4" s="107" t="s">
        <v>142</v>
      </c>
      <c r="K4" s="115"/>
      <c r="L4" s="108"/>
      <c r="M4" s="71" t="s">
        <v>49</v>
      </c>
      <c r="N4" s="71" t="s">
        <v>35</v>
      </c>
      <c r="O4" s="71" t="s">
        <v>49</v>
      </c>
      <c r="P4" s="71" t="s">
        <v>35</v>
      </c>
      <c r="Q4" s="71" t="s">
        <v>49</v>
      </c>
      <c r="R4" s="71" t="s">
        <v>97</v>
      </c>
      <c r="S4" s="71" t="s">
        <v>98</v>
      </c>
      <c r="T4" s="71" t="s">
        <v>49</v>
      </c>
    </row>
    <row r="5" spans="1:20" s="2" customFormat="1" ht="16.5" customHeight="1">
      <c r="A5" s="117"/>
      <c r="B5" s="71" t="s">
        <v>35</v>
      </c>
      <c r="C5" s="71" t="s">
        <v>49</v>
      </c>
      <c r="D5" s="71" t="s">
        <v>43</v>
      </c>
      <c r="E5" s="71" t="s">
        <v>49</v>
      </c>
      <c r="F5" s="71" t="s">
        <v>35</v>
      </c>
      <c r="G5" s="71" t="s">
        <v>49</v>
      </c>
      <c r="H5" s="110" t="s">
        <v>94</v>
      </c>
      <c r="I5" s="110" t="s">
        <v>96</v>
      </c>
      <c r="J5" s="71" t="s">
        <v>143</v>
      </c>
      <c r="K5" s="71" t="s">
        <v>144</v>
      </c>
      <c r="L5" s="71" t="s">
        <v>145</v>
      </c>
      <c r="M5" s="110" t="s">
        <v>96</v>
      </c>
      <c r="N5" s="110" t="s">
        <v>94</v>
      </c>
      <c r="O5" s="110" t="s">
        <v>96</v>
      </c>
      <c r="P5" s="110" t="s">
        <v>94</v>
      </c>
      <c r="Q5" s="110" t="s">
        <v>96</v>
      </c>
      <c r="R5" s="112" t="s">
        <v>95</v>
      </c>
      <c r="S5" s="112" t="s">
        <v>94</v>
      </c>
      <c r="T5" s="110" t="s">
        <v>96</v>
      </c>
    </row>
    <row r="6" spans="1:20" s="2" customFormat="1" ht="23.25" customHeight="1">
      <c r="A6" s="78" t="s">
        <v>132</v>
      </c>
      <c r="B6" s="72" t="s">
        <v>94</v>
      </c>
      <c r="C6" s="72" t="s">
        <v>96</v>
      </c>
      <c r="D6" s="72" t="s">
        <v>95</v>
      </c>
      <c r="E6" s="72" t="s">
        <v>59</v>
      </c>
      <c r="F6" s="72" t="s">
        <v>94</v>
      </c>
      <c r="G6" s="72" t="s">
        <v>96</v>
      </c>
      <c r="H6" s="111"/>
      <c r="I6" s="111"/>
      <c r="J6" s="79" t="s">
        <v>88</v>
      </c>
      <c r="K6" s="79" t="s">
        <v>89</v>
      </c>
      <c r="L6" s="79" t="s">
        <v>90</v>
      </c>
      <c r="M6" s="111"/>
      <c r="N6" s="111"/>
      <c r="O6" s="111"/>
      <c r="P6" s="111"/>
      <c r="Q6" s="111"/>
      <c r="R6" s="113"/>
      <c r="S6" s="113"/>
      <c r="T6" s="111"/>
    </row>
    <row r="7" spans="1:20" s="14" customFormat="1" ht="10.5" customHeight="1">
      <c r="A7" s="19" t="s">
        <v>146</v>
      </c>
      <c r="B7" s="12">
        <v>12085</v>
      </c>
      <c r="C7" s="12">
        <v>102479257</v>
      </c>
      <c r="D7" s="12">
        <v>56501</v>
      </c>
      <c r="E7" s="12">
        <v>232429132</v>
      </c>
      <c r="F7" s="12">
        <v>197385</v>
      </c>
      <c r="G7" s="12">
        <v>434556202</v>
      </c>
      <c r="H7" s="12">
        <v>71453</v>
      </c>
      <c r="I7" s="12">
        <v>285394742</v>
      </c>
      <c r="J7" s="12">
        <v>10348</v>
      </c>
      <c r="K7" s="12">
        <v>2220</v>
      </c>
      <c r="L7" s="12">
        <v>8128</v>
      </c>
      <c r="M7" s="12">
        <v>144031908</v>
      </c>
      <c r="N7" s="12">
        <v>5076</v>
      </c>
      <c r="O7" s="12">
        <v>14285350</v>
      </c>
      <c r="P7" s="12">
        <v>547</v>
      </c>
      <c r="Q7" s="12">
        <v>10664000</v>
      </c>
      <c r="R7" s="96">
        <v>153551</v>
      </c>
      <c r="S7" s="96">
        <v>254823</v>
      </c>
      <c r="T7" s="96">
        <v>213840600</v>
      </c>
    </row>
    <row r="8" spans="1:20" s="40" customFormat="1" ht="10.5" customHeight="1">
      <c r="A8" s="83" t="s">
        <v>127</v>
      </c>
      <c r="B8" s="38">
        <v>5463</v>
      </c>
      <c r="C8" s="38">
        <v>39113400</v>
      </c>
      <c r="D8" s="38">
        <v>40577</v>
      </c>
      <c r="E8" s="38">
        <v>162516000</v>
      </c>
      <c r="F8" s="38">
        <v>161812</v>
      </c>
      <c r="G8" s="38">
        <v>291830800</v>
      </c>
      <c r="H8" s="38">
        <v>57294</v>
      </c>
      <c r="I8" s="38">
        <v>228749200</v>
      </c>
      <c r="J8" s="38">
        <v>2222</v>
      </c>
      <c r="K8" s="38">
        <v>441</v>
      </c>
      <c r="L8" s="38">
        <v>1781</v>
      </c>
      <c r="M8" s="38">
        <v>32571482</v>
      </c>
      <c r="N8" s="38">
        <v>528</v>
      </c>
      <c r="O8" s="38">
        <v>4881000</v>
      </c>
      <c r="P8" s="38">
        <v>401</v>
      </c>
      <c r="Q8" s="38">
        <v>8201000</v>
      </c>
      <c r="R8" s="98">
        <v>97886</v>
      </c>
      <c r="S8" s="98">
        <v>166605</v>
      </c>
      <c r="T8" s="98">
        <v>152002742</v>
      </c>
    </row>
    <row r="9" spans="1:20" ht="10.5" customHeight="1">
      <c r="A9" s="87" t="s">
        <v>147</v>
      </c>
      <c r="B9" s="22">
        <v>618</v>
      </c>
      <c r="C9" s="22">
        <v>4387800</v>
      </c>
      <c r="D9" s="22">
        <v>4795</v>
      </c>
      <c r="E9" s="22">
        <v>19180000</v>
      </c>
      <c r="F9" s="22">
        <v>25422</v>
      </c>
      <c r="G9" s="22">
        <v>45759600</v>
      </c>
      <c r="H9" s="22">
        <v>9156</v>
      </c>
      <c r="I9" s="22">
        <v>36624000</v>
      </c>
      <c r="J9" s="23">
        <v>83</v>
      </c>
      <c r="K9" s="23">
        <v>15</v>
      </c>
      <c r="L9" s="23">
        <v>68</v>
      </c>
      <c r="M9" s="23">
        <v>1170454</v>
      </c>
      <c r="N9" s="23">
        <v>0</v>
      </c>
      <c r="O9" s="23">
        <v>0</v>
      </c>
      <c r="P9" s="23">
        <v>68</v>
      </c>
      <c r="Q9" s="23">
        <v>2046000</v>
      </c>
      <c r="R9" s="97">
        <v>12894</v>
      </c>
      <c r="S9" s="97">
        <v>17886</v>
      </c>
      <c r="T9" s="97">
        <v>21937877</v>
      </c>
    </row>
    <row r="10" spans="1:20" ht="10.5" customHeight="1">
      <c r="A10" s="87" t="s">
        <v>148</v>
      </c>
      <c r="B10" s="22">
        <v>126</v>
      </c>
      <c r="C10" s="22">
        <v>894600</v>
      </c>
      <c r="D10" s="22">
        <v>1123</v>
      </c>
      <c r="E10" s="22">
        <v>4492000</v>
      </c>
      <c r="F10" s="22">
        <v>6681</v>
      </c>
      <c r="G10" s="22">
        <v>12025800</v>
      </c>
      <c r="H10" s="22">
        <v>2507</v>
      </c>
      <c r="I10" s="22">
        <v>10028000</v>
      </c>
      <c r="J10" s="23">
        <v>255</v>
      </c>
      <c r="K10" s="23">
        <v>45</v>
      </c>
      <c r="L10" s="23">
        <v>210</v>
      </c>
      <c r="M10" s="23">
        <v>3828851</v>
      </c>
      <c r="N10" s="23">
        <v>0</v>
      </c>
      <c r="O10" s="23">
        <v>0</v>
      </c>
      <c r="P10" s="23">
        <v>0</v>
      </c>
      <c r="Q10" s="23">
        <v>0</v>
      </c>
      <c r="R10" s="97">
        <v>4290</v>
      </c>
      <c r="S10" s="97">
        <v>4290</v>
      </c>
      <c r="T10" s="97">
        <v>2963600</v>
      </c>
    </row>
    <row r="11" spans="1:20" ht="10.5" customHeight="1">
      <c r="A11" s="87" t="s">
        <v>149</v>
      </c>
      <c r="B11" s="22">
        <v>242</v>
      </c>
      <c r="C11" s="22">
        <v>1718200</v>
      </c>
      <c r="D11" s="22">
        <v>2194</v>
      </c>
      <c r="E11" s="22">
        <v>8776000</v>
      </c>
      <c r="F11" s="22">
        <v>8755</v>
      </c>
      <c r="G11" s="22">
        <v>15759000</v>
      </c>
      <c r="H11" s="22">
        <v>2844</v>
      </c>
      <c r="I11" s="22">
        <v>11376000</v>
      </c>
      <c r="J11" s="23">
        <v>509</v>
      </c>
      <c r="K11" s="23">
        <v>127</v>
      </c>
      <c r="L11" s="23">
        <v>382</v>
      </c>
      <c r="M11" s="23">
        <v>6158987</v>
      </c>
      <c r="N11" s="23">
        <v>0</v>
      </c>
      <c r="O11" s="23">
        <v>0</v>
      </c>
      <c r="P11" s="23">
        <v>55</v>
      </c>
      <c r="Q11" s="23">
        <v>770000</v>
      </c>
      <c r="R11" s="97">
        <v>4787</v>
      </c>
      <c r="S11" s="97">
        <v>15586</v>
      </c>
      <c r="T11" s="97">
        <v>10769000</v>
      </c>
    </row>
    <row r="12" spans="1:20" ht="10.5" customHeight="1">
      <c r="A12" s="87" t="s">
        <v>150</v>
      </c>
      <c r="B12" s="22">
        <v>228</v>
      </c>
      <c r="C12" s="22">
        <v>1618800</v>
      </c>
      <c r="D12" s="22">
        <v>1008</v>
      </c>
      <c r="E12" s="22">
        <v>4032000</v>
      </c>
      <c r="F12" s="22">
        <v>2782</v>
      </c>
      <c r="G12" s="22">
        <v>5007600</v>
      </c>
      <c r="H12" s="22">
        <v>543</v>
      </c>
      <c r="I12" s="22">
        <v>2172000</v>
      </c>
      <c r="J12" s="23">
        <v>3</v>
      </c>
      <c r="K12" s="23">
        <v>3</v>
      </c>
      <c r="L12" s="23">
        <v>0</v>
      </c>
      <c r="M12" s="23">
        <v>50304</v>
      </c>
      <c r="N12" s="23">
        <v>0</v>
      </c>
      <c r="O12" s="23">
        <v>0</v>
      </c>
      <c r="P12" s="23">
        <v>2</v>
      </c>
      <c r="Q12" s="23">
        <v>40000</v>
      </c>
      <c r="R12" s="97">
        <v>0</v>
      </c>
      <c r="S12" s="97">
        <v>0</v>
      </c>
      <c r="T12" s="97">
        <v>1794000</v>
      </c>
    </row>
    <row r="13" spans="1:20" ht="10.5" customHeight="1">
      <c r="A13" s="87" t="s">
        <v>151</v>
      </c>
      <c r="B13" s="22">
        <v>3</v>
      </c>
      <c r="C13" s="22">
        <v>21300</v>
      </c>
      <c r="D13" s="22">
        <v>1286</v>
      </c>
      <c r="E13" s="22">
        <v>5144000</v>
      </c>
      <c r="F13" s="22">
        <v>4557</v>
      </c>
      <c r="G13" s="22">
        <v>8202600</v>
      </c>
      <c r="H13" s="22">
        <v>1482</v>
      </c>
      <c r="I13" s="22">
        <v>5928000</v>
      </c>
      <c r="J13" s="23">
        <v>69</v>
      </c>
      <c r="K13" s="23">
        <v>3</v>
      </c>
      <c r="L13" s="23">
        <v>66</v>
      </c>
      <c r="M13" s="23">
        <v>1129132</v>
      </c>
      <c r="N13" s="23">
        <v>0</v>
      </c>
      <c r="O13" s="23">
        <v>0</v>
      </c>
      <c r="P13" s="23">
        <v>16</v>
      </c>
      <c r="Q13" s="23">
        <v>160000</v>
      </c>
      <c r="R13" s="97">
        <v>1836</v>
      </c>
      <c r="S13" s="97">
        <v>3621</v>
      </c>
      <c r="T13" s="97">
        <v>3674105</v>
      </c>
    </row>
    <row r="14" spans="1:20" ht="10.5" customHeight="1">
      <c r="A14" s="87" t="s">
        <v>152</v>
      </c>
      <c r="B14" s="22">
        <v>49</v>
      </c>
      <c r="C14" s="22">
        <v>347900</v>
      </c>
      <c r="D14" s="22">
        <v>489</v>
      </c>
      <c r="E14" s="22">
        <v>1956000</v>
      </c>
      <c r="F14" s="22">
        <v>6355</v>
      </c>
      <c r="G14" s="22">
        <v>11439000</v>
      </c>
      <c r="H14" s="22">
        <v>1795</v>
      </c>
      <c r="I14" s="22">
        <v>7180000</v>
      </c>
      <c r="J14" s="23">
        <v>86</v>
      </c>
      <c r="K14" s="23">
        <v>13</v>
      </c>
      <c r="L14" s="23">
        <v>73</v>
      </c>
      <c r="M14" s="23">
        <v>930073</v>
      </c>
      <c r="N14" s="23">
        <v>0</v>
      </c>
      <c r="O14" s="23">
        <v>0</v>
      </c>
      <c r="P14" s="23">
        <v>55</v>
      </c>
      <c r="Q14" s="23">
        <v>1650000</v>
      </c>
      <c r="R14" s="97">
        <v>7473</v>
      </c>
      <c r="S14" s="97">
        <v>21715</v>
      </c>
      <c r="T14" s="97">
        <v>41578800</v>
      </c>
    </row>
    <row r="15" spans="1:20" ht="10.5" customHeight="1">
      <c r="A15" s="87" t="s">
        <v>153</v>
      </c>
      <c r="B15" s="22">
        <v>21</v>
      </c>
      <c r="C15" s="22">
        <v>149100</v>
      </c>
      <c r="D15" s="22">
        <v>1097</v>
      </c>
      <c r="E15" s="22">
        <v>4388000</v>
      </c>
      <c r="F15" s="22">
        <v>9009</v>
      </c>
      <c r="G15" s="22">
        <v>16216200</v>
      </c>
      <c r="H15" s="22">
        <v>4599</v>
      </c>
      <c r="I15" s="22">
        <v>18396000</v>
      </c>
      <c r="J15" s="23">
        <v>118</v>
      </c>
      <c r="K15" s="23">
        <v>34</v>
      </c>
      <c r="L15" s="23">
        <v>84</v>
      </c>
      <c r="M15" s="23">
        <v>1763471</v>
      </c>
      <c r="N15" s="23">
        <v>0</v>
      </c>
      <c r="O15" s="23">
        <v>0</v>
      </c>
      <c r="P15" s="23">
        <v>22</v>
      </c>
      <c r="Q15" s="23">
        <v>330000</v>
      </c>
      <c r="R15" s="97">
        <v>7478</v>
      </c>
      <c r="S15" s="97">
        <v>7478</v>
      </c>
      <c r="T15" s="97">
        <v>7478000</v>
      </c>
    </row>
    <row r="16" spans="1:20" ht="10.5" customHeight="1">
      <c r="A16" s="87" t="s">
        <v>154</v>
      </c>
      <c r="B16" s="22">
        <v>116</v>
      </c>
      <c r="C16" s="22">
        <v>823600</v>
      </c>
      <c r="D16" s="22">
        <v>1321</v>
      </c>
      <c r="E16" s="22">
        <v>5284000</v>
      </c>
      <c r="F16" s="22">
        <v>7447</v>
      </c>
      <c r="G16" s="22">
        <v>13404600</v>
      </c>
      <c r="H16" s="22">
        <v>2859</v>
      </c>
      <c r="I16" s="22">
        <v>11436000</v>
      </c>
      <c r="J16" s="23">
        <v>336</v>
      </c>
      <c r="K16" s="23">
        <v>30</v>
      </c>
      <c r="L16" s="23">
        <v>306</v>
      </c>
      <c r="M16" s="23">
        <v>5890080</v>
      </c>
      <c r="N16" s="23">
        <v>0</v>
      </c>
      <c r="O16" s="23">
        <v>0</v>
      </c>
      <c r="P16" s="23">
        <v>40</v>
      </c>
      <c r="Q16" s="23">
        <v>1200000</v>
      </c>
      <c r="R16" s="97">
        <v>6523</v>
      </c>
      <c r="S16" s="97">
        <v>15647</v>
      </c>
      <c r="T16" s="97">
        <v>6523000</v>
      </c>
    </row>
    <row r="17" spans="1:20" ht="10.5" customHeight="1">
      <c r="A17" s="87" t="s">
        <v>155</v>
      </c>
      <c r="B17" s="22">
        <v>160</v>
      </c>
      <c r="C17" s="22">
        <v>1136000</v>
      </c>
      <c r="D17" s="22">
        <v>4806</v>
      </c>
      <c r="E17" s="22">
        <v>19224000</v>
      </c>
      <c r="F17" s="22">
        <v>10120</v>
      </c>
      <c r="G17" s="22">
        <v>18216000</v>
      </c>
      <c r="H17" s="22">
        <v>3850</v>
      </c>
      <c r="I17" s="22">
        <v>15400000</v>
      </c>
      <c r="J17" s="23">
        <v>30</v>
      </c>
      <c r="K17" s="23">
        <v>9</v>
      </c>
      <c r="L17" s="23">
        <v>21</v>
      </c>
      <c r="M17" s="23">
        <v>237824</v>
      </c>
      <c r="N17" s="23">
        <v>0</v>
      </c>
      <c r="O17" s="23">
        <v>0</v>
      </c>
      <c r="P17" s="23">
        <v>0</v>
      </c>
      <c r="Q17" s="23">
        <v>0</v>
      </c>
      <c r="R17" s="97">
        <v>0</v>
      </c>
      <c r="S17" s="97">
        <v>0</v>
      </c>
      <c r="T17" s="97">
        <v>0</v>
      </c>
    </row>
    <row r="18" spans="1:20" ht="10.5" customHeight="1">
      <c r="A18" s="87" t="s">
        <v>156</v>
      </c>
      <c r="B18" s="22">
        <v>108</v>
      </c>
      <c r="C18" s="22">
        <v>766800</v>
      </c>
      <c r="D18" s="22">
        <v>914</v>
      </c>
      <c r="E18" s="22">
        <v>3656000</v>
      </c>
      <c r="F18" s="22">
        <v>4724</v>
      </c>
      <c r="G18" s="22">
        <v>8503200</v>
      </c>
      <c r="H18" s="22">
        <v>2085</v>
      </c>
      <c r="I18" s="22">
        <v>8340000</v>
      </c>
      <c r="J18" s="23">
        <v>9</v>
      </c>
      <c r="K18" s="23">
        <v>6</v>
      </c>
      <c r="L18" s="23">
        <v>3</v>
      </c>
      <c r="M18" s="23">
        <v>163217</v>
      </c>
      <c r="N18" s="23">
        <v>0</v>
      </c>
      <c r="O18" s="23">
        <v>0</v>
      </c>
      <c r="P18" s="23">
        <v>22</v>
      </c>
      <c r="Q18" s="23">
        <v>241000</v>
      </c>
      <c r="R18" s="97">
        <v>1705</v>
      </c>
      <c r="S18" s="97">
        <v>4138</v>
      </c>
      <c r="T18" s="97">
        <v>1705000</v>
      </c>
    </row>
    <row r="19" spans="1:20" ht="10.5" customHeight="1">
      <c r="A19" s="87" t="s">
        <v>157</v>
      </c>
      <c r="B19" s="22">
        <v>124</v>
      </c>
      <c r="C19" s="22">
        <v>880400</v>
      </c>
      <c r="D19" s="22">
        <v>1151</v>
      </c>
      <c r="E19" s="22">
        <v>4604000</v>
      </c>
      <c r="F19" s="22">
        <v>3424</v>
      </c>
      <c r="G19" s="22">
        <v>6163200</v>
      </c>
      <c r="H19" s="22">
        <v>1733</v>
      </c>
      <c r="I19" s="22">
        <v>6932000</v>
      </c>
      <c r="J19" s="23">
        <v>15</v>
      </c>
      <c r="K19" s="23">
        <v>0</v>
      </c>
      <c r="L19" s="23">
        <v>15</v>
      </c>
      <c r="M19" s="23">
        <v>203424</v>
      </c>
      <c r="N19" s="23">
        <v>0</v>
      </c>
      <c r="O19" s="23">
        <v>0</v>
      </c>
      <c r="P19" s="23">
        <v>4</v>
      </c>
      <c r="Q19" s="23">
        <v>80000</v>
      </c>
      <c r="R19" s="97">
        <v>5121</v>
      </c>
      <c r="S19" s="97">
        <v>0</v>
      </c>
      <c r="T19" s="97">
        <v>5121000</v>
      </c>
    </row>
    <row r="20" spans="1:20" ht="10.5" customHeight="1">
      <c r="A20" s="87" t="s">
        <v>158</v>
      </c>
      <c r="B20" s="22">
        <v>263</v>
      </c>
      <c r="C20" s="22">
        <v>1867300</v>
      </c>
      <c r="D20" s="22">
        <v>2644</v>
      </c>
      <c r="E20" s="22">
        <v>10576000</v>
      </c>
      <c r="F20" s="22">
        <v>7082</v>
      </c>
      <c r="G20" s="22">
        <v>12748000</v>
      </c>
      <c r="H20" s="22">
        <v>2350</v>
      </c>
      <c r="I20" s="22">
        <v>7400000</v>
      </c>
      <c r="J20" s="23">
        <v>38</v>
      </c>
      <c r="K20" s="23">
        <v>22</v>
      </c>
      <c r="L20" s="23">
        <v>16</v>
      </c>
      <c r="M20" s="23">
        <v>465607</v>
      </c>
      <c r="N20" s="23">
        <v>0</v>
      </c>
      <c r="O20" s="23">
        <v>0</v>
      </c>
      <c r="P20" s="23">
        <v>7</v>
      </c>
      <c r="Q20" s="23">
        <v>80000</v>
      </c>
      <c r="R20" s="97">
        <v>3815</v>
      </c>
      <c r="S20" s="97">
        <v>9678</v>
      </c>
      <c r="T20" s="97">
        <v>5791600</v>
      </c>
    </row>
    <row r="21" spans="1:20" ht="10.5" customHeight="1">
      <c r="A21" s="87" t="s">
        <v>159</v>
      </c>
      <c r="B21" s="22">
        <v>295</v>
      </c>
      <c r="C21" s="22">
        <v>2094500</v>
      </c>
      <c r="D21" s="22">
        <v>4290</v>
      </c>
      <c r="E21" s="22">
        <v>17160000</v>
      </c>
      <c r="F21" s="22">
        <v>17480</v>
      </c>
      <c r="G21" s="22">
        <v>31464000</v>
      </c>
      <c r="H21" s="22">
        <v>5659</v>
      </c>
      <c r="I21" s="22">
        <v>22636000</v>
      </c>
      <c r="J21" s="23">
        <v>7</v>
      </c>
      <c r="K21" s="23">
        <v>3</v>
      </c>
      <c r="L21" s="23">
        <v>4</v>
      </c>
      <c r="M21" s="23">
        <v>71448</v>
      </c>
      <c r="N21" s="23">
        <v>0</v>
      </c>
      <c r="O21" s="23">
        <v>0</v>
      </c>
      <c r="P21" s="23">
        <v>41</v>
      </c>
      <c r="Q21" s="23">
        <v>410000</v>
      </c>
      <c r="R21" s="97">
        <v>11666</v>
      </c>
      <c r="S21" s="97">
        <v>16353</v>
      </c>
      <c r="T21" s="97">
        <v>3116700</v>
      </c>
    </row>
    <row r="22" spans="1:20" ht="10.5" customHeight="1">
      <c r="A22" s="87" t="s">
        <v>160</v>
      </c>
      <c r="B22" s="22">
        <v>652</v>
      </c>
      <c r="C22" s="22">
        <v>4939800</v>
      </c>
      <c r="D22" s="22">
        <v>3608</v>
      </c>
      <c r="E22" s="22">
        <v>14640000</v>
      </c>
      <c r="F22" s="22">
        <v>12847</v>
      </c>
      <c r="G22" s="22">
        <v>23725000</v>
      </c>
      <c r="H22" s="22">
        <v>2396</v>
      </c>
      <c r="I22" s="22">
        <v>11148000</v>
      </c>
      <c r="J22" s="23">
        <v>19</v>
      </c>
      <c r="K22" s="23">
        <v>6</v>
      </c>
      <c r="L22" s="23">
        <v>13</v>
      </c>
      <c r="M22" s="23">
        <v>295967</v>
      </c>
      <c r="N22" s="23">
        <v>0</v>
      </c>
      <c r="O22" s="23">
        <v>0</v>
      </c>
      <c r="P22" s="23">
        <v>0</v>
      </c>
      <c r="Q22" s="23">
        <v>0</v>
      </c>
      <c r="R22" s="97">
        <v>21</v>
      </c>
      <c r="S22" s="97">
        <v>439</v>
      </c>
      <c r="T22" s="97">
        <v>389500</v>
      </c>
    </row>
    <row r="23" spans="1:20" ht="10.5" customHeight="1">
      <c r="A23" s="87" t="s">
        <v>161</v>
      </c>
      <c r="B23" s="22">
        <v>113</v>
      </c>
      <c r="C23" s="22">
        <v>802300</v>
      </c>
      <c r="D23" s="22">
        <v>1425</v>
      </c>
      <c r="E23" s="22">
        <v>5700000</v>
      </c>
      <c r="F23" s="22">
        <v>12731</v>
      </c>
      <c r="G23" s="22">
        <v>22915800</v>
      </c>
      <c r="H23" s="22">
        <v>3675</v>
      </c>
      <c r="I23" s="22">
        <v>14700000</v>
      </c>
      <c r="J23" s="23">
        <v>24</v>
      </c>
      <c r="K23" s="23">
        <v>6</v>
      </c>
      <c r="L23" s="23">
        <v>18</v>
      </c>
      <c r="M23" s="23">
        <v>336812</v>
      </c>
      <c r="N23" s="23">
        <v>0</v>
      </c>
      <c r="O23" s="23">
        <v>0</v>
      </c>
      <c r="P23" s="23">
        <v>34</v>
      </c>
      <c r="Q23" s="23">
        <v>680000</v>
      </c>
      <c r="R23" s="97">
        <v>6241</v>
      </c>
      <c r="S23" s="97">
        <v>6241</v>
      </c>
      <c r="T23" s="97">
        <v>5004000</v>
      </c>
    </row>
    <row r="24" spans="1:20" ht="10.5" customHeight="1">
      <c r="A24" s="87" t="s">
        <v>162</v>
      </c>
      <c r="B24" s="22">
        <v>1331</v>
      </c>
      <c r="C24" s="22">
        <v>9465600</v>
      </c>
      <c r="D24" s="22">
        <v>1563</v>
      </c>
      <c r="E24" s="22">
        <v>6252000</v>
      </c>
      <c r="F24" s="22">
        <v>3400</v>
      </c>
      <c r="G24" s="22">
        <v>6120000</v>
      </c>
      <c r="H24" s="22">
        <v>1231</v>
      </c>
      <c r="I24" s="22">
        <v>4935000</v>
      </c>
      <c r="J24" s="23">
        <v>71</v>
      </c>
      <c r="K24" s="23">
        <v>26</v>
      </c>
      <c r="L24" s="23">
        <v>45</v>
      </c>
      <c r="M24" s="23">
        <v>200250</v>
      </c>
      <c r="N24" s="23">
        <v>0</v>
      </c>
      <c r="O24" s="23">
        <v>0</v>
      </c>
      <c r="P24" s="23">
        <v>7</v>
      </c>
      <c r="Q24" s="23">
        <v>70000</v>
      </c>
      <c r="R24" s="97">
        <v>0</v>
      </c>
      <c r="S24" s="97">
        <v>0</v>
      </c>
      <c r="T24" s="97">
        <v>40000</v>
      </c>
    </row>
    <row r="25" spans="1:20" ht="10.5" customHeight="1">
      <c r="A25" s="87" t="s">
        <v>163</v>
      </c>
      <c r="B25" s="22">
        <v>27</v>
      </c>
      <c r="C25" s="22">
        <v>191700</v>
      </c>
      <c r="D25" s="22">
        <v>1315</v>
      </c>
      <c r="E25" s="22">
        <v>5260000</v>
      </c>
      <c r="F25" s="22">
        <v>2760</v>
      </c>
      <c r="G25" s="22">
        <v>4968000</v>
      </c>
      <c r="H25" s="22">
        <v>1070</v>
      </c>
      <c r="I25" s="22">
        <v>4280000</v>
      </c>
      <c r="J25" s="23">
        <v>158</v>
      </c>
      <c r="K25" s="23">
        <v>15</v>
      </c>
      <c r="L25" s="23">
        <v>143</v>
      </c>
      <c r="M25" s="23">
        <v>3220001</v>
      </c>
      <c r="N25" s="23">
        <v>0</v>
      </c>
      <c r="O25" s="23">
        <v>0</v>
      </c>
      <c r="P25" s="23">
        <v>11</v>
      </c>
      <c r="Q25" s="23">
        <v>275000</v>
      </c>
      <c r="R25" s="97">
        <v>1975</v>
      </c>
      <c r="S25" s="97">
        <v>2979</v>
      </c>
      <c r="T25" s="97">
        <v>5649200</v>
      </c>
    </row>
    <row r="26" spans="1:20" ht="10.5" customHeight="1">
      <c r="A26" s="87" t="s">
        <v>164</v>
      </c>
      <c r="B26" s="22">
        <v>248</v>
      </c>
      <c r="C26" s="22">
        <v>1760800</v>
      </c>
      <c r="D26" s="22">
        <v>734</v>
      </c>
      <c r="E26" s="22">
        <v>2936000</v>
      </c>
      <c r="F26" s="22">
        <v>1536</v>
      </c>
      <c r="G26" s="22">
        <v>2764800</v>
      </c>
      <c r="H26" s="22">
        <v>648</v>
      </c>
      <c r="I26" s="22">
        <v>2592000</v>
      </c>
      <c r="J26" s="23">
        <v>27</v>
      </c>
      <c r="K26" s="23">
        <v>6</v>
      </c>
      <c r="L26" s="23">
        <v>21</v>
      </c>
      <c r="M26" s="23">
        <v>474012</v>
      </c>
      <c r="N26" s="23">
        <v>528</v>
      </c>
      <c r="O26" s="23">
        <v>4881000</v>
      </c>
      <c r="P26" s="23">
        <v>4</v>
      </c>
      <c r="Q26" s="23">
        <v>47000</v>
      </c>
      <c r="R26" s="97">
        <v>1968</v>
      </c>
      <c r="S26" s="97">
        <v>0</v>
      </c>
      <c r="T26" s="97">
        <v>1210000</v>
      </c>
    </row>
    <row r="27" spans="1:20" ht="10.5" customHeight="1">
      <c r="A27" s="87" t="s">
        <v>165</v>
      </c>
      <c r="B27" s="22">
        <v>262</v>
      </c>
      <c r="C27" s="22">
        <v>1860200</v>
      </c>
      <c r="D27" s="22">
        <v>1103</v>
      </c>
      <c r="E27" s="22">
        <v>4412000</v>
      </c>
      <c r="F27" s="22">
        <v>6848</v>
      </c>
      <c r="G27" s="22">
        <v>12326400</v>
      </c>
      <c r="H27" s="22">
        <v>2510</v>
      </c>
      <c r="I27" s="22">
        <v>10040000</v>
      </c>
      <c r="J27" s="23">
        <v>71</v>
      </c>
      <c r="K27" s="23">
        <v>9</v>
      </c>
      <c r="L27" s="23">
        <v>62</v>
      </c>
      <c r="M27" s="23">
        <v>1187136</v>
      </c>
      <c r="N27" s="23">
        <v>0</v>
      </c>
      <c r="O27" s="23">
        <v>0</v>
      </c>
      <c r="P27" s="23">
        <v>0</v>
      </c>
      <c r="Q27" s="23">
        <v>0</v>
      </c>
      <c r="R27" s="97">
        <v>3739</v>
      </c>
      <c r="S27" s="97">
        <v>10589</v>
      </c>
      <c r="T27" s="97">
        <v>9347500</v>
      </c>
    </row>
    <row r="28" spans="1:20" ht="10.5" customHeight="1">
      <c r="A28" s="87" t="s">
        <v>166</v>
      </c>
      <c r="B28" s="22">
        <v>210</v>
      </c>
      <c r="C28" s="22">
        <v>1491000</v>
      </c>
      <c r="D28" s="22">
        <v>1461</v>
      </c>
      <c r="E28" s="22">
        <v>5844000</v>
      </c>
      <c r="F28" s="22">
        <v>3029</v>
      </c>
      <c r="G28" s="22">
        <v>5452200</v>
      </c>
      <c r="H28" s="22">
        <v>1396</v>
      </c>
      <c r="I28" s="22">
        <v>5584000</v>
      </c>
      <c r="J28" s="23">
        <v>6</v>
      </c>
      <c r="K28" s="23">
        <v>3</v>
      </c>
      <c r="L28" s="23">
        <v>3</v>
      </c>
      <c r="M28" s="23">
        <v>110524</v>
      </c>
      <c r="N28" s="23">
        <v>0</v>
      </c>
      <c r="O28" s="23">
        <v>0</v>
      </c>
      <c r="P28" s="23">
        <v>13</v>
      </c>
      <c r="Q28" s="23">
        <v>122000</v>
      </c>
      <c r="R28" s="97">
        <v>2936</v>
      </c>
      <c r="S28" s="97">
        <v>7697</v>
      </c>
      <c r="T28" s="97">
        <v>4098900</v>
      </c>
    </row>
    <row r="29" spans="1:20" s="40" customFormat="1" ht="10.5" customHeight="1">
      <c r="A29" s="87" t="s">
        <v>167</v>
      </c>
      <c r="B29" s="22">
        <v>267</v>
      </c>
      <c r="C29" s="22">
        <v>1895700</v>
      </c>
      <c r="D29" s="22">
        <v>2250</v>
      </c>
      <c r="E29" s="22">
        <v>9000000</v>
      </c>
      <c r="F29" s="22">
        <v>4823</v>
      </c>
      <c r="G29" s="22">
        <v>8649800</v>
      </c>
      <c r="H29" s="22">
        <v>2906</v>
      </c>
      <c r="I29" s="22">
        <v>11622200</v>
      </c>
      <c r="J29" s="23">
        <v>288</v>
      </c>
      <c r="K29" s="23">
        <v>60</v>
      </c>
      <c r="L29" s="23">
        <v>228</v>
      </c>
      <c r="M29" s="23">
        <v>4683908</v>
      </c>
      <c r="N29" s="23">
        <v>0</v>
      </c>
      <c r="O29" s="23">
        <v>0</v>
      </c>
      <c r="P29" s="23">
        <v>0</v>
      </c>
      <c r="Q29" s="23">
        <v>0</v>
      </c>
      <c r="R29" s="97">
        <v>13418</v>
      </c>
      <c r="S29" s="97">
        <v>22268</v>
      </c>
      <c r="T29" s="97">
        <v>13810960</v>
      </c>
    </row>
    <row r="30" spans="1:20" s="40" customFormat="1" ht="10.5" customHeight="1">
      <c r="A30" s="83" t="s">
        <v>168</v>
      </c>
      <c r="B30" s="12">
        <v>5992</v>
      </c>
      <c r="C30" s="12">
        <v>58043335</v>
      </c>
      <c r="D30" s="12">
        <v>5705</v>
      </c>
      <c r="E30" s="12">
        <v>29002132</v>
      </c>
      <c r="F30" s="12">
        <v>32051</v>
      </c>
      <c r="G30" s="12">
        <v>136763202</v>
      </c>
      <c r="H30" s="12">
        <v>6367</v>
      </c>
      <c r="I30" s="12">
        <v>25466542</v>
      </c>
      <c r="J30" s="12">
        <v>7615</v>
      </c>
      <c r="K30" s="12">
        <v>1603</v>
      </c>
      <c r="L30" s="12">
        <v>6012</v>
      </c>
      <c r="M30" s="12">
        <v>104652000</v>
      </c>
      <c r="N30" s="96">
        <v>0</v>
      </c>
      <c r="O30" s="96">
        <v>0</v>
      </c>
      <c r="P30" s="96">
        <v>87</v>
      </c>
      <c r="Q30" s="96">
        <v>1873000</v>
      </c>
      <c r="R30" s="96">
        <v>17440</v>
      </c>
      <c r="S30" s="96">
        <v>438</v>
      </c>
      <c r="T30" s="96">
        <v>36872000</v>
      </c>
    </row>
    <row r="31" spans="1:20" s="40" customFormat="1" ht="10.5" customHeight="1">
      <c r="A31" s="83" t="s">
        <v>169</v>
      </c>
      <c r="B31" s="12">
        <v>549</v>
      </c>
      <c r="C31" s="12">
        <v>4846572</v>
      </c>
      <c r="D31" s="12">
        <v>9833</v>
      </c>
      <c r="E31" s="12">
        <v>39332000</v>
      </c>
      <c r="F31" s="12">
        <v>3252</v>
      </c>
      <c r="G31" s="12">
        <v>5853600</v>
      </c>
      <c r="H31" s="12">
        <v>7564</v>
      </c>
      <c r="I31" s="12">
        <v>30256000</v>
      </c>
      <c r="J31" s="12">
        <v>108</v>
      </c>
      <c r="K31" s="12">
        <v>9</v>
      </c>
      <c r="L31" s="12">
        <v>99</v>
      </c>
      <c r="M31" s="12">
        <v>1445376</v>
      </c>
      <c r="N31" s="96">
        <v>4548</v>
      </c>
      <c r="O31" s="96">
        <v>9404350</v>
      </c>
      <c r="P31" s="96">
        <v>59</v>
      </c>
      <c r="Q31" s="96">
        <v>590000</v>
      </c>
      <c r="R31" s="96">
        <v>38073</v>
      </c>
      <c r="S31" s="96">
        <v>87628</v>
      </c>
      <c r="T31" s="96">
        <v>21546608</v>
      </c>
    </row>
    <row r="32" spans="1:20" ht="10.5" customHeight="1">
      <c r="A32" s="83" t="s">
        <v>170</v>
      </c>
      <c r="B32" s="12">
        <v>81</v>
      </c>
      <c r="C32" s="12">
        <v>475950</v>
      </c>
      <c r="D32" s="12">
        <v>386</v>
      </c>
      <c r="E32" s="12">
        <v>1579000</v>
      </c>
      <c r="F32" s="12">
        <v>270</v>
      </c>
      <c r="G32" s="12">
        <v>108600</v>
      </c>
      <c r="H32" s="12">
        <v>228</v>
      </c>
      <c r="I32" s="12">
        <v>923000</v>
      </c>
      <c r="J32" s="12">
        <v>403</v>
      </c>
      <c r="K32" s="12">
        <v>167</v>
      </c>
      <c r="L32" s="12">
        <v>236</v>
      </c>
      <c r="M32" s="12">
        <v>5363050</v>
      </c>
      <c r="N32" s="96">
        <v>0</v>
      </c>
      <c r="O32" s="96">
        <v>0</v>
      </c>
      <c r="P32" s="96">
        <v>0</v>
      </c>
      <c r="Q32" s="96">
        <v>0</v>
      </c>
      <c r="R32" s="96">
        <v>152</v>
      </c>
      <c r="S32" s="96">
        <v>152</v>
      </c>
      <c r="T32" s="96">
        <v>3419250</v>
      </c>
    </row>
    <row r="33" spans="1:20" ht="10.5" customHeight="1">
      <c r="A33" s="87" t="s">
        <v>171</v>
      </c>
      <c r="B33" s="22">
        <v>12</v>
      </c>
      <c r="C33" s="22">
        <v>61950</v>
      </c>
      <c r="D33" s="22">
        <v>351</v>
      </c>
      <c r="E33" s="22">
        <v>1432000</v>
      </c>
      <c r="F33" s="22">
        <v>270</v>
      </c>
      <c r="G33" s="22">
        <v>108600</v>
      </c>
      <c r="H33" s="22">
        <v>210</v>
      </c>
      <c r="I33" s="22">
        <v>851000</v>
      </c>
      <c r="J33" s="22">
        <v>344</v>
      </c>
      <c r="K33" s="22">
        <v>129</v>
      </c>
      <c r="L33" s="22">
        <v>215</v>
      </c>
      <c r="M33" s="22">
        <v>4667050</v>
      </c>
      <c r="N33" s="97">
        <v>0</v>
      </c>
      <c r="O33" s="97">
        <v>0</v>
      </c>
      <c r="P33" s="97">
        <v>0</v>
      </c>
      <c r="Q33" s="97">
        <v>0</v>
      </c>
      <c r="R33" s="97">
        <v>0</v>
      </c>
      <c r="S33" s="97">
        <v>0</v>
      </c>
      <c r="T33" s="97">
        <v>2995250</v>
      </c>
    </row>
    <row r="34" spans="1:20" ht="10.5" customHeight="1">
      <c r="A34" s="88" t="s">
        <v>172</v>
      </c>
      <c r="B34" s="22">
        <v>69</v>
      </c>
      <c r="C34" s="22">
        <v>414000</v>
      </c>
      <c r="D34" s="22">
        <v>35</v>
      </c>
      <c r="E34" s="22">
        <v>147000</v>
      </c>
      <c r="F34" s="97">
        <v>0</v>
      </c>
      <c r="G34" s="97">
        <v>0</v>
      </c>
      <c r="H34" s="31">
        <v>18</v>
      </c>
      <c r="I34" s="31">
        <v>72000</v>
      </c>
      <c r="J34" s="22">
        <v>59</v>
      </c>
      <c r="K34" s="22">
        <v>38</v>
      </c>
      <c r="L34" s="22">
        <v>21</v>
      </c>
      <c r="M34" s="22">
        <v>696000</v>
      </c>
      <c r="N34" s="97">
        <v>0</v>
      </c>
      <c r="O34" s="97">
        <v>0</v>
      </c>
      <c r="P34" s="97">
        <v>0</v>
      </c>
      <c r="Q34" s="97">
        <v>0</v>
      </c>
      <c r="R34" s="97">
        <v>152</v>
      </c>
      <c r="S34" s="97">
        <v>152</v>
      </c>
      <c r="T34" s="97">
        <v>424000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273</v>
      </c>
      <c r="B2" s="77"/>
      <c r="C2" s="77"/>
      <c r="D2" s="77"/>
      <c r="E2" s="77"/>
      <c r="F2" s="94"/>
      <c r="G2" s="95"/>
      <c r="H2" s="77"/>
      <c r="I2" s="77"/>
      <c r="J2" s="77"/>
      <c r="K2" s="77"/>
      <c r="L2" s="77"/>
    </row>
    <row r="3" spans="1:20" s="2" customFormat="1" ht="23.25" customHeight="1">
      <c r="A3" s="116" t="s">
        <v>130</v>
      </c>
      <c r="B3" s="107" t="s">
        <v>138</v>
      </c>
      <c r="C3" s="115"/>
      <c r="D3" s="115"/>
      <c r="E3" s="115"/>
      <c r="F3" s="115"/>
      <c r="G3" s="108"/>
      <c r="H3" s="107" t="s">
        <v>91</v>
      </c>
      <c r="I3" s="108"/>
      <c r="J3" s="107" t="s">
        <v>139</v>
      </c>
      <c r="K3" s="115"/>
      <c r="L3" s="115"/>
      <c r="M3" s="108"/>
      <c r="N3" s="107" t="s">
        <v>92</v>
      </c>
      <c r="O3" s="108"/>
      <c r="P3" s="107" t="s">
        <v>57</v>
      </c>
      <c r="Q3" s="108"/>
      <c r="R3" s="107" t="s">
        <v>93</v>
      </c>
      <c r="S3" s="115"/>
      <c r="T3" s="108"/>
    </row>
    <row r="4" spans="1:20" s="2" customFormat="1" ht="24" customHeight="1">
      <c r="A4" s="117"/>
      <c r="B4" s="118" t="s">
        <v>140</v>
      </c>
      <c r="C4" s="118"/>
      <c r="D4" s="118" t="s">
        <v>141</v>
      </c>
      <c r="E4" s="118"/>
      <c r="F4" s="107" t="s">
        <v>274</v>
      </c>
      <c r="G4" s="115"/>
      <c r="H4" s="71" t="s">
        <v>35</v>
      </c>
      <c r="I4" s="71" t="s">
        <v>49</v>
      </c>
      <c r="J4" s="107" t="s">
        <v>142</v>
      </c>
      <c r="K4" s="115"/>
      <c r="L4" s="108"/>
      <c r="M4" s="71" t="s">
        <v>49</v>
      </c>
      <c r="N4" s="71" t="s">
        <v>35</v>
      </c>
      <c r="O4" s="71" t="s">
        <v>49</v>
      </c>
      <c r="P4" s="71" t="s">
        <v>35</v>
      </c>
      <c r="Q4" s="71" t="s">
        <v>49</v>
      </c>
      <c r="R4" s="71" t="s">
        <v>97</v>
      </c>
      <c r="S4" s="71" t="s">
        <v>98</v>
      </c>
      <c r="T4" s="71" t="s">
        <v>49</v>
      </c>
    </row>
    <row r="5" spans="1:20" s="2" customFormat="1" ht="16.5" customHeight="1">
      <c r="A5" s="117"/>
      <c r="B5" s="71" t="s">
        <v>35</v>
      </c>
      <c r="C5" s="71" t="s">
        <v>49</v>
      </c>
      <c r="D5" s="71" t="s">
        <v>43</v>
      </c>
      <c r="E5" s="71" t="s">
        <v>49</v>
      </c>
      <c r="F5" s="71" t="s">
        <v>35</v>
      </c>
      <c r="G5" s="71" t="s">
        <v>49</v>
      </c>
      <c r="H5" s="110" t="s">
        <v>94</v>
      </c>
      <c r="I5" s="110" t="s">
        <v>96</v>
      </c>
      <c r="J5" s="71" t="s">
        <v>143</v>
      </c>
      <c r="K5" s="71" t="s">
        <v>144</v>
      </c>
      <c r="L5" s="71" t="s">
        <v>145</v>
      </c>
      <c r="M5" s="110" t="s">
        <v>96</v>
      </c>
      <c r="N5" s="110" t="s">
        <v>94</v>
      </c>
      <c r="O5" s="110" t="s">
        <v>96</v>
      </c>
      <c r="P5" s="110" t="s">
        <v>94</v>
      </c>
      <c r="Q5" s="110" t="s">
        <v>96</v>
      </c>
      <c r="R5" s="112" t="s">
        <v>95</v>
      </c>
      <c r="S5" s="112" t="s">
        <v>94</v>
      </c>
      <c r="T5" s="110" t="s">
        <v>96</v>
      </c>
    </row>
    <row r="6" spans="1:20" s="2" customFormat="1" ht="23.25" customHeight="1">
      <c r="A6" s="78" t="s">
        <v>132</v>
      </c>
      <c r="B6" s="72" t="s">
        <v>94</v>
      </c>
      <c r="C6" s="72" t="s">
        <v>96</v>
      </c>
      <c r="D6" s="72" t="s">
        <v>95</v>
      </c>
      <c r="E6" s="72" t="s">
        <v>59</v>
      </c>
      <c r="F6" s="72" t="s">
        <v>94</v>
      </c>
      <c r="G6" s="72" t="s">
        <v>96</v>
      </c>
      <c r="H6" s="111"/>
      <c r="I6" s="111"/>
      <c r="J6" s="79" t="s">
        <v>88</v>
      </c>
      <c r="K6" s="79" t="s">
        <v>89</v>
      </c>
      <c r="L6" s="79" t="s">
        <v>90</v>
      </c>
      <c r="M6" s="111"/>
      <c r="N6" s="111"/>
      <c r="O6" s="111"/>
      <c r="P6" s="111"/>
      <c r="Q6" s="111"/>
      <c r="R6" s="113"/>
      <c r="S6" s="113"/>
      <c r="T6" s="111"/>
    </row>
    <row r="7" spans="1:20" s="14" customFormat="1" ht="10.5" customHeight="1">
      <c r="A7" s="19" t="s">
        <v>146</v>
      </c>
      <c r="B7" s="96">
        <v>11944</v>
      </c>
      <c r="C7" s="96">
        <v>101934002</v>
      </c>
      <c r="D7" s="96">
        <v>53448</v>
      </c>
      <c r="E7" s="96">
        <v>220247375</v>
      </c>
      <c r="F7" s="96">
        <v>178807</v>
      </c>
      <c r="G7" s="96">
        <v>399902087</v>
      </c>
      <c r="H7" s="96">
        <v>57923</v>
      </c>
      <c r="I7" s="96">
        <v>231911184</v>
      </c>
      <c r="J7" s="96">
        <v>10472</v>
      </c>
      <c r="K7" s="96">
        <v>2165</v>
      </c>
      <c r="L7" s="96">
        <v>8307</v>
      </c>
      <c r="M7" s="96">
        <v>138014301</v>
      </c>
      <c r="N7" s="96">
        <v>2517</v>
      </c>
      <c r="O7" s="96">
        <v>6995700</v>
      </c>
      <c r="P7" s="96">
        <v>563</v>
      </c>
      <c r="Q7" s="96">
        <v>10186000</v>
      </c>
      <c r="R7" s="96">
        <v>0</v>
      </c>
      <c r="S7" s="96">
        <v>0</v>
      </c>
      <c r="T7" s="96">
        <v>0</v>
      </c>
    </row>
    <row r="8" spans="1:20" s="40" customFormat="1" ht="10.5" customHeight="1">
      <c r="A8" s="83" t="s">
        <v>127</v>
      </c>
      <c r="B8" s="98">
        <v>5411</v>
      </c>
      <c r="C8" s="98">
        <v>38427400</v>
      </c>
      <c r="D8" s="98">
        <v>38190</v>
      </c>
      <c r="E8" s="98">
        <v>153028000</v>
      </c>
      <c r="F8" s="98">
        <v>144928</v>
      </c>
      <c r="G8" s="98">
        <v>261154000</v>
      </c>
      <c r="H8" s="98">
        <v>50696</v>
      </c>
      <c r="I8" s="98">
        <v>202998000</v>
      </c>
      <c r="J8" s="98">
        <v>2083</v>
      </c>
      <c r="K8" s="98">
        <v>394</v>
      </c>
      <c r="L8" s="98">
        <v>1689</v>
      </c>
      <c r="M8" s="98">
        <v>29459269</v>
      </c>
      <c r="N8" s="98">
        <v>2517</v>
      </c>
      <c r="O8" s="98">
        <v>6995700</v>
      </c>
      <c r="P8" s="98">
        <v>395</v>
      </c>
      <c r="Q8" s="98">
        <v>7228000</v>
      </c>
      <c r="R8" s="98">
        <v>0</v>
      </c>
      <c r="S8" s="98">
        <v>0</v>
      </c>
      <c r="T8" s="98">
        <v>0</v>
      </c>
    </row>
    <row r="9" spans="1:20" ht="10.5" customHeight="1">
      <c r="A9" s="87" t="s">
        <v>147</v>
      </c>
      <c r="B9" s="97">
        <v>596</v>
      </c>
      <c r="C9" s="97">
        <v>4231600</v>
      </c>
      <c r="D9" s="97">
        <v>4469</v>
      </c>
      <c r="E9" s="97">
        <v>17876000</v>
      </c>
      <c r="F9" s="97">
        <v>22754</v>
      </c>
      <c r="G9" s="97">
        <v>40957200</v>
      </c>
      <c r="H9" s="97">
        <v>6785</v>
      </c>
      <c r="I9" s="97">
        <v>27140000</v>
      </c>
      <c r="J9" s="23">
        <v>78</v>
      </c>
      <c r="K9" s="23">
        <v>13</v>
      </c>
      <c r="L9" s="23">
        <v>65</v>
      </c>
      <c r="M9" s="23">
        <v>1059554</v>
      </c>
      <c r="N9" s="23">
        <v>0</v>
      </c>
      <c r="O9" s="23">
        <v>0</v>
      </c>
      <c r="P9" s="23">
        <v>44</v>
      </c>
      <c r="Q9" s="23">
        <v>1320000</v>
      </c>
      <c r="R9" s="97">
        <v>0</v>
      </c>
      <c r="S9" s="97">
        <v>0</v>
      </c>
      <c r="T9" s="97">
        <v>0</v>
      </c>
    </row>
    <row r="10" spans="1:20" ht="10.5" customHeight="1">
      <c r="A10" s="87" t="s">
        <v>148</v>
      </c>
      <c r="B10" s="97">
        <v>126</v>
      </c>
      <c r="C10" s="97">
        <v>894600</v>
      </c>
      <c r="D10" s="97">
        <v>1031</v>
      </c>
      <c r="E10" s="97">
        <v>4124000</v>
      </c>
      <c r="F10" s="97">
        <v>6258</v>
      </c>
      <c r="G10" s="97">
        <v>11264400</v>
      </c>
      <c r="H10" s="97">
        <v>2279</v>
      </c>
      <c r="I10" s="97">
        <v>9116000</v>
      </c>
      <c r="J10" s="23">
        <v>243</v>
      </c>
      <c r="K10" s="23">
        <v>42</v>
      </c>
      <c r="L10" s="23">
        <v>201</v>
      </c>
      <c r="M10" s="23">
        <v>1215000</v>
      </c>
      <c r="N10" s="23">
        <v>0</v>
      </c>
      <c r="O10" s="23">
        <v>0</v>
      </c>
      <c r="P10" s="23">
        <v>0</v>
      </c>
      <c r="Q10" s="23">
        <v>0</v>
      </c>
      <c r="R10" s="97">
        <v>0</v>
      </c>
      <c r="S10" s="97">
        <v>0</v>
      </c>
      <c r="T10" s="97">
        <v>0</v>
      </c>
    </row>
    <row r="11" spans="1:20" ht="10.5" customHeight="1">
      <c r="A11" s="87" t="s">
        <v>149</v>
      </c>
      <c r="B11" s="97">
        <v>224</v>
      </c>
      <c r="C11" s="97">
        <v>1590400</v>
      </c>
      <c r="D11" s="97">
        <v>2089</v>
      </c>
      <c r="E11" s="97">
        <v>8356000</v>
      </c>
      <c r="F11" s="97">
        <v>7709</v>
      </c>
      <c r="G11" s="97">
        <v>13876200</v>
      </c>
      <c r="H11" s="97">
        <v>2572</v>
      </c>
      <c r="I11" s="97">
        <v>10288000</v>
      </c>
      <c r="J11" s="23">
        <v>506</v>
      </c>
      <c r="K11" s="23">
        <v>121</v>
      </c>
      <c r="L11" s="23">
        <v>385</v>
      </c>
      <c r="M11" s="23">
        <v>5881898</v>
      </c>
      <c r="N11" s="23">
        <v>0</v>
      </c>
      <c r="O11" s="23">
        <v>0</v>
      </c>
      <c r="P11" s="23">
        <v>51</v>
      </c>
      <c r="Q11" s="23">
        <v>382000</v>
      </c>
      <c r="R11" s="97">
        <v>0</v>
      </c>
      <c r="S11" s="97">
        <v>0</v>
      </c>
      <c r="T11" s="97">
        <v>0</v>
      </c>
    </row>
    <row r="12" spans="1:20" ht="10.5" customHeight="1">
      <c r="A12" s="87" t="s">
        <v>150</v>
      </c>
      <c r="B12" s="97">
        <v>219</v>
      </c>
      <c r="C12" s="97">
        <v>1554900</v>
      </c>
      <c r="D12" s="97">
        <v>896</v>
      </c>
      <c r="E12" s="97">
        <v>3584000</v>
      </c>
      <c r="F12" s="97">
        <v>2260</v>
      </c>
      <c r="G12" s="97">
        <v>4068000</v>
      </c>
      <c r="H12" s="97">
        <v>409</v>
      </c>
      <c r="I12" s="97">
        <v>1636000</v>
      </c>
      <c r="J12" s="23">
        <v>3</v>
      </c>
      <c r="K12" s="23">
        <v>3</v>
      </c>
      <c r="L12" s="23">
        <v>0</v>
      </c>
      <c r="M12" s="23">
        <v>50304</v>
      </c>
      <c r="N12" s="23">
        <v>0</v>
      </c>
      <c r="O12" s="23">
        <v>0</v>
      </c>
      <c r="P12" s="23">
        <v>4</v>
      </c>
      <c r="Q12" s="23">
        <v>110000</v>
      </c>
      <c r="R12" s="97">
        <v>0</v>
      </c>
      <c r="S12" s="97">
        <v>0</v>
      </c>
      <c r="T12" s="97">
        <v>0</v>
      </c>
    </row>
    <row r="13" spans="1:20" ht="10.5" customHeight="1">
      <c r="A13" s="87" t="s">
        <v>151</v>
      </c>
      <c r="B13" s="97">
        <v>3</v>
      </c>
      <c r="C13" s="97">
        <v>21300</v>
      </c>
      <c r="D13" s="97">
        <v>1199</v>
      </c>
      <c r="E13" s="97">
        <v>4796000</v>
      </c>
      <c r="F13" s="97">
        <v>3797</v>
      </c>
      <c r="G13" s="97">
        <v>6834600</v>
      </c>
      <c r="H13" s="97">
        <v>1247</v>
      </c>
      <c r="I13" s="97">
        <v>4988000</v>
      </c>
      <c r="J13" s="23">
        <v>69</v>
      </c>
      <c r="K13" s="23">
        <v>6</v>
      </c>
      <c r="L13" s="23">
        <v>63</v>
      </c>
      <c r="M13" s="23">
        <v>1599806</v>
      </c>
      <c r="N13" s="23">
        <v>0</v>
      </c>
      <c r="O13" s="23">
        <v>0</v>
      </c>
      <c r="P13" s="23">
        <v>12</v>
      </c>
      <c r="Q13" s="23">
        <v>120000</v>
      </c>
      <c r="R13" s="97">
        <v>0</v>
      </c>
      <c r="S13" s="97">
        <v>0</v>
      </c>
      <c r="T13" s="97">
        <v>0</v>
      </c>
    </row>
    <row r="14" spans="1:20" ht="10.5" customHeight="1">
      <c r="A14" s="87" t="s">
        <v>152</v>
      </c>
      <c r="B14" s="97">
        <v>39</v>
      </c>
      <c r="C14" s="97">
        <v>276900</v>
      </c>
      <c r="D14" s="97">
        <v>471</v>
      </c>
      <c r="E14" s="97">
        <v>1884000</v>
      </c>
      <c r="F14" s="97">
        <v>6065</v>
      </c>
      <c r="G14" s="97">
        <v>10917000</v>
      </c>
      <c r="H14" s="97">
        <v>1581</v>
      </c>
      <c r="I14" s="97">
        <v>6324000</v>
      </c>
      <c r="J14" s="23">
        <v>86</v>
      </c>
      <c r="K14" s="23">
        <v>13</v>
      </c>
      <c r="L14" s="23">
        <v>73</v>
      </c>
      <c r="M14" s="23">
        <v>690780</v>
      </c>
      <c r="N14" s="23">
        <v>2433</v>
      </c>
      <c r="O14" s="23">
        <v>6049000</v>
      </c>
      <c r="P14" s="23">
        <v>29</v>
      </c>
      <c r="Q14" s="23">
        <v>870000</v>
      </c>
      <c r="R14" s="97">
        <v>0</v>
      </c>
      <c r="S14" s="97">
        <v>0</v>
      </c>
      <c r="T14" s="97">
        <v>0</v>
      </c>
    </row>
    <row r="15" spans="1:20" ht="10.5" customHeight="1">
      <c r="A15" s="87" t="s">
        <v>153</v>
      </c>
      <c r="B15" s="97">
        <v>23</v>
      </c>
      <c r="C15" s="97">
        <v>163300</v>
      </c>
      <c r="D15" s="97">
        <v>1066</v>
      </c>
      <c r="E15" s="97">
        <v>4264000</v>
      </c>
      <c r="F15" s="97">
        <v>8505</v>
      </c>
      <c r="G15" s="97">
        <v>15309000</v>
      </c>
      <c r="H15" s="97">
        <v>4412</v>
      </c>
      <c r="I15" s="97">
        <v>17648000</v>
      </c>
      <c r="J15" s="23">
        <v>120</v>
      </c>
      <c r="K15" s="23">
        <v>33</v>
      </c>
      <c r="L15" s="23">
        <v>87</v>
      </c>
      <c r="M15" s="23">
        <v>1658041</v>
      </c>
      <c r="N15" s="23">
        <v>0</v>
      </c>
      <c r="O15" s="23">
        <v>0</v>
      </c>
      <c r="P15" s="23">
        <v>22</v>
      </c>
      <c r="Q15" s="23">
        <v>330000</v>
      </c>
      <c r="R15" s="97">
        <v>0</v>
      </c>
      <c r="S15" s="97">
        <v>0</v>
      </c>
      <c r="T15" s="97">
        <v>0</v>
      </c>
    </row>
    <row r="16" spans="1:20" ht="10.5" customHeight="1">
      <c r="A16" s="87" t="s">
        <v>154</v>
      </c>
      <c r="B16" s="97">
        <v>122</v>
      </c>
      <c r="C16" s="97">
        <v>866200</v>
      </c>
      <c r="D16" s="97">
        <v>1321</v>
      </c>
      <c r="E16" s="97">
        <v>5284000</v>
      </c>
      <c r="F16" s="97">
        <v>7447</v>
      </c>
      <c r="G16" s="97">
        <v>13404600</v>
      </c>
      <c r="H16" s="97">
        <v>2859</v>
      </c>
      <c r="I16" s="97">
        <v>11436000</v>
      </c>
      <c r="J16" s="23">
        <v>291</v>
      </c>
      <c r="K16" s="23">
        <v>21</v>
      </c>
      <c r="L16" s="23">
        <v>270</v>
      </c>
      <c r="M16" s="23">
        <v>5101230</v>
      </c>
      <c r="N16" s="23">
        <v>0</v>
      </c>
      <c r="O16" s="23">
        <v>0</v>
      </c>
      <c r="P16" s="23">
        <v>35</v>
      </c>
      <c r="Q16" s="23">
        <v>1050000</v>
      </c>
      <c r="R16" s="97">
        <v>0</v>
      </c>
      <c r="S16" s="97">
        <v>0</v>
      </c>
      <c r="T16" s="97">
        <v>0</v>
      </c>
    </row>
    <row r="17" spans="1:20" ht="10.5" customHeight="1">
      <c r="A17" s="87" t="s">
        <v>155</v>
      </c>
      <c r="B17" s="97">
        <v>115</v>
      </c>
      <c r="C17" s="97">
        <v>816500</v>
      </c>
      <c r="D17" s="97">
        <v>3155</v>
      </c>
      <c r="E17" s="97">
        <v>12888000</v>
      </c>
      <c r="F17" s="97">
        <v>6496</v>
      </c>
      <c r="G17" s="97">
        <v>11975400</v>
      </c>
      <c r="H17" s="97">
        <v>2483</v>
      </c>
      <c r="I17" s="97">
        <v>10152000</v>
      </c>
      <c r="J17" s="23">
        <v>18</v>
      </c>
      <c r="K17" s="23">
        <v>4</v>
      </c>
      <c r="L17" s="23">
        <v>14</v>
      </c>
      <c r="M17" s="23">
        <v>213466</v>
      </c>
      <c r="N17" s="23">
        <v>0</v>
      </c>
      <c r="O17" s="23">
        <v>0</v>
      </c>
      <c r="P17" s="23">
        <v>0</v>
      </c>
      <c r="Q17" s="23">
        <v>0</v>
      </c>
      <c r="R17" s="97">
        <v>0</v>
      </c>
      <c r="S17" s="97">
        <v>0</v>
      </c>
      <c r="T17" s="97">
        <v>0</v>
      </c>
    </row>
    <row r="18" spans="1:20" ht="10.5" customHeight="1">
      <c r="A18" s="87" t="s">
        <v>156</v>
      </c>
      <c r="B18" s="97">
        <v>107</v>
      </c>
      <c r="C18" s="97">
        <v>759700</v>
      </c>
      <c r="D18" s="97">
        <v>884</v>
      </c>
      <c r="E18" s="97">
        <v>3536000</v>
      </c>
      <c r="F18" s="97">
        <v>4382</v>
      </c>
      <c r="G18" s="97">
        <v>7887600</v>
      </c>
      <c r="H18" s="97">
        <v>2063</v>
      </c>
      <c r="I18" s="97">
        <v>8252000</v>
      </c>
      <c r="J18" s="23">
        <v>9</v>
      </c>
      <c r="K18" s="23">
        <v>6</v>
      </c>
      <c r="L18" s="23">
        <v>3</v>
      </c>
      <c r="M18" s="23">
        <v>151912</v>
      </c>
      <c r="N18" s="23">
        <v>0</v>
      </c>
      <c r="O18" s="23">
        <v>0</v>
      </c>
      <c r="P18" s="23">
        <v>25</v>
      </c>
      <c r="Q18" s="23">
        <v>272000</v>
      </c>
      <c r="R18" s="97">
        <v>0</v>
      </c>
      <c r="S18" s="97">
        <v>0</v>
      </c>
      <c r="T18" s="97">
        <v>0</v>
      </c>
    </row>
    <row r="19" spans="1:20" ht="10.5" customHeight="1">
      <c r="A19" s="87" t="s">
        <v>157</v>
      </c>
      <c r="B19" s="97">
        <v>126</v>
      </c>
      <c r="C19" s="97">
        <v>894600</v>
      </c>
      <c r="D19" s="97">
        <v>1539</v>
      </c>
      <c r="E19" s="97">
        <v>6156000</v>
      </c>
      <c r="F19" s="97">
        <v>3195</v>
      </c>
      <c r="G19" s="97">
        <v>5751000</v>
      </c>
      <c r="H19" s="97">
        <v>1692</v>
      </c>
      <c r="I19" s="97">
        <v>6768000</v>
      </c>
      <c r="J19" s="23">
        <v>15</v>
      </c>
      <c r="K19" s="23">
        <v>0</v>
      </c>
      <c r="L19" s="23">
        <v>15</v>
      </c>
      <c r="M19" s="23">
        <v>203424</v>
      </c>
      <c r="N19" s="23">
        <v>0</v>
      </c>
      <c r="O19" s="23">
        <v>0</v>
      </c>
      <c r="P19" s="23">
        <v>4</v>
      </c>
      <c r="Q19" s="23">
        <v>80000</v>
      </c>
      <c r="R19" s="97">
        <v>0</v>
      </c>
      <c r="S19" s="97">
        <v>0</v>
      </c>
      <c r="T19" s="97">
        <v>0</v>
      </c>
    </row>
    <row r="20" spans="1:20" ht="10.5" customHeight="1">
      <c r="A20" s="87" t="s">
        <v>158</v>
      </c>
      <c r="B20" s="97">
        <v>262</v>
      </c>
      <c r="C20" s="97">
        <v>1848200</v>
      </c>
      <c r="D20" s="97">
        <v>2569</v>
      </c>
      <c r="E20" s="97">
        <v>10276000</v>
      </c>
      <c r="F20" s="97">
        <v>6450</v>
      </c>
      <c r="G20" s="97">
        <v>11610000</v>
      </c>
      <c r="H20" s="97">
        <v>2167</v>
      </c>
      <c r="I20" s="97">
        <v>8671000</v>
      </c>
      <c r="J20" s="23">
        <v>20</v>
      </c>
      <c r="K20" s="23">
        <v>12</v>
      </c>
      <c r="L20" s="23">
        <v>8</v>
      </c>
      <c r="M20" s="23">
        <v>222431</v>
      </c>
      <c r="N20" s="23">
        <v>84</v>
      </c>
      <c r="O20" s="23">
        <v>946700</v>
      </c>
      <c r="P20" s="23">
        <v>9</v>
      </c>
      <c r="Q20" s="23">
        <v>100000</v>
      </c>
      <c r="R20" s="97">
        <v>0</v>
      </c>
      <c r="S20" s="97">
        <v>0</v>
      </c>
      <c r="T20" s="97">
        <v>0</v>
      </c>
    </row>
    <row r="21" spans="1:20" ht="10.5" customHeight="1">
      <c r="A21" s="87" t="s">
        <v>159</v>
      </c>
      <c r="B21" s="97">
        <v>294</v>
      </c>
      <c r="C21" s="97">
        <v>2087400</v>
      </c>
      <c r="D21" s="97">
        <v>4178</v>
      </c>
      <c r="E21" s="97">
        <v>16712000</v>
      </c>
      <c r="F21" s="97">
        <v>15859</v>
      </c>
      <c r="G21" s="97">
        <v>28546200</v>
      </c>
      <c r="H21" s="97">
        <v>5387</v>
      </c>
      <c r="I21" s="97">
        <v>21548000</v>
      </c>
      <c r="J21" s="23">
        <v>0</v>
      </c>
      <c r="K21" s="23">
        <v>0</v>
      </c>
      <c r="L21" s="23">
        <v>0</v>
      </c>
      <c r="M21" s="23">
        <v>0</v>
      </c>
      <c r="N21" s="23">
        <v>0</v>
      </c>
      <c r="O21" s="23">
        <v>0</v>
      </c>
      <c r="P21" s="23">
        <v>31</v>
      </c>
      <c r="Q21" s="23">
        <v>310000</v>
      </c>
      <c r="R21" s="97">
        <v>0</v>
      </c>
      <c r="S21" s="97">
        <v>0</v>
      </c>
      <c r="T21" s="97">
        <v>0</v>
      </c>
    </row>
    <row r="22" spans="1:20" ht="10.5" customHeight="1">
      <c r="A22" s="87" t="s">
        <v>160</v>
      </c>
      <c r="B22" s="97">
        <v>703</v>
      </c>
      <c r="C22" s="97">
        <v>4991300</v>
      </c>
      <c r="D22" s="97">
        <v>3608</v>
      </c>
      <c r="E22" s="97">
        <v>14432000</v>
      </c>
      <c r="F22" s="97">
        <v>12111</v>
      </c>
      <c r="G22" s="97">
        <v>21799800</v>
      </c>
      <c r="H22" s="97">
        <v>1903</v>
      </c>
      <c r="I22" s="97">
        <v>7612000</v>
      </c>
      <c r="J22" s="23">
        <v>13</v>
      </c>
      <c r="K22" s="23">
        <v>2</v>
      </c>
      <c r="L22" s="23">
        <v>11</v>
      </c>
      <c r="M22" s="23">
        <v>206375</v>
      </c>
      <c r="N22" s="23">
        <v>0</v>
      </c>
      <c r="O22" s="23">
        <v>0</v>
      </c>
      <c r="P22" s="23">
        <v>52</v>
      </c>
      <c r="Q22" s="23">
        <v>996000</v>
      </c>
      <c r="R22" s="97">
        <v>0</v>
      </c>
      <c r="S22" s="97">
        <v>0</v>
      </c>
      <c r="T22" s="97">
        <v>0</v>
      </c>
    </row>
    <row r="23" spans="1:20" ht="10.5" customHeight="1">
      <c r="A23" s="87" t="s">
        <v>161</v>
      </c>
      <c r="B23" s="97">
        <v>79</v>
      </c>
      <c r="C23" s="97">
        <v>560900</v>
      </c>
      <c r="D23" s="97">
        <v>1297</v>
      </c>
      <c r="E23" s="97">
        <v>5188000</v>
      </c>
      <c r="F23" s="97">
        <v>10258</v>
      </c>
      <c r="G23" s="97">
        <v>18464400</v>
      </c>
      <c r="H23" s="97">
        <v>3345</v>
      </c>
      <c r="I23" s="97">
        <v>13380000</v>
      </c>
      <c r="J23" s="23">
        <v>24</v>
      </c>
      <c r="K23" s="23">
        <v>6</v>
      </c>
      <c r="L23" s="23">
        <v>18</v>
      </c>
      <c r="M23" s="23">
        <v>349744</v>
      </c>
      <c r="N23" s="23">
        <v>0</v>
      </c>
      <c r="O23" s="23">
        <v>0</v>
      </c>
      <c r="P23" s="23">
        <v>31</v>
      </c>
      <c r="Q23" s="23">
        <v>630000</v>
      </c>
      <c r="R23" s="97">
        <v>0</v>
      </c>
      <c r="S23" s="97">
        <v>0</v>
      </c>
      <c r="T23" s="97">
        <v>0</v>
      </c>
    </row>
    <row r="24" spans="1:20" ht="10.5" customHeight="1">
      <c r="A24" s="87" t="s">
        <v>162</v>
      </c>
      <c r="B24" s="97">
        <v>1311</v>
      </c>
      <c r="C24" s="97">
        <v>9308100</v>
      </c>
      <c r="D24" s="97">
        <v>1540</v>
      </c>
      <c r="E24" s="97">
        <v>6160000</v>
      </c>
      <c r="F24" s="97">
        <v>3229</v>
      </c>
      <c r="G24" s="97">
        <v>5812200</v>
      </c>
      <c r="H24" s="97">
        <v>1183</v>
      </c>
      <c r="I24" s="97">
        <v>4732000</v>
      </c>
      <c r="J24" s="23">
        <v>19</v>
      </c>
      <c r="K24" s="23">
        <v>10</v>
      </c>
      <c r="L24" s="23">
        <v>9</v>
      </c>
      <c r="M24" s="23">
        <v>56850</v>
      </c>
      <c r="N24" s="23">
        <v>0</v>
      </c>
      <c r="O24" s="23">
        <v>0</v>
      </c>
      <c r="P24" s="23">
        <v>9</v>
      </c>
      <c r="Q24" s="23">
        <v>90000</v>
      </c>
      <c r="R24" s="97">
        <v>0</v>
      </c>
      <c r="S24" s="97">
        <v>0</v>
      </c>
      <c r="T24" s="97">
        <v>0</v>
      </c>
    </row>
    <row r="25" spans="1:20" ht="10.5" customHeight="1">
      <c r="A25" s="87" t="s">
        <v>163</v>
      </c>
      <c r="B25" s="97">
        <v>24</v>
      </c>
      <c r="C25" s="97">
        <v>191700</v>
      </c>
      <c r="D25" s="97">
        <v>1301</v>
      </c>
      <c r="E25" s="97">
        <v>5204000</v>
      </c>
      <c r="F25" s="97">
        <v>2525</v>
      </c>
      <c r="G25" s="97">
        <v>4545000</v>
      </c>
      <c r="H25" s="97">
        <v>1013</v>
      </c>
      <c r="I25" s="97">
        <v>4054200</v>
      </c>
      <c r="J25" s="23">
        <v>159</v>
      </c>
      <c r="K25" s="23">
        <v>15</v>
      </c>
      <c r="L25" s="23">
        <v>144</v>
      </c>
      <c r="M25" s="23">
        <v>4583648</v>
      </c>
      <c r="N25" s="23">
        <v>0</v>
      </c>
      <c r="O25" s="23">
        <v>0</v>
      </c>
      <c r="P25" s="23">
        <v>8</v>
      </c>
      <c r="Q25" s="23">
        <v>200000</v>
      </c>
      <c r="R25" s="97">
        <v>0</v>
      </c>
      <c r="S25" s="97">
        <v>0</v>
      </c>
      <c r="T25" s="97">
        <v>0</v>
      </c>
    </row>
    <row r="26" spans="1:20" ht="10.5" customHeight="1">
      <c r="A26" s="87" t="s">
        <v>164</v>
      </c>
      <c r="B26" s="97">
        <v>247</v>
      </c>
      <c r="C26" s="97">
        <v>1753700</v>
      </c>
      <c r="D26" s="97">
        <v>685</v>
      </c>
      <c r="E26" s="97">
        <v>2740000</v>
      </c>
      <c r="F26" s="97">
        <v>1428</v>
      </c>
      <c r="G26" s="97">
        <v>2570400</v>
      </c>
      <c r="H26" s="97">
        <v>582</v>
      </c>
      <c r="I26" s="97">
        <v>2328000</v>
      </c>
      <c r="J26" s="23">
        <v>27</v>
      </c>
      <c r="K26" s="23">
        <v>6</v>
      </c>
      <c r="L26" s="23">
        <v>21</v>
      </c>
      <c r="M26" s="23">
        <v>474012</v>
      </c>
      <c r="N26" s="23">
        <v>0</v>
      </c>
      <c r="O26" s="23">
        <v>0</v>
      </c>
      <c r="P26" s="23">
        <v>12</v>
      </c>
      <c r="Q26" s="23">
        <v>215000</v>
      </c>
      <c r="R26" s="97">
        <v>0</v>
      </c>
      <c r="S26" s="97">
        <v>0</v>
      </c>
      <c r="T26" s="97">
        <v>0</v>
      </c>
    </row>
    <row r="27" spans="1:20" ht="10.5" customHeight="1">
      <c r="A27" s="87" t="s">
        <v>165</v>
      </c>
      <c r="B27" s="97">
        <v>263</v>
      </c>
      <c r="C27" s="97">
        <v>1867300</v>
      </c>
      <c r="D27" s="97">
        <v>1040</v>
      </c>
      <c r="E27" s="97">
        <v>4160000</v>
      </c>
      <c r="F27" s="97">
        <v>6372</v>
      </c>
      <c r="G27" s="97">
        <v>11469600</v>
      </c>
      <c r="H27" s="97">
        <v>2781</v>
      </c>
      <c r="I27" s="97">
        <v>11124000</v>
      </c>
      <c r="J27" s="23">
        <v>96</v>
      </c>
      <c r="K27" s="23">
        <v>17</v>
      </c>
      <c r="L27" s="23">
        <v>79</v>
      </c>
      <c r="M27" s="23">
        <v>1152048</v>
      </c>
      <c r="N27" s="23">
        <v>0</v>
      </c>
      <c r="O27" s="23">
        <v>0</v>
      </c>
      <c r="P27" s="23">
        <v>0</v>
      </c>
      <c r="Q27" s="23">
        <v>0</v>
      </c>
      <c r="R27" s="97">
        <v>0</v>
      </c>
      <c r="S27" s="97">
        <v>0</v>
      </c>
      <c r="T27" s="97">
        <v>0</v>
      </c>
    </row>
    <row r="28" spans="1:20" ht="10.5" customHeight="1">
      <c r="A28" s="87" t="s">
        <v>166</v>
      </c>
      <c r="B28" s="97">
        <v>209</v>
      </c>
      <c r="C28" s="97">
        <v>1483900</v>
      </c>
      <c r="D28" s="97">
        <v>1381</v>
      </c>
      <c r="E28" s="97">
        <v>5524000</v>
      </c>
      <c r="F28" s="97">
        <v>3143</v>
      </c>
      <c r="G28" s="97">
        <v>5657400</v>
      </c>
      <c r="H28" s="97">
        <v>1061</v>
      </c>
      <c r="I28" s="97">
        <v>4244000</v>
      </c>
      <c r="J28" s="23">
        <v>2</v>
      </c>
      <c r="K28" s="23">
        <v>1</v>
      </c>
      <c r="L28" s="23">
        <v>1</v>
      </c>
      <c r="M28" s="23">
        <v>39861</v>
      </c>
      <c r="N28" s="23">
        <v>0</v>
      </c>
      <c r="O28" s="23">
        <v>0</v>
      </c>
      <c r="P28" s="23">
        <v>17</v>
      </c>
      <c r="Q28" s="23">
        <v>153000</v>
      </c>
      <c r="R28" s="97">
        <v>0</v>
      </c>
      <c r="S28" s="97">
        <v>0</v>
      </c>
      <c r="T28" s="97">
        <v>0</v>
      </c>
    </row>
    <row r="29" spans="1:20" s="40" customFormat="1" ht="10.5" customHeight="1">
      <c r="A29" s="87" t="s">
        <v>167</v>
      </c>
      <c r="B29" s="97">
        <v>319</v>
      </c>
      <c r="C29" s="97">
        <v>2264900</v>
      </c>
      <c r="D29" s="97">
        <v>2471</v>
      </c>
      <c r="E29" s="97">
        <v>9884000</v>
      </c>
      <c r="F29" s="97">
        <v>4685</v>
      </c>
      <c r="G29" s="97">
        <v>8434000</v>
      </c>
      <c r="H29" s="97">
        <v>2892</v>
      </c>
      <c r="I29" s="97">
        <v>11556800</v>
      </c>
      <c r="J29" s="23">
        <v>285</v>
      </c>
      <c r="K29" s="23">
        <v>63</v>
      </c>
      <c r="L29" s="23">
        <v>222</v>
      </c>
      <c r="M29" s="23">
        <v>4548885</v>
      </c>
      <c r="N29" s="23">
        <v>0</v>
      </c>
      <c r="O29" s="23">
        <v>0</v>
      </c>
      <c r="P29" s="23">
        <v>0</v>
      </c>
      <c r="Q29" s="23">
        <v>0</v>
      </c>
      <c r="R29" s="97">
        <v>0</v>
      </c>
      <c r="S29" s="97">
        <v>0</v>
      </c>
      <c r="T29" s="97">
        <v>0</v>
      </c>
    </row>
    <row r="30" spans="1:20" s="40" customFormat="1" ht="10.5" customHeight="1">
      <c r="A30" s="83" t="s">
        <v>168</v>
      </c>
      <c r="B30" s="96">
        <v>5863</v>
      </c>
      <c r="C30" s="96">
        <v>57842572</v>
      </c>
      <c r="D30" s="96">
        <v>5336</v>
      </c>
      <c r="E30" s="96">
        <v>27517375</v>
      </c>
      <c r="F30" s="96">
        <v>30263</v>
      </c>
      <c r="G30" s="96">
        <v>132613587</v>
      </c>
      <c r="H30" s="96">
        <v>3154</v>
      </c>
      <c r="I30" s="96">
        <v>12613684</v>
      </c>
      <c r="J30" s="96">
        <v>7914</v>
      </c>
      <c r="K30" s="96">
        <v>1611</v>
      </c>
      <c r="L30" s="96">
        <v>6303</v>
      </c>
      <c r="M30" s="96">
        <v>102356750</v>
      </c>
      <c r="N30" s="96">
        <v>0</v>
      </c>
      <c r="O30" s="96">
        <v>0</v>
      </c>
      <c r="P30" s="96">
        <v>86</v>
      </c>
      <c r="Q30" s="96">
        <v>2128000</v>
      </c>
      <c r="R30" s="96">
        <v>0</v>
      </c>
      <c r="S30" s="96">
        <v>0</v>
      </c>
      <c r="T30" s="96">
        <v>0</v>
      </c>
    </row>
    <row r="31" spans="1:20" s="40" customFormat="1" ht="10.5" customHeight="1">
      <c r="A31" s="83" t="s">
        <v>169</v>
      </c>
      <c r="B31" s="96">
        <v>585</v>
      </c>
      <c r="C31" s="96">
        <v>5164380</v>
      </c>
      <c r="D31" s="96">
        <v>9525</v>
      </c>
      <c r="E31" s="96">
        <v>38100000</v>
      </c>
      <c r="F31" s="96">
        <v>3349</v>
      </c>
      <c r="G31" s="96">
        <v>6028200</v>
      </c>
      <c r="H31" s="96">
        <v>3861</v>
      </c>
      <c r="I31" s="96">
        <v>15442500</v>
      </c>
      <c r="J31" s="96">
        <v>114</v>
      </c>
      <c r="K31" s="96">
        <v>9</v>
      </c>
      <c r="L31" s="96">
        <v>105</v>
      </c>
      <c r="M31" s="96">
        <v>1729982</v>
      </c>
      <c r="N31" s="96">
        <v>0</v>
      </c>
      <c r="O31" s="96">
        <v>0</v>
      </c>
      <c r="P31" s="96">
        <v>76</v>
      </c>
      <c r="Q31" s="96">
        <v>760000</v>
      </c>
      <c r="R31" s="96">
        <v>0</v>
      </c>
      <c r="S31" s="96">
        <v>0</v>
      </c>
      <c r="T31" s="96">
        <v>0</v>
      </c>
    </row>
    <row r="32" spans="1:20" ht="10.5" customHeight="1">
      <c r="A32" s="83" t="s">
        <v>170</v>
      </c>
      <c r="B32" s="96">
        <v>85</v>
      </c>
      <c r="C32" s="96">
        <v>499650</v>
      </c>
      <c r="D32" s="96">
        <v>397</v>
      </c>
      <c r="E32" s="96">
        <v>1602000</v>
      </c>
      <c r="F32" s="96">
        <v>267</v>
      </c>
      <c r="G32" s="96">
        <v>106300</v>
      </c>
      <c r="H32" s="96">
        <v>212</v>
      </c>
      <c r="I32" s="96">
        <v>857000</v>
      </c>
      <c r="J32" s="96">
        <v>361</v>
      </c>
      <c r="K32" s="96">
        <v>151</v>
      </c>
      <c r="L32" s="96">
        <v>210</v>
      </c>
      <c r="M32" s="96">
        <v>4468300</v>
      </c>
      <c r="N32" s="96">
        <v>0</v>
      </c>
      <c r="O32" s="96">
        <v>0</v>
      </c>
      <c r="P32" s="96">
        <v>6</v>
      </c>
      <c r="Q32" s="96">
        <v>70000</v>
      </c>
      <c r="R32" s="96">
        <v>0</v>
      </c>
      <c r="S32" s="96">
        <v>0</v>
      </c>
      <c r="T32" s="96">
        <v>0</v>
      </c>
    </row>
    <row r="33" spans="1:20" ht="10.5" customHeight="1">
      <c r="A33" s="87" t="s">
        <v>171</v>
      </c>
      <c r="B33" s="97">
        <v>15</v>
      </c>
      <c r="C33" s="97">
        <v>79650</v>
      </c>
      <c r="D33" s="97">
        <v>367</v>
      </c>
      <c r="E33" s="97">
        <v>1476000</v>
      </c>
      <c r="F33" s="97">
        <v>267</v>
      </c>
      <c r="G33" s="97">
        <v>106300</v>
      </c>
      <c r="H33" s="97">
        <v>209</v>
      </c>
      <c r="I33" s="97">
        <v>845000</v>
      </c>
      <c r="J33" s="97">
        <v>311</v>
      </c>
      <c r="K33" s="97">
        <v>117</v>
      </c>
      <c r="L33" s="97">
        <v>194</v>
      </c>
      <c r="M33" s="97">
        <v>3923500</v>
      </c>
      <c r="N33" s="97">
        <v>0</v>
      </c>
      <c r="O33" s="97">
        <v>0</v>
      </c>
      <c r="P33" s="97">
        <v>6</v>
      </c>
      <c r="Q33" s="97">
        <v>70000</v>
      </c>
      <c r="R33" s="97">
        <v>0</v>
      </c>
      <c r="S33" s="97">
        <v>0</v>
      </c>
      <c r="T33" s="97">
        <v>0</v>
      </c>
    </row>
    <row r="34" spans="1:20" ht="10.5" customHeight="1">
      <c r="A34" s="88" t="s">
        <v>172</v>
      </c>
      <c r="B34" s="97">
        <v>70</v>
      </c>
      <c r="C34" s="97">
        <v>420000</v>
      </c>
      <c r="D34" s="97">
        <v>30</v>
      </c>
      <c r="E34" s="97">
        <v>126000</v>
      </c>
      <c r="F34" s="97">
        <v>0</v>
      </c>
      <c r="G34" s="97">
        <v>0</v>
      </c>
      <c r="H34" s="31">
        <v>3</v>
      </c>
      <c r="I34" s="31">
        <v>12000</v>
      </c>
      <c r="J34" s="97">
        <v>50</v>
      </c>
      <c r="K34" s="97">
        <v>34</v>
      </c>
      <c r="L34" s="97">
        <v>16</v>
      </c>
      <c r="M34" s="97">
        <v>544800</v>
      </c>
      <c r="N34" s="97">
        <v>0</v>
      </c>
      <c r="O34" s="97">
        <v>0</v>
      </c>
      <c r="P34" s="97">
        <v>0</v>
      </c>
      <c r="Q34" s="97">
        <v>0</v>
      </c>
      <c r="R34" s="97">
        <v>0</v>
      </c>
      <c r="S34" s="97">
        <v>0</v>
      </c>
      <c r="T34" s="97">
        <v>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6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174</v>
      </c>
      <c r="B2" s="77"/>
      <c r="C2" s="77"/>
      <c r="D2" s="77"/>
      <c r="E2" s="77"/>
      <c r="F2" s="94"/>
      <c r="G2" s="95"/>
      <c r="H2" s="77"/>
      <c r="I2" s="77"/>
      <c r="J2" s="77"/>
      <c r="K2" s="77"/>
      <c r="L2" s="77"/>
    </row>
    <row r="3" spans="1:20" s="2" customFormat="1" ht="23.25" customHeight="1">
      <c r="A3" s="116" t="s">
        <v>130</v>
      </c>
      <c r="B3" s="107" t="s">
        <v>138</v>
      </c>
      <c r="C3" s="115"/>
      <c r="D3" s="115"/>
      <c r="E3" s="115"/>
      <c r="F3" s="115"/>
      <c r="G3" s="108"/>
      <c r="H3" s="107" t="s">
        <v>91</v>
      </c>
      <c r="I3" s="108"/>
      <c r="J3" s="107" t="s">
        <v>139</v>
      </c>
      <c r="K3" s="115"/>
      <c r="L3" s="115"/>
      <c r="M3" s="108"/>
      <c r="N3" s="107" t="s">
        <v>92</v>
      </c>
      <c r="O3" s="108"/>
      <c r="P3" s="107" t="s">
        <v>57</v>
      </c>
      <c r="Q3" s="108"/>
      <c r="R3" s="107" t="s">
        <v>93</v>
      </c>
      <c r="S3" s="115"/>
      <c r="T3" s="108"/>
    </row>
    <row r="4" spans="1:20" s="2" customFormat="1" ht="24" customHeight="1">
      <c r="A4" s="117"/>
      <c r="B4" s="118" t="s">
        <v>140</v>
      </c>
      <c r="C4" s="118"/>
      <c r="D4" s="118" t="s">
        <v>141</v>
      </c>
      <c r="E4" s="118"/>
      <c r="F4" s="107" t="s">
        <v>274</v>
      </c>
      <c r="G4" s="115"/>
      <c r="H4" s="71" t="s">
        <v>35</v>
      </c>
      <c r="I4" s="71" t="s">
        <v>49</v>
      </c>
      <c r="J4" s="107" t="s">
        <v>142</v>
      </c>
      <c r="K4" s="115"/>
      <c r="L4" s="108"/>
      <c r="M4" s="71" t="s">
        <v>49</v>
      </c>
      <c r="N4" s="71" t="s">
        <v>35</v>
      </c>
      <c r="O4" s="71" t="s">
        <v>49</v>
      </c>
      <c r="P4" s="71" t="s">
        <v>35</v>
      </c>
      <c r="Q4" s="71" t="s">
        <v>49</v>
      </c>
      <c r="R4" s="71" t="s">
        <v>97</v>
      </c>
      <c r="S4" s="71" t="s">
        <v>98</v>
      </c>
      <c r="T4" s="71" t="s">
        <v>49</v>
      </c>
    </row>
    <row r="5" spans="1:20" s="2" customFormat="1" ht="16.5" customHeight="1">
      <c r="A5" s="117"/>
      <c r="B5" s="71" t="s">
        <v>35</v>
      </c>
      <c r="C5" s="71" t="s">
        <v>49</v>
      </c>
      <c r="D5" s="71" t="s">
        <v>43</v>
      </c>
      <c r="E5" s="71" t="s">
        <v>49</v>
      </c>
      <c r="F5" s="71" t="s">
        <v>35</v>
      </c>
      <c r="G5" s="71" t="s">
        <v>49</v>
      </c>
      <c r="H5" s="110" t="s">
        <v>94</v>
      </c>
      <c r="I5" s="110" t="s">
        <v>96</v>
      </c>
      <c r="J5" s="71" t="s">
        <v>143</v>
      </c>
      <c r="K5" s="71" t="s">
        <v>144</v>
      </c>
      <c r="L5" s="71" t="s">
        <v>145</v>
      </c>
      <c r="M5" s="110" t="s">
        <v>96</v>
      </c>
      <c r="N5" s="110" t="s">
        <v>94</v>
      </c>
      <c r="O5" s="110" t="s">
        <v>96</v>
      </c>
      <c r="P5" s="110" t="s">
        <v>94</v>
      </c>
      <c r="Q5" s="110" t="s">
        <v>96</v>
      </c>
      <c r="R5" s="112" t="s">
        <v>95</v>
      </c>
      <c r="S5" s="112" t="s">
        <v>94</v>
      </c>
      <c r="T5" s="110" t="s">
        <v>96</v>
      </c>
    </row>
    <row r="6" spans="1:20" s="2" customFormat="1" ht="23.25" customHeight="1">
      <c r="A6" s="78" t="s">
        <v>132</v>
      </c>
      <c r="B6" s="72" t="s">
        <v>94</v>
      </c>
      <c r="C6" s="72" t="s">
        <v>96</v>
      </c>
      <c r="D6" s="72" t="s">
        <v>95</v>
      </c>
      <c r="E6" s="72" t="s">
        <v>59</v>
      </c>
      <c r="F6" s="72" t="s">
        <v>94</v>
      </c>
      <c r="G6" s="72" t="s">
        <v>96</v>
      </c>
      <c r="H6" s="111"/>
      <c r="I6" s="111"/>
      <c r="J6" s="79" t="s">
        <v>88</v>
      </c>
      <c r="K6" s="79" t="s">
        <v>89</v>
      </c>
      <c r="L6" s="79" t="s">
        <v>90</v>
      </c>
      <c r="M6" s="111"/>
      <c r="N6" s="111"/>
      <c r="O6" s="111"/>
      <c r="P6" s="111"/>
      <c r="Q6" s="111"/>
      <c r="R6" s="113"/>
      <c r="S6" s="113"/>
      <c r="T6" s="111"/>
    </row>
    <row r="7" spans="1:20" s="14" customFormat="1" ht="10.5" customHeight="1">
      <c r="A7" s="19" t="s">
        <v>146</v>
      </c>
      <c r="B7" s="12">
        <v>49053</v>
      </c>
      <c r="C7" s="12">
        <v>413436018</v>
      </c>
      <c r="D7" s="12">
        <v>223808</v>
      </c>
      <c r="E7" s="12">
        <v>920591744</v>
      </c>
      <c r="F7" s="12">
        <v>735279</v>
      </c>
      <c r="G7" s="12">
        <v>1645057387</v>
      </c>
      <c r="H7" s="12">
        <v>260507</v>
      </c>
      <c r="I7" s="12">
        <v>1041294901</v>
      </c>
      <c r="J7" s="12">
        <v>42215</v>
      </c>
      <c r="K7" s="12">
        <v>8839</v>
      </c>
      <c r="L7" s="12">
        <v>33376</v>
      </c>
      <c r="M7" s="12">
        <v>577004290</v>
      </c>
      <c r="N7" s="12">
        <v>14343</v>
      </c>
      <c r="O7" s="12">
        <v>42733750</v>
      </c>
      <c r="P7" s="12">
        <v>3043</v>
      </c>
      <c r="Q7" s="12">
        <v>50235600</v>
      </c>
      <c r="R7" s="90">
        <v>241984</v>
      </c>
      <c r="S7" s="90">
        <v>405852</v>
      </c>
      <c r="T7" s="90">
        <v>311754830</v>
      </c>
    </row>
    <row r="8" spans="1:20" s="40" customFormat="1" ht="10.5" customHeight="1">
      <c r="A8" s="83" t="s">
        <v>127</v>
      </c>
      <c r="B8" s="38">
        <v>23420</v>
      </c>
      <c r="C8" s="38">
        <v>166300400</v>
      </c>
      <c r="D8" s="38">
        <v>158799</v>
      </c>
      <c r="E8" s="38">
        <v>634638120</v>
      </c>
      <c r="F8" s="38">
        <v>593700</v>
      </c>
      <c r="G8" s="38">
        <v>1069163828</v>
      </c>
      <c r="H8" s="38">
        <v>219108</v>
      </c>
      <c r="I8" s="38">
        <v>875685950</v>
      </c>
      <c r="J8" s="38">
        <v>8434</v>
      </c>
      <c r="K8" s="38">
        <v>1748</v>
      </c>
      <c r="L8" s="38">
        <v>6686</v>
      </c>
      <c r="M8" s="38">
        <v>120260484</v>
      </c>
      <c r="N8" s="38">
        <v>5425</v>
      </c>
      <c r="O8" s="38">
        <v>22225000</v>
      </c>
      <c r="P8" s="38">
        <v>2348</v>
      </c>
      <c r="Q8" s="38">
        <v>39304600</v>
      </c>
      <c r="R8" s="91">
        <v>152428</v>
      </c>
      <c r="S8" s="91">
        <v>268360</v>
      </c>
      <c r="T8" s="91">
        <v>196069017</v>
      </c>
    </row>
    <row r="9" spans="1:20" ht="10.5" customHeight="1">
      <c r="A9" s="87" t="s">
        <v>147</v>
      </c>
      <c r="B9" s="22">
        <v>3520</v>
      </c>
      <c r="C9" s="22">
        <v>24992000</v>
      </c>
      <c r="D9" s="22">
        <v>20457</v>
      </c>
      <c r="E9" s="22">
        <v>81828000</v>
      </c>
      <c r="F9" s="22">
        <v>96275</v>
      </c>
      <c r="G9" s="22">
        <v>173295000</v>
      </c>
      <c r="H9" s="22">
        <v>39192</v>
      </c>
      <c r="I9" s="22">
        <v>156768000</v>
      </c>
      <c r="J9" s="23">
        <v>429</v>
      </c>
      <c r="K9" s="23">
        <v>47</v>
      </c>
      <c r="L9" s="23">
        <v>382</v>
      </c>
      <c r="M9" s="23">
        <v>5220714</v>
      </c>
      <c r="N9" s="23">
        <v>0</v>
      </c>
      <c r="O9" s="23">
        <v>0</v>
      </c>
      <c r="P9" s="23">
        <v>295</v>
      </c>
      <c r="Q9" s="23">
        <v>8565000</v>
      </c>
      <c r="R9" s="92">
        <v>18014</v>
      </c>
      <c r="S9" s="92">
        <v>24867</v>
      </c>
      <c r="T9" s="92">
        <v>42015733</v>
      </c>
    </row>
    <row r="10" spans="1:20" ht="10.5" customHeight="1">
      <c r="A10" s="87" t="s">
        <v>148</v>
      </c>
      <c r="B10" s="22">
        <v>580</v>
      </c>
      <c r="C10" s="22">
        <v>4118000</v>
      </c>
      <c r="D10" s="22">
        <v>4723</v>
      </c>
      <c r="E10" s="22">
        <v>18892000</v>
      </c>
      <c r="F10" s="22">
        <v>32247</v>
      </c>
      <c r="G10" s="22">
        <v>58044600</v>
      </c>
      <c r="H10" s="22">
        <v>10380</v>
      </c>
      <c r="I10" s="22">
        <v>41520000</v>
      </c>
      <c r="J10" s="23">
        <v>1059</v>
      </c>
      <c r="K10" s="23">
        <v>219</v>
      </c>
      <c r="L10" s="23">
        <v>840</v>
      </c>
      <c r="M10" s="23">
        <v>16109595</v>
      </c>
      <c r="N10" s="23">
        <v>0</v>
      </c>
      <c r="O10" s="23">
        <v>0</v>
      </c>
      <c r="P10" s="23">
        <v>0</v>
      </c>
      <c r="Q10" s="23">
        <v>0</v>
      </c>
      <c r="R10" s="92">
        <v>6971</v>
      </c>
      <c r="S10" s="92">
        <v>6971</v>
      </c>
      <c r="T10" s="92">
        <v>5132000</v>
      </c>
    </row>
    <row r="11" spans="1:20" ht="10.5" customHeight="1">
      <c r="A11" s="87" t="s">
        <v>149</v>
      </c>
      <c r="B11" s="22">
        <v>922</v>
      </c>
      <c r="C11" s="22">
        <v>6546200</v>
      </c>
      <c r="D11" s="22">
        <v>8416</v>
      </c>
      <c r="E11" s="22">
        <v>33664000</v>
      </c>
      <c r="F11" s="22">
        <v>31731</v>
      </c>
      <c r="G11" s="22">
        <v>57115800</v>
      </c>
      <c r="H11" s="22">
        <v>10520</v>
      </c>
      <c r="I11" s="22">
        <v>42080000</v>
      </c>
      <c r="J11" s="23">
        <v>1953</v>
      </c>
      <c r="K11" s="23">
        <v>533</v>
      </c>
      <c r="L11" s="23">
        <v>1420</v>
      </c>
      <c r="M11" s="23">
        <v>19250940</v>
      </c>
      <c r="N11" s="23">
        <v>0</v>
      </c>
      <c r="O11" s="23">
        <v>0</v>
      </c>
      <c r="P11" s="23">
        <v>355</v>
      </c>
      <c r="Q11" s="23">
        <v>4081000</v>
      </c>
      <c r="R11" s="92">
        <v>7052</v>
      </c>
      <c r="S11" s="92">
        <v>21749</v>
      </c>
      <c r="T11" s="92">
        <v>15792800</v>
      </c>
    </row>
    <row r="12" spans="1:20" ht="10.5" customHeight="1">
      <c r="A12" s="87" t="s">
        <v>150</v>
      </c>
      <c r="B12" s="22">
        <v>968</v>
      </c>
      <c r="C12" s="22">
        <v>6872800</v>
      </c>
      <c r="D12" s="22">
        <v>6090</v>
      </c>
      <c r="E12" s="22">
        <v>24360000</v>
      </c>
      <c r="F12" s="22">
        <v>14831</v>
      </c>
      <c r="G12" s="22">
        <v>26695800</v>
      </c>
      <c r="H12" s="22">
        <v>3507</v>
      </c>
      <c r="I12" s="22">
        <v>14028000</v>
      </c>
      <c r="J12" s="23">
        <v>12</v>
      </c>
      <c r="K12" s="23">
        <v>9</v>
      </c>
      <c r="L12" s="23">
        <v>3</v>
      </c>
      <c r="M12" s="23">
        <v>227409</v>
      </c>
      <c r="N12" s="23">
        <v>0</v>
      </c>
      <c r="O12" s="23">
        <v>0</v>
      </c>
      <c r="P12" s="23">
        <v>4</v>
      </c>
      <c r="Q12" s="23">
        <v>80000</v>
      </c>
      <c r="R12" s="92">
        <v>2864</v>
      </c>
      <c r="S12" s="92">
        <v>8808</v>
      </c>
      <c r="T12" s="92">
        <v>3676000</v>
      </c>
    </row>
    <row r="13" spans="1:20" ht="10.5" customHeight="1">
      <c r="A13" s="87" t="s">
        <v>151</v>
      </c>
      <c r="B13" s="22">
        <v>12</v>
      </c>
      <c r="C13" s="22">
        <v>85200</v>
      </c>
      <c r="D13" s="22">
        <v>4487</v>
      </c>
      <c r="E13" s="22">
        <v>17948000</v>
      </c>
      <c r="F13" s="22">
        <v>15558</v>
      </c>
      <c r="G13" s="22">
        <v>28004400</v>
      </c>
      <c r="H13" s="22">
        <v>5102</v>
      </c>
      <c r="I13" s="22">
        <v>20408000</v>
      </c>
      <c r="J13" s="23">
        <v>273</v>
      </c>
      <c r="K13" s="23">
        <v>44</v>
      </c>
      <c r="L13" s="23">
        <v>229</v>
      </c>
      <c r="M13" s="23">
        <v>4796929</v>
      </c>
      <c r="N13" s="23">
        <v>0</v>
      </c>
      <c r="O13" s="23">
        <v>0</v>
      </c>
      <c r="P13" s="23">
        <v>45</v>
      </c>
      <c r="Q13" s="23">
        <v>500000</v>
      </c>
      <c r="R13" s="92">
        <v>3770</v>
      </c>
      <c r="S13" s="92">
        <v>7610</v>
      </c>
      <c r="T13" s="92">
        <v>5665560</v>
      </c>
    </row>
    <row r="14" spans="1:20" ht="10.5" customHeight="1">
      <c r="A14" s="87" t="s">
        <v>152</v>
      </c>
      <c r="B14" s="22">
        <v>108</v>
      </c>
      <c r="C14" s="22">
        <v>766800</v>
      </c>
      <c r="D14" s="22">
        <v>2364</v>
      </c>
      <c r="E14" s="22">
        <v>9456000</v>
      </c>
      <c r="F14" s="22">
        <v>17065</v>
      </c>
      <c r="G14" s="22">
        <v>30717000</v>
      </c>
      <c r="H14" s="22">
        <v>7392</v>
      </c>
      <c r="I14" s="22">
        <v>29569150</v>
      </c>
      <c r="J14" s="23">
        <v>372</v>
      </c>
      <c r="K14" s="23">
        <v>48</v>
      </c>
      <c r="L14" s="23">
        <v>324</v>
      </c>
      <c r="M14" s="23">
        <v>3397605</v>
      </c>
      <c r="N14" s="23">
        <v>4259</v>
      </c>
      <c r="O14" s="23">
        <v>11555000</v>
      </c>
      <c r="P14" s="23">
        <v>114</v>
      </c>
      <c r="Q14" s="23">
        <v>3420000</v>
      </c>
      <c r="R14" s="92">
        <v>6853</v>
      </c>
      <c r="S14" s="92">
        <v>16798</v>
      </c>
      <c r="T14" s="92">
        <v>8956000</v>
      </c>
    </row>
    <row r="15" spans="1:20" ht="10.5" customHeight="1">
      <c r="A15" s="87" t="s">
        <v>153</v>
      </c>
      <c r="B15" s="22">
        <v>82</v>
      </c>
      <c r="C15" s="22">
        <v>582200</v>
      </c>
      <c r="D15" s="22">
        <v>3780</v>
      </c>
      <c r="E15" s="22">
        <v>15120000</v>
      </c>
      <c r="F15" s="22">
        <v>24807</v>
      </c>
      <c r="G15" s="22">
        <v>44652600</v>
      </c>
      <c r="H15" s="22">
        <v>17036</v>
      </c>
      <c r="I15" s="22">
        <v>68144000</v>
      </c>
      <c r="J15" s="23">
        <v>289</v>
      </c>
      <c r="K15" s="23">
        <v>78</v>
      </c>
      <c r="L15" s="23">
        <v>211</v>
      </c>
      <c r="M15" s="23">
        <v>4194515</v>
      </c>
      <c r="N15" s="23">
        <v>0</v>
      </c>
      <c r="O15" s="23">
        <v>0</v>
      </c>
      <c r="P15" s="23">
        <v>199</v>
      </c>
      <c r="Q15" s="23">
        <v>1761000</v>
      </c>
      <c r="R15" s="92">
        <v>10393</v>
      </c>
      <c r="S15" s="92">
        <v>10393</v>
      </c>
      <c r="T15" s="92">
        <v>10407000</v>
      </c>
    </row>
    <row r="16" spans="1:20" ht="10.5" customHeight="1">
      <c r="A16" s="87" t="s">
        <v>154</v>
      </c>
      <c r="B16" s="22">
        <v>568</v>
      </c>
      <c r="C16" s="22">
        <v>4032800</v>
      </c>
      <c r="D16" s="22">
        <v>5918</v>
      </c>
      <c r="E16" s="22">
        <v>23670320</v>
      </c>
      <c r="F16" s="22">
        <v>29349</v>
      </c>
      <c r="G16" s="22">
        <v>52828650</v>
      </c>
      <c r="H16" s="22">
        <v>10911</v>
      </c>
      <c r="I16" s="22">
        <v>43644200</v>
      </c>
      <c r="J16" s="23">
        <v>1173</v>
      </c>
      <c r="K16" s="23">
        <v>69</v>
      </c>
      <c r="L16" s="23">
        <v>1104</v>
      </c>
      <c r="M16" s="23">
        <v>18826284</v>
      </c>
      <c r="N16" s="23">
        <v>0</v>
      </c>
      <c r="O16" s="23">
        <v>0</v>
      </c>
      <c r="P16" s="23">
        <v>123</v>
      </c>
      <c r="Q16" s="23">
        <v>3690000</v>
      </c>
      <c r="R16" s="92">
        <v>9398</v>
      </c>
      <c r="S16" s="92">
        <v>21413</v>
      </c>
      <c r="T16" s="92">
        <v>10831000</v>
      </c>
    </row>
    <row r="17" spans="1:20" ht="10.5" customHeight="1">
      <c r="A17" s="87" t="s">
        <v>155</v>
      </c>
      <c r="B17" s="22">
        <v>684</v>
      </c>
      <c r="C17" s="22">
        <v>4856400</v>
      </c>
      <c r="D17" s="22">
        <v>15014</v>
      </c>
      <c r="E17" s="22">
        <v>60056000</v>
      </c>
      <c r="F17" s="22">
        <v>36772</v>
      </c>
      <c r="G17" s="22">
        <v>66189600</v>
      </c>
      <c r="H17" s="22">
        <v>13340</v>
      </c>
      <c r="I17" s="22">
        <v>53360000</v>
      </c>
      <c r="J17" s="23">
        <v>83</v>
      </c>
      <c r="K17" s="23">
        <v>33</v>
      </c>
      <c r="L17" s="23">
        <v>50</v>
      </c>
      <c r="M17" s="23">
        <v>1006151</v>
      </c>
      <c r="N17" s="23">
        <v>0</v>
      </c>
      <c r="O17" s="23">
        <v>0</v>
      </c>
      <c r="P17" s="23">
        <v>0</v>
      </c>
      <c r="Q17" s="23">
        <v>0</v>
      </c>
      <c r="R17" s="92">
        <v>297</v>
      </c>
      <c r="S17" s="92">
        <v>297</v>
      </c>
      <c r="T17" s="92">
        <v>2041142</v>
      </c>
    </row>
    <row r="18" spans="1:20" ht="10.5" customHeight="1">
      <c r="A18" s="87" t="s">
        <v>156</v>
      </c>
      <c r="B18" s="22">
        <v>458</v>
      </c>
      <c r="C18" s="22">
        <v>3251800</v>
      </c>
      <c r="D18" s="22">
        <v>4083</v>
      </c>
      <c r="E18" s="22">
        <v>16332000</v>
      </c>
      <c r="F18" s="22">
        <v>19069</v>
      </c>
      <c r="G18" s="22">
        <v>34324200</v>
      </c>
      <c r="H18" s="22">
        <v>7744</v>
      </c>
      <c r="I18" s="22">
        <v>30976000</v>
      </c>
      <c r="J18" s="23">
        <v>36</v>
      </c>
      <c r="K18" s="23">
        <v>24</v>
      </c>
      <c r="L18" s="23">
        <v>12</v>
      </c>
      <c r="M18" s="23">
        <v>606128</v>
      </c>
      <c r="N18" s="23">
        <v>0</v>
      </c>
      <c r="O18" s="23">
        <v>0</v>
      </c>
      <c r="P18" s="23">
        <v>98</v>
      </c>
      <c r="Q18" s="23">
        <v>1057000</v>
      </c>
      <c r="R18" s="92">
        <v>5306</v>
      </c>
      <c r="S18" s="92">
        <v>13570</v>
      </c>
      <c r="T18" s="92">
        <v>5645900</v>
      </c>
    </row>
    <row r="19" spans="1:20" ht="10.5" customHeight="1">
      <c r="A19" s="87" t="s">
        <v>157</v>
      </c>
      <c r="B19" s="22">
        <v>556</v>
      </c>
      <c r="C19" s="22">
        <v>3947600</v>
      </c>
      <c r="D19" s="22">
        <v>6603</v>
      </c>
      <c r="E19" s="22">
        <v>26412000</v>
      </c>
      <c r="F19" s="22">
        <v>11692</v>
      </c>
      <c r="G19" s="22">
        <v>21045600</v>
      </c>
      <c r="H19" s="22">
        <v>6474</v>
      </c>
      <c r="I19" s="22">
        <v>25896000</v>
      </c>
      <c r="J19" s="23">
        <v>211</v>
      </c>
      <c r="K19" s="23">
        <v>22</v>
      </c>
      <c r="L19" s="23">
        <v>189</v>
      </c>
      <c r="M19" s="23">
        <v>3240723</v>
      </c>
      <c r="N19" s="23">
        <v>0</v>
      </c>
      <c r="O19" s="23">
        <v>0</v>
      </c>
      <c r="P19" s="23">
        <v>3</v>
      </c>
      <c r="Q19" s="23">
        <v>60000</v>
      </c>
      <c r="R19" s="92">
        <v>4795</v>
      </c>
      <c r="S19" s="92">
        <v>13743</v>
      </c>
      <c r="T19" s="92">
        <v>7316000</v>
      </c>
    </row>
    <row r="20" spans="1:20" ht="10.5" customHeight="1">
      <c r="A20" s="87" t="s">
        <v>158</v>
      </c>
      <c r="B20" s="22">
        <v>1190</v>
      </c>
      <c r="C20" s="22">
        <v>8449000</v>
      </c>
      <c r="D20" s="22">
        <v>10553</v>
      </c>
      <c r="E20" s="22">
        <v>41968000</v>
      </c>
      <c r="F20" s="22">
        <v>25489</v>
      </c>
      <c r="G20" s="22">
        <v>45884600</v>
      </c>
      <c r="H20" s="22">
        <v>8654</v>
      </c>
      <c r="I20" s="22">
        <v>34760800</v>
      </c>
      <c r="J20" s="23">
        <v>120</v>
      </c>
      <c r="K20" s="23">
        <v>60</v>
      </c>
      <c r="L20" s="23">
        <v>60</v>
      </c>
      <c r="M20" s="23">
        <v>1484614</v>
      </c>
      <c r="N20" s="23">
        <v>0</v>
      </c>
      <c r="O20" s="23">
        <v>0</v>
      </c>
      <c r="P20" s="23">
        <v>356</v>
      </c>
      <c r="Q20" s="23">
        <v>4102000</v>
      </c>
      <c r="R20" s="92">
        <v>4380</v>
      </c>
      <c r="S20" s="92">
        <v>1964</v>
      </c>
      <c r="T20" s="92">
        <v>9174000</v>
      </c>
    </row>
    <row r="21" spans="1:20" ht="10.5" customHeight="1">
      <c r="A21" s="87" t="s">
        <v>159</v>
      </c>
      <c r="B21" s="22">
        <v>1490</v>
      </c>
      <c r="C21" s="22">
        <v>10597400</v>
      </c>
      <c r="D21" s="22">
        <v>16161</v>
      </c>
      <c r="E21" s="22">
        <v>64699800</v>
      </c>
      <c r="F21" s="22">
        <v>63407</v>
      </c>
      <c r="G21" s="22">
        <v>114460128</v>
      </c>
      <c r="H21" s="22">
        <v>21191</v>
      </c>
      <c r="I21" s="22">
        <v>85121800</v>
      </c>
      <c r="J21" s="23">
        <v>64</v>
      </c>
      <c r="K21" s="23">
        <v>28</v>
      </c>
      <c r="L21" s="23">
        <v>36</v>
      </c>
      <c r="M21" s="23">
        <v>793082</v>
      </c>
      <c r="N21" s="23">
        <v>0</v>
      </c>
      <c r="O21" s="23">
        <v>0</v>
      </c>
      <c r="P21" s="23">
        <v>165</v>
      </c>
      <c r="Q21" s="23">
        <v>1650000</v>
      </c>
      <c r="R21" s="92">
        <v>12626</v>
      </c>
      <c r="S21" s="92">
        <v>28142</v>
      </c>
      <c r="T21" s="92">
        <v>5282250</v>
      </c>
    </row>
    <row r="22" spans="1:20" ht="10.5" customHeight="1">
      <c r="A22" s="87" t="s">
        <v>160</v>
      </c>
      <c r="B22" s="22">
        <v>3029</v>
      </c>
      <c r="C22" s="22">
        <v>21505900</v>
      </c>
      <c r="D22" s="22">
        <v>15625</v>
      </c>
      <c r="E22" s="22">
        <v>62544000</v>
      </c>
      <c r="F22" s="22">
        <v>42934</v>
      </c>
      <c r="G22" s="22">
        <v>78053200</v>
      </c>
      <c r="H22" s="22">
        <v>6997</v>
      </c>
      <c r="I22" s="22">
        <v>27023800</v>
      </c>
      <c r="J22" s="23">
        <v>48</v>
      </c>
      <c r="K22" s="23">
        <v>0</v>
      </c>
      <c r="L22" s="23">
        <v>48</v>
      </c>
      <c r="M22" s="23">
        <v>646468</v>
      </c>
      <c r="N22" s="23">
        <v>0</v>
      </c>
      <c r="O22" s="23">
        <v>0</v>
      </c>
      <c r="P22" s="23">
        <v>228</v>
      </c>
      <c r="Q22" s="23">
        <v>3890600</v>
      </c>
      <c r="R22" s="92">
        <v>0</v>
      </c>
      <c r="S22" s="92">
        <v>337</v>
      </c>
      <c r="T22" s="92">
        <v>388000</v>
      </c>
    </row>
    <row r="23" spans="1:20" ht="10.5" customHeight="1">
      <c r="A23" s="87" t="s">
        <v>161</v>
      </c>
      <c r="B23" s="22">
        <v>340</v>
      </c>
      <c r="C23" s="22">
        <v>2414000</v>
      </c>
      <c r="D23" s="22">
        <v>6295</v>
      </c>
      <c r="E23" s="22">
        <v>25180000</v>
      </c>
      <c r="F23" s="22">
        <v>46793</v>
      </c>
      <c r="G23" s="22">
        <v>84227400</v>
      </c>
      <c r="H23" s="22">
        <v>12619</v>
      </c>
      <c r="I23" s="22">
        <v>50474200</v>
      </c>
      <c r="J23" s="23">
        <v>97</v>
      </c>
      <c r="K23" s="23">
        <v>30</v>
      </c>
      <c r="L23" s="23">
        <v>67</v>
      </c>
      <c r="M23" s="23">
        <v>1298304</v>
      </c>
      <c r="N23" s="23">
        <v>10</v>
      </c>
      <c r="O23" s="23">
        <v>80000</v>
      </c>
      <c r="P23" s="23">
        <v>182</v>
      </c>
      <c r="Q23" s="23">
        <v>3640000</v>
      </c>
      <c r="R23" s="92">
        <v>9417</v>
      </c>
      <c r="S23" s="92">
        <v>9417</v>
      </c>
      <c r="T23" s="92">
        <v>7549000</v>
      </c>
    </row>
    <row r="24" spans="1:20" ht="10.5" customHeight="1">
      <c r="A24" s="87" t="s">
        <v>162</v>
      </c>
      <c r="B24" s="22">
        <v>6281</v>
      </c>
      <c r="C24" s="22">
        <v>44595100</v>
      </c>
      <c r="D24" s="22">
        <v>5837</v>
      </c>
      <c r="E24" s="22">
        <v>23348000</v>
      </c>
      <c r="F24" s="22">
        <v>12487</v>
      </c>
      <c r="G24" s="22">
        <v>22475850</v>
      </c>
      <c r="H24" s="22">
        <v>4371</v>
      </c>
      <c r="I24" s="22">
        <v>17484000</v>
      </c>
      <c r="J24" s="23">
        <v>249</v>
      </c>
      <c r="K24" s="23">
        <v>126</v>
      </c>
      <c r="L24" s="23">
        <v>123</v>
      </c>
      <c r="M24" s="23">
        <v>1028100</v>
      </c>
      <c r="N24" s="23">
        <v>0</v>
      </c>
      <c r="O24" s="23">
        <v>0</v>
      </c>
      <c r="P24" s="23">
        <v>40</v>
      </c>
      <c r="Q24" s="23">
        <v>400000</v>
      </c>
      <c r="R24" s="92">
        <v>1303</v>
      </c>
      <c r="S24" s="92">
        <v>1303</v>
      </c>
      <c r="T24" s="92">
        <v>651500</v>
      </c>
    </row>
    <row r="25" spans="1:20" ht="10.5" customHeight="1">
      <c r="A25" s="87" t="s">
        <v>163</v>
      </c>
      <c r="B25" s="22">
        <v>96</v>
      </c>
      <c r="C25" s="22">
        <v>681600</v>
      </c>
      <c r="D25" s="22">
        <v>4915</v>
      </c>
      <c r="E25" s="22">
        <v>19660000</v>
      </c>
      <c r="F25" s="22">
        <v>9305</v>
      </c>
      <c r="G25" s="22">
        <v>16749000</v>
      </c>
      <c r="H25" s="22">
        <v>3533</v>
      </c>
      <c r="I25" s="22">
        <v>14132000</v>
      </c>
      <c r="J25" s="23">
        <v>637</v>
      </c>
      <c r="K25" s="23">
        <v>60</v>
      </c>
      <c r="L25" s="23">
        <v>577</v>
      </c>
      <c r="M25" s="23">
        <v>13288012</v>
      </c>
      <c r="N25" s="23">
        <v>0</v>
      </c>
      <c r="O25" s="23">
        <v>0</v>
      </c>
      <c r="P25" s="23">
        <v>56</v>
      </c>
      <c r="Q25" s="23">
        <v>1400000</v>
      </c>
      <c r="R25" s="92">
        <v>2741</v>
      </c>
      <c r="S25" s="92">
        <v>4135</v>
      </c>
      <c r="T25" s="92">
        <v>6049300</v>
      </c>
    </row>
    <row r="26" spans="1:20" ht="10.5" customHeight="1">
      <c r="A26" s="87" t="s">
        <v>164</v>
      </c>
      <c r="B26" s="22">
        <v>248</v>
      </c>
      <c r="C26" s="22">
        <v>1760800</v>
      </c>
      <c r="D26" s="22">
        <v>2739</v>
      </c>
      <c r="E26" s="22">
        <v>10544000</v>
      </c>
      <c r="F26" s="22">
        <v>7605</v>
      </c>
      <c r="G26" s="22">
        <v>13091400</v>
      </c>
      <c r="H26" s="22">
        <v>2967</v>
      </c>
      <c r="I26" s="22">
        <v>11588000</v>
      </c>
      <c r="J26" s="23">
        <v>108</v>
      </c>
      <c r="K26" s="23">
        <v>24</v>
      </c>
      <c r="L26" s="23">
        <v>84</v>
      </c>
      <c r="M26" s="23">
        <v>2001384</v>
      </c>
      <c r="N26" s="23">
        <v>1156</v>
      </c>
      <c r="O26" s="23">
        <v>10590000</v>
      </c>
      <c r="P26" s="23">
        <v>31</v>
      </c>
      <c r="Q26" s="23">
        <v>518000</v>
      </c>
      <c r="R26" s="92">
        <v>3221</v>
      </c>
      <c r="S26" s="92">
        <v>0</v>
      </c>
      <c r="T26" s="92">
        <v>3310000</v>
      </c>
    </row>
    <row r="27" spans="1:20" ht="10.5" customHeight="1">
      <c r="A27" s="87" t="s">
        <v>165</v>
      </c>
      <c r="B27" s="22">
        <v>855</v>
      </c>
      <c r="C27" s="22">
        <v>6070500</v>
      </c>
      <c r="D27" s="22">
        <v>3579</v>
      </c>
      <c r="E27" s="22">
        <v>14316000</v>
      </c>
      <c r="F27" s="22">
        <v>24160</v>
      </c>
      <c r="G27" s="22">
        <v>43488000</v>
      </c>
      <c r="H27" s="22">
        <v>10369</v>
      </c>
      <c r="I27" s="22">
        <v>41476000</v>
      </c>
      <c r="J27" s="23">
        <v>290</v>
      </c>
      <c r="K27" s="23">
        <v>78</v>
      </c>
      <c r="L27" s="23">
        <v>212</v>
      </c>
      <c r="M27" s="23">
        <v>4663060</v>
      </c>
      <c r="N27" s="23">
        <v>0</v>
      </c>
      <c r="O27" s="23">
        <v>0</v>
      </c>
      <c r="P27" s="23">
        <v>0</v>
      </c>
      <c r="Q27" s="23">
        <v>0</v>
      </c>
      <c r="R27" s="92">
        <v>4662</v>
      </c>
      <c r="S27" s="92">
        <v>15526</v>
      </c>
      <c r="T27" s="92">
        <v>12615000</v>
      </c>
    </row>
    <row r="28" spans="1:20" ht="10.5" customHeight="1">
      <c r="A28" s="87" t="s">
        <v>166</v>
      </c>
      <c r="B28" s="22">
        <v>775</v>
      </c>
      <c r="C28" s="22">
        <v>5502500</v>
      </c>
      <c r="D28" s="22">
        <v>4573</v>
      </c>
      <c r="E28" s="22">
        <v>18292000</v>
      </c>
      <c r="F28" s="22">
        <v>12121</v>
      </c>
      <c r="G28" s="22">
        <v>21817800</v>
      </c>
      <c r="H28" s="22">
        <v>4236</v>
      </c>
      <c r="I28" s="22">
        <v>16944000</v>
      </c>
      <c r="J28" s="23">
        <v>0</v>
      </c>
      <c r="K28" s="23">
        <v>0</v>
      </c>
      <c r="L28" s="23">
        <v>0</v>
      </c>
      <c r="M28" s="23">
        <v>0</v>
      </c>
      <c r="N28" s="23">
        <v>0</v>
      </c>
      <c r="O28" s="23">
        <v>0</v>
      </c>
      <c r="P28" s="23">
        <v>54</v>
      </c>
      <c r="Q28" s="23">
        <v>490000</v>
      </c>
      <c r="R28" s="92">
        <v>7689</v>
      </c>
      <c r="S28" s="92">
        <v>9186</v>
      </c>
      <c r="T28" s="92">
        <v>7270095</v>
      </c>
    </row>
    <row r="29" spans="1:20" s="40" customFormat="1" ht="10.5" customHeight="1">
      <c r="A29" s="87" t="s">
        <v>167</v>
      </c>
      <c r="B29" s="22">
        <v>658</v>
      </c>
      <c r="C29" s="22">
        <v>4671800</v>
      </c>
      <c r="D29" s="22">
        <v>6587</v>
      </c>
      <c r="E29" s="22">
        <v>26348000</v>
      </c>
      <c r="F29" s="22">
        <v>20003</v>
      </c>
      <c r="G29" s="22">
        <v>36003200</v>
      </c>
      <c r="H29" s="22">
        <v>12573</v>
      </c>
      <c r="I29" s="22">
        <v>50288000</v>
      </c>
      <c r="J29" s="23">
        <v>931</v>
      </c>
      <c r="K29" s="23">
        <v>216</v>
      </c>
      <c r="L29" s="23">
        <v>715</v>
      </c>
      <c r="M29" s="23">
        <v>18180467</v>
      </c>
      <c r="N29" s="23">
        <v>0</v>
      </c>
      <c r="O29" s="23">
        <v>0</v>
      </c>
      <c r="P29" s="23">
        <v>0</v>
      </c>
      <c r="Q29" s="23">
        <v>0</v>
      </c>
      <c r="R29" s="92">
        <v>30676</v>
      </c>
      <c r="S29" s="92">
        <v>52131</v>
      </c>
      <c r="T29" s="92">
        <v>26300737</v>
      </c>
    </row>
    <row r="30" spans="1:20" s="40" customFormat="1" ht="10.5" customHeight="1">
      <c r="A30" s="83" t="s">
        <v>168</v>
      </c>
      <c r="B30" s="12">
        <v>22769</v>
      </c>
      <c r="C30" s="12">
        <v>222903694</v>
      </c>
      <c r="D30" s="12">
        <v>24858</v>
      </c>
      <c r="E30" s="12">
        <v>125265224</v>
      </c>
      <c r="F30" s="12">
        <v>123630</v>
      </c>
      <c r="G30" s="12">
        <v>545349759</v>
      </c>
      <c r="H30" s="12">
        <v>16391</v>
      </c>
      <c r="I30" s="12">
        <v>65564951</v>
      </c>
      <c r="J30" s="12">
        <v>31869</v>
      </c>
      <c r="K30" s="12">
        <v>6476</v>
      </c>
      <c r="L30" s="12">
        <v>25393</v>
      </c>
      <c r="M30" s="12">
        <v>429742550</v>
      </c>
      <c r="N30" s="23">
        <v>0</v>
      </c>
      <c r="O30" s="23">
        <v>0</v>
      </c>
      <c r="P30" s="12">
        <v>434</v>
      </c>
      <c r="Q30" s="12">
        <v>9527000</v>
      </c>
      <c r="R30" s="90">
        <v>24793</v>
      </c>
      <c r="S30" s="90">
        <v>843</v>
      </c>
      <c r="T30" s="90">
        <v>51602500</v>
      </c>
    </row>
    <row r="31" spans="1:20" s="40" customFormat="1" ht="10.5" customHeight="1">
      <c r="A31" s="83" t="s">
        <v>169</v>
      </c>
      <c r="B31" s="12">
        <v>2508</v>
      </c>
      <c r="C31" s="12">
        <v>22140624</v>
      </c>
      <c r="D31" s="12">
        <v>38372</v>
      </c>
      <c r="E31" s="12">
        <v>153488000</v>
      </c>
      <c r="F31" s="12">
        <v>16701</v>
      </c>
      <c r="G31" s="12">
        <v>30061800</v>
      </c>
      <c r="H31" s="12">
        <v>24084</v>
      </c>
      <c r="I31" s="12">
        <v>96336000</v>
      </c>
      <c r="J31" s="12">
        <v>473</v>
      </c>
      <c r="K31" s="12">
        <v>47</v>
      </c>
      <c r="L31" s="12">
        <v>426</v>
      </c>
      <c r="M31" s="12">
        <v>7912956</v>
      </c>
      <c r="N31" s="12">
        <v>8918</v>
      </c>
      <c r="O31" s="12">
        <v>20508750</v>
      </c>
      <c r="P31" s="12">
        <v>249</v>
      </c>
      <c r="Q31" s="12">
        <v>1302000</v>
      </c>
      <c r="R31" s="90">
        <v>62721</v>
      </c>
      <c r="S31" s="90">
        <v>134595</v>
      </c>
      <c r="T31" s="90">
        <v>61665513</v>
      </c>
    </row>
    <row r="32" spans="1:20" ht="10.5" customHeight="1">
      <c r="A32" s="83" t="s">
        <v>170</v>
      </c>
      <c r="B32" s="12">
        <v>356</v>
      </c>
      <c r="C32" s="12">
        <v>2091300</v>
      </c>
      <c r="D32" s="12">
        <v>1779</v>
      </c>
      <c r="E32" s="12">
        <v>7200400</v>
      </c>
      <c r="F32" s="12">
        <v>1248</v>
      </c>
      <c r="G32" s="12">
        <v>482000</v>
      </c>
      <c r="H32" s="12">
        <v>924</v>
      </c>
      <c r="I32" s="12">
        <v>3708000</v>
      </c>
      <c r="J32" s="12">
        <v>1439</v>
      </c>
      <c r="K32" s="12">
        <v>568</v>
      </c>
      <c r="L32" s="12">
        <v>871</v>
      </c>
      <c r="M32" s="12">
        <v>19088300</v>
      </c>
      <c r="N32" s="23">
        <v>0</v>
      </c>
      <c r="O32" s="23">
        <v>0</v>
      </c>
      <c r="P32" s="12">
        <v>12</v>
      </c>
      <c r="Q32" s="12">
        <v>102000</v>
      </c>
      <c r="R32" s="90">
        <v>2042</v>
      </c>
      <c r="S32" s="90">
        <v>2054</v>
      </c>
      <c r="T32" s="90">
        <v>2417800</v>
      </c>
    </row>
    <row r="33" spans="1:20" ht="10.5" customHeight="1">
      <c r="A33" s="87" t="s">
        <v>171</v>
      </c>
      <c r="B33" s="22">
        <v>93</v>
      </c>
      <c r="C33" s="22">
        <v>513300</v>
      </c>
      <c r="D33" s="22">
        <v>1637</v>
      </c>
      <c r="E33" s="22">
        <v>6604000</v>
      </c>
      <c r="F33" s="22">
        <v>1248</v>
      </c>
      <c r="G33" s="22">
        <v>482000</v>
      </c>
      <c r="H33" s="22">
        <v>905</v>
      </c>
      <c r="I33" s="22">
        <v>3632000</v>
      </c>
      <c r="J33" s="22">
        <v>1133</v>
      </c>
      <c r="K33" s="22">
        <v>379</v>
      </c>
      <c r="L33" s="22">
        <v>754</v>
      </c>
      <c r="M33" s="22">
        <v>15535700</v>
      </c>
      <c r="N33" s="23">
        <v>0</v>
      </c>
      <c r="O33" s="23">
        <v>0</v>
      </c>
      <c r="P33" s="22">
        <v>11</v>
      </c>
      <c r="Q33" s="22">
        <v>82000</v>
      </c>
      <c r="R33" s="92">
        <v>1823</v>
      </c>
      <c r="S33" s="92">
        <v>1835</v>
      </c>
      <c r="T33" s="92">
        <v>1835300</v>
      </c>
    </row>
    <row r="34" spans="1:20" ht="10.5" customHeight="1">
      <c r="A34" s="88" t="s">
        <v>172</v>
      </c>
      <c r="B34" s="22">
        <v>263</v>
      </c>
      <c r="C34" s="22">
        <v>1578000</v>
      </c>
      <c r="D34" s="22">
        <v>142</v>
      </c>
      <c r="E34" s="22">
        <v>596400</v>
      </c>
      <c r="F34" s="23">
        <v>0</v>
      </c>
      <c r="G34" s="23">
        <v>0</v>
      </c>
      <c r="H34" s="31">
        <v>19</v>
      </c>
      <c r="I34" s="31">
        <v>76000</v>
      </c>
      <c r="J34" s="22">
        <v>306</v>
      </c>
      <c r="K34" s="22">
        <v>189</v>
      </c>
      <c r="L34" s="22">
        <v>117</v>
      </c>
      <c r="M34" s="22">
        <v>3552600</v>
      </c>
      <c r="N34" s="23">
        <v>0</v>
      </c>
      <c r="O34" s="23">
        <v>0</v>
      </c>
      <c r="P34" s="22">
        <v>1</v>
      </c>
      <c r="Q34" s="22">
        <v>20000</v>
      </c>
      <c r="R34" s="92">
        <v>219</v>
      </c>
      <c r="S34" s="92">
        <v>219</v>
      </c>
      <c r="T34" s="92">
        <v>582500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8320312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173</v>
      </c>
      <c r="B2" s="77"/>
      <c r="C2" s="77"/>
      <c r="D2" s="77"/>
      <c r="E2" s="77"/>
      <c r="F2" s="77"/>
      <c r="G2" s="77"/>
      <c r="H2" s="77"/>
      <c r="I2" s="77"/>
      <c r="J2" s="77"/>
      <c r="K2" s="77"/>
      <c r="L2" s="77"/>
    </row>
    <row r="3" spans="1:20" s="2" customFormat="1" ht="23.25" customHeight="1">
      <c r="A3" s="116" t="s">
        <v>45</v>
      </c>
      <c r="B3" s="107" t="s">
        <v>85</v>
      </c>
      <c r="C3" s="115"/>
      <c r="D3" s="115"/>
      <c r="E3" s="115"/>
      <c r="F3" s="115"/>
      <c r="G3" s="108"/>
      <c r="H3" s="107" t="s">
        <v>91</v>
      </c>
      <c r="I3" s="108"/>
      <c r="J3" s="107" t="s">
        <v>86</v>
      </c>
      <c r="K3" s="115"/>
      <c r="L3" s="115"/>
      <c r="M3" s="108"/>
      <c r="N3" s="107" t="s">
        <v>92</v>
      </c>
      <c r="O3" s="108"/>
      <c r="P3" s="107" t="s">
        <v>57</v>
      </c>
      <c r="Q3" s="108"/>
      <c r="R3" s="107" t="s">
        <v>93</v>
      </c>
      <c r="S3" s="115"/>
      <c r="T3" s="108"/>
    </row>
    <row r="4" spans="1:20" s="2" customFormat="1" ht="24" customHeight="1">
      <c r="A4" s="117"/>
      <c r="B4" s="118" t="s">
        <v>82</v>
      </c>
      <c r="C4" s="118"/>
      <c r="D4" s="118" t="s">
        <v>83</v>
      </c>
      <c r="E4" s="118"/>
      <c r="F4" s="107" t="s">
        <v>274</v>
      </c>
      <c r="G4" s="115"/>
      <c r="H4" s="71" t="s">
        <v>35</v>
      </c>
      <c r="I4" s="71" t="s">
        <v>49</v>
      </c>
      <c r="J4" s="107" t="s">
        <v>87</v>
      </c>
      <c r="K4" s="115"/>
      <c r="L4" s="108"/>
      <c r="M4" s="71" t="s">
        <v>49</v>
      </c>
      <c r="N4" s="71" t="s">
        <v>35</v>
      </c>
      <c r="O4" s="71" t="s">
        <v>49</v>
      </c>
      <c r="P4" s="71" t="s">
        <v>35</v>
      </c>
      <c r="Q4" s="71" t="s">
        <v>49</v>
      </c>
      <c r="R4" s="71" t="s">
        <v>97</v>
      </c>
      <c r="S4" s="71" t="s">
        <v>98</v>
      </c>
      <c r="T4" s="71" t="s">
        <v>49</v>
      </c>
    </row>
    <row r="5" spans="1:20" s="2" customFormat="1" ht="16.5" customHeight="1">
      <c r="A5" s="117"/>
      <c r="B5" s="71" t="s">
        <v>35</v>
      </c>
      <c r="C5" s="71" t="s">
        <v>49</v>
      </c>
      <c r="D5" s="71" t="s">
        <v>43</v>
      </c>
      <c r="E5" s="71" t="s">
        <v>49</v>
      </c>
      <c r="F5" s="71" t="s">
        <v>35</v>
      </c>
      <c r="G5" s="71" t="s">
        <v>49</v>
      </c>
      <c r="H5" s="110" t="s">
        <v>51</v>
      </c>
      <c r="I5" s="110" t="s">
        <v>60</v>
      </c>
      <c r="J5" s="71" t="s">
        <v>46</v>
      </c>
      <c r="K5" s="71" t="s">
        <v>47</v>
      </c>
      <c r="L5" s="71" t="s">
        <v>48</v>
      </c>
      <c r="M5" s="110" t="s">
        <v>60</v>
      </c>
      <c r="N5" s="110" t="s">
        <v>94</v>
      </c>
      <c r="O5" s="110" t="s">
        <v>96</v>
      </c>
      <c r="P5" s="110" t="s">
        <v>94</v>
      </c>
      <c r="Q5" s="110" t="s">
        <v>96</v>
      </c>
      <c r="R5" s="112" t="s">
        <v>95</v>
      </c>
      <c r="S5" s="112" t="s">
        <v>94</v>
      </c>
      <c r="T5" s="110" t="s">
        <v>96</v>
      </c>
    </row>
    <row r="6" spans="1:20" s="2" customFormat="1" ht="23.25" customHeight="1">
      <c r="A6" s="78" t="s">
        <v>84</v>
      </c>
      <c r="B6" s="72" t="s">
        <v>51</v>
      </c>
      <c r="C6" s="72" t="s">
        <v>60</v>
      </c>
      <c r="D6" s="72" t="s">
        <v>52</v>
      </c>
      <c r="E6" s="72" t="s">
        <v>59</v>
      </c>
      <c r="F6" s="72" t="s">
        <v>51</v>
      </c>
      <c r="G6" s="72" t="s">
        <v>60</v>
      </c>
      <c r="H6" s="111"/>
      <c r="I6" s="111"/>
      <c r="J6" s="79" t="s">
        <v>88</v>
      </c>
      <c r="K6" s="79" t="s">
        <v>89</v>
      </c>
      <c r="L6" s="79" t="s">
        <v>90</v>
      </c>
      <c r="M6" s="111"/>
      <c r="N6" s="111"/>
      <c r="O6" s="111"/>
      <c r="P6" s="111"/>
      <c r="Q6" s="111"/>
      <c r="R6" s="113"/>
      <c r="S6" s="113"/>
      <c r="T6" s="111"/>
    </row>
    <row r="7" spans="1:20" s="14" customFormat="1" ht="10.5" customHeight="1">
      <c r="A7" s="19" t="s">
        <v>100</v>
      </c>
      <c r="B7" s="12">
        <v>48115</v>
      </c>
      <c r="C7" s="12">
        <v>396339884</v>
      </c>
      <c r="D7" s="12">
        <v>223875</v>
      </c>
      <c r="E7" s="12">
        <v>920302209</v>
      </c>
      <c r="F7" s="12">
        <v>711266</v>
      </c>
      <c r="G7" s="12">
        <v>1581514596</v>
      </c>
      <c r="H7" s="12">
        <v>219439</v>
      </c>
      <c r="I7" s="12">
        <v>909591591</v>
      </c>
      <c r="J7" s="12">
        <v>40804</v>
      </c>
      <c r="K7" s="12">
        <v>8402</v>
      </c>
      <c r="L7" s="12">
        <v>32402</v>
      </c>
      <c r="M7" s="12">
        <v>551079524</v>
      </c>
      <c r="N7" s="12">
        <v>8640</v>
      </c>
      <c r="O7" s="12">
        <v>32744850</v>
      </c>
      <c r="P7" s="12">
        <v>2645</v>
      </c>
      <c r="Q7" s="12">
        <v>44118955</v>
      </c>
      <c r="R7" s="12">
        <v>210072</v>
      </c>
      <c r="S7" s="12">
        <v>380507</v>
      </c>
      <c r="T7" s="12">
        <v>277118076</v>
      </c>
    </row>
    <row r="8" spans="1:20" s="40" customFormat="1" ht="10.5" customHeight="1">
      <c r="A8" s="83" t="s">
        <v>127</v>
      </c>
      <c r="B8" s="38">
        <v>24302</v>
      </c>
      <c r="C8" s="38">
        <v>172536200</v>
      </c>
      <c r="D8" s="38">
        <v>155679</v>
      </c>
      <c r="E8" s="38">
        <v>622401600</v>
      </c>
      <c r="F8" s="38">
        <v>582344</v>
      </c>
      <c r="G8" s="38">
        <v>1046491026</v>
      </c>
      <c r="H8" s="38">
        <v>185636</v>
      </c>
      <c r="I8" s="38">
        <v>742539750</v>
      </c>
      <c r="J8" s="38">
        <v>7417</v>
      </c>
      <c r="K8" s="38">
        <v>1685</v>
      </c>
      <c r="L8" s="38">
        <v>5732</v>
      </c>
      <c r="M8" s="38">
        <v>100585096</v>
      </c>
      <c r="N8" s="38">
        <v>3783</v>
      </c>
      <c r="O8" s="38">
        <v>21929000</v>
      </c>
      <c r="P8" s="38">
        <v>1937</v>
      </c>
      <c r="Q8" s="38">
        <v>30518835</v>
      </c>
      <c r="R8" s="38">
        <v>137660</v>
      </c>
      <c r="S8" s="38">
        <v>285871</v>
      </c>
      <c r="T8" s="38">
        <v>170411737</v>
      </c>
    </row>
    <row r="9" spans="1:20" ht="10.5" customHeight="1">
      <c r="A9" s="7" t="s">
        <v>101</v>
      </c>
      <c r="B9" s="22">
        <v>3166</v>
      </c>
      <c r="C9" s="22">
        <v>22478600</v>
      </c>
      <c r="D9" s="22">
        <v>19242</v>
      </c>
      <c r="E9" s="22">
        <v>76968000</v>
      </c>
      <c r="F9" s="22">
        <v>88710</v>
      </c>
      <c r="G9" s="22">
        <v>159678000</v>
      </c>
      <c r="H9" s="22">
        <v>33879</v>
      </c>
      <c r="I9" s="22">
        <v>135516000</v>
      </c>
      <c r="J9" s="23">
        <v>352</v>
      </c>
      <c r="K9" s="23">
        <v>59</v>
      </c>
      <c r="L9" s="23">
        <v>293</v>
      </c>
      <c r="M9" s="23">
        <v>3994502</v>
      </c>
      <c r="N9" s="23"/>
      <c r="O9" s="23"/>
      <c r="P9" s="23">
        <v>260</v>
      </c>
      <c r="Q9" s="23">
        <v>7800000</v>
      </c>
      <c r="R9" s="22">
        <v>17612</v>
      </c>
      <c r="S9" s="22">
        <v>26750</v>
      </c>
      <c r="T9" s="22">
        <v>34442877</v>
      </c>
    </row>
    <row r="10" spans="1:20" ht="10.5" customHeight="1">
      <c r="A10" s="7" t="s">
        <v>102</v>
      </c>
      <c r="B10" s="22">
        <v>607</v>
      </c>
      <c r="C10" s="22">
        <v>4309700</v>
      </c>
      <c r="D10" s="22">
        <v>4094</v>
      </c>
      <c r="E10" s="22">
        <v>16376000</v>
      </c>
      <c r="F10" s="22">
        <v>28325</v>
      </c>
      <c r="G10" s="22">
        <v>50985000</v>
      </c>
      <c r="H10" s="22">
        <v>8607</v>
      </c>
      <c r="I10" s="22">
        <v>34448000</v>
      </c>
      <c r="J10" s="23">
        <v>1056</v>
      </c>
      <c r="K10" s="23">
        <v>204</v>
      </c>
      <c r="L10" s="23">
        <v>852</v>
      </c>
      <c r="M10" s="23">
        <v>16573501</v>
      </c>
      <c r="N10" s="23"/>
      <c r="O10" s="23"/>
      <c r="P10" s="23">
        <v>0</v>
      </c>
      <c r="Q10" s="23">
        <v>0</v>
      </c>
      <c r="R10" s="22">
        <v>2962</v>
      </c>
      <c r="S10" s="22">
        <v>2962</v>
      </c>
      <c r="T10" s="22">
        <v>2962000</v>
      </c>
    </row>
    <row r="11" spans="1:20" ht="10.5" customHeight="1">
      <c r="A11" s="7" t="s">
        <v>103</v>
      </c>
      <c r="B11" s="22">
        <v>1110</v>
      </c>
      <c r="C11" s="22">
        <v>7881000</v>
      </c>
      <c r="D11" s="22">
        <v>8589</v>
      </c>
      <c r="E11" s="22">
        <v>34356000</v>
      </c>
      <c r="F11" s="22">
        <v>32974</v>
      </c>
      <c r="G11" s="22">
        <v>59353200</v>
      </c>
      <c r="H11" s="22">
        <v>9288</v>
      </c>
      <c r="I11" s="22">
        <v>37152000</v>
      </c>
      <c r="J11" s="23">
        <v>2363</v>
      </c>
      <c r="K11" s="23">
        <v>693</v>
      </c>
      <c r="L11" s="23">
        <v>1670</v>
      </c>
      <c r="M11" s="23">
        <v>23672054</v>
      </c>
      <c r="N11" s="23"/>
      <c r="O11" s="23"/>
      <c r="P11" s="23">
        <v>198</v>
      </c>
      <c r="Q11" s="23">
        <v>1123000</v>
      </c>
      <c r="R11" s="22">
        <v>12208</v>
      </c>
      <c r="S11" s="22">
        <v>46163</v>
      </c>
      <c r="T11" s="22">
        <v>14520300</v>
      </c>
    </row>
    <row r="12" spans="1:20" ht="10.5" customHeight="1">
      <c r="A12" s="7" t="s">
        <v>104</v>
      </c>
      <c r="B12" s="22">
        <v>836</v>
      </c>
      <c r="C12" s="22">
        <v>5935600</v>
      </c>
      <c r="D12" s="22">
        <v>5106</v>
      </c>
      <c r="E12" s="22">
        <v>20424000</v>
      </c>
      <c r="F12" s="22">
        <v>12595</v>
      </c>
      <c r="G12" s="22">
        <v>22671000</v>
      </c>
      <c r="H12" s="22">
        <v>2704</v>
      </c>
      <c r="I12" s="22">
        <v>10816000</v>
      </c>
      <c r="J12" s="23">
        <v>12</v>
      </c>
      <c r="K12" s="23">
        <v>12</v>
      </c>
      <c r="L12" s="23"/>
      <c r="M12" s="23">
        <v>195032</v>
      </c>
      <c r="N12" s="23"/>
      <c r="O12" s="23"/>
      <c r="P12" s="23">
        <v>0</v>
      </c>
      <c r="Q12" s="23">
        <v>0</v>
      </c>
      <c r="R12" s="22">
        <v>2561</v>
      </c>
      <c r="S12" s="22">
        <v>7349</v>
      </c>
      <c r="T12" s="22">
        <v>3361000</v>
      </c>
    </row>
    <row r="13" spans="1:20" ht="10.5" customHeight="1">
      <c r="A13" s="7" t="s">
        <v>105</v>
      </c>
      <c r="B13" s="22">
        <v>140</v>
      </c>
      <c r="C13" s="22">
        <v>994000</v>
      </c>
      <c r="D13" s="22">
        <v>3714</v>
      </c>
      <c r="E13" s="22">
        <v>14856000</v>
      </c>
      <c r="F13" s="22">
        <v>14161</v>
      </c>
      <c r="G13" s="22">
        <v>25489800</v>
      </c>
      <c r="H13" s="22">
        <v>4025</v>
      </c>
      <c r="I13" s="22">
        <v>16100000</v>
      </c>
      <c r="J13" s="23">
        <v>287</v>
      </c>
      <c r="K13" s="23">
        <v>54</v>
      </c>
      <c r="L13" s="23">
        <v>233</v>
      </c>
      <c r="M13" s="23">
        <v>4254119</v>
      </c>
      <c r="N13" s="23"/>
      <c r="O13" s="23"/>
      <c r="P13" s="23">
        <v>35</v>
      </c>
      <c r="Q13" s="23">
        <v>410000</v>
      </c>
      <c r="R13" s="22">
        <v>3304</v>
      </c>
      <c r="S13" s="22">
        <v>5935</v>
      </c>
      <c r="T13" s="22">
        <v>8805250</v>
      </c>
    </row>
    <row r="14" spans="1:20" ht="10.5" customHeight="1">
      <c r="A14" s="7" t="s">
        <v>106</v>
      </c>
      <c r="B14" s="22">
        <v>105</v>
      </c>
      <c r="C14" s="22">
        <v>745500</v>
      </c>
      <c r="D14" s="22">
        <v>2577</v>
      </c>
      <c r="E14" s="22">
        <v>9993600</v>
      </c>
      <c r="F14" s="22">
        <v>18489</v>
      </c>
      <c r="G14" s="22">
        <v>31557830</v>
      </c>
      <c r="H14" s="22">
        <v>6456</v>
      </c>
      <c r="I14" s="22">
        <v>25808350</v>
      </c>
      <c r="J14" s="23">
        <v>207</v>
      </c>
      <c r="K14" s="23">
        <v>27</v>
      </c>
      <c r="L14" s="23">
        <v>180</v>
      </c>
      <c r="M14" s="23">
        <v>2323319</v>
      </c>
      <c r="N14" s="23">
        <v>1808</v>
      </c>
      <c r="O14" s="23">
        <v>4219000</v>
      </c>
      <c r="P14" s="23">
        <v>89</v>
      </c>
      <c r="Q14" s="23">
        <v>2670000</v>
      </c>
      <c r="R14" s="22">
        <v>6235</v>
      </c>
      <c r="S14" s="22">
        <v>9369</v>
      </c>
      <c r="T14" s="22">
        <v>8227000</v>
      </c>
    </row>
    <row r="15" spans="1:20" ht="10.5" customHeight="1">
      <c r="A15" s="7" t="s">
        <v>107</v>
      </c>
      <c r="B15" s="22">
        <v>109</v>
      </c>
      <c r="C15" s="22">
        <v>773900</v>
      </c>
      <c r="D15" s="22">
        <v>5192</v>
      </c>
      <c r="E15" s="22">
        <v>20768000</v>
      </c>
      <c r="F15" s="22">
        <v>30207</v>
      </c>
      <c r="G15" s="22">
        <v>54372600</v>
      </c>
      <c r="H15" s="22">
        <v>11251</v>
      </c>
      <c r="I15" s="22">
        <v>45004000</v>
      </c>
      <c r="J15" s="23">
        <v>516</v>
      </c>
      <c r="K15" s="23">
        <v>132</v>
      </c>
      <c r="L15" s="23">
        <v>384</v>
      </c>
      <c r="M15" s="23">
        <v>8116680</v>
      </c>
      <c r="N15" s="23"/>
      <c r="O15" s="23"/>
      <c r="P15" s="23">
        <v>63</v>
      </c>
      <c r="Q15" s="23">
        <v>945000</v>
      </c>
      <c r="R15" s="22">
        <v>9697</v>
      </c>
      <c r="S15" s="22">
        <v>20763</v>
      </c>
      <c r="T15" s="22">
        <v>9697000</v>
      </c>
    </row>
    <row r="16" spans="1:20" ht="10.5" customHeight="1">
      <c r="A16" s="7" t="s">
        <v>108</v>
      </c>
      <c r="B16" s="22">
        <v>600</v>
      </c>
      <c r="C16" s="22">
        <v>4260000</v>
      </c>
      <c r="D16" s="22">
        <v>6743</v>
      </c>
      <c r="E16" s="22">
        <v>26972000</v>
      </c>
      <c r="F16" s="22">
        <v>29034</v>
      </c>
      <c r="G16" s="22">
        <v>52261200</v>
      </c>
      <c r="H16" s="22">
        <v>11349</v>
      </c>
      <c r="I16" s="22">
        <v>45396000</v>
      </c>
      <c r="J16" s="23">
        <v>876</v>
      </c>
      <c r="K16" s="23">
        <v>72</v>
      </c>
      <c r="L16" s="23">
        <v>804</v>
      </c>
      <c r="M16" s="23">
        <v>13875840</v>
      </c>
      <c r="N16" s="23">
        <v>942</v>
      </c>
      <c r="O16" s="23">
        <v>8872000</v>
      </c>
      <c r="P16" s="23">
        <v>132</v>
      </c>
      <c r="Q16" s="23">
        <v>3960000</v>
      </c>
      <c r="R16" s="22">
        <v>9700</v>
      </c>
      <c r="S16" s="22">
        <v>23900</v>
      </c>
      <c r="T16" s="22">
        <v>13353868</v>
      </c>
    </row>
    <row r="17" spans="1:20" ht="10.5" customHeight="1">
      <c r="A17" s="7" t="s">
        <v>109</v>
      </c>
      <c r="B17" s="22">
        <v>705</v>
      </c>
      <c r="C17" s="22">
        <v>5005500</v>
      </c>
      <c r="D17" s="22">
        <v>18059</v>
      </c>
      <c r="E17" s="22">
        <v>72236000</v>
      </c>
      <c r="F17" s="22">
        <v>39482</v>
      </c>
      <c r="G17" s="22">
        <v>71067600</v>
      </c>
      <c r="H17" s="22">
        <v>14744</v>
      </c>
      <c r="I17" s="22">
        <v>58976000</v>
      </c>
      <c r="J17" s="23">
        <v>41</v>
      </c>
      <c r="K17" s="23">
        <v>15</v>
      </c>
      <c r="L17" s="23">
        <v>26</v>
      </c>
      <c r="M17" s="23">
        <v>473711</v>
      </c>
      <c r="N17" s="23"/>
      <c r="O17" s="23"/>
      <c r="P17" s="23">
        <v>0</v>
      </c>
      <c r="Q17" s="23">
        <v>0</v>
      </c>
      <c r="R17" s="22">
        <v>437</v>
      </c>
      <c r="S17" s="22">
        <v>12578</v>
      </c>
      <c r="T17" s="22">
        <v>1187000</v>
      </c>
    </row>
    <row r="18" spans="1:20" ht="10.5" customHeight="1">
      <c r="A18" s="7" t="s">
        <v>110</v>
      </c>
      <c r="B18" s="22">
        <v>571</v>
      </c>
      <c r="C18" s="22">
        <v>4054100</v>
      </c>
      <c r="D18" s="22">
        <v>4364</v>
      </c>
      <c r="E18" s="22">
        <v>17456000</v>
      </c>
      <c r="F18" s="22">
        <v>20336</v>
      </c>
      <c r="G18" s="22">
        <v>36604800</v>
      </c>
      <c r="H18" s="22">
        <v>7134</v>
      </c>
      <c r="I18" s="22">
        <v>28536000</v>
      </c>
      <c r="J18" s="23">
        <v>34</v>
      </c>
      <c r="K18" s="23">
        <v>24</v>
      </c>
      <c r="L18" s="23">
        <v>10</v>
      </c>
      <c r="M18" s="23">
        <v>593275</v>
      </c>
      <c r="N18" s="23"/>
      <c r="O18" s="23"/>
      <c r="P18" s="23">
        <v>96</v>
      </c>
      <c r="Q18" s="23">
        <v>1036000</v>
      </c>
      <c r="R18" s="22">
        <v>5456</v>
      </c>
      <c r="S18" s="22">
        <v>14520</v>
      </c>
      <c r="T18" s="22">
        <v>5905600</v>
      </c>
    </row>
    <row r="19" spans="1:20" ht="10.5" customHeight="1">
      <c r="A19" s="7" t="s">
        <v>111</v>
      </c>
      <c r="B19" s="22">
        <v>772</v>
      </c>
      <c r="C19" s="22">
        <v>5481200</v>
      </c>
      <c r="D19" s="22">
        <v>7932</v>
      </c>
      <c r="E19" s="22">
        <v>31728000</v>
      </c>
      <c r="F19" s="22">
        <v>12236</v>
      </c>
      <c r="G19" s="22">
        <v>22024800</v>
      </c>
      <c r="H19" s="22">
        <v>5845</v>
      </c>
      <c r="I19" s="22">
        <v>23380000</v>
      </c>
      <c r="J19" s="23">
        <v>188</v>
      </c>
      <c r="K19" s="23">
        <v>38</v>
      </c>
      <c r="L19" s="23">
        <v>150</v>
      </c>
      <c r="M19" s="23">
        <v>2829075</v>
      </c>
      <c r="N19" s="23"/>
      <c r="O19" s="23"/>
      <c r="P19" s="23">
        <v>0</v>
      </c>
      <c r="Q19" s="23">
        <v>0</v>
      </c>
      <c r="R19" s="22">
        <v>4437</v>
      </c>
      <c r="S19" s="22">
        <v>9558</v>
      </c>
      <c r="T19" s="22">
        <v>7240000</v>
      </c>
    </row>
    <row r="20" spans="1:20" ht="10.5" customHeight="1">
      <c r="A20" s="7" t="s">
        <v>112</v>
      </c>
      <c r="B20" s="22">
        <v>1322</v>
      </c>
      <c r="C20" s="22">
        <v>9378200</v>
      </c>
      <c r="D20" s="22">
        <v>9225</v>
      </c>
      <c r="E20" s="22">
        <v>36900000</v>
      </c>
      <c r="F20" s="22">
        <v>23206</v>
      </c>
      <c r="G20" s="22">
        <v>41770400</v>
      </c>
      <c r="H20" s="22">
        <v>7415</v>
      </c>
      <c r="I20" s="22">
        <v>29652800</v>
      </c>
      <c r="J20" s="23">
        <v>20</v>
      </c>
      <c r="K20" s="23">
        <v>3</v>
      </c>
      <c r="L20" s="23">
        <v>17</v>
      </c>
      <c r="M20" s="23">
        <v>393624</v>
      </c>
      <c r="N20" s="23"/>
      <c r="O20" s="23"/>
      <c r="P20" s="23">
        <v>11</v>
      </c>
      <c r="Q20" s="23">
        <v>0</v>
      </c>
      <c r="R20" s="22">
        <v>3223</v>
      </c>
      <c r="S20" s="22"/>
      <c r="T20" s="22">
        <v>5027000</v>
      </c>
    </row>
    <row r="21" spans="1:20" ht="10.5" customHeight="1">
      <c r="A21" s="7" t="s">
        <v>113</v>
      </c>
      <c r="B21" s="22">
        <v>1663</v>
      </c>
      <c r="C21" s="22">
        <v>11807300</v>
      </c>
      <c r="D21" s="22">
        <v>15584</v>
      </c>
      <c r="E21" s="22">
        <v>62336000</v>
      </c>
      <c r="F21" s="22">
        <v>57842</v>
      </c>
      <c r="G21" s="22">
        <v>104115600</v>
      </c>
      <c r="H21" s="22">
        <v>16581</v>
      </c>
      <c r="I21" s="22">
        <v>66324000</v>
      </c>
      <c r="J21" s="23">
        <v>67</v>
      </c>
      <c r="K21" s="23">
        <v>35</v>
      </c>
      <c r="L21" s="23">
        <v>32</v>
      </c>
      <c r="M21" s="23">
        <v>835388</v>
      </c>
      <c r="N21" s="23"/>
      <c r="O21" s="23"/>
      <c r="P21" s="23">
        <v>210</v>
      </c>
      <c r="Q21" s="23">
        <v>2100000</v>
      </c>
      <c r="R21" s="22">
        <v>16209</v>
      </c>
      <c r="S21" s="22">
        <v>40954</v>
      </c>
      <c r="T21" s="22">
        <v>4636977</v>
      </c>
    </row>
    <row r="22" spans="1:20" ht="10.5" customHeight="1">
      <c r="A22" s="7" t="s">
        <v>114</v>
      </c>
      <c r="B22" s="22">
        <v>3402</v>
      </c>
      <c r="C22" s="22">
        <v>24154200</v>
      </c>
      <c r="D22" s="22">
        <v>14463</v>
      </c>
      <c r="E22" s="22">
        <v>57852000</v>
      </c>
      <c r="F22" s="22">
        <v>50631</v>
      </c>
      <c r="G22" s="22">
        <v>91135800</v>
      </c>
      <c r="H22" s="22">
        <v>6761</v>
      </c>
      <c r="I22" s="22">
        <v>27044000</v>
      </c>
      <c r="J22" s="23">
        <v>44</v>
      </c>
      <c r="K22" s="23">
        <v>2</v>
      </c>
      <c r="L22" s="23">
        <v>42</v>
      </c>
      <c r="M22" s="23">
        <v>539290</v>
      </c>
      <c r="N22" s="23"/>
      <c r="O22" s="23"/>
      <c r="P22" s="23">
        <v>201</v>
      </c>
      <c r="Q22" s="23">
        <v>3533215</v>
      </c>
      <c r="R22" s="22">
        <v>86</v>
      </c>
      <c r="S22" s="22">
        <v>566</v>
      </c>
      <c r="T22" s="22">
        <v>1024500</v>
      </c>
    </row>
    <row r="23" spans="1:20" ht="10.5" customHeight="1">
      <c r="A23" s="7" t="s">
        <v>115</v>
      </c>
      <c r="B23" s="22">
        <v>312</v>
      </c>
      <c r="C23" s="22">
        <v>2215200</v>
      </c>
      <c r="D23" s="22">
        <v>6080</v>
      </c>
      <c r="E23" s="22">
        <v>24320000</v>
      </c>
      <c r="F23" s="22">
        <v>47848</v>
      </c>
      <c r="G23" s="22">
        <v>86126400</v>
      </c>
      <c r="H23" s="22">
        <v>10601</v>
      </c>
      <c r="I23" s="22">
        <v>42404000</v>
      </c>
      <c r="J23" s="23">
        <v>96</v>
      </c>
      <c r="K23" s="23">
        <v>24</v>
      </c>
      <c r="L23" s="23">
        <v>72</v>
      </c>
      <c r="M23" s="23">
        <v>1271790</v>
      </c>
      <c r="N23" s="23"/>
      <c r="O23" s="23"/>
      <c r="P23" s="23">
        <v>144</v>
      </c>
      <c r="Q23" s="23">
        <v>2890000</v>
      </c>
      <c r="R23" s="22">
        <v>8976</v>
      </c>
      <c r="S23" s="22"/>
      <c r="T23" s="22">
        <v>7195400</v>
      </c>
    </row>
    <row r="24" spans="1:20" ht="10.5" customHeight="1">
      <c r="A24" s="7" t="s">
        <v>116</v>
      </c>
      <c r="B24" s="22">
        <v>6356</v>
      </c>
      <c r="C24" s="22">
        <v>45127600</v>
      </c>
      <c r="D24" s="22">
        <v>4799</v>
      </c>
      <c r="E24" s="22">
        <v>19196000</v>
      </c>
      <c r="F24" s="22">
        <v>11982</v>
      </c>
      <c r="G24" s="22">
        <v>21562196</v>
      </c>
      <c r="H24" s="22">
        <v>3413</v>
      </c>
      <c r="I24" s="22">
        <v>13650600</v>
      </c>
      <c r="J24" s="23">
        <v>203</v>
      </c>
      <c r="K24" s="23">
        <v>106</v>
      </c>
      <c r="L24" s="23">
        <v>97</v>
      </c>
      <c r="M24" s="23">
        <v>834700</v>
      </c>
      <c r="N24" s="23"/>
      <c r="O24" s="23"/>
      <c r="P24" s="23">
        <v>34</v>
      </c>
      <c r="Q24" s="23">
        <v>190500</v>
      </c>
      <c r="R24" s="22">
        <v>1108</v>
      </c>
      <c r="S24" s="22"/>
      <c r="T24" s="22">
        <v>619400</v>
      </c>
    </row>
    <row r="25" spans="1:20" ht="10.5" customHeight="1">
      <c r="A25" s="7" t="s">
        <v>117</v>
      </c>
      <c r="B25" s="22">
        <v>126</v>
      </c>
      <c r="C25" s="22">
        <v>894600</v>
      </c>
      <c r="D25" s="22">
        <v>4876</v>
      </c>
      <c r="E25" s="22">
        <v>19504000</v>
      </c>
      <c r="F25" s="22">
        <v>9054</v>
      </c>
      <c r="G25" s="22">
        <v>16297200</v>
      </c>
      <c r="H25" s="22">
        <v>3017</v>
      </c>
      <c r="I25" s="22">
        <v>12068000</v>
      </c>
      <c r="J25" s="23">
        <v>598</v>
      </c>
      <c r="K25" s="23">
        <v>72</v>
      </c>
      <c r="L25" s="23">
        <v>526</v>
      </c>
      <c r="M25" s="23">
        <v>11952674</v>
      </c>
      <c r="N25" s="23"/>
      <c r="O25" s="23"/>
      <c r="P25" s="23">
        <v>35</v>
      </c>
      <c r="Q25" s="23">
        <v>875000</v>
      </c>
      <c r="R25" s="22">
        <v>2744</v>
      </c>
      <c r="S25" s="22">
        <v>4578</v>
      </c>
      <c r="T25" s="22">
        <v>5993500</v>
      </c>
    </row>
    <row r="26" spans="1:20" ht="10.5" customHeight="1">
      <c r="A26" s="7" t="s">
        <v>118</v>
      </c>
      <c r="B26" s="22">
        <v>251</v>
      </c>
      <c r="C26" s="22">
        <v>1782100</v>
      </c>
      <c r="D26" s="22">
        <v>2235</v>
      </c>
      <c r="E26" s="22">
        <v>8940000</v>
      </c>
      <c r="F26" s="22">
        <v>6126</v>
      </c>
      <c r="G26" s="22">
        <v>11026800</v>
      </c>
      <c r="H26" s="22">
        <v>2099</v>
      </c>
      <c r="I26" s="22">
        <v>8396000</v>
      </c>
      <c r="J26" s="23">
        <v>90</v>
      </c>
      <c r="K26" s="23">
        <v>18</v>
      </c>
      <c r="L26" s="23">
        <v>72</v>
      </c>
      <c r="M26" s="23">
        <v>1518225</v>
      </c>
      <c r="N26" s="23">
        <v>1033</v>
      </c>
      <c r="O26" s="23">
        <v>8838000</v>
      </c>
      <c r="P26" s="23">
        <v>42</v>
      </c>
      <c r="Q26" s="23">
        <v>282100</v>
      </c>
      <c r="R26" s="22">
        <v>1713</v>
      </c>
      <c r="S26" s="22"/>
      <c r="T26" s="22">
        <v>1774000</v>
      </c>
    </row>
    <row r="27" spans="1:20" ht="10.5" customHeight="1">
      <c r="A27" s="7" t="s">
        <v>119</v>
      </c>
      <c r="B27" s="22">
        <v>815</v>
      </c>
      <c r="C27" s="22">
        <v>5786500</v>
      </c>
      <c r="D27" s="22">
        <v>3089</v>
      </c>
      <c r="E27" s="22">
        <v>12356000</v>
      </c>
      <c r="F27" s="22">
        <v>19944</v>
      </c>
      <c r="G27" s="22">
        <v>35899200</v>
      </c>
      <c r="H27" s="22">
        <v>7247</v>
      </c>
      <c r="I27" s="22">
        <v>28988000</v>
      </c>
      <c r="J27" s="23">
        <v>279</v>
      </c>
      <c r="K27" s="23">
        <v>71</v>
      </c>
      <c r="L27" s="23">
        <v>208</v>
      </c>
      <c r="M27" s="23">
        <v>4858541</v>
      </c>
      <c r="N27" s="23"/>
      <c r="O27" s="23"/>
      <c r="P27" s="23">
        <v>342</v>
      </c>
      <c r="Q27" s="23">
        <v>2287020</v>
      </c>
      <c r="R27" s="22">
        <v>3997</v>
      </c>
      <c r="S27" s="22">
        <v>9151</v>
      </c>
      <c r="T27" s="22">
        <v>9992500</v>
      </c>
    </row>
    <row r="28" spans="1:20" ht="10.5" customHeight="1">
      <c r="A28" s="7" t="s">
        <v>120</v>
      </c>
      <c r="B28" s="22">
        <v>753</v>
      </c>
      <c r="C28" s="22">
        <v>5346300</v>
      </c>
      <c r="D28" s="22">
        <v>4004</v>
      </c>
      <c r="E28" s="22">
        <v>16016000</v>
      </c>
      <c r="F28" s="22">
        <v>10425</v>
      </c>
      <c r="G28" s="22">
        <v>18765000</v>
      </c>
      <c r="H28" s="22">
        <v>3505</v>
      </c>
      <c r="I28" s="22">
        <v>14020000</v>
      </c>
      <c r="J28" s="23">
        <v>16</v>
      </c>
      <c r="K28" s="23"/>
      <c r="L28" s="23">
        <v>16</v>
      </c>
      <c r="M28" s="23">
        <v>284290</v>
      </c>
      <c r="N28" s="23"/>
      <c r="O28" s="23"/>
      <c r="P28" s="23">
        <v>45</v>
      </c>
      <c r="Q28" s="23">
        <v>417000</v>
      </c>
      <c r="R28" s="22">
        <v>4958</v>
      </c>
      <c r="S28" s="22">
        <v>8840</v>
      </c>
      <c r="T28" s="22">
        <v>3970900</v>
      </c>
    </row>
    <row r="29" spans="1:20" s="40" customFormat="1" ht="10.5" customHeight="1">
      <c r="A29" s="7" t="s">
        <v>121</v>
      </c>
      <c r="B29" s="22">
        <v>581</v>
      </c>
      <c r="C29" s="22">
        <v>4125100</v>
      </c>
      <c r="D29" s="22">
        <v>5712</v>
      </c>
      <c r="E29" s="22">
        <v>22848000</v>
      </c>
      <c r="F29" s="22">
        <v>18737</v>
      </c>
      <c r="G29" s="22">
        <v>33726600</v>
      </c>
      <c r="H29" s="22">
        <v>9715</v>
      </c>
      <c r="I29" s="22">
        <v>38860000</v>
      </c>
      <c r="J29" s="23">
        <v>72</v>
      </c>
      <c r="K29" s="23">
        <v>24</v>
      </c>
      <c r="L29" s="23">
        <v>48</v>
      </c>
      <c r="M29" s="23">
        <v>1195466</v>
      </c>
      <c r="N29" s="23"/>
      <c r="O29" s="23"/>
      <c r="P29" s="23">
        <v>0</v>
      </c>
      <c r="Q29" s="23">
        <v>0</v>
      </c>
      <c r="R29" s="22">
        <v>20037</v>
      </c>
      <c r="S29" s="22">
        <v>41935</v>
      </c>
      <c r="T29" s="22">
        <v>20475665</v>
      </c>
    </row>
    <row r="30" spans="1:20" s="40" customFormat="1" ht="10.5" customHeight="1">
      <c r="A30" s="83" t="s">
        <v>122</v>
      </c>
      <c r="B30" s="12">
        <v>20426</v>
      </c>
      <c r="C30" s="12">
        <v>195128446</v>
      </c>
      <c r="D30" s="12">
        <v>28333</v>
      </c>
      <c r="E30" s="12">
        <v>138433009</v>
      </c>
      <c r="F30" s="12">
        <v>107766</v>
      </c>
      <c r="G30" s="12">
        <v>498891170</v>
      </c>
      <c r="H30" s="12">
        <v>9586</v>
      </c>
      <c r="I30" s="12">
        <v>70215841</v>
      </c>
      <c r="J30" s="12">
        <v>31560</v>
      </c>
      <c r="K30" s="12">
        <v>6103</v>
      </c>
      <c r="L30" s="12">
        <v>25457</v>
      </c>
      <c r="M30" s="12">
        <v>425467125</v>
      </c>
      <c r="N30" s="12"/>
      <c r="O30" s="12"/>
      <c r="P30" s="12">
        <v>453</v>
      </c>
      <c r="Q30" s="12">
        <v>10965120</v>
      </c>
      <c r="R30" s="12">
        <v>27811</v>
      </c>
      <c r="S30" s="12">
        <v>1648</v>
      </c>
      <c r="T30" s="12">
        <v>51416500</v>
      </c>
    </row>
    <row r="31" spans="1:20" s="40" customFormat="1" ht="10.5" customHeight="1">
      <c r="A31" s="83" t="s">
        <v>123</v>
      </c>
      <c r="B31" s="12">
        <v>2971</v>
      </c>
      <c r="C31" s="12">
        <v>26227988</v>
      </c>
      <c r="D31" s="12">
        <v>37960</v>
      </c>
      <c r="E31" s="12">
        <v>151840000</v>
      </c>
      <c r="F31" s="12">
        <v>19790</v>
      </c>
      <c r="G31" s="12">
        <v>35622000</v>
      </c>
      <c r="H31" s="12">
        <v>23304</v>
      </c>
      <c r="I31" s="12">
        <v>93216000</v>
      </c>
      <c r="J31" s="12">
        <v>512</v>
      </c>
      <c r="K31" s="12">
        <v>65</v>
      </c>
      <c r="L31" s="12">
        <v>447</v>
      </c>
      <c r="M31" s="12">
        <v>7378753</v>
      </c>
      <c r="N31" s="12">
        <v>4857</v>
      </c>
      <c r="O31" s="12">
        <v>10815850</v>
      </c>
      <c r="P31" s="12">
        <v>242</v>
      </c>
      <c r="Q31" s="12">
        <v>2420000</v>
      </c>
      <c r="R31" s="12">
        <v>42644</v>
      </c>
      <c r="S31" s="12">
        <v>91015</v>
      </c>
      <c r="T31" s="12">
        <v>52980839</v>
      </c>
    </row>
    <row r="32" spans="1:20" ht="10.5" customHeight="1">
      <c r="A32" s="83" t="s">
        <v>124</v>
      </c>
      <c r="B32" s="12">
        <v>416</v>
      </c>
      <c r="C32" s="12">
        <v>2447250</v>
      </c>
      <c r="D32" s="12">
        <v>1903</v>
      </c>
      <c r="E32" s="12">
        <v>7627600</v>
      </c>
      <c r="F32" s="12">
        <v>1366</v>
      </c>
      <c r="G32" s="12">
        <v>510400</v>
      </c>
      <c r="H32" s="12">
        <v>913</v>
      </c>
      <c r="I32" s="12">
        <v>3620000</v>
      </c>
      <c r="J32" s="12">
        <v>1315</v>
      </c>
      <c r="K32" s="12">
        <v>549</v>
      </c>
      <c r="L32" s="12">
        <v>766</v>
      </c>
      <c r="M32" s="12">
        <v>17648550</v>
      </c>
      <c r="N32" s="12"/>
      <c r="O32" s="12"/>
      <c r="P32" s="12">
        <v>13</v>
      </c>
      <c r="Q32" s="12">
        <v>215000</v>
      </c>
      <c r="R32" s="12">
        <v>1957</v>
      </c>
      <c r="S32" s="12">
        <v>1973</v>
      </c>
      <c r="T32" s="12">
        <v>2309000</v>
      </c>
    </row>
    <row r="33" spans="1:20" ht="10.5" customHeight="1">
      <c r="A33" s="7" t="s">
        <v>125</v>
      </c>
      <c r="B33" s="22">
        <v>104</v>
      </c>
      <c r="C33" s="22">
        <v>575250</v>
      </c>
      <c r="D33" s="22">
        <v>1825</v>
      </c>
      <c r="E33" s="22">
        <v>7300000</v>
      </c>
      <c r="F33" s="22">
        <v>1366</v>
      </c>
      <c r="G33" s="22">
        <v>510400</v>
      </c>
      <c r="H33" s="22">
        <v>913</v>
      </c>
      <c r="I33" s="22">
        <v>3620000</v>
      </c>
      <c r="J33" s="22">
        <v>1045</v>
      </c>
      <c r="K33" s="22">
        <v>369</v>
      </c>
      <c r="L33" s="22">
        <v>676</v>
      </c>
      <c r="M33" s="22">
        <v>14614950</v>
      </c>
      <c r="N33" s="22"/>
      <c r="O33" s="22"/>
      <c r="P33" s="22">
        <v>9</v>
      </c>
      <c r="Q33" s="22">
        <v>105000</v>
      </c>
      <c r="R33" s="22">
        <v>1761</v>
      </c>
      <c r="S33" s="22">
        <v>1775</v>
      </c>
      <c r="T33" s="22">
        <v>1775000</v>
      </c>
    </row>
    <row r="34" spans="1:20" ht="10.5" customHeight="1">
      <c r="A34" s="84" t="s">
        <v>126</v>
      </c>
      <c r="B34" s="22">
        <v>312</v>
      </c>
      <c r="C34" s="22">
        <v>1872000</v>
      </c>
      <c r="D34" s="22">
        <v>78</v>
      </c>
      <c r="E34" s="22">
        <v>327600</v>
      </c>
      <c r="F34" s="22"/>
      <c r="G34" s="22"/>
      <c r="H34" s="31"/>
      <c r="I34" s="31"/>
      <c r="J34" s="22">
        <v>270</v>
      </c>
      <c r="K34" s="22">
        <v>180</v>
      </c>
      <c r="L34" s="22">
        <v>90</v>
      </c>
      <c r="M34" s="22">
        <v>3033600</v>
      </c>
      <c r="N34" s="22"/>
      <c r="O34" s="22"/>
      <c r="P34" s="22">
        <v>4</v>
      </c>
      <c r="Q34" s="22">
        <v>110000</v>
      </c>
      <c r="R34" s="22">
        <v>196</v>
      </c>
      <c r="S34" s="22">
        <v>198</v>
      </c>
      <c r="T34" s="22">
        <v>534000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76" t="s">
        <v>128</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39"/>
  <sheetViews>
    <sheetView workbookViewId="0" topLeftCell="A1">
      <selection activeCell="A2" sqref="A2"/>
    </sheetView>
  </sheetViews>
  <sheetFormatPr defaultColWidth="9.33203125" defaultRowHeight="12"/>
  <cols>
    <col min="1" max="1" width="25.66015625"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136</v>
      </c>
      <c r="B2" s="77"/>
      <c r="C2" s="77"/>
      <c r="D2" s="77"/>
      <c r="E2" s="77"/>
      <c r="F2" s="77"/>
      <c r="G2" s="77"/>
      <c r="H2" s="77"/>
      <c r="I2" s="77"/>
      <c r="J2" s="77"/>
      <c r="K2" s="77"/>
      <c r="L2" s="77"/>
    </row>
    <row r="3" spans="1:20" s="2" customFormat="1" ht="23.25" customHeight="1">
      <c r="A3" s="116" t="s">
        <v>130</v>
      </c>
      <c r="B3" s="107" t="s">
        <v>85</v>
      </c>
      <c r="C3" s="115"/>
      <c r="D3" s="115"/>
      <c r="E3" s="115"/>
      <c r="F3" s="115"/>
      <c r="G3" s="108"/>
      <c r="H3" s="107" t="s">
        <v>91</v>
      </c>
      <c r="I3" s="108"/>
      <c r="J3" s="107" t="s">
        <v>86</v>
      </c>
      <c r="K3" s="115"/>
      <c r="L3" s="115"/>
      <c r="M3" s="108"/>
      <c r="N3" s="107" t="s">
        <v>92</v>
      </c>
      <c r="O3" s="108"/>
      <c r="P3" s="107" t="s">
        <v>57</v>
      </c>
      <c r="Q3" s="108"/>
      <c r="R3" s="107" t="s">
        <v>93</v>
      </c>
      <c r="S3" s="115"/>
      <c r="T3" s="108"/>
    </row>
    <row r="4" spans="1:20" s="2" customFormat="1" ht="24" customHeight="1">
      <c r="A4" s="117"/>
      <c r="B4" s="118" t="s">
        <v>82</v>
      </c>
      <c r="C4" s="118"/>
      <c r="D4" s="118" t="s">
        <v>83</v>
      </c>
      <c r="E4" s="118"/>
      <c r="F4" s="107" t="s">
        <v>274</v>
      </c>
      <c r="G4" s="115"/>
      <c r="H4" s="71" t="s">
        <v>35</v>
      </c>
      <c r="I4" s="71" t="s">
        <v>49</v>
      </c>
      <c r="J4" s="107" t="s">
        <v>87</v>
      </c>
      <c r="K4" s="115"/>
      <c r="L4" s="108"/>
      <c r="M4" s="71" t="s">
        <v>49</v>
      </c>
      <c r="N4" s="71" t="s">
        <v>35</v>
      </c>
      <c r="O4" s="71" t="s">
        <v>49</v>
      </c>
      <c r="P4" s="71" t="s">
        <v>35</v>
      </c>
      <c r="Q4" s="71" t="s">
        <v>49</v>
      </c>
      <c r="R4" s="71" t="s">
        <v>97</v>
      </c>
      <c r="S4" s="71" t="s">
        <v>98</v>
      </c>
      <c r="T4" s="71" t="s">
        <v>49</v>
      </c>
    </row>
    <row r="5" spans="1:20" s="2" customFormat="1" ht="16.5" customHeight="1">
      <c r="A5" s="117"/>
      <c r="B5" s="71" t="s">
        <v>35</v>
      </c>
      <c r="C5" s="71" t="s">
        <v>49</v>
      </c>
      <c r="D5" s="71" t="s">
        <v>43</v>
      </c>
      <c r="E5" s="71" t="s">
        <v>49</v>
      </c>
      <c r="F5" s="71" t="s">
        <v>35</v>
      </c>
      <c r="G5" s="71" t="s">
        <v>49</v>
      </c>
      <c r="H5" s="110" t="s">
        <v>51</v>
      </c>
      <c r="I5" s="110" t="s">
        <v>60</v>
      </c>
      <c r="J5" s="71" t="s">
        <v>46</v>
      </c>
      <c r="K5" s="71" t="s">
        <v>47</v>
      </c>
      <c r="L5" s="71" t="s">
        <v>48</v>
      </c>
      <c r="M5" s="110" t="s">
        <v>60</v>
      </c>
      <c r="N5" s="110" t="s">
        <v>94</v>
      </c>
      <c r="O5" s="110" t="s">
        <v>96</v>
      </c>
      <c r="P5" s="110" t="s">
        <v>94</v>
      </c>
      <c r="Q5" s="110" t="s">
        <v>96</v>
      </c>
      <c r="R5" s="112" t="s">
        <v>95</v>
      </c>
      <c r="S5" s="112" t="s">
        <v>94</v>
      </c>
      <c r="T5" s="110" t="s">
        <v>96</v>
      </c>
    </row>
    <row r="6" spans="1:20" s="2" customFormat="1" ht="23.25" customHeight="1">
      <c r="A6" s="78" t="s">
        <v>132</v>
      </c>
      <c r="B6" s="72" t="s">
        <v>51</v>
      </c>
      <c r="C6" s="72" t="s">
        <v>60</v>
      </c>
      <c r="D6" s="72" t="s">
        <v>52</v>
      </c>
      <c r="E6" s="72" t="s">
        <v>59</v>
      </c>
      <c r="F6" s="72" t="s">
        <v>51</v>
      </c>
      <c r="G6" s="72" t="s">
        <v>60</v>
      </c>
      <c r="H6" s="111"/>
      <c r="I6" s="111"/>
      <c r="J6" s="79" t="s">
        <v>88</v>
      </c>
      <c r="K6" s="79" t="s">
        <v>89</v>
      </c>
      <c r="L6" s="79" t="s">
        <v>90</v>
      </c>
      <c r="M6" s="111"/>
      <c r="N6" s="111"/>
      <c r="O6" s="111"/>
      <c r="P6" s="111"/>
      <c r="Q6" s="111"/>
      <c r="R6" s="113"/>
      <c r="S6" s="113"/>
      <c r="T6" s="111"/>
    </row>
    <row r="7" spans="1:20" s="14" customFormat="1" ht="10.5" customHeight="1">
      <c r="A7" s="19" t="s">
        <v>100</v>
      </c>
      <c r="B7" s="12">
        <v>52084</v>
      </c>
      <c r="C7" s="12">
        <v>423133952</v>
      </c>
      <c r="D7" s="12">
        <v>217771</v>
      </c>
      <c r="E7" s="12">
        <v>898628392</v>
      </c>
      <c r="F7" s="12">
        <v>622479</v>
      </c>
      <c r="G7" s="12">
        <v>1435312423</v>
      </c>
      <c r="H7" s="12">
        <v>191849</v>
      </c>
      <c r="I7" s="12">
        <v>786841950</v>
      </c>
      <c r="J7" s="12">
        <v>43921</v>
      </c>
      <c r="K7" s="12">
        <v>16447</v>
      </c>
      <c r="L7" s="12">
        <v>27474</v>
      </c>
      <c r="M7" s="12">
        <v>532191655</v>
      </c>
      <c r="N7" s="12">
        <v>8560</v>
      </c>
      <c r="O7" s="12">
        <v>36440328</v>
      </c>
      <c r="P7" s="12">
        <v>2846</v>
      </c>
      <c r="Q7" s="12">
        <v>37405551</v>
      </c>
      <c r="R7" s="12">
        <v>243262</v>
      </c>
      <c r="S7" s="12">
        <v>397121</v>
      </c>
      <c r="T7" s="12">
        <v>301955108</v>
      </c>
    </row>
    <row r="8" spans="1:20" s="40" customFormat="1" ht="10.5" customHeight="1">
      <c r="A8" s="83" t="s">
        <v>127</v>
      </c>
      <c r="B8" s="38">
        <v>27619</v>
      </c>
      <c r="C8" s="38">
        <v>195944800</v>
      </c>
      <c r="D8" s="38">
        <v>153867</v>
      </c>
      <c r="E8" s="38">
        <v>615636000</v>
      </c>
      <c r="F8" s="38">
        <v>501747</v>
      </c>
      <c r="G8" s="38">
        <v>903538410</v>
      </c>
      <c r="H8" s="38">
        <v>160874</v>
      </c>
      <c r="I8" s="38">
        <v>643884350</v>
      </c>
      <c r="J8" s="38">
        <v>4869</v>
      </c>
      <c r="K8" s="38">
        <v>928</v>
      </c>
      <c r="L8" s="38">
        <v>3941</v>
      </c>
      <c r="M8" s="38">
        <v>74302709</v>
      </c>
      <c r="N8" s="38">
        <v>8560</v>
      </c>
      <c r="O8" s="38">
        <v>36440328</v>
      </c>
      <c r="P8" s="38">
        <v>1816</v>
      </c>
      <c r="Q8" s="38">
        <v>26556800</v>
      </c>
      <c r="R8" s="38">
        <v>163578</v>
      </c>
      <c r="S8" s="38">
        <v>330416</v>
      </c>
      <c r="T8" s="38">
        <v>167744801</v>
      </c>
    </row>
    <row r="9" spans="1:20" ht="10.5" customHeight="1">
      <c r="A9" s="7" t="s">
        <v>101</v>
      </c>
      <c r="B9" s="22">
        <v>4753</v>
      </c>
      <c r="C9" s="22">
        <v>33746300</v>
      </c>
      <c r="D9" s="22">
        <v>21326</v>
      </c>
      <c r="E9" s="22">
        <v>85304000</v>
      </c>
      <c r="F9" s="22">
        <v>79148</v>
      </c>
      <c r="G9" s="22">
        <v>142466400</v>
      </c>
      <c r="H9" s="22">
        <v>30335</v>
      </c>
      <c r="I9" s="22">
        <v>121340000</v>
      </c>
      <c r="J9" s="23">
        <v>333</v>
      </c>
      <c r="K9" s="23">
        <v>48</v>
      </c>
      <c r="L9" s="23">
        <v>285</v>
      </c>
      <c r="M9" s="23">
        <v>4820325</v>
      </c>
      <c r="N9" s="23"/>
      <c r="O9" s="23"/>
      <c r="P9" s="23">
        <v>269</v>
      </c>
      <c r="Q9" s="23">
        <v>6180000</v>
      </c>
      <c r="R9" s="22">
        <v>16185</v>
      </c>
      <c r="S9" s="22">
        <v>26947</v>
      </c>
      <c r="T9" s="22">
        <v>29454847</v>
      </c>
    </row>
    <row r="10" spans="1:20" ht="10.5" customHeight="1">
      <c r="A10" s="7" t="s">
        <v>102</v>
      </c>
      <c r="B10" s="22">
        <v>611</v>
      </c>
      <c r="C10" s="22">
        <v>4338100</v>
      </c>
      <c r="D10" s="22">
        <v>4179</v>
      </c>
      <c r="E10" s="22">
        <v>16716000</v>
      </c>
      <c r="F10" s="22">
        <v>25180</v>
      </c>
      <c r="G10" s="22">
        <v>45324000</v>
      </c>
      <c r="H10" s="22">
        <v>8294</v>
      </c>
      <c r="I10" s="22">
        <v>33176000</v>
      </c>
      <c r="J10" s="23">
        <v>1056</v>
      </c>
      <c r="K10" s="23">
        <v>180</v>
      </c>
      <c r="L10" s="23">
        <v>876</v>
      </c>
      <c r="M10" s="23">
        <v>15132528</v>
      </c>
      <c r="N10" s="23"/>
      <c r="O10" s="23"/>
      <c r="P10" s="23"/>
      <c r="Q10" s="23"/>
      <c r="R10" s="22">
        <v>5887</v>
      </c>
      <c r="S10" s="22">
        <v>5887</v>
      </c>
      <c r="T10" s="22">
        <v>4370300</v>
      </c>
    </row>
    <row r="11" spans="1:20" ht="10.5" customHeight="1">
      <c r="A11" s="7" t="s">
        <v>103</v>
      </c>
      <c r="B11" s="22">
        <v>1921</v>
      </c>
      <c r="C11" s="22">
        <v>13639100</v>
      </c>
      <c r="D11" s="22">
        <v>12568</v>
      </c>
      <c r="E11" s="22">
        <v>50272000</v>
      </c>
      <c r="F11" s="22">
        <v>36225</v>
      </c>
      <c r="G11" s="22">
        <v>65205000</v>
      </c>
      <c r="H11" s="22">
        <v>8848</v>
      </c>
      <c r="I11" s="22">
        <v>35392000</v>
      </c>
      <c r="J11" s="23">
        <v>286</v>
      </c>
      <c r="K11" s="23">
        <v>50</v>
      </c>
      <c r="L11" s="23">
        <v>236</v>
      </c>
      <c r="M11" s="23">
        <v>4157174</v>
      </c>
      <c r="N11" s="23"/>
      <c r="O11" s="23"/>
      <c r="P11" s="23">
        <v>136</v>
      </c>
      <c r="Q11" s="23">
        <v>820000</v>
      </c>
      <c r="R11" s="22">
        <v>11036</v>
      </c>
      <c r="S11" s="22">
        <v>40976</v>
      </c>
      <c r="T11" s="22">
        <v>13458200</v>
      </c>
    </row>
    <row r="12" spans="1:20" ht="10.5" customHeight="1">
      <c r="A12" s="7" t="s">
        <v>104</v>
      </c>
      <c r="B12" s="22">
        <v>949</v>
      </c>
      <c r="C12" s="22">
        <v>6737900</v>
      </c>
      <c r="D12" s="22">
        <v>4066</v>
      </c>
      <c r="E12" s="22">
        <v>16264000</v>
      </c>
      <c r="F12" s="22">
        <v>9782</v>
      </c>
      <c r="G12" s="22">
        <v>17607600</v>
      </c>
      <c r="H12" s="22">
        <v>2124</v>
      </c>
      <c r="I12" s="22">
        <v>8644000</v>
      </c>
      <c r="J12" s="23">
        <v>12</v>
      </c>
      <c r="K12" s="23">
        <v>12</v>
      </c>
      <c r="L12" s="23"/>
      <c r="M12" s="23">
        <v>184866</v>
      </c>
      <c r="N12" s="23"/>
      <c r="O12" s="23"/>
      <c r="P12" s="23"/>
      <c r="Q12" s="23"/>
      <c r="R12" s="22">
        <v>1900</v>
      </c>
      <c r="S12" s="22">
        <v>5252</v>
      </c>
      <c r="T12" s="22">
        <v>1900000</v>
      </c>
    </row>
    <row r="13" spans="1:20" ht="10.5" customHeight="1">
      <c r="A13" s="7" t="s">
        <v>105</v>
      </c>
      <c r="B13" s="22">
        <v>213</v>
      </c>
      <c r="C13" s="22">
        <v>1512300</v>
      </c>
      <c r="D13" s="22">
        <v>3938</v>
      </c>
      <c r="E13" s="22">
        <v>15752000</v>
      </c>
      <c r="F13" s="22">
        <v>12583</v>
      </c>
      <c r="G13" s="22">
        <v>22649400</v>
      </c>
      <c r="H13" s="22">
        <v>3415</v>
      </c>
      <c r="I13" s="22">
        <v>13660000</v>
      </c>
      <c r="J13" s="23">
        <v>145</v>
      </c>
      <c r="K13" s="23">
        <v>33</v>
      </c>
      <c r="L13" s="23">
        <v>112</v>
      </c>
      <c r="M13" s="23">
        <v>1357647</v>
      </c>
      <c r="N13" s="23"/>
      <c r="O13" s="23"/>
      <c r="P13" s="23">
        <v>13</v>
      </c>
      <c r="Q13" s="23">
        <v>166000</v>
      </c>
      <c r="R13" s="22">
        <v>4411</v>
      </c>
      <c r="S13" s="22">
        <v>7732</v>
      </c>
      <c r="T13" s="22">
        <v>10976213</v>
      </c>
    </row>
    <row r="14" spans="1:20" ht="10.5" customHeight="1">
      <c r="A14" s="7" t="s">
        <v>106</v>
      </c>
      <c r="B14" s="22">
        <v>129</v>
      </c>
      <c r="C14" s="22">
        <v>935400</v>
      </c>
      <c r="D14" s="22">
        <v>2487</v>
      </c>
      <c r="E14" s="22">
        <v>9948000</v>
      </c>
      <c r="F14" s="22">
        <v>15379</v>
      </c>
      <c r="G14" s="22">
        <v>27680810</v>
      </c>
      <c r="H14" s="22">
        <v>5709</v>
      </c>
      <c r="I14" s="22">
        <v>22835750</v>
      </c>
      <c r="J14" s="23">
        <v>147</v>
      </c>
      <c r="K14" s="23">
        <v>12</v>
      </c>
      <c r="L14" s="23">
        <v>135</v>
      </c>
      <c r="M14" s="23">
        <v>1748775</v>
      </c>
      <c r="N14" s="23">
        <v>3166</v>
      </c>
      <c r="O14" s="23">
        <v>8219000</v>
      </c>
      <c r="P14" s="23">
        <v>77</v>
      </c>
      <c r="Q14" s="23">
        <v>2379000</v>
      </c>
      <c r="R14" s="22">
        <v>5836</v>
      </c>
      <c r="S14" s="22">
        <v>9518</v>
      </c>
      <c r="T14" s="22">
        <v>4642200</v>
      </c>
    </row>
    <row r="15" spans="1:20" ht="10.5" customHeight="1">
      <c r="A15" s="7" t="s">
        <v>107</v>
      </c>
      <c r="B15" s="22">
        <v>150</v>
      </c>
      <c r="C15" s="22">
        <v>1065000</v>
      </c>
      <c r="D15" s="22">
        <v>4992</v>
      </c>
      <c r="E15" s="22">
        <v>19968000</v>
      </c>
      <c r="F15" s="22">
        <v>26109</v>
      </c>
      <c r="G15" s="22">
        <v>46996200</v>
      </c>
      <c r="H15" s="22">
        <v>12672</v>
      </c>
      <c r="I15" s="22">
        <v>50688000</v>
      </c>
      <c r="J15" s="23">
        <v>330</v>
      </c>
      <c r="K15" s="23">
        <v>82</v>
      </c>
      <c r="L15" s="23">
        <v>248</v>
      </c>
      <c r="M15" s="23">
        <v>5046800</v>
      </c>
      <c r="N15" s="23"/>
      <c r="O15" s="23"/>
      <c r="P15" s="23">
        <v>104</v>
      </c>
      <c r="Q15" s="23">
        <v>1026000</v>
      </c>
      <c r="R15" s="22">
        <v>9011</v>
      </c>
      <c r="S15" s="22">
        <v>22972</v>
      </c>
      <c r="T15" s="22">
        <v>9011000</v>
      </c>
    </row>
    <row r="16" spans="1:20" ht="10.5" customHeight="1">
      <c r="A16" s="7" t="s">
        <v>108</v>
      </c>
      <c r="B16" s="22">
        <v>953</v>
      </c>
      <c r="C16" s="22">
        <v>6766300</v>
      </c>
      <c r="D16" s="22">
        <v>9004</v>
      </c>
      <c r="E16" s="22">
        <v>36016000</v>
      </c>
      <c r="F16" s="22">
        <v>31821</v>
      </c>
      <c r="G16" s="22">
        <v>57277800</v>
      </c>
      <c r="H16" s="22">
        <v>9276</v>
      </c>
      <c r="I16" s="22">
        <v>37104000</v>
      </c>
      <c r="J16" s="23">
        <v>987</v>
      </c>
      <c r="K16" s="23">
        <v>96</v>
      </c>
      <c r="L16" s="23">
        <v>891</v>
      </c>
      <c r="M16" s="23">
        <v>15634080</v>
      </c>
      <c r="N16" s="23">
        <v>2664</v>
      </c>
      <c r="O16" s="23">
        <v>25356000</v>
      </c>
      <c r="P16" s="23">
        <v>132</v>
      </c>
      <c r="Q16" s="23">
        <v>3960000</v>
      </c>
      <c r="R16" s="22">
        <v>8489</v>
      </c>
      <c r="S16" s="22">
        <v>22754</v>
      </c>
      <c r="T16" s="22">
        <v>9367000</v>
      </c>
    </row>
    <row r="17" spans="1:20" ht="10.5" customHeight="1">
      <c r="A17" s="7" t="s">
        <v>109</v>
      </c>
      <c r="B17" s="22">
        <v>678</v>
      </c>
      <c r="C17" s="22">
        <v>4813800</v>
      </c>
      <c r="D17" s="22">
        <v>18296</v>
      </c>
      <c r="E17" s="22">
        <v>73176000</v>
      </c>
      <c r="F17" s="22">
        <v>37893</v>
      </c>
      <c r="G17" s="22">
        <v>68207400</v>
      </c>
      <c r="H17" s="22">
        <v>14287</v>
      </c>
      <c r="I17" s="22">
        <v>57142600</v>
      </c>
      <c r="J17" s="23"/>
      <c r="K17" s="23"/>
      <c r="L17" s="23"/>
      <c r="M17" s="23"/>
      <c r="N17" s="23"/>
      <c r="O17" s="23"/>
      <c r="P17" s="23"/>
      <c r="Q17" s="23"/>
      <c r="R17" s="22">
        <v>7362</v>
      </c>
      <c r="S17" s="22">
        <v>11586</v>
      </c>
      <c r="T17" s="22">
        <v>7794000</v>
      </c>
    </row>
    <row r="18" spans="1:20" ht="10.5" customHeight="1">
      <c r="A18" s="7" t="s">
        <v>110</v>
      </c>
      <c r="B18" s="22">
        <v>613</v>
      </c>
      <c r="C18" s="22">
        <v>4352300</v>
      </c>
      <c r="D18" s="22">
        <v>5439</v>
      </c>
      <c r="E18" s="22">
        <v>21756000</v>
      </c>
      <c r="F18" s="22">
        <v>19986</v>
      </c>
      <c r="G18" s="22">
        <v>35974800</v>
      </c>
      <c r="H18" s="22">
        <v>8192</v>
      </c>
      <c r="I18" s="22">
        <v>32768000</v>
      </c>
      <c r="J18" s="23">
        <v>36</v>
      </c>
      <c r="K18" s="23">
        <v>24</v>
      </c>
      <c r="L18" s="23">
        <v>12</v>
      </c>
      <c r="M18" s="23">
        <v>620463</v>
      </c>
      <c r="N18" s="23"/>
      <c r="O18" s="23"/>
      <c r="P18" s="23">
        <v>72</v>
      </c>
      <c r="Q18" s="23">
        <v>811000</v>
      </c>
      <c r="R18" s="22">
        <v>5640</v>
      </c>
      <c r="S18" s="22">
        <v>14921</v>
      </c>
      <c r="T18" s="22">
        <v>6134400</v>
      </c>
    </row>
    <row r="19" spans="1:20" ht="10.5" customHeight="1">
      <c r="A19" s="7" t="s">
        <v>111</v>
      </c>
      <c r="B19" s="22">
        <v>1083</v>
      </c>
      <c r="C19" s="22">
        <v>7524900</v>
      </c>
      <c r="D19" s="22">
        <v>9442</v>
      </c>
      <c r="E19" s="22">
        <v>37768000</v>
      </c>
      <c r="F19" s="22">
        <v>12843</v>
      </c>
      <c r="G19" s="22">
        <v>23117400</v>
      </c>
      <c r="H19" s="22">
        <v>5495</v>
      </c>
      <c r="I19" s="22">
        <v>21980000</v>
      </c>
      <c r="J19" s="23">
        <v>96</v>
      </c>
      <c r="K19" s="23">
        <v>18</v>
      </c>
      <c r="L19" s="23">
        <v>78</v>
      </c>
      <c r="M19" s="23">
        <v>1464654</v>
      </c>
      <c r="N19" s="23"/>
      <c r="O19" s="23"/>
      <c r="P19" s="23"/>
      <c r="Q19" s="23"/>
      <c r="R19" s="22">
        <v>12879</v>
      </c>
      <c r="S19" s="22">
        <v>24354</v>
      </c>
      <c r="T19" s="22">
        <v>10097291</v>
      </c>
    </row>
    <row r="20" spans="1:20" ht="10.5" customHeight="1">
      <c r="A20" s="7" t="s">
        <v>112</v>
      </c>
      <c r="B20" s="22">
        <v>1508</v>
      </c>
      <c r="C20" s="22">
        <v>10706800</v>
      </c>
      <c r="D20" s="22">
        <v>8816</v>
      </c>
      <c r="E20" s="22">
        <v>35264000</v>
      </c>
      <c r="F20" s="22">
        <v>19978</v>
      </c>
      <c r="G20" s="22">
        <v>35960400</v>
      </c>
      <c r="H20" s="22">
        <v>6234</v>
      </c>
      <c r="I20" s="22">
        <v>24936000</v>
      </c>
      <c r="J20" s="23">
        <v>24</v>
      </c>
      <c r="K20" s="23"/>
      <c r="L20" s="23">
        <v>24</v>
      </c>
      <c r="M20" s="23">
        <v>464160</v>
      </c>
      <c r="N20" s="23"/>
      <c r="O20" s="23"/>
      <c r="P20" s="23">
        <v>72</v>
      </c>
      <c r="Q20" s="23">
        <v>495000</v>
      </c>
      <c r="R20" s="22">
        <v>14032</v>
      </c>
      <c r="S20" s="22">
        <v>14141</v>
      </c>
      <c r="T20" s="22">
        <v>19126461</v>
      </c>
    </row>
    <row r="21" spans="1:20" ht="10.5" customHeight="1">
      <c r="A21" s="7" t="s">
        <v>113</v>
      </c>
      <c r="B21" s="22">
        <v>1806</v>
      </c>
      <c r="C21" s="22">
        <v>12822600</v>
      </c>
      <c r="D21" s="22">
        <v>14635</v>
      </c>
      <c r="E21" s="22">
        <v>58540000</v>
      </c>
      <c r="F21" s="22">
        <v>50637</v>
      </c>
      <c r="G21" s="22">
        <v>91146600</v>
      </c>
      <c r="H21" s="22">
        <v>15254</v>
      </c>
      <c r="I21" s="22">
        <v>61016000</v>
      </c>
      <c r="J21" s="23">
        <v>74</v>
      </c>
      <c r="K21" s="23">
        <v>22</v>
      </c>
      <c r="L21" s="23">
        <v>52</v>
      </c>
      <c r="M21" s="23">
        <v>950957</v>
      </c>
      <c r="N21" s="23"/>
      <c r="O21" s="23"/>
      <c r="P21" s="23">
        <v>173</v>
      </c>
      <c r="Q21" s="23">
        <v>1720000</v>
      </c>
      <c r="R21" s="22">
        <v>15696</v>
      </c>
      <c r="S21" s="22">
        <v>38921</v>
      </c>
      <c r="T21" s="22">
        <v>4467950</v>
      </c>
    </row>
    <row r="22" spans="1:20" ht="10.5" customHeight="1">
      <c r="A22" s="7" t="s">
        <v>114</v>
      </c>
      <c r="B22" s="22">
        <v>1000</v>
      </c>
      <c r="C22" s="22">
        <v>7100000</v>
      </c>
      <c r="D22" s="22">
        <v>4288</v>
      </c>
      <c r="E22" s="22">
        <v>17152000</v>
      </c>
      <c r="F22" s="22">
        <v>15798</v>
      </c>
      <c r="G22" s="22">
        <v>28436400</v>
      </c>
      <c r="H22" s="22">
        <v>1875</v>
      </c>
      <c r="I22" s="22">
        <v>7500000</v>
      </c>
      <c r="J22" s="23">
        <v>44</v>
      </c>
      <c r="K22" s="23"/>
      <c r="L22" s="23">
        <v>44</v>
      </c>
      <c r="M22" s="23">
        <v>561000</v>
      </c>
      <c r="N22" s="23"/>
      <c r="O22" s="23"/>
      <c r="P22" s="23">
        <v>205</v>
      </c>
      <c r="Q22" s="23">
        <v>3595500</v>
      </c>
      <c r="R22" s="22">
        <v>3616</v>
      </c>
      <c r="S22" s="22">
        <v>12828</v>
      </c>
      <c r="T22" s="22">
        <v>691500</v>
      </c>
    </row>
    <row r="23" spans="1:20" ht="10.5" customHeight="1">
      <c r="A23" s="7" t="s">
        <v>115</v>
      </c>
      <c r="B23" s="22">
        <v>400</v>
      </c>
      <c r="C23" s="22">
        <v>2832000</v>
      </c>
      <c r="D23" s="22">
        <v>5467</v>
      </c>
      <c r="E23" s="22">
        <v>22044000</v>
      </c>
      <c r="F23" s="22">
        <v>40705</v>
      </c>
      <c r="G23" s="22">
        <v>73664200</v>
      </c>
      <c r="H23" s="22">
        <v>5809</v>
      </c>
      <c r="I23" s="22">
        <v>23506000</v>
      </c>
      <c r="J23" s="23">
        <v>96</v>
      </c>
      <c r="K23" s="23">
        <v>48</v>
      </c>
      <c r="L23" s="23">
        <v>48</v>
      </c>
      <c r="M23" s="23">
        <v>1263904</v>
      </c>
      <c r="N23" s="23"/>
      <c r="O23" s="23"/>
      <c r="P23" s="23">
        <v>101</v>
      </c>
      <c r="Q23" s="23">
        <v>1648000</v>
      </c>
      <c r="R23" s="22">
        <v>7598</v>
      </c>
      <c r="S23" s="22">
        <v>4910</v>
      </c>
      <c r="T23" s="22">
        <v>6098000</v>
      </c>
    </row>
    <row r="24" spans="1:20" ht="10.5" customHeight="1">
      <c r="A24" s="7" t="s">
        <v>116</v>
      </c>
      <c r="B24" s="22">
        <v>8181</v>
      </c>
      <c r="C24" s="22">
        <v>58087900</v>
      </c>
      <c r="D24" s="22">
        <v>5388</v>
      </c>
      <c r="E24" s="22">
        <v>21552000</v>
      </c>
      <c r="F24" s="22">
        <v>11604</v>
      </c>
      <c r="G24" s="22">
        <v>20887200</v>
      </c>
      <c r="H24" s="22">
        <v>3186</v>
      </c>
      <c r="I24" s="22">
        <v>12744000</v>
      </c>
      <c r="J24" s="23">
        <v>213</v>
      </c>
      <c r="K24" s="23">
        <v>115</v>
      </c>
      <c r="L24" s="23">
        <v>98</v>
      </c>
      <c r="M24" s="23">
        <v>840200</v>
      </c>
      <c r="N24" s="23"/>
      <c r="O24" s="23"/>
      <c r="P24" s="23">
        <v>34</v>
      </c>
      <c r="Q24" s="23">
        <v>158000</v>
      </c>
      <c r="R24" s="22">
        <v>1232</v>
      </c>
      <c r="S24" s="22">
        <v>1232</v>
      </c>
      <c r="T24" s="22">
        <v>815700</v>
      </c>
    </row>
    <row r="25" spans="1:20" ht="10.5" customHeight="1">
      <c r="A25" s="7" t="s">
        <v>117</v>
      </c>
      <c r="B25" s="22">
        <v>126</v>
      </c>
      <c r="C25" s="22">
        <v>894600</v>
      </c>
      <c r="D25" s="22">
        <v>5467</v>
      </c>
      <c r="E25" s="22">
        <v>21868000</v>
      </c>
      <c r="F25" s="22">
        <v>8636</v>
      </c>
      <c r="G25" s="22">
        <v>15544800</v>
      </c>
      <c r="H25" s="22">
        <v>2674</v>
      </c>
      <c r="I25" s="22">
        <v>10696000</v>
      </c>
      <c r="J25" s="23">
        <v>600</v>
      </c>
      <c r="K25" s="23">
        <v>79</v>
      </c>
      <c r="L25" s="23">
        <v>521</v>
      </c>
      <c r="M25" s="23">
        <v>13228284</v>
      </c>
      <c r="N25" s="23">
        <v>796</v>
      </c>
      <c r="O25" s="23">
        <v>1596200</v>
      </c>
      <c r="P25" s="23">
        <v>30</v>
      </c>
      <c r="Q25" s="23">
        <v>750000</v>
      </c>
      <c r="R25" s="22">
        <v>2641</v>
      </c>
      <c r="S25" s="22">
        <v>1822</v>
      </c>
      <c r="T25" s="22">
        <v>5799600</v>
      </c>
    </row>
    <row r="26" spans="1:20" ht="10.5" customHeight="1">
      <c r="A26" s="7" t="s">
        <v>118</v>
      </c>
      <c r="B26" s="22">
        <v>279</v>
      </c>
      <c r="C26" s="22">
        <v>1980900</v>
      </c>
      <c r="D26" s="22">
        <v>2311</v>
      </c>
      <c r="E26" s="22">
        <v>9244000</v>
      </c>
      <c r="F26" s="22">
        <v>5738</v>
      </c>
      <c r="G26" s="22">
        <v>10328400</v>
      </c>
      <c r="H26" s="22">
        <v>1617</v>
      </c>
      <c r="I26" s="22">
        <v>6468000</v>
      </c>
      <c r="J26" s="23">
        <v>72</v>
      </c>
      <c r="K26" s="23">
        <v>12</v>
      </c>
      <c r="L26" s="23">
        <v>60</v>
      </c>
      <c r="M26" s="23">
        <v>1227600</v>
      </c>
      <c r="N26" s="23"/>
      <c r="O26" s="23"/>
      <c r="P26" s="23">
        <v>39</v>
      </c>
      <c r="Q26" s="23">
        <v>366000</v>
      </c>
      <c r="R26" s="22">
        <v>1909</v>
      </c>
      <c r="S26" s="22">
        <v>1179</v>
      </c>
      <c r="T26" s="22">
        <v>1980000</v>
      </c>
    </row>
    <row r="27" spans="1:20" ht="10.5" customHeight="1">
      <c r="A27" s="7" t="s">
        <v>119</v>
      </c>
      <c r="B27" s="22">
        <v>775</v>
      </c>
      <c r="C27" s="22">
        <v>5502500</v>
      </c>
      <c r="D27" s="22">
        <v>2726</v>
      </c>
      <c r="E27" s="22">
        <v>10904000</v>
      </c>
      <c r="F27" s="22">
        <v>15299</v>
      </c>
      <c r="G27" s="22">
        <v>27538200</v>
      </c>
      <c r="H27" s="22">
        <v>4810</v>
      </c>
      <c r="I27" s="22">
        <v>19240000</v>
      </c>
      <c r="J27" s="23">
        <v>249</v>
      </c>
      <c r="K27" s="23">
        <v>73</v>
      </c>
      <c r="L27" s="23">
        <v>176</v>
      </c>
      <c r="M27" s="23">
        <v>4487934</v>
      </c>
      <c r="N27" s="23">
        <v>86</v>
      </c>
      <c r="O27" s="23">
        <v>127000</v>
      </c>
      <c r="P27" s="23">
        <v>314</v>
      </c>
      <c r="Q27" s="23">
        <v>2088300</v>
      </c>
      <c r="R27" s="22">
        <v>2993</v>
      </c>
      <c r="S27" s="22">
        <v>9225</v>
      </c>
      <c r="T27" s="22">
        <v>7482500</v>
      </c>
    </row>
    <row r="28" spans="1:20" ht="10.5" customHeight="1">
      <c r="A28" s="7" t="s">
        <v>120</v>
      </c>
      <c r="B28" s="22">
        <v>859</v>
      </c>
      <c r="C28" s="22">
        <v>6098900</v>
      </c>
      <c r="D28" s="22">
        <v>3858</v>
      </c>
      <c r="E28" s="22">
        <v>15432000</v>
      </c>
      <c r="F28" s="22">
        <v>9762</v>
      </c>
      <c r="G28" s="22">
        <v>17571600</v>
      </c>
      <c r="H28" s="22">
        <v>2973</v>
      </c>
      <c r="I28" s="22">
        <v>11868000</v>
      </c>
      <c r="J28" s="23"/>
      <c r="K28" s="23"/>
      <c r="L28" s="23"/>
      <c r="M28" s="23"/>
      <c r="N28" s="23">
        <v>1848</v>
      </c>
      <c r="O28" s="23">
        <v>1142128</v>
      </c>
      <c r="P28" s="23">
        <v>45</v>
      </c>
      <c r="Q28" s="23">
        <v>394000</v>
      </c>
      <c r="R28" s="22">
        <v>4216</v>
      </c>
      <c r="S28" s="22">
        <v>9535</v>
      </c>
      <c r="T28" s="22">
        <v>3052640</v>
      </c>
    </row>
    <row r="29" spans="1:20" s="40" customFormat="1" ht="10.5" customHeight="1">
      <c r="A29" s="7" t="s">
        <v>121</v>
      </c>
      <c r="B29" s="22">
        <v>632</v>
      </c>
      <c r="C29" s="22">
        <v>4487200</v>
      </c>
      <c r="D29" s="22">
        <v>5174</v>
      </c>
      <c r="E29" s="22">
        <v>20696000</v>
      </c>
      <c r="F29" s="22">
        <v>16641</v>
      </c>
      <c r="G29" s="22">
        <v>29953800</v>
      </c>
      <c r="H29" s="22">
        <v>7795</v>
      </c>
      <c r="I29" s="22">
        <v>31180000</v>
      </c>
      <c r="J29" s="23">
        <v>69</v>
      </c>
      <c r="K29" s="23">
        <v>24</v>
      </c>
      <c r="L29" s="23">
        <v>45</v>
      </c>
      <c r="M29" s="23">
        <v>1111358</v>
      </c>
      <c r="N29" s="23"/>
      <c r="O29" s="23"/>
      <c r="P29" s="23"/>
      <c r="Q29" s="23"/>
      <c r="R29" s="22">
        <v>21009</v>
      </c>
      <c r="S29" s="22">
        <v>43724</v>
      </c>
      <c r="T29" s="22">
        <v>11024999</v>
      </c>
    </row>
    <row r="30" spans="1:20" s="40" customFormat="1" ht="10.5" customHeight="1">
      <c r="A30" s="83" t="s">
        <v>122</v>
      </c>
      <c r="B30" s="12">
        <v>20856</v>
      </c>
      <c r="C30" s="12">
        <v>196283986</v>
      </c>
      <c r="D30" s="12">
        <v>26996</v>
      </c>
      <c r="E30" s="12">
        <v>135311592</v>
      </c>
      <c r="F30" s="12">
        <v>96651</v>
      </c>
      <c r="G30" s="12">
        <v>490263638</v>
      </c>
      <c r="H30" s="12">
        <v>11674</v>
      </c>
      <c r="I30" s="12">
        <v>65753600</v>
      </c>
      <c r="J30" s="12">
        <v>32073</v>
      </c>
      <c r="K30" s="12">
        <v>11573</v>
      </c>
      <c r="L30" s="12">
        <v>20500</v>
      </c>
      <c r="M30" s="12">
        <v>435355150</v>
      </c>
      <c r="N30" s="12"/>
      <c r="O30" s="12"/>
      <c r="P30" s="12">
        <v>331</v>
      </c>
      <c r="Q30" s="12">
        <v>6926751</v>
      </c>
      <c r="R30" s="12">
        <v>38724</v>
      </c>
      <c r="S30" s="12">
        <v>20080</v>
      </c>
      <c r="T30" s="12">
        <v>79492000</v>
      </c>
    </row>
    <row r="31" spans="1:20" s="40" customFormat="1" ht="10.5" customHeight="1">
      <c r="A31" s="83" t="s">
        <v>123</v>
      </c>
      <c r="B31" s="12">
        <v>3272</v>
      </c>
      <c r="C31" s="12">
        <v>28885216</v>
      </c>
      <c r="D31" s="12">
        <v>34801</v>
      </c>
      <c r="E31" s="12">
        <v>139204000</v>
      </c>
      <c r="F31" s="12">
        <v>22794</v>
      </c>
      <c r="G31" s="12">
        <v>41029200</v>
      </c>
      <c r="H31" s="12">
        <v>18535</v>
      </c>
      <c r="I31" s="12">
        <v>74140000</v>
      </c>
      <c r="J31" s="12">
        <v>533</v>
      </c>
      <c r="K31" s="12">
        <v>72</v>
      </c>
      <c r="L31" s="12">
        <v>461</v>
      </c>
      <c r="M31" s="12">
        <v>7346046</v>
      </c>
      <c r="N31" s="12"/>
      <c r="O31" s="12"/>
      <c r="P31" s="12">
        <v>680</v>
      </c>
      <c r="Q31" s="12">
        <v>3632000</v>
      </c>
      <c r="R31" s="12">
        <v>39097</v>
      </c>
      <c r="S31" s="12">
        <v>44750</v>
      </c>
      <c r="T31" s="12">
        <v>52643807</v>
      </c>
    </row>
    <row r="32" spans="1:20" ht="10.5" customHeight="1">
      <c r="A32" s="83" t="s">
        <v>124</v>
      </c>
      <c r="B32" s="12">
        <v>337</v>
      </c>
      <c r="C32" s="12">
        <v>2019950</v>
      </c>
      <c r="D32" s="12">
        <v>2107</v>
      </c>
      <c r="E32" s="12">
        <v>8476800</v>
      </c>
      <c r="F32" s="12">
        <v>1287</v>
      </c>
      <c r="G32" s="12">
        <v>481175</v>
      </c>
      <c r="H32" s="12">
        <v>766</v>
      </c>
      <c r="I32" s="12">
        <v>3064000</v>
      </c>
      <c r="J32" s="12">
        <v>6446</v>
      </c>
      <c r="K32" s="12">
        <v>3874</v>
      </c>
      <c r="L32" s="12">
        <v>2572</v>
      </c>
      <c r="M32" s="12">
        <v>15187750</v>
      </c>
      <c r="N32" s="12"/>
      <c r="O32" s="12"/>
      <c r="P32" s="12">
        <v>19</v>
      </c>
      <c r="Q32" s="12">
        <v>290000</v>
      </c>
      <c r="R32" s="12">
        <v>1863</v>
      </c>
      <c r="S32" s="12">
        <v>1875</v>
      </c>
      <c r="T32" s="12">
        <v>2074500</v>
      </c>
    </row>
    <row r="33" spans="1:20" ht="10.5" customHeight="1">
      <c r="A33" s="7" t="s">
        <v>125</v>
      </c>
      <c r="B33" s="22">
        <v>109</v>
      </c>
      <c r="C33" s="22">
        <v>651950</v>
      </c>
      <c r="D33" s="22">
        <v>1963</v>
      </c>
      <c r="E33" s="22">
        <v>7872000</v>
      </c>
      <c r="F33" s="22">
        <v>1287</v>
      </c>
      <c r="G33" s="22">
        <v>481175</v>
      </c>
      <c r="H33" s="22">
        <v>759</v>
      </c>
      <c r="I33" s="22">
        <v>3036000</v>
      </c>
      <c r="J33" s="22">
        <v>834</v>
      </c>
      <c r="K33" s="22">
        <v>242</v>
      </c>
      <c r="L33" s="22">
        <v>592</v>
      </c>
      <c r="M33" s="22">
        <v>11820550</v>
      </c>
      <c r="N33" s="22"/>
      <c r="O33" s="22"/>
      <c r="P33" s="22">
        <v>16</v>
      </c>
      <c r="Q33" s="22">
        <v>210000</v>
      </c>
      <c r="R33" s="22">
        <v>1730</v>
      </c>
      <c r="S33" s="22">
        <v>1742</v>
      </c>
      <c r="T33" s="22">
        <v>1742000</v>
      </c>
    </row>
    <row r="34" spans="1:20" ht="10.5" customHeight="1">
      <c r="A34" s="84" t="s">
        <v>126</v>
      </c>
      <c r="B34" s="22">
        <v>228</v>
      </c>
      <c r="C34" s="22">
        <v>1368000</v>
      </c>
      <c r="D34" s="22">
        <v>144</v>
      </c>
      <c r="E34" s="22">
        <v>604800</v>
      </c>
      <c r="F34" s="22"/>
      <c r="G34" s="22"/>
      <c r="H34" s="31">
        <v>7</v>
      </c>
      <c r="I34" s="31">
        <v>28000</v>
      </c>
      <c r="J34" s="22">
        <v>5612</v>
      </c>
      <c r="K34" s="22">
        <v>3632</v>
      </c>
      <c r="L34" s="22">
        <v>1980</v>
      </c>
      <c r="M34" s="22">
        <v>3367200</v>
      </c>
      <c r="N34" s="22"/>
      <c r="O34" s="22"/>
      <c r="P34" s="22">
        <v>3</v>
      </c>
      <c r="Q34" s="22">
        <v>80000</v>
      </c>
      <c r="R34" s="22">
        <v>133</v>
      </c>
      <c r="S34" s="22">
        <v>133</v>
      </c>
      <c r="T34" s="22">
        <v>332500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hidden="1">
      <c r="A36" s="20" t="s">
        <v>40</v>
      </c>
      <c r="B36" s="6">
        <f>B7-B8-B30-B31-B32</f>
        <v>0</v>
      </c>
      <c r="C36" s="6">
        <f aca="true" t="shared" si="0" ref="C36:T36">C7-C8-C30-C31-C32</f>
        <v>0</v>
      </c>
      <c r="D36" s="6">
        <f t="shared" si="0"/>
        <v>0</v>
      </c>
      <c r="E36" s="6">
        <f t="shared" si="0"/>
        <v>0</v>
      </c>
      <c r="F36" s="6">
        <f t="shared" si="0"/>
        <v>0</v>
      </c>
      <c r="G36" s="6">
        <f t="shared" si="0"/>
        <v>0</v>
      </c>
      <c r="H36" s="6">
        <f t="shared" si="0"/>
        <v>0</v>
      </c>
      <c r="I36" s="6">
        <f t="shared" si="0"/>
        <v>0</v>
      </c>
      <c r="J36" s="6">
        <f t="shared" si="0"/>
        <v>0</v>
      </c>
      <c r="K36" s="6">
        <f t="shared" si="0"/>
        <v>0</v>
      </c>
      <c r="L36" s="6">
        <f t="shared" si="0"/>
        <v>0</v>
      </c>
      <c r="M36" s="6">
        <f t="shared" si="0"/>
        <v>0</v>
      </c>
      <c r="N36" s="6">
        <f t="shared" si="0"/>
        <v>0</v>
      </c>
      <c r="O36" s="6">
        <f t="shared" si="0"/>
        <v>0</v>
      </c>
      <c r="P36" s="6">
        <f t="shared" si="0"/>
        <v>0</v>
      </c>
      <c r="Q36" s="6">
        <f t="shared" si="0"/>
        <v>0</v>
      </c>
      <c r="R36" s="6">
        <f t="shared" si="0"/>
        <v>0</v>
      </c>
      <c r="S36" s="6">
        <f t="shared" si="0"/>
        <v>0</v>
      </c>
      <c r="T36" s="6">
        <f t="shared" si="0"/>
        <v>0</v>
      </c>
    </row>
    <row r="37" spans="1:20" ht="12" hidden="1">
      <c r="A37" s="21" t="s">
        <v>41</v>
      </c>
      <c r="B37" s="6">
        <f>B8-SUM(B9:B29)</f>
        <v>0</v>
      </c>
      <c r="C37" s="6">
        <f aca="true" t="shared" si="1" ref="C37:T37">C8-SUM(C9:C29)</f>
        <v>0</v>
      </c>
      <c r="D37" s="6">
        <f t="shared" si="1"/>
        <v>0</v>
      </c>
      <c r="E37" s="6">
        <f t="shared" si="1"/>
        <v>0</v>
      </c>
      <c r="F37" s="6">
        <f t="shared" si="1"/>
        <v>0</v>
      </c>
      <c r="G37" s="6">
        <f t="shared" si="1"/>
        <v>0</v>
      </c>
      <c r="H37" s="6">
        <f t="shared" si="1"/>
        <v>0</v>
      </c>
      <c r="I37" s="6">
        <f t="shared" si="1"/>
        <v>0</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row>
    <row r="38" spans="1:20" ht="12" hidden="1">
      <c r="A38" s="21" t="s">
        <v>42</v>
      </c>
      <c r="B38" s="6">
        <f>B32-B33-B34</f>
        <v>0</v>
      </c>
      <c r="C38" s="6">
        <f aca="true" t="shared" si="2" ref="C38:T38">C32-C33-C34</f>
        <v>0</v>
      </c>
      <c r="D38" s="6">
        <f t="shared" si="2"/>
        <v>0</v>
      </c>
      <c r="E38" s="6">
        <f t="shared" si="2"/>
        <v>0</v>
      </c>
      <c r="F38" s="6">
        <f t="shared" si="2"/>
        <v>0</v>
      </c>
      <c r="G38" s="6">
        <f t="shared" si="2"/>
        <v>0</v>
      </c>
      <c r="H38" s="6">
        <f t="shared" si="2"/>
        <v>0</v>
      </c>
      <c r="I38" s="6">
        <f t="shared" si="2"/>
        <v>0</v>
      </c>
      <c r="J38" s="6">
        <f t="shared" si="2"/>
        <v>0</v>
      </c>
      <c r="K38" s="6">
        <f t="shared" si="2"/>
        <v>0</v>
      </c>
      <c r="L38" s="6">
        <f t="shared" si="2"/>
        <v>0</v>
      </c>
      <c r="M38" s="6">
        <f t="shared" si="2"/>
        <v>0</v>
      </c>
      <c r="N38" s="6">
        <f t="shared" si="2"/>
        <v>0</v>
      </c>
      <c r="O38" s="6">
        <f t="shared" si="2"/>
        <v>0</v>
      </c>
      <c r="P38" s="6">
        <f t="shared" si="2"/>
        <v>0</v>
      </c>
      <c r="Q38" s="6">
        <f t="shared" si="2"/>
        <v>0</v>
      </c>
      <c r="R38" s="6">
        <f t="shared" si="2"/>
        <v>0</v>
      </c>
      <c r="S38" s="6">
        <f t="shared" si="2"/>
        <v>0</v>
      </c>
      <c r="T38" s="6">
        <f t="shared" si="2"/>
        <v>0</v>
      </c>
    </row>
    <row r="39" spans="1:20" ht="12">
      <c r="A39" s="76" t="s">
        <v>128</v>
      </c>
      <c r="B39" s="6"/>
      <c r="C39" s="6"/>
      <c r="D39" s="6"/>
      <c r="E39" s="6"/>
      <c r="F39" s="6"/>
      <c r="G39" s="6"/>
      <c r="H39" s="6"/>
      <c r="I39" s="6"/>
      <c r="J39" s="6"/>
      <c r="K39" s="6"/>
      <c r="L39" s="6"/>
      <c r="M39" s="6"/>
      <c r="N39" s="6"/>
      <c r="O39" s="6"/>
      <c r="P39" s="6"/>
      <c r="Q39" s="6"/>
      <c r="R39" s="6"/>
      <c r="S39" s="6"/>
      <c r="T39" s="6"/>
    </row>
  </sheetData>
  <mergeCells count="23">
    <mergeCell ref="R5:R6"/>
    <mergeCell ref="S5:S6"/>
    <mergeCell ref="T5:T6"/>
    <mergeCell ref="N5:N6"/>
    <mergeCell ref="O5:O6"/>
    <mergeCell ref="P5:P6"/>
    <mergeCell ref="Q5:Q6"/>
    <mergeCell ref="P3:Q3"/>
    <mergeCell ref="R3:T3"/>
    <mergeCell ref="B4:C4"/>
    <mergeCell ref="D4:E4"/>
    <mergeCell ref="F4:G4"/>
    <mergeCell ref="J4:L4"/>
    <mergeCell ref="A35:T35"/>
    <mergeCell ref="A1:L1"/>
    <mergeCell ref="A3:A5"/>
    <mergeCell ref="B3:G3"/>
    <mergeCell ref="H3:I3"/>
    <mergeCell ref="J3:M3"/>
    <mergeCell ref="H5:H6"/>
    <mergeCell ref="I5:I6"/>
    <mergeCell ref="M5:M6"/>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dimension ref="A1:AK57"/>
  <sheetViews>
    <sheetView workbookViewId="0" topLeftCell="A1">
      <selection activeCell="A2" sqref="A2"/>
    </sheetView>
  </sheetViews>
  <sheetFormatPr defaultColWidth="9.33203125" defaultRowHeight="12"/>
  <cols>
    <col min="1" max="1" width="25.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14.33203125" style="0" customWidth="1"/>
    <col min="12" max="12"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129</v>
      </c>
      <c r="B2" s="77"/>
      <c r="C2" s="77"/>
      <c r="D2" s="77"/>
      <c r="E2" s="77"/>
      <c r="F2" s="77"/>
      <c r="G2" s="77"/>
      <c r="H2" s="77"/>
      <c r="I2" s="77"/>
      <c r="J2" s="77"/>
      <c r="K2" s="77"/>
      <c r="L2" s="77"/>
    </row>
    <row r="3" spans="1:12" s="2" customFormat="1" ht="33" customHeight="1">
      <c r="A3" s="70" t="s">
        <v>131</v>
      </c>
      <c r="B3" s="107" t="s">
        <v>54</v>
      </c>
      <c r="C3" s="115"/>
      <c r="D3" s="108"/>
      <c r="E3" s="107" t="s">
        <v>55</v>
      </c>
      <c r="F3" s="108"/>
      <c r="G3" s="107" t="s">
        <v>56</v>
      </c>
      <c r="H3" s="108"/>
      <c r="I3" s="107" t="s">
        <v>57</v>
      </c>
      <c r="J3" s="108"/>
      <c r="K3" s="107" t="s">
        <v>58</v>
      </c>
      <c r="L3" s="108"/>
    </row>
    <row r="4" spans="1:12" s="2" customFormat="1" ht="10.5" customHeight="1">
      <c r="A4" s="11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21"/>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629297</v>
      </c>
      <c r="C6" s="12">
        <v>218029</v>
      </c>
      <c r="D6" s="12">
        <v>2654420741</v>
      </c>
      <c r="E6" s="12">
        <v>163153</v>
      </c>
      <c r="F6" s="12">
        <v>709435982</v>
      </c>
      <c r="G6" s="12">
        <v>38341</v>
      </c>
      <c r="H6" s="12">
        <v>514426953</v>
      </c>
      <c r="I6" s="12">
        <v>2900</v>
      </c>
      <c r="J6" s="12">
        <v>44478587</v>
      </c>
      <c r="K6" s="12">
        <v>321243</v>
      </c>
      <c r="L6" s="12">
        <v>229915058</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0" customFormat="1" ht="10.5" customHeight="1">
      <c r="A7" s="83" t="s">
        <v>127</v>
      </c>
      <c r="B7" s="8">
        <v>498094</v>
      </c>
      <c r="C7" s="8">
        <v>155886</v>
      </c>
      <c r="D7" s="8">
        <v>1658432540</v>
      </c>
      <c r="E7" s="8">
        <v>139968</v>
      </c>
      <c r="F7" s="8">
        <v>559874700</v>
      </c>
      <c r="G7" s="8">
        <v>5660</v>
      </c>
      <c r="H7" s="8">
        <v>62656194</v>
      </c>
      <c r="I7" s="8">
        <v>2117</v>
      </c>
      <c r="J7" s="8">
        <v>32089613</v>
      </c>
      <c r="K7" s="8">
        <v>284242</v>
      </c>
      <c r="L7" s="8">
        <v>138821273</v>
      </c>
      <c r="M7" s="9"/>
      <c r="N7" s="9"/>
      <c r="O7" s="9"/>
      <c r="P7" s="9"/>
      <c r="Q7" s="9"/>
      <c r="R7" s="9"/>
      <c r="S7" s="9"/>
      <c r="T7" s="9"/>
      <c r="U7" s="9"/>
      <c r="V7" s="9"/>
      <c r="W7" s="9"/>
      <c r="X7" s="9"/>
      <c r="Y7" s="9"/>
      <c r="Z7" s="9"/>
      <c r="AA7" s="9"/>
      <c r="AB7" s="9"/>
      <c r="AC7" s="9"/>
      <c r="AD7" s="9"/>
      <c r="AE7" s="9"/>
      <c r="AF7" s="9"/>
      <c r="AG7" s="9"/>
      <c r="AH7" s="9"/>
      <c r="AI7" s="9"/>
      <c r="AJ7" s="9"/>
      <c r="AK7" s="9"/>
    </row>
    <row r="8" spans="1:37" ht="10.5" customHeight="1">
      <c r="A8" s="7" t="s">
        <v>101</v>
      </c>
      <c r="B8" s="22">
        <v>79124</v>
      </c>
      <c r="C8" s="22">
        <v>22349</v>
      </c>
      <c r="D8" s="22">
        <v>260105300</v>
      </c>
      <c r="E8" s="22">
        <v>23457</v>
      </c>
      <c r="F8" s="22">
        <v>93828000</v>
      </c>
      <c r="G8" s="23">
        <v>336</v>
      </c>
      <c r="H8" s="23">
        <v>4677900</v>
      </c>
      <c r="I8" s="23">
        <v>186</v>
      </c>
      <c r="J8" s="23">
        <v>5580000</v>
      </c>
      <c r="K8" s="22">
        <v>23439</v>
      </c>
      <c r="L8" s="22">
        <v>30110560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19581</v>
      </c>
      <c r="C9" s="22">
        <v>3694</v>
      </c>
      <c r="D9" s="22">
        <v>53753000</v>
      </c>
      <c r="E9" s="22">
        <v>7462</v>
      </c>
      <c r="F9" s="22">
        <v>29848000</v>
      </c>
      <c r="G9" s="23">
        <v>930</v>
      </c>
      <c r="H9" s="23">
        <v>7390344</v>
      </c>
      <c r="I9" s="23">
        <v>0</v>
      </c>
      <c r="J9" s="23">
        <v>0</v>
      </c>
      <c r="K9" s="22">
        <v>3538</v>
      </c>
      <c r="L9" s="22">
        <v>3428900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35860</v>
      </c>
      <c r="C10" s="22">
        <v>12950</v>
      </c>
      <c r="D10" s="22">
        <v>124392760</v>
      </c>
      <c r="E10" s="22">
        <v>8173</v>
      </c>
      <c r="F10" s="22">
        <v>32692000</v>
      </c>
      <c r="G10" s="23">
        <v>311</v>
      </c>
      <c r="H10" s="23">
        <v>2751360</v>
      </c>
      <c r="I10" s="23">
        <v>574</v>
      </c>
      <c r="J10" s="23">
        <v>5185613</v>
      </c>
      <c r="K10" s="22">
        <v>22804</v>
      </c>
      <c r="L10" s="22">
        <v>7946000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9593</v>
      </c>
      <c r="C11" s="22">
        <v>3609</v>
      </c>
      <c r="D11" s="22">
        <v>36653600</v>
      </c>
      <c r="E11" s="22">
        <v>1632</v>
      </c>
      <c r="F11" s="22">
        <v>6528000</v>
      </c>
      <c r="G11" s="23">
        <v>0</v>
      </c>
      <c r="H11" s="23">
        <v>0</v>
      </c>
      <c r="I11" s="23">
        <v>0</v>
      </c>
      <c r="J11" s="23">
        <v>0</v>
      </c>
      <c r="K11" s="22">
        <v>5046</v>
      </c>
      <c r="L11" s="22">
        <v>2547000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12057</v>
      </c>
      <c r="C12" s="22">
        <v>4492</v>
      </c>
      <c r="D12" s="22">
        <v>43057300</v>
      </c>
      <c r="E12" s="22">
        <v>2987</v>
      </c>
      <c r="F12" s="22">
        <v>11948000</v>
      </c>
      <c r="G12" s="23">
        <v>14</v>
      </c>
      <c r="H12" s="23">
        <v>205899</v>
      </c>
      <c r="I12" s="23">
        <v>0</v>
      </c>
      <c r="J12" s="23">
        <v>0</v>
      </c>
      <c r="K12" s="22">
        <v>3707</v>
      </c>
      <c r="L12" s="22">
        <v>3881550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20552</v>
      </c>
      <c r="C13" s="22">
        <v>3986</v>
      </c>
      <c r="D13" s="22">
        <v>40906100</v>
      </c>
      <c r="E13" s="22">
        <v>6515</v>
      </c>
      <c r="F13" s="22">
        <v>26062700</v>
      </c>
      <c r="G13" s="23">
        <v>92</v>
      </c>
      <c r="H13" s="23">
        <v>1199925</v>
      </c>
      <c r="I13" s="23">
        <v>89</v>
      </c>
      <c r="J13" s="23">
        <v>2721600</v>
      </c>
      <c r="K13" s="22">
        <v>10246</v>
      </c>
      <c r="L13" s="22">
        <v>5205200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26025</v>
      </c>
      <c r="C14" s="22">
        <v>4963</v>
      </c>
      <c r="D14" s="22">
        <v>67841800</v>
      </c>
      <c r="E14" s="22">
        <v>9789</v>
      </c>
      <c r="F14" s="22">
        <v>39156000</v>
      </c>
      <c r="G14" s="23">
        <v>36</v>
      </c>
      <c r="H14" s="23">
        <v>570240</v>
      </c>
      <c r="I14" s="23">
        <v>38</v>
      </c>
      <c r="J14" s="23">
        <v>570000</v>
      </c>
      <c r="K14" s="22">
        <v>21494</v>
      </c>
      <c r="L14" s="22">
        <v>8283000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33134</v>
      </c>
      <c r="C15" s="22">
        <v>10234</v>
      </c>
      <c r="D15" s="22">
        <v>107048500</v>
      </c>
      <c r="E15" s="22">
        <v>9308</v>
      </c>
      <c r="F15" s="22">
        <v>37232000</v>
      </c>
      <c r="G15" s="23">
        <v>861</v>
      </c>
      <c r="H15" s="23">
        <v>13638240</v>
      </c>
      <c r="I15" s="23">
        <v>95</v>
      </c>
      <c r="J15" s="23">
        <v>2850000</v>
      </c>
      <c r="K15" s="22">
        <v>23420</v>
      </c>
      <c r="L15" s="22">
        <v>9291000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31886</v>
      </c>
      <c r="C16" s="22">
        <v>14532</v>
      </c>
      <c r="D16" s="22">
        <v>118114500</v>
      </c>
      <c r="E16" s="22">
        <v>12011</v>
      </c>
      <c r="F16" s="22">
        <v>48044000</v>
      </c>
      <c r="G16" s="23">
        <v>0</v>
      </c>
      <c r="H16" s="23">
        <v>0</v>
      </c>
      <c r="I16" s="23">
        <v>0</v>
      </c>
      <c r="J16" s="23">
        <v>0</v>
      </c>
      <c r="K16" s="22">
        <v>8802</v>
      </c>
      <c r="L16" s="22">
        <v>8808000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18557</v>
      </c>
      <c r="C17" s="22">
        <v>5313</v>
      </c>
      <c r="D17" s="22">
        <v>58025400</v>
      </c>
      <c r="E17" s="22">
        <v>7196</v>
      </c>
      <c r="F17" s="22">
        <v>28784000</v>
      </c>
      <c r="G17" s="23">
        <v>28</v>
      </c>
      <c r="H17" s="23">
        <v>435149</v>
      </c>
      <c r="I17" s="23">
        <v>83</v>
      </c>
      <c r="J17" s="23">
        <v>941000</v>
      </c>
      <c r="K17" s="22">
        <v>13693</v>
      </c>
      <c r="L17" s="22">
        <v>5683600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12387</v>
      </c>
      <c r="C18" s="22">
        <v>10152</v>
      </c>
      <c r="D18" s="22">
        <v>69413000</v>
      </c>
      <c r="E18" s="22">
        <v>4525</v>
      </c>
      <c r="F18" s="22">
        <v>18100000</v>
      </c>
      <c r="G18" s="23">
        <v>318</v>
      </c>
      <c r="H18" s="23">
        <v>4859358</v>
      </c>
      <c r="I18" s="23">
        <v>4</v>
      </c>
      <c r="J18" s="23">
        <v>80000</v>
      </c>
      <c r="K18" s="22">
        <v>17059</v>
      </c>
      <c r="L18" s="22">
        <v>9953832</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20582</v>
      </c>
      <c r="C19" s="22">
        <v>8588</v>
      </c>
      <c r="D19" s="22">
        <v>79100500</v>
      </c>
      <c r="E19" s="22">
        <v>5791</v>
      </c>
      <c r="F19" s="22">
        <v>23164000</v>
      </c>
      <c r="G19" s="23">
        <v>24</v>
      </c>
      <c r="H19" s="23">
        <v>410690</v>
      </c>
      <c r="I19" s="23">
        <v>46</v>
      </c>
      <c r="J19" s="23">
        <v>245000</v>
      </c>
      <c r="K19" s="22">
        <v>52384</v>
      </c>
      <c r="L19" s="22">
        <v>11121230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57200</v>
      </c>
      <c r="C20" s="22">
        <v>13512</v>
      </c>
      <c r="D20" s="22">
        <v>168058500</v>
      </c>
      <c r="E20" s="22">
        <v>13039</v>
      </c>
      <c r="F20" s="22">
        <v>52156000</v>
      </c>
      <c r="G20" s="23">
        <v>26</v>
      </c>
      <c r="H20" s="23">
        <v>2276308</v>
      </c>
      <c r="I20" s="23">
        <v>221</v>
      </c>
      <c r="J20" s="23">
        <v>2141000</v>
      </c>
      <c r="K20" s="22">
        <v>37245</v>
      </c>
      <c r="L20" s="22">
        <v>4371100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18966</v>
      </c>
      <c r="C21" s="22">
        <v>4885</v>
      </c>
      <c r="D21" s="22">
        <v>60303800</v>
      </c>
      <c r="E21" s="22">
        <v>2162</v>
      </c>
      <c r="F21" s="22">
        <v>8648000</v>
      </c>
      <c r="G21" s="23">
        <v>20</v>
      </c>
      <c r="H21" s="23">
        <v>306300</v>
      </c>
      <c r="I21" s="23">
        <v>178</v>
      </c>
      <c r="J21" s="23">
        <v>3204400</v>
      </c>
      <c r="K21" s="22">
        <v>1691</v>
      </c>
      <c r="L21" s="22">
        <v>332500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38245</v>
      </c>
      <c r="C22" s="22">
        <v>8525</v>
      </c>
      <c r="D22" s="22">
        <v>106254500</v>
      </c>
      <c r="E22" s="22">
        <v>5739</v>
      </c>
      <c r="F22" s="22">
        <v>22956000</v>
      </c>
      <c r="G22" s="23">
        <v>104</v>
      </c>
      <c r="H22" s="23">
        <v>1345400</v>
      </c>
      <c r="I22" s="23">
        <v>135</v>
      </c>
      <c r="J22" s="23">
        <v>4050000</v>
      </c>
      <c r="K22" s="22">
        <v>8025</v>
      </c>
      <c r="L22" s="22">
        <v>6609800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17611</v>
      </c>
      <c r="C23" s="22">
        <v>5077</v>
      </c>
      <c r="D23" s="22">
        <v>91292080</v>
      </c>
      <c r="E23" s="22">
        <v>3079</v>
      </c>
      <c r="F23" s="22">
        <v>12316000</v>
      </c>
      <c r="G23" s="23">
        <v>1335</v>
      </c>
      <c r="H23" s="23">
        <v>831000</v>
      </c>
      <c r="I23" s="23">
        <v>24</v>
      </c>
      <c r="J23" s="23">
        <v>96000</v>
      </c>
      <c r="K23" s="22">
        <v>2698</v>
      </c>
      <c r="L23" s="22">
        <v>755800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7119</v>
      </c>
      <c r="C24" s="22">
        <v>5242</v>
      </c>
      <c r="D24" s="22">
        <v>34449400</v>
      </c>
      <c r="E24" s="22">
        <v>2230</v>
      </c>
      <c r="F24" s="22">
        <v>8920000</v>
      </c>
      <c r="G24" s="23">
        <v>484</v>
      </c>
      <c r="H24" s="23">
        <v>8837590</v>
      </c>
      <c r="I24" s="23">
        <v>19</v>
      </c>
      <c r="J24" s="23">
        <v>475000</v>
      </c>
      <c r="K24" s="22">
        <v>5103</v>
      </c>
      <c r="L24" s="22">
        <v>5658500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4884</v>
      </c>
      <c r="C25" s="22">
        <v>2221</v>
      </c>
      <c r="D25" s="22">
        <v>19376500</v>
      </c>
      <c r="E25" s="22">
        <v>1293</v>
      </c>
      <c r="F25" s="22">
        <v>5172000</v>
      </c>
      <c r="G25" s="23">
        <v>60</v>
      </c>
      <c r="H25" s="23">
        <v>1023000</v>
      </c>
      <c r="I25" s="23">
        <v>0</v>
      </c>
      <c r="J25" s="23">
        <v>0</v>
      </c>
      <c r="K25" s="22">
        <v>1400</v>
      </c>
      <c r="L25" s="22">
        <v>1474000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10949</v>
      </c>
      <c r="C26" s="22">
        <v>2394</v>
      </c>
      <c r="D26" s="22">
        <v>32268100</v>
      </c>
      <c r="E26" s="22">
        <v>3747</v>
      </c>
      <c r="F26" s="22">
        <v>14988000</v>
      </c>
      <c r="G26" s="23">
        <v>267</v>
      </c>
      <c r="H26" s="23">
        <v>5250291</v>
      </c>
      <c r="I26" s="23">
        <v>404</v>
      </c>
      <c r="J26" s="23">
        <v>3805000</v>
      </c>
      <c r="K26" s="22">
        <v>5788</v>
      </c>
      <c r="L26" s="22">
        <v>6004500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9187</v>
      </c>
      <c r="C27" s="22">
        <v>4047</v>
      </c>
      <c r="D27" s="22">
        <v>37823200</v>
      </c>
      <c r="E27" s="22">
        <v>2984</v>
      </c>
      <c r="F27" s="22">
        <v>11936000</v>
      </c>
      <c r="G27" s="23">
        <v>0</v>
      </c>
      <c r="H27" s="23">
        <v>0</v>
      </c>
      <c r="I27" s="23">
        <v>21</v>
      </c>
      <c r="J27" s="23">
        <v>145000</v>
      </c>
      <c r="K27" s="22">
        <v>4264</v>
      </c>
      <c r="L27" s="22">
        <v>2138801</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14595</v>
      </c>
      <c r="C28" s="22">
        <v>5121</v>
      </c>
      <c r="D28" s="22">
        <v>50194700</v>
      </c>
      <c r="E28" s="22">
        <v>6849</v>
      </c>
      <c r="F28" s="22">
        <v>27396000</v>
      </c>
      <c r="G28" s="23">
        <v>414</v>
      </c>
      <c r="H28" s="23">
        <v>6647200</v>
      </c>
      <c r="I28" s="23">
        <v>0</v>
      </c>
      <c r="J28" s="23">
        <v>0</v>
      </c>
      <c r="K28" s="22">
        <v>12396</v>
      </c>
      <c r="L28" s="22">
        <v>5216400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108640</v>
      </c>
      <c r="C29" s="12">
        <v>28497</v>
      </c>
      <c r="D29" s="12">
        <v>794830905</v>
      </c>
      <c r="E29" s="12">
        <v>3139</v>
      </c>
      <c r="F29" s="12">
        <v>69377282</v>
      </c>
      <c r="G29" s="12">
        <v>32157</v>
      </c>
      <c r="H29" s="12">
        <v>439291404</v>
      </c>
      <c r="I29" s="12">
        <v>419</v>
      </c>
      <c r="J29" s="12">
        <v>9188974</v>
      </c>
      <c r="K29" s="12">
        <v>21483</v>
      </c>
      <c r="L29" s="12">
        <v>40306500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20398</v>
      </c>
      <c r="C30" s="12">
        <v>31876</v>
      </c>
      <c r="D30" s="12">
        <v>189218996</v>
      </c>
      <c r="E30" s="12">
        <v>19232</v>
      </c>
      <c r="F30" s="12">
        <v>76928000</v>
      </c>
      <c r="G30" s="12">
        <v>184</v>
      </c>
      <c r="H30" s="12">
        <v>7969855</v>
      </c>
      <c r="I30" s="12">
        <v>360</v>
      </c>
      <c r="J30" s="12">
        <v>3080000</v>
      </c>
      <c r="K30" s="12">
        <v>13486</v>
      </c>
      <c r="L30" s="12">
        <v>48427285</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2165</v>
      </c>
      <c r="C31" s="12">
        <v>1770</v>
      </c>
      <c r="D31" s="12">
        <v>11938300</v>
      </c>
      <c r="E31" s="12">
        <v>814</v>
      </c>
      <c r="F31" s="12">
        <v>3256000</v>
      </c>
      <c r="G31" s="12">
        <v>340</v>
      </c>
      <c r="H31" s="12">
        <v>4509500</v>
      </c>
      <c r="I31" s="12">
        <v>4</v>
      </c>
      <c r="J31" s="12">
        <v>120000</v>
      </c>
      <c r="K31" s="12">
        <v>2032</v>
      </c>
      <c r="L31" s="12">
        <v>2360000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1925</v>
      </c>
      <c r="C32" s="22">
        <v>1621</v>
      </c>
      <c r="D32" s="22">
        <v>9872500</v>
      </c>
      <c r="E32" s="22">
        <v>814</v>
      </c>
      <c r="F32" s="22">
        <v>3256000</v>
      </c>
      <c r="G32" s="22">
        <v>337</v>
      </c>
      <c r="H32" s="22">
        <v>4473500</v>
      </c>
      <c r="I32" s="22">
        <v>0</v>
      </c>
      <c r="J32" s="22">
        <v>0</v>
      </c>
      <c r="K32" s="22">
        <v>1834</v>
      </c>
      <c r="L32" s="22">
        <v>1834000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84" t="s">
        <v>126</v>
      </c>
      <c r="B33" s="22">
        <v>240</v>
      </c>
      <c r="C33" s="22">
        <v>149</v>
      </c>
      <c r="D33" s="22">
        <v>2065800</v>
      </c>
      <c r="E33" s="31">
        <v>0</v>
      </c>
      <c r="F33" s="31">
        <v>0</v>
      </c>
      <c r="G33" s="22">
        <v>3</v>
      </c>
      <c r="H33" s="22">
        <v>36000</v>
      </c>
      <c r="I33" s="22">
        <v>4</v>
      </c>
      <c r="J33" s="22">
        <v>120000</v>
      </c>
      <c r="K33" s="22">
        <v>198</v>
      </c>
      <c r="L33" s="22">
        <v>526000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114" t="s">
        <v>37</v>
      </c>
      <c r="B34" s="114"/>
      <c r="C34" s="114"/>
      <c r="D34" s="114"/>
      <c r="E34" s="114"/>
      <c r="F34" s="114"/>
      <c r="G34" s="114"/>
      <c r="H34" s="114"/>
      <c r="I34" s="114"/>
      <c r="J34" s="114"/>
      <c r="K34" s="114"/>
      <c r="L34" s="114"/>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0</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0</v>
      </c>
      <c r="J37" s="6">
        <f t="shared" si="2"/>
        <v>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sheetData>
  <mergeCells count="8">
    <mergeCell ref="A34:L34"/>
    <mergeCell ref="K3:L3"/>
    <mergeCell ref="A4:A5"/>
    <mergeCell ref="A1:L1"/>
    <mergeCell ref="B3:D3"/>
    <mergeCell ref="E3:F3"/>
    <mergeCell ref="G3:H3"/>
    <mergeCell ref="I3:J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K65"/>
  <sheetViews>
    <sheetView workbookViewId="0" topLeftCell="A1">
      <selection activeCell="F2" sqref="F2"/>
    </sheetView>
  </sheetViews>
  <sheetFormatPr defaultColWidth="9.33203125" defaultRowHeight="12"/>
  <cols>
    <col min="1" max="1" width="24.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8.83203125" style="0" customWidth="1"/>
    <col min="12" max="12"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133</v>
      </c>
      <c r="B2" s="77"/>
      <c r="C2" s="77"/>
      <c r="D2" s="77"/>
      <c r="E2" s="77"/>
      <c r="F2" s="77"/>
      <c r="G2" s="77"/>
      <c r="H2" s="77"/>
      <c r="I2" s="77"/>
      <c r="J2" s="77"/>
      <c r="K2" s="77"/>
      <c r="L2" s="77"/>
    </row>
    <row r="3" spans="1:12" s="2" customFormat="1" ht="33" customHeight="1">
      <c r="A3" s="70" t="s">
        <v>131</v>
      </c>
      <c r="B3" s="107" t="s">
        <v>54</v>
      </c>
      <c r="C3" s="115"/>
      <c r="D3" s="108"/>
      <c r="E3" s="107" t="s">
        <v>55</v>
      </c>
      <c r="F3" s="108"/>
      <c r="G3" s="107" t="s">
        <v>56</v>
      </c>
      <c r="H3" s="108"/>
      <c r="I3" s="107" t="s">
        <v>57</v>
      </c>
      <c r="J3" s="108"/>
      <c r="K3" s="107" t="s">
        <v>58</v>
      </c>
      <c r="L3" s="108"/>
    </row>
    <row r="4" spans="1:12" s="2" customFormat="1" ht="10.5" customHeight="1">
      <c r="A4" s="11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21"/>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591145</v>
      </c>
      <c r="C6" s="12">
        <v>230327</v>
      </c>
      <c r="D6" s="12">
        <v>2766141635</v>
      </c>
      <c r="E6" s="12">
        <v>143303</v>
      </c>
      <c r="F6" s="12">
        <v>596044513</v>
      </c>
      <c r="G6" s="12">
        <v>40047</v>
      </c>
      <c r="H6" s="12">
        <v>513541828</v>
      </c>
      <c r="I6" s="12">
        <v>1568</v>
      </c>
      <c r="J6" s="12">
        <v>30454700</v>
      </c>
      <c r="K6" s="12">
        <v>269065</v>
      </c>
      <c r="L6" s="12">
        <v>211855403</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29" customFormat="1" ht="10.5" customHeight="1">
      <c r="A7" s="83" t="s">
        <v>127</v>
      </c>
      <c r="B7" s="30">
        <v>476598</v>
      </c>
      <c r="C7" s="30">
        <v>166984</v>
      </c>
      <c r="D7" s="30">
        <v>457198800</v>
      </c>
      <c r="E7" s="30">
        <v>120357</v>
      </c>
      <c r="F7" s="30">
        <v>481362000</v>
      </c>
      <c r="G7" s="30">
        <v>4960</v>
      </c>
      <c r="H7" s="30">
        <v>60424273</v>
      </c>
      <c r="I7" s="30">
        <v>883</v>
      </c>
      <c r="J7" s="30">
        <v>18707700</v>
      </c>
      <c r="K7" s="30">
        <v>241033</v>
      </c>
      <c r="L7" s="30">
        <v>168750903</v>
      </c>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0.5" customHeight="1">
      <c r="A8" s="7" t="s">
        <v>101</v>
      </c>
      <c r="B8" s="22">
        <v>67963</v>
      </c>
      <c r="C8" s="22">
        <v>23128</v>
      </c>
      <c r="D8" s="22">
        <v>63627700</v>
      </c>
      <c r="E8" s="22">
        <v>19651</v>
      </c>
      <c r="F8" s="22">
        <v>78604000</v>
      </c>
      <c r="G8" s="23">
        <v>315</v>
      </c>
      <c r="H8" s="23">
        <v>4689000</v>
      </c>
      <c r="I8" s="23">
        <v>214</v>
      </c>
      <c r="J8" s="23">
        <v>6420000</v>
      </c>
      <c r="K8" s="22">
        <v>17308</v>
      </c>
      <c r="L8" s="22">
        <v>31732540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19459</v>
      </c>
      <c r="C9" s="22">
        <v>3129</v>
      </c>
      <c r="D9" s="22">
        <v>14020300</v>
      </c>
      <c r="E9" s="22">
        <v>5598</v>
      </c>
      <c r="F9" s="22">
        <v>22392000</v>
      </c>
      <c r="G9" s="23">
        <v>920</v>
      </c>
      <c r="H9" s="23">
        <v>7017189</v>
      </c>
      <c r="I9" s="23">
        <v>0</v>
      </c>
      <c r="J9" s="23">
        <v>0</v>
      </c>
      <c r="K9" s="22">
        <v>2898</v>
      </c>
      <c r="L9" s="22">
        <v>2820200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44213</v>
      </c>
      <c r="C10" s="22">
        <v>15686</v>
      </c>
      <c r="D10" s="22">
        <v>47715400</v>
      </c>
      <c r="E10" s="22">
        <v>8596</v>
      </c>
      <c r="F10" s="22">
        <v>34384000</v>
      </c>
      <c r="G10" s="23">
        <v>1034</v>
      </c>
      <c r="H10" s="23">
        <v>14579300</v>
      </c>
      <c r="I10" s="23">
        <v>69</v>
      </c>
      <c r="J10" s="23">
        <v>1710000</v>
      </c>
      <c r="K10" s="22">
        <v>39764</v>
      </c>
      <c r="L10" s="22">
        <v>45306000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8764</v>
      </c>
      <c r="C11" s="22">
        <v>4033</v>
      </c>
      <c r="D11" s="22">
        <v>9895100</v>
      </c>
      <c r="E11" s="22">
        <v>1487</v>
      </c>
      <c r="F11" s="22">
        <v>5948000</v>
      </c>
      <c r="G11" s="23">
        <v>0</v>
      </c>
      <c r="H11" s="23">
        <v>0</v>
      </c>
      <c r="I11" s="23">
        <v>0</v>
      </c>
      <c r="J11" s="23">
        <v>0</v>
      </c>
      <c r="K11" s="22">
        <v>5496</v>
      </c>
      <c r="L11" s="22">
        <v>2591000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10880</v>
      </c>
      <c r="C12" s="22">
        <v>4710</v>
      </c>
      <c r="D12" s="22">
        <v>10503400</v>
      </c>
      <c r="E12" s="22">
        <v>2293</v>
      </c>
      <c r="F12" s="22">
        <v>9172000</v>
      </c>
      <c r="G12" s="23">
        <v>0</v>
      </c>
      <c r="H12" s="23">
        <v>0</v>
      </c>
      <c r="I12" s="23">
        <v>3</v>
      </c>
      <c r="J12" s="23">
        <v>13000</v>
      </c>
      <c r="K12" s="22">
        <v>3182</v>
      </c>
      <c r="L12" s="22">
        <v>3930965</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17429</v>
      </c>
      <c r="C13" s="22">
        <v>3870</v>
      </c>
      <c r="D13" s="22">
        <v>12878000</v>
      </c>
      <c r="E13" s="22">
        <v>5542</v>
      </c>
      <c r="F13" s="22">
        <v>22168000</v>
      </c>
      <c r="G13" s="23">
        <v>83</v>
      </c>
      <c r="H13" s="23">
        <v>1107825</v>
      </c>
      <c r="I13" s="23">
        <v>100</v>
      </c>
      <c r="J13" s="23">
        <v>2995800</v>
      </c>
      <c r="K13" s="22">
        <v>12385</v>
      </c>
      <c r="L13" s="22">
        <v>5926200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24936</v>
      </c>
      <c r="C14" s="22">
        <v>6774</v>
      </c>
      <c r="D14" s="22">
        <v>19329600</v>
      </c>
      <c r="E14" s="22">
        <v>10135</v>
      </c>
      <c r="F14" s="22">
        <v>40540000</v>
      </c>
      <c r="G14" s="23">
        <v>48</v>
      </c>
      <c r="H14" s="23">
        <v>760320</v>
      </c>
      <c r="I14" s="23">
        <v>0</v>
      </c>
      <c r="J14" s="23">
        <v>0</v>
      </c>
      <c r="K14" s="22">
        <v>21028</v>
      </c>
      <c r="L14" s="22">
        <v>7838000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31247</v>
      </c>
      <c r="C15" s="22">
        <v>11124</v>
      </c>
      <c r="D15" s="22">
        <v>28127900</v>
      </c>
      <c r="E15" s="22">
        <v>8393</v>
      </c>
      <c r="F15" s="22">
        <v>33572000</v>
      </c>
      <c r="G15" s="23">
        <v>696</v>
      </c>
      <c r="H15" s="23">
        <v>11024640</v>
      </c>
      <c r="I15" s="23">
        <v>0</v>
      </c>
      <c r="J15" s="23">
        <v>0</v>
      </c>
      <c r="K15" s="22">
        <v>20509</v>
      </c>
      <c r="L15" s="22">
        <v>5483900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26862</v>
      </c>
      <c r="C16" s="22">
        <v>12723</v>
      </c>
      <c r="D16" s="22">
        <v>24896200</v>
      </c>
      <c r="E16" s="22">
        <v>9712</v>
      </c>
      <c r="F16" s="22">
        <v>38848000</v>
      </c>
      <c r="G16" s="23">
        <v>0</v>
      </c>
      <c r="H16" s="23">
        <v>0</v>
      </c>
      <c r="I16" s="23">
        <v>0</v>
      </c>
      <c r="J16" s="23">
        <v>0</v>
      </c>
      <c r="K16" s="22">
        <v>2913</v>
      </c>
      <c r="L16" s="22">
        <v>2913000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17780</v>
      </c>
      <c r="C17" s="22">
        <v>5510</v>
      </c>
      <c r="D17" s="22">
        <v>14536400</v>
      </c>
      <c r="E17" s="22">
        <v>6665</v>
      </c>
      <c r="F17" s="22">
        <v>26660000</v>
      </c>
      <c r="G17" s="23">
        <v>30</v>
      </c>
      <c r="H17" s="23">
        <v>495976</v>
      </c>
      <c r="I17" s="23">
        <v>81</v>
      </c>
      <c r="J17" s="23">
        <v>995900</v>
      </c>
      <c r="K17" s="22">
        <v>13713</v>
      </c>
      <c r="L17" s="22">
        <v>5645100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13023</v>
      </c>
      <c r="C18" s="22">
        <v>10243</v>
      </c>
      <c r="D18" s="22">
        <v>17251500</v>
      </c>
      <c r="E18" s="22">
        <v>4285</v>
      </c>
      <c r="F18" s="22">
        <v>17140000</v>
      </c>
      <c r="G18" s="23">
        <v>172</v>
      </c>
      <c r="H18" s="23">
        <v>2609718</v>
      </c>
      <c r="I18" s="23">
        <v>0</v>
      </c>
      <c r="J18" s="23">
        <v>0</v>
      </c>
      <c r="K18" s="22">
        <v>15188</v>
      </c>
      <c r="L18" s="22">
        <v>8871286</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19414</v>
      </c>
      <c r="C19" s="22">
        <v>8552</v>
      </c>
      <c r="D19" s="22">
        <v>17223800</v>
      </c>
      <c r="E19" s="22">
        <v>5528</v>
      </c>
      <c r="F19" s="22">
        <v>22112000</v>
      </c>
      <c r="G19" s="23">
        <v>14</v>
      </c>
      <c r="H19" s="23">
        <v>172586</v>
      </c>
      <c r="I19" s="23">
        <v>39</v>
      </c>
      <c r="J19" s="23">
        <v>575000</v>
      </c>
      <c r="K19" s="22">
        <v>10794</v>
      </c>
      <c r="L19" s="22">
        <v>12935312</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53056</v>
      </c>
      <c r="C20" s="22">
        <v>16155</v>
      </c>
      <c r="D20" s="22">
        <v>52538000</v>
      </c>
      <c r="E20" s="22">
        <v>6218</v>
      </c>
      <c r="F20" s="22">
        <v>24872000</v>
      </c>
      <c r="G20" s="23">
        <v>176</v>
      </c>
      <c r="H20" s="23">
        <v>2640000</v>
      </c>
      <c r="I20" s="23">
        <v>203</v>
      </c>
      <c r="J20" s="23">
        <v>2030000</v>
      </c>
      <c r="K20" s="22">
        <v>39168</v>
      </c>
      <c r="L20" s="22">
        <v>5052650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31713</v>
      </c>
      <c r="C21" s="22">
        <v>8893</v>
      </c>
      <c r="D21" s="22">
        <v>34287400</v>
      </c>
      <c r="E21" s="22">
        <v>3824</v>
      </c>
      <c r="F21" s="22">
        <v>15296000</v>
      </c>
      <c r="G21" s="23">
        <v>19</v>
      </c>
      <c r="H21" s="23">
        <v>93600</v>
      </c>
      <c r="I21" s="23">
        <v>0</v>
      </c>
      <c r="J21" s="23">
        <v>0</v>
      </c>
      <c r="K21" s="22">
        <v>3723</v>
      </c>
      <c r="L21" s="22">
        <v>454000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33250</v>
      </c>
      <c r="C22" s="22">
        <v>9458</v>
      </c>
      <c r="D22" s="22">
        <v>26888600</v>
      </c>
      <c r="E22" s="22">
        <v>5978</v>
      </c>
      <c r="F22" s="22">
        <v>23912000</v>
      </c>
      <c r="G22" s="23">
        <v>120</v>
      </c>
      <c r="H22" s="23">
        <v>1531200</v>
      </c>
      <c r="I22" s="23">
        <v>117</v>
      </c>
      <c r="J22" s="23">
        <v>3510000</v>
      </c>
      <c r="K22" s="22">
        <v>7116</v>
      </c>
      <c r="L22" s="22">
        <v>6165600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15937</v>
      </c>
      <c r="C23" s="22">
        <v>4682</v>
      </c>
      <c r="D23" s="22">
        <v>21798000</v>
      </c>
      <c r="E23" s="22">
        <v>2554</v>
      </c>
      <c r="F23" s="22">
        <v>10216000</v>
      </c>
      <c r="G23" s="23">
        <v>474</v>
      </c>
      <c r="H23" s="23">
        <v>676100</v>
      </c>
      <c r="I23" s="23">
        <v>45</v>
      </c>
      <c r="J23" s="23">
        <v>198000</v>
      </c>
      <c r="K23" s="22">
        <v>1110</v>
      </c>
      <c r="L23" s="22">
        <v>678000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6508</v>
      </c>
      <c r="C24" s="22">
        <v>4944</v>
      </c>
      <c r="D24" s="22">
        <v>8223700</v>
      </c>
      <c r="E24" s="22">
        <v>1871</v>
      </c>
      <c r="F24" s="22">
        <v>7417600</v>
      </c>
      <c r="G24" s="23">
        <v>91</v>
      </c>
      <c r="H24" s="23">
        <v>771900</v>
      </c>
      <c r="I24" s="23">
        <v>0</v>
      </c>
      <c r="J24" s="23">
        <v>0</v>
      </c>
      <c r="K24" s="22">
        <v>4438</v>
      </c>
      <c r="L24" s="22">
        <v>5425400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3675</v>
      </c>
      <c r="C25" s="22">
        <v>2397</v>
      </c>
      <c r="D25" s="22">
        <v>4632200</v>
      </c>
      <c r="E25" s="22">
        <v>985</v>
      </c>
      <c r="F25" s="22">
        <v>3940000</v>
      </c>
      <c r="G25" s="23">
        <v>0</v>
      </c>
      <c r="H25" s="23">
        <v>0</v>
      </c>
      <c r="I25" s="23">
        <v>0</v>
      </c>
      <c r="J25" s="23">
        <v>0</v>
      </c>
      <c r="K25" s="22">
        <v>840</v>
      </c>
      <c r="L25" s="22">
        <v>884000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8283</v>
      </c>
      <c r="C26" s="22">
        <v>1710</v>
      </c>
      <c r="D26" s="22">
        <v>6199700</v>
      </c>
      <c r="E26" s="22">
        <v>2634</v>
      </c>
      <c r="F26" s="22">
        <v>10536000</v>
      </c>
      <c r="G26" s="23">
        <v>189</v>
      </c>
      <c r="H26" s="23">
        <v>2933019</v>
      </c>
      <c r="I26" s="23">
        <v>12</v>
      </c>
      <c r="J26" s="23">
        <v>260000</v>
      </c>
      <c r="K26" s="22">
        <v>5837</v>
      </c>
      <c r="L26" s="22">
        <v>5655000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8008</v>
      </c>
      <c r="C27" s="22">
        <v>3940</v>
      </c>
      <c r="D27" s="22">
        <v>9092700</v>
      </c>
      <c r="E27" s="22">
        <v>2402</v>
      </c>
      <c r="F27" s="22">
        <v>9608000</v>
      </c>
      <c r="G27" s="23">
        <v>0</v>
      </c>
      <c r="H27" s="23">
        <v>0</v>
      </c>
      <c r="I27" s="23">
        <v>0</v>
      </c>
      <c r="J27" s="23">
        <v>0</v>
      </c>
      <c r="K27" s="22">
        <v>984</v>
      </c>
      <c r="L27" s="22">
        <v>2137750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14198</v>
      </c>
      <c r="C28" s="22">
        <v>5323</v>
      </c>
      <c r="D28" s="22">
        <v>13533200</v>
      </c>
      <c r="E28" s="22">
        <v>6006</v>
      </c>
      <c r="F28" s="22">
        <v>24024400</v>
      </c>
      <c r="G28" s="23">
        <v>579</v>
      </c>
      <c r="H28" s="23">
        <v>9321900</v>
      </c>
      <c r="I28" s="23">
        <v>0</v>
      </c>
      <c r="J28" s="23">
        <v>0</v>
      </c>
      <c r="K28" s="22">
        <v>12639</v>
      </c>
      <c r="L28" s="22">
        <v>6305000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98736</v>
      </c>
      <c r="C29" s="12">
        <v>30540</v>
      </c>
      <c r="D29" s="12">
        <v>198669601</v>
      </c>
      <c r="E29" s="12">
        <v>2667</v>
      </c>
      <c r="F29" s="12">
        <v>58070813</v>
      </c>
      <c r="G29" s="12">
        <v>32626</v>
      </c>
      <c r="H29" s="12">
        <v>439919775</v>
      </c>
      <c r="I29" s="12">
        <v>452</v>
      </c>
      <c r="J29" s="12">
        <v>9387000</v>
      </c>
      <c r="K29" s="12">
        <v>20886</v>
      </c>
      <c r="L29" s="12">
        <v>39195000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13883</v>
      </c>
      <c r="C30" s="12">
        <v>29829</v>
      </c>
      <c r="D30" s="12">
        <v>45605020</v>
      </c>
      <c r="E30" s="12">
        <v>19240</v>
      </c>
      <c r="F30" s="12">
        <v>52455700</v>
      </c>
      <c r="G30" s="12">
        <v>476</v>
      </c>
      <c r="H30" s="12">
        <v>6280380</v>
      </c>
      <c r="I30" s="12">
        <v>226</v>
      </c>
      <c r="J30" s="12">
        <v>2260000</v>
      </c>
      <c r="K30" s="12">
        <v>5455</v>
      </c>
      <c r="L30" s="12">
        <v>2022000</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1928</v>
      </c>
      <c r="C31" s="12">
        <v>2974</v>
      </c>
      <c r="D31" s="12">
        <v>3655625</v>
      </c>
      <c r="E31" s="12">
        <v>1039</v>
      </c>
      <c r="F31" s="12">
        <v>4156000</v>
      </c>
      <c r="G31" s="12">
        <v>1985</v>
      </c>
      <c r="H31" s="12">
        <v>6917400</v>
      </c>
      <c r="I31" s="12">
        <v>7</v>
      </c>
      <c r="J31" s="12">
        <v>100000</v>
      </c>
      <c r="K31" s="12">
        <v>1691</v>
      </c>
      <c r="L31" s="12">
        <v>1887500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1688</v>
      </c>
      <c r="C32" s="22">
        <v>2845</v>
      </c>
      <c r="D32" s="22">
        <v>3162125</v>
      </c>
      <c r="E32" s="22">
        <v>1039</v>
      </c>
      <c r="F32" s="22">
        <v>4156000</v>
      </c>
      <c r="G32" s="22">
        <v>225</v>
      </c>
      <c r="H32" s="22">
        <v>3180000</v>
      </c>
      <c r="I32" s="22">
        <v>4</v>
      </c>
      <c r="J32" s="22">
        <v>60000</v>
      </c>
      <c r="K32" s="22">
        <v>1486</v>
      </c>
      <c r="L32" s="22">
        <v>1345000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7" t="s">
        <v>126</v>
      </c>
      <c r="B33" s="22">
        <v>240</v>
      </c>
      <c r="C33" s="22">
        <v>129</v>
      </c>
      <c r="D33" s="22">
        <v>493500</v>
      </c>
      <c r="E33" s="31">
        <v>0</v>
      </c>
      <c r="F33" s="31">
        <v>0</v>
      </c>
      <c r="G33" s="22">
        <v>1760</v>
      </c>
      <c r="H33" s="22">
        <v>3737400</v>
      </c>
      <c r="I33" s="22">
        <v>0</v>
      </c>
      <c r="J33" s="22">
        <v>0</v>
      </c>
      <c r="K33" s="22">
        <v>205</v>
      </c>
      <c r="L33" s="22">
        <v>542500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6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2061012589</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3</v>
      </c>
      <c r="J37" s="6">
        <f t="shared" si="2"/>
        <v>40000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mergeCells count="7">
    <mergeCell ref="A4:A5"/>
    <mergeCell ref="A1:L1"/>
    <mergeCell ref="B3:D3"/>
    <mergeCell ref="E3:F3"/>
    <mergeCell ref="G3:H3"/>
    <mergeCell ref="I3:J3"/>
    <mergeCell ref="K3:L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9.xml><?xml version="1.0" encoding="utf-8"?>
<worksheet xmlns="http://schemas.openxmlformats.org/spreadsheetml/2006/main" xmlns:r="http://schemas.openxmlformats.org/officeDocument/2006/relationships">
  <dimension ref="A1:AH66"/>
  <sheetViews>
    <sheetView workbookViewId="0" topLeftCell="A1">
      <selection activeCell="A38" sqref="A38"/>
    </sheetView>
  </sheetViews>
  <sheetFormatPr defaultColWidth="9.33203125" defaultRowHeight="12"/>
  <cols>
    <col min="1" max="1" width="24"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11.33203125" style="0" customWidth="1"/>
    <col min="9" max="9"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134</v>
      </c>
      <c r="B2" s="77"/>
      <c r="C2" s="77"/>
      <c r="D2" s="77"/>
      <c r="E2" s="77"/>
      <c r="F2" s="77"/>
      <c r="G2" s="77"/>
      <c r="H2" s="77"/>
      <c r="I2" s="77"/>
      <c r="J2" s="80"/>
      <c r="K2" s="80"/>
      <c r="L2" s="80"/>
    </row>
    <row r="3" spans="1:33" s="2" customFormat="1" ht="33" customHeight="1">
      <c r="A3" s="70" t="s">
        <v>131</v>
      </c>
      <c r="B3" s="107" t="s">
        <v>54</v>
      </c>
      <c r="C3" s="108"/>
      <c r="D3" s="107" t="s">
        <v>55</v>
      </c>
      <c r="E3" s="108"/>
      <c r="F3" s="107" t="s">
        <v>56</v>
      </c>
      <c r="G3" s="108"/>
      <c r="H3" s="107" t="s">
        <v>58</v>
      </c>
      <c r="I3" s="108"/>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17" t="s">
        <v>132</v>
      </c>
      <c r="B4" s="71" t="s">
        <v>35</v>
      </c>
      <c r="C4" s="71" t="s">
        <v>49</v>
      </c>
      <c r="D4" s="71" t="s">
        <v>35</v>
      </c>
      <c r="E4" s="71" t="s">
        <v>49</v>
      </c>
      <c r="F4" s="71" t="s">
        <v>50</v>
      </c>
      <c r="G4" s="71" t="s">
        <v>49</v>
      </c>
      <c r="H4" s="71" t="s">
        <v>43</v>
      </c>
      <c r="I4" s="71" t="s">
        <v>49</v>
      </c>
    </row>
    <row r="5" spans="1:9" s="2" customFormat="1" ht="24.75" customHeight="1">
      <c r="A5" s="121"/>
      <c r="B5" s="72" t="s">
        <v>51</v>
      </c>
      <c r="C5" s="72" t="s">
        <v>59</v>
      </c>
      <c r="D5" s="72" t="s">
        <v>51</v>
      </c>
      <c r="E5" s="72" t="s">
        <v>60</v>
      </c>
      <c r="F5" s="72" t="s">
        <v>51</v>
      </c>
      <c r="G5" s="72" t="s">
        <v>53</v>
      </c>
      <c r="H5" s="72" t="s">
        <v>52</v>
      </c>
      <c r="I5" s="72" t="s">
        <v>59</v>
      </c>
    </row>
    <row r="6" spans="1:34" s="14" customFormat="1" ht="10.5" customHeight="1">
      <c r="A6" s="19" t="s">
        <v>100</v>
      </c>
      <c r="B6" s="12">
        <v>622755</v>
      </c>
      <c r="C6" s="12">
        <v>2584026674</v>
      </c>
      <c r="D6" s="12">
        <v>134300</v>
      </c>
      <c r="E6" s="12">
        <v>573877462</v>
      </c>
      <c r="F6" s="12">
        <v>44800</v>
      </c>
      <c r="G6" s="12">
        <v>593704990</v>
      </c>
      <c r="H6" s="12">
        <v>263382</v>
      </c>
      <c r="I6" s="12">
        <v>202327443</v>
      </c>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0" customFormat="1" ht="10.5" customHeight="1">
      <c r="A7" s="83" t="s">
        <v>127</v>
      </c>
      <c r="B7" s="8">
        <v>489104</v>
      </c>
      <c r="C7" s="8">
        <v>1859980390</v>
      </c>
      <c r="D7" s="8">
        <v>118165</v>
      </c>
      <c r="E7" s="8">
        <v>469669120</v>
      </c>
      <c r="F7" s="8">
        <v>10575</v>
      </c>
      <c r="G7" s="8">
        <v>129208258</v>
      </c>
      <c r="H7" s="8">
        <v>242339</v>
      </c>
      <c r="I7" s="8">
        <v>178903743</v>
      </c>
      <c r="J7" s="9"/>
      <c r="K7" s="9"/>
      <c r="L7" s="9"/>
      <c r="M7" s="9"/>
      <c r="N7" s="9"/>
      <c r="O7" s="9"/>
      <c r="P7" s="9"/>
      <c r="Q7" s="9"/>
      <c r="R7" s="9"/>
      <c r="S7" s="9"/>
      <c r="T7" s="9"/>
      <c r="U7" s="9"/>
      <c r="V7" s="9"/>
      <c r="W7" s="9"/>
      <c r="X7" s="9"/>
      <c r="Y7" s="9"/>
      <c r="Z7" s="9"/>
      <c r="AA7" s="9"/>
      <c r="AB7" s="9"/>
      <c r="AC7" s="9"/>
      <c r="AD7" s="9"/>
      <c r="AE7" s="9"/>
      <c r="AF7" s="9"/>
      <c r="AG7" s="9"/>
      <c r="AH7" s="9"/>
    </row>
    <row r="8" spans="1:34" ht="10.5" customHeight="1">
      <c r="A8" s="7" t="s">
        <v>101</v>
      </c>
      <c r="B8" s="22">
        <v>65089</v>
      </c>
      <c r="C8" s="22">
        <v>260515300</v>
      </c>
      <c r="D8" s="22">
        <v>18213</v>
      </c>
      <c r="E8" s="22">
        <v>72852000</v>
      </c>
      <c r="F8" s="23">
        <v>4298</v>
      </c>
      <c r="G8" s="23">
        <v>57612183</v>
      </c>
      <c r="H8" s="22">
        <v>24840</v>
      </c>
      <c r="I8" s="22">
        <v>42152990</v>
      </c>
      <c r="J8" s="6"/>
      <c r="K8" s="6"/>
      <c r="L8" s="6"/>
      <c r="M8" s="6"/>
      <c r="N8" s="6"/>
      <c r="O8" s="6"/>
      <c r="P8" s="6"/>
      <c r="Q8" s="6"/>
      <c r="R8" s="6"/>
      <c r="S8" s="6"/>
      <c r="T8" s="6"/>
      <c r="U8" s="6"/>
      <c r="V8" s="6"/>
      <c r="W8" s="6"/>
      <c r="X8" s="6"/>
      <c r="Y8" s="6"/>
      <c r="Z8" s="6"/>
      <c r="AA8" s="6"/>
      <c r="AB8" s="6"/>
      <c r="AC8" s="6"/>
      <c r="AD8" s="6"/>
      <c r="AE8" s="6"/>
      <c r="AF8" s="6"/>
      <c r="AG8" s="6"/>
      <c r="AH8" s="6"/>
    </row>
    <row r="9" spans="1:34" ht="10.5" customHeight="1">
      <c r="A9" s="7" t="s">
        <v>102</v>
      </c>
      <c r="B9" s="22">
        <v>19625</v>
      </c>
      <c r="C9" s="22">
        <v>61635100</v>
      </c>
      <c r="D9" s="22">
        <v>5625</v>
      </c>
      <c r="E9" s="22">
        <v>22500000</v>
      </c>
      <c r="F9" s="23">
        <v>504</v>
      </c>
      <c r="G9" s="23">
        <v>3964250</v>
      </c>
      <c r="H9" s="22">
        <v>2789</v>
      </c>
      <c r="I9" s="22">
        <v>3855100</v>
      </c>
      <c r="J9" s="6"/>
      <c r="K9" s="6"/>
      <c r="L9" s="6"/>
      <c r="M9" s="6"/>
      <c r="N9" s="6"/>
      <c r="O9" s="6"/>
      <c r="P9" s="6"/>
      <c r="Q9" s="6"/>
      <c r="R9" s="6"/>
      <c r="S9" s="6"/>
      <c r="T9" s="6"/>
      <c r="U9" s="6"/>
      <c r="V9" s="6"/>
      <c r="W9" s="6"/>
      <c r="X9" s="6"/>
      <c r="Y9" s="6"/>
      <c r="Z9" s="6"/>
      <c r="AA9" s="6"/>
      <c r="AB9" s="6"/>
      <c r="AC9" s="6"/>
      <c r="AD9" s="6"/>
      <c r="AE9" s="6"/>
      <c r="AF9" s="6"/>
      <c r="AG9" s="6"/>
      <c r="AH9" s="6"/>
    </row>
    <row r="10" spans="1:34" ht="10.5" customHeight="1">
      <c r="A10" s="7" t="s">
        <v>103</v>
      </c>
      <c r="B10" s="22">
        <v>45403</v>
      </c>
      <c r="C10" s="22">
        <v>187489800</v>
      </c>
      <c r="D10" s="22">
        <v>8971</v>
      </c>
      <c r="E10" s="22">
        <v>35884000</v>
      </c>
      <c r="F10" s="23">
        <v>3039</v>
      </c>
      <c r="G10" s="23">
        <v>25163448</v>
      </c>
      <c r="H10" s="22">
        <v>14703</v>
      </c>
      <c r="I10" s="22">
        <v>29466000</v>
      </c>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7" t="s">
        <v>104</v>
      </c>
      <c r="B11" s="22">
        <v>8234</v>
      </c>
      <c r="C11" s="22">
        <v>37293400</v>
      </c>
      <c r="D11" s="22">
        <v>1304</v>
      </c>
      <c r="E11" s="22">
        <v>5216000</v>
      </c>
      <c r="F11" s="23">
        <v>0</v>
      </c>
      <c r="G11" s="23">
        <v>0</v>
      </c>
      <c r="H11" s="22">
        <v>5154</v>
      </c>
      <c r="I11" s="22">
        <v>2657000</v>
      </c>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0.5" customHeight="1">
      <c r="A12" s="7" t="s">
        <v>105</v>
      </c>
      <c r="B12" s="22">
        <v>11492</v>
      </c>
      <c r="C12" s="22">
        <v>46428600</v>
      </c>
      <c r="D12" s="22">
        <v>2817</v>
      </c>
      <c r="E12" s="22">
        <v>11268000</v>
      </c>
      <c r="F12" s="23">
        <v>0</v>
      </c>
      <c r="G12" s="23">
        <v>0</v>
      </c>
      <c r="H12" s="22">
        <v>1429</v>
      </c>
      <c r="I12" s="22">
        <v>2933518</v>
      </c>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0.5" customHeight="1">
      <c r="A13" s="7" t="s">
        <v>106</v>
      </c>
      <c r="B13" s="22">
        <v>17461</v>
      </c>
      <c r="C13" s="22">
        <v>52844900</v>
      </c>
      <c r="D13" s="22">
        <v>5688</v>
      </c>
      <c r="E13" s="22">
        <v>22752000</v>
      </c>
      <c r="F13" s="23">
        <v>71</v>
      </c>
      <c r="G13" s="23">
        <v>873975</v>
      </c>
      <c r="H13" s="22">
        <v>12297</v>
      </c>
      <c r="I13" s="22">
        <v>6834000</v>
      </c>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10.5" customHeight="1">
      <c r="A14" s="7" t="s">
        <v>107</v>
      </c>
      <c r="B14" s="22">
        <v>34365</v>
      </c>
      <c r="C14" s="22">
        <v>99796800</v>
      </c>
      <c r="D14" s="22">
        <v>10227</v>
      </c>
      <c r="E14" s="22">
        <v>40908000</v>
      </c>
      <c r="F14" s="23">
        <v>0</v>
      </c>
      <c r="G14" s="23">
        <v>0</v>
      </c>
      <c r="H14" s="22">
        <v>20668</v>
      </c>
      <c r="I14" s="22">
        <v>8570000</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c r="A15" s="7" t="s">
        <v>108</v>
      </c>
      <c r="B15" s="22">
        <v>24036</v>
      </c>
      <c r="C15" s="22">
        <v>96896000</v>
      </c>
      <c r="D15" s="22">
        <v>6075</v>
      </c>
      <c r="E15" s="22">
        <v>24300000</v>
      </c>
      <c r="F15" s="23">
        <v>771</v>
      </c>
      <c r="G15" s="23">
        <v>11565000</v>
      </c>
      <c r="H15" s="22">
        <v>18195</v>
      </c>
      <c r="I15" s="22">
        <v>7520000</v>
      </c>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10.5" customHeight="1">
      <c r="A16" s="7" t="s">
        <v>109</v>
      </c>
      <c r="B16" s="22">
        <v>24843</v>
      </c>
      <c r="C16" s="22">
        <v>87960300</v>
      </c>
      <c r="D16" s="22">
        <v>7500</v>
      </c>
      <c r="E16" s="22">
        <v>30000000</v>
      </c>
      <c r="F16" s="23">
        <v>0</v>
      </c>
      <c r="G16" s="23">
        <v>0</v>
      </c>
      <c r="H16" s="22">
        <v>5754</v>
      </c>
      <c r="I16" s="22">
        <v>2679000</v>
      </c>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0.5" customHeight="1">
      <c r="A17" s="7" t="s">
        <v>110</v>
      </c>
      <c r="B17" s="22">
        <v>18034</v>
      </c>
      <c r="C17" s="22">
        <v>59958100</v>
      </c>
      <c r="D17" s="22">
        <v>6160</v>
      </c>
      <c r="E17" s="22">
        <v>24640000</v>
      </c>
      <c r="F17" s="23">
        <v>59</v>
      </c>
      <c r="G17" s="23">
        <v>976180</v>
      </c>
      <c r="H17" s="22">
        <v>13719</v>
      </c>
      <c r="I17" s="22">
        <v>5880900</v>
      </c>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0.5" customHeight="1">
      <c r="A18" s="7" t="s">
        <v>111</v>
      </c>
      <c r="B18" s="22">
        <v>16034</v>
      </c>
      <c r="C18" s="22">
        <v>82660500</v>
      </c>
      <c r="D18" s="22">
        <v>4520</v>
      </c>
      <c r="E18" s="22">
        <v>18080000</v>
      </c>
      <c r="F18" s="23">
        <v>272</v>
      </c>
      <c r="G18" s="23">
        <v>4610292</v>
      </c>
      <c r="H18" s="22">
        <v>14881</v>
      </c>
      <c r="I18" s="22">
        <v>10386715</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0.5" customHeight="1">
      <c r="A19" s="7" t="s">
        <v>112</v>
      </c>
      <c r="B19" s="22">
        <v>27723</v>
      </c>
      <c r="C19" s="22">
        <v>115941600</v>
      </c>
      <c r="D19" s="22">
        <v>7003</v>
      </c>
      <c r="E19" s="22">
        <v>28012000</v>
      </c>
      <c r="F19" s="23">
        <v>51</v>
      </c>
      <c r="G19" s="23">
        <v>675000</v>
      </c>
      <c r="H19" s="22">
        <v>16957</v>
      </c>
      <c r="I19" s="22">
        <v>19475560</v>
      </c>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 t="s">
        <v>113</v>
      </c>
      <c r="B20" s="22">
        <v>59650</v>
      </c>
      <c r="C20" s="22">
        <v>209173300</v>
      </c>
      <c r="D20" s="22">
        <v>10341</v>
      </c>
      <c r="E20" s="22">
        <v>41364000</v>
      </c>
      <c r="F20" s="23">
        <v>112</v>
      </c>
      <c r="G20" s="23">
        <v>2520000</v>
      </c>
      <c r="H20" s="22">
        <v>39006</v>
      </c>
      <c r="I20" s="22">
        <v>4644450</v>
      </c>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 t="s">
        <v>114</v>
      </c>
      <c r="B21" s="22">
        <v>33120</v>
      </c>
      <c r="C21" s="22">
        <v>124171200</v>
      </c>
      <c r="D21" s="22">
        <v>3396</v>
      </c>
      <c r="E21" s="22">
        <v>13584000</v>
      </c>
      <c r="F21" s="23">
        <v>48</v>
      </c>
      <c r="G21" s="23">
        <v>989034</v>
      </c>
      <c r="H21" s="22">
        <v>3685</v>
      </c>
      <c r="I21" s="22">
        <v>504500</v>
      </c>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 t="s">
        <v>115</v>
      </c>
      <c r="B22" s="22">
        <v>29622</v>
      </c>
      <c r="C22" s="22">
        <v>99334900</v>
      </c>
      <c r="D22" s="22">
        <v>5489</v>
      </c>
      <c r="E22" s="22">
        <v>21956000</v>
      </c>
      <c r="F22" s="23">
        <v>102</v>
      </c>
      <c r="G22" s="23">
        <v>1129080</v>
      </c>
      <c r="H22" s="22">
        <v>15536</v>
      </c>
      <c r="I22" s="22">
        <v>6159500</v>
      </c>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0.5" customHeight="1">
      <c r="A23" s="7" t="s">
        <v>116</v>
      </c>
      <c r="B23" s="22">
        <v>15401</v>
      </c>
      <c r="C23" s="22">
        <v>75738750</v>
      </c>
      <c r="D23" s="22">
        <v>2505</v>
      </c>
      <c r="E23" s="22">
        <v>7023720</v>
      </c>
      <c r="F23" s="23">
        <v>75</v>
      </c>
      <c r="G23" s="23">
        <v>600600</v>
      </c>
      <c r="H23" s="22">
        <v>2694</v>
      </c>
      <c r="I23" s="22">
        <v>745100</v>
      </c>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0.5" customHeight="1">
      <c r="A24" s="7" t="s">
        <v>117</v>
      </c>
      <c r="B24" s="22">
        <v>6036</v>
      </c>
      <c r="C24" s="22">
        <v>31777000</v>
      </c>
      <c r="D24" s="22">
        <v>1699</v>
      </c>
      <c r="E24" s="22">
        <v>6806200</v>
      </c>
      <c r="F24" s="23">
        <v>30</v>
      </c>
      <c r="G24" s="23">
        <v>381000</v>
      </c>
      <c r="H24" s="22">
        <v>4432</v>
      </c>
      <c r="I24" s="22">
        <v>4875900</v>
      </c>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 t="s">
        <v>118</v>
      </c>
      <c r="B25" s="22">
        <v>3345</v>
      </c>
      <c r="C25" s="22">
        <v>19772300</v>
      </c>
      <c r="D25" s="22">
        <v>878</v>
      </c>
      <c r="E25" s="22">
        <v>3512000</v>
      </c>
      <c r="F25" s="23">
        <v>0</v>
      </c>
      <c r="G25" s="23">
        <v>0</v>
      </c>
      <c r="H25" s="22">
        <v>2617</v>
      </c>
      <c r="I25" s="22">
        <v>1381000</v>
      </c>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 t="s">
        <v>119</v>
      </c>
      <c r="B26" s="22">
        <v>8689</v>
      </c>
      <c r="C26" s="22">
        <v>28034900</v>
      </c>
      <c r="D26" s="22">
        <v>2288</v>
      </c>
      <c r="E26" s="22">
        <v>9152000</v>
      </c>
      <c r="F26" s="23">
        <v>90</v>
      </c>
      <c r="G26" s="23">
        <v>1242166</v>
      </c>
      <c r="H26" s="22">
        <v>7080</v>
      </c>
      <c r="I26" s="22">
        <v>7272500</v>
      </c>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 t="s">
        <v>120</v>
      </c>
      <c r="B27" s="22">
        <v>7469</v>
      </c>
      <c r="C27" s="22">
        <v>32550500</v>
      </c>
      <c r="D27" s="22">
        <v>1610</v>
      </c>
      <c r="E27" s="22">
        <v>6440000</v>
      </c>
      <c r="F27" s="23">
        <v>0</v>
      </c>
      <c r="G27" s="23">
        <v>0</v>
      </c>
      <c r="H27" s="22">
        <v>1389</v>
      </c>
      <c r="I27" s="22">
        <v>2562650</v>
      </c>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0.5" customHeight="1">
      <c r="A28" s="7" t="s">
        <v>121</v>
      </c>
      <c r="B28" s="22">
        <v>13433</v>
      </c>
      <c r="C28" s="22">
        <v>50007140</v>
      </c>
      <c r="D28" s="22">
        <v>5856</v>
      </c>
      <c r="E28" s="22">
        <v>23419200</v>
      </c>
      <c r="F28" s="23">
        <v>1053</v>
      </c>
      <c r="G28" s="23">
        <v>16906050</v>
      </c>
      <c r="H28" s="22">
        <v>14514</v>
      </c>
      <c r="I28" s="22">
        <v>8347360</v>
      </c>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s="10" customFormat="1" ht="10.5" customHeight="1">
      <c r="A29" s="83" t="s">
        <v>122</v>
      </c>
      <c r="B29" s="8">
        <v>42472</v>
      </c>
      <c r="C29" s="8">
        <v>498318497</v>
      </c>
      <c r="D29" s="8">
        <v>2224</v>
      </c>
      <c r="E29" s="8">
        <v>48102742</v>
      </c>
      <c r="F29" s="8">
        <v>31381</v>
      </c>
      <c r="G29" s="8">
        <v>445230507</v>
      </c>
      <c r="H29" s="8">
        <v>10022</v>
      </c>
      <c r="I29" s="8">
        <v>17279500</v>
      </c>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s="10" customFormat="1" ht="10.5" customHeight="1">
      <c r="A30" s="83" t="s">
        <v>123</v>
      </c>
      <c r="B30" s="8">
        <v>86040</v>
      </c>
      <c r="C30" s="8">
        <v>204033412</v>
      </c>
      <c r="D30" s="8">
        <v>12782</v>
      </c>
      <c r="E30" s="8">
        <v>51128000</v>
      </c>
      <c r="F30" s="8">
        <v>216</v>
      </c>
      <c r="G30" s="8">
        <v>7668125</v>
      </c>
      <c r="H30" s="8">
        <v>7801</v>
      </c>
      <c r="I30" s="8">
        <v>3160200</v>
      </c>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s="10" customFormat="1" ht="10.5" customHeight="1">
      <c r="A31" s="83" t="s">
        <v>124</v>
      </c>
      <c r="B31" s="8">
        <v>5139</v>
      </c>
      <c r="C31" s="8">
        <v>21694375</v>
      </c>
      <c r="D31" s="8">
        <v>1129</v>
      </c>
      <c r="E31" s="8">
        <v>4977600</v>
      </c>
      <c r="F31" s="8">
        <v>2628</v>
      </c>
      <c r="G31" s="8">
        <v>11598100</v>
      </c>
      <c r="H31" s="8">
        <v>3220</v>
      </c>
      <c r="I31" s="8">
        <v>2984000</v>
      </c>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0.5" customHeight="1">
      <c r="A32" s="7" t="s">
        <v>125</v>
      </c>
      <c r="B32" s="22">
        <v>4838</v>
      </c>
      <c r="C32" s="22">
        <v>19929175</v>
      </c>
      <c r="D32" s="22">
        <v>1117</v>
      </c>
      <c r="E32" s="22">
        <v>4929600</v>
      </c>
      <c r="F32" s="22">
        <v>514</v>
      </c>
      <c r="G32" s="22">
        <v>7253800</v>
      </c>
      <c r="H32" s="22">
        <v>2938</v>
      </c>
      <c r="I32" s="22">
        <v>2250000</v>
      </c>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0.5" customHeight="1">
      <c r="A33" s="7" t="s">
        <v>126</v>
      </c>
      <c r="B33" s="22">
        <v>301</v>
      </c>
      <c r="C33" s="22">
        <v>1765200</v>
      </c>
      <c r="D33" s="22">
        <v>12</v>
      </c>
      <c r="E33" s="22">
        <v>48000</v>
      </c>
      <c r="F33" s="22">
        <v>2114</v>
      </c>
      <c r="G33" s="22">
        <v>4344300</v>
      </c>
      <c r="H33" s="22">
        <v>282</v>
      </c>
      <c r="I33" s="22">
        <v>734000</v>
      </c>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0.5" customHeight="1">
      <c r="A34" s="119" t="s">
        <v>36</v>
      </c>
      <c r="B34" s="119"/>
      <c r="C34" s="119"/>
      <c r="D34" s="119"/>
      <c r="E34" s="119"/>
      <c r="F34" s="119"/>
      <c r="G34" s="119"/>
      <c r="H34" s="119"/>
      <c r="I34" s="119"/>
      <c r="J34" s="6"/>
      <c r="K34" s="6"/>
      <c r="L34" s="6"/>
      <c r="M34" s="6"/>
      <c r="N34" s="6"/>
      <c r="O34" s="6"/>
      <c r="P34" s="6"/>
      <c r="Q34" s="6"/>
      <c r="R34" s="6"/>
      <c r="S34" s="6"/>
      <c r="T34" s="6"/>
      <c r="U34" s="6"/>
      <c r="V34" s="6"/>
      <c r="W34" s="6"/>
      <c r="X34" s="6"/>
      <c r="Y34" s="6"/>
      <c r="Z34" s="6"/>
      <c r="AA34" s="6"/>
      <c r="AB34" s="6"/>
      <c r="AC34" s="6"/>
      <c r="AD34" s="6"/>
      <c r="AE34" s="6"/>
      <c r="AF34" s="6"/>
      <c r="AG34" s="6"/>
      <c r="AH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4"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2:34"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2:34"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2:34"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2:34"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sheetData>
  <mergeCells count="7">
    <mergeCell ref="A34:I34"/>
    <mergeCell ref="A4:A5"/>
    <mergeCell ref="B3:C3"/>
    <mergeCell ref="A1:L1"/>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V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603</v>
      </c>
      <c r="B2" s="77"/>
      <c r="C2" s="77"/>
      <c r="D2" s="77"/>
      <c r="E2" s="77"/>
      <c r="F2" s="94"/>
      <c r="G2" s="95"/>
      <c r="H2" s="77"/>
      <c r="I2" s="77"/>
      <c r="J2" s="77"/>
      <c r="K2" s="77"/>
      <c r="L2" s="77"/>
    </row>
    <row r="3" spans="1:22" s="2" customFormat="1" ht="23.25" customHeight="1">
      <c r="A3" s="116" t="s">
        <v>130</v>
      </c>
      <c r="B3" s="107" t="s">
        <v>138</v>
      </c>
      <c r="C3" s="115"/>
      <c r="D3" s="115"/>
      <c r="E3" s="115"/>
      <c r="F3" s="115"/>
      <c r="G3" s="108"/>
      <c r="H3" s="107" t="s">
        <v>91</v>
      </c>
      <c r="I3" s="108"/>
      <c r="J3" s="107" t="s">
        <v>139</v>
      </c>
      <c r="K3" s="115"/>
      <c r="L3" s="115"/>
      <c r="M3" s="108"/>
      <c r="N3" s="107" t="s">
        <v>92</v>
      </c>
      <c r="O3" s="108"/>
      <c r="P3" s="107" t="s">
        <v>57</v>
      </c>
      <c r="Q3" s="108"/>
      <c r="R3" s="107" t="s">
        <v>93</v>
      </c>
      <c r="S3" s="115"/>
      <c r="T3" s="108"/>
      <c r="U3" s="107" t="s">
        <v>544</v>
      </c>
      <c r="V3" s="108"/>
    </row>
    <row r="4" spans="1:22" s="2" customFormat="1" ht="24" customHeight="1">
      <c r="A4" s="117"/>
      <c r="B4" s="118" t="s">
        <v>140</v>
      </c>
      <c r="C4" s="118"/>
      <c r="D4" s="118" t="s">
        <v>141</v>
      </c>
      <c r="E4" s="118"/>
      <c r="F4" s="107" t="s">
        <v>274</v>
      </c>
      <c r="G4" s="115"/>
      <c r="H4" s="71" t="s">
        <v>35</v>
      </c>
      <c r="I4" s="71" t="s">
        <v>49</v>
      </c>
      <c r="J4" s="107" t="s">
        <v>142</v>
      </c>
      <c r="K4" s="115"/>
      <c r="L4" s="108"/>
      <c r="M4" s="71" t="s">
        <v>49</v>
      </c>
      <c r="N4" s="71" t="s">
        <v>35</v>
      </c>
      <c r="O4" s="71" t="s">
        <v>49</v>
      </c>
      <c r="P4" s="71" t="s">
        <v>35</v>
      </c>
      <c r="Q4" s="71" t="s">
        <v>49</v>
      </c>
      <c r="R4" s="71" t="s">
        <v>97</v>
      </c>
      <c r="S4" s="71" t="s">
        <v>98</v>
      </c>
      <c r="T4" s="71" t="s">
        <v>49</v>
      </c>
      <c r="U4" s="71" t="s">
        <v>35</v>
      </c>
      <c r="V4" s="71" t="s">
        <v>49</v>
      </c>
    </row>
    <row r="5" spans="1:22" s="2" customFormat="1" ht="16.5" customHeight="1">
      <c r="A5" s="117"/>
      <c r="B5" s="71" t="s">
        <v>35</v>
      </c>
      <c r="C5" s="71" t="s">
        <v>49</v>
      </c>
      <c r="D5" s="71" t="s">
        <v>43</v>
      </c>
      <c r="E5" s="71" t="s">
        <v>49</v>
      </c>
      <c r="F5" s="71" t="s">
        <v>35</v>
      </c>
      <c r="G5" s="71" t="s">
        <v>49</v>
      </c>
      <c r="H5" s="110" t="s">
        <v>94</v>
      </c>
      <c r="I5" s="110" t="s">
        <v>96</v>
      </c>
      <c r="J5" s="71" t="s">
        <v>143</v>
      </c>
      <c r="K5" s="71" t="s">
        <v>144</v>
      </c>
      <c r="L5" s="71" t="s">
        <v>145</v>
      </c>
      <c r="M5" s="110" t="s">
        <v>96</v>
      </c>
      <c r="N5" s="110" t="s">
        <v>94</v>
      </c>
      <c r="O5" s="110" t="s">
        <v>96</v>
      </c>
      <c r="P5" s="110" t="s">
        <v>94</v>
      </c>
      <c r="Q5" s="110" t="s">
        <v>96</v>
      </c>
      <c r="R5" s="112" t="s">
        <v>95</v>
      </c>
      <c r="S5" s="112" t="s">
        <v>94</v>
      </c>
      <c r="T5" s="110" t="s">
        <v>96</v>
      </c>
      <c r="U5" s="110" t="s">
        <v>94</v>
      </c>
      <c r="V5" s="110" t="s">
        <v>96</v>
      </c>
    </row>
    <row r="6" spans="1:22" s="2" customFormat="1" ht="23.25" customHeight="1">
      <c r="A6" s="78" t="s">
        <v>132</v>
      </c>
      <c r="B6" s="72" t="s">
        <v>94</v>
      </c>
      <c r="C6" s="72" t="s">
        <v>96</v>
      </c>
      <c r="D6" s="72" t="s">
        <v>95</v>
      </c>
      <c r="E6" s="72" t="s">
        <v>59</v>
      </c>
      <c r="F6" s="72" t="s">
        <v>94</v>
      </c>
      <c r="G6" s="72" t="s">
        <v>96</v>
      </c>
      <c r="H6" s="111"/>
      <c r="I6" s="111"/>
      <c r="J6" s="79" t="s">
        <v>88</v>
      </c>
      <c r="K6" s="79" t="s">
        <v>89</v>
      </c>
      <c r="L6" s="79" t="s">
        <v>90</v>
      </c>
      <c r="M6" s="111"/>
      <c r="N6" s="111"/>
      <c r="O6" s="111"/>
      <c r="P6" s="111"/>
      <c r="Q6" s="111"/>
      <c r="R6" s="113"/>
      <c r="S6" s="113"/>
      <c r="T6" s="111"/>
      <c r="U6" s="111"/>
      <c r="V6" s="111"/>
    </row>
    <row r="7" spans="1:22" s="14" customFormat="1" ht="10.5" customHeight="1">
      <c r="A7" s="19" t="s">
        <v>146</v>
      </c>
      <c r="B7" s="96">
        <v>11926</v>
      </c>
      <c r="C7" s="96">
        <v>100277807</v>
      </c>
      <c r="D7" s="96">
        <v>58608</v>
      </c>
      <c r="E7" s="96">
        <v>240265169</v>
      </c>
      <c r="F7" s="96">
        <v>202345</v>
      </c>
      <c r="G7" s="96">
        <v>440190082</v>
      </c>
      <c r="H7" s="96">
        <v>77235</v>
      </c>
      <c r="I7" s="96">
        <v>319253562</v>
      </c>
      <c r="J7" s="96">
        <v>10168</v>
      </c>
      <c r="K7" s="96">
        <v>2310</v>
      </c>
      <c r="L7" s="96">
        <v>7858</v>
      </c>
      <c r="M7" s="96">
        <v>138110920</v>
      </c>
      <c r="N7" s="96">
        <v>7908</v>
      </c>
      <c r="O7" s="96">
        <v>15639650</v>
      </c>
      <c r="P7" s="96">
        <v>522</v>
      </c>
      <c r="Q7" s="96">
        <v>10650000</v>
      </c>
      <c r="R7" s="96">
        <v>136240</v>
      </c>
      <c r="S7" s="96">
        <v>210586</v>
      </c>
      <c r="T7" s="96">
        <v>208103231</v>
      </c>
      <c r="U7" s="96">
        <v>31691</v>
      </c>
      <c r="V7" s="96">
        <v>48296429</v>
      </c>
    </row>
    <row r="8" spans="1:22" s="40" customFormat="1" ht="10.5" customHeight="1">
      <c r="A8" s="83" t="s">
        <v>127</v>
      </c>
      <c r="B8" s="98">
        <v>5525</v>
      </c>
      <c r="C8" s="98">
        <v>39234500</v>
      </c>
      <c r="D8" s="98">
        <v>41641</v>
      </c>
      <c r="E8" s="98">
        <v>166264000</v>
      </c>
      <c r="F8" s="98">
        <v>165953</v>
      </c>
      <c r="G8" s="98">
        <v>298677600</v>
      </c>
      <c r="H8" s="98">
        <v>64312</v>
      </c>
      <c r="I8" s="98">
        <v>257236000</v>
      </c>
      <c r="J8" s="98">
        <v>2167</v>
      </c>
      <c r="K8" s="98">
        <v>418</v>
      </c>
      <c r="L8" s="98">
        <v>1749</v>
      </c>
      <c r="M8" s="98">
        <v>27662404</v>
      </c>
      <c r="N8" s="98">
        <v>2596</v>
      </c>
      <c r="O8" s="98">
        <v>4661000</v>
      </c>
      <c r="P8" s="98">
        <v>367</v>
      </c>
      <c r="Q8" s="98">
        <v>8015000</v>
      </c>
      <c r="R8" s="98">
        <v>87215</v>
      </c>
      <c r="S8" s="98">
        <v>154256</v>
      </c>
      <c r="T8" s="98">
        <v>124964923</v>
      </c>
      <c r="U8" s="98">
        <v>23199</v>
      </c>
      <c r="V8" s="98">
        <v>30629839</v>
      </c>
    </row>
    <row r="9" spans="1:22" ht="10.5" customHeight="1">
      <c r="A9" s="87" t="s">
        <v>147</v>
      </c>
      <c r="B9" s="97">
        <v>619</v>
      </c>
      <c r="C9" s="97">
        <v>4394900</v>
      </c>
      <c r="D9" s="97">
        <v>4557</v>
      </c>
      <c r="E9" s="97">
        <v>18228000</v>
      </c>
      <c r="F9" s="97">
        <v>25263</v>
      </c>
      <c r="G9" s="97">
        <v>45473400</v>
      </c>
      <c r="H9" s="97">
        <v>9691</v>
      </c>
      <c r="I9" s="97">
        <v>38764000</v>
      </c>
      <c r="J9" s="23">
        <v>68</v>
      </c>
      <c r="K9" s="23">
        <v>12</v>
      </c>
      <c r="L9" s="23">
        <v>56</v>
      </c>
      <c r="M9" s="23">
        <v>574684</v>
      </c>
      <c r="N9" s="23">
        <v>0</v>
      </c>
      <c r="O9" s="23">
        <v>0</v>
      </c>
      <c r="P9" s="23">
        <v>87</v>
      </c>
      <c r="Q9" s="23">
        <v>2610000</v>
      </c>
      <c r="R9" s="97">
        <v>12699</v>
      </c>
      <c r="S9" s="97">
        <v>18192</v>
      </c>
      <c r="T9" s="97">
        <v>19988637</v>
      </c>
      <c r="U9" s="23">
        <v>8540</v>
      </c>
      <c r="V9" s="23">
        <v>9794697</v>
      </c>
    </row>
    <row r="10" spans="1:22" ht="10.5" customHeight="1">
      <c r="A10" s="87" t="s">
        <v>148</v>
      </c>
      <c r="B10" s="97">
        <v>146</v>
      </c>
      <c r="C10" s="97">
        <v>1036600</v>
      </c>
      <c r="D10" s="97">
        <v>1474</v>
      </c>
      <c r="E10" s="97">
        <v>5896000</v>
      </c>
      <c r="F10" s="97">
        <v>7240</v>
      </c>
      <c r="G10" s="97">
        <v>13032000</v>
      </c>
      <c r="H10" s="97">
        <v>2623</v>
      </c>
      <c r="I10" s="97">
        <v>10492000</v>
      </c>
      <c r="J10" s="23">
        <v>255</v>
      </c>
      <c r="K10" s="23">
        <v>45</v>
      </c>
      <c r="L10" s="23">
        <v>210</v>
      </c>
      <c r="M10" s="23">
        <v>2135040</v>
      </c>
      <c r="N10" s="23">
        <v>0</v>
      </c>
      <c r="O10" s="23">
        <v>0</v>
      </c>
      <c r="P10" s="23">
        <v>0</v>
      </c>
      <c r="Q10" s="23">
        <v>0</v>
      </c>
      <c r="R10" s="97">
        <v>4101</v>
      </c>
      <c r="S10" s="97">
        <v>4101</v>
      </c>
      <c r="T10" s="97">
        <v>2696200</v>
      </c>
      <c r="U10" s="23">
        <v>0</v>
      </c>
      <c r="V10" s="23">
        <v>0</v>
      </c>
    </row>
    <row r="11" spans="1:22" ht="10.5" customHeight="1">
      <c r="A11" s="87" t="s">
        <v>149</v>
      </c>
      <c r="B11" s="97">
        <v>245</v>
      </c>
      <c r="C11" s="97">
        <v>1735500</v>
      </c>
      <c r="D11" s="97">
        <v>2192</v>
      </c>
      <c r="E11" s="97">
        <v>8768000</v>
      </c>
      <c r="F11" s="97">
        <v>9204</v>
      </c>
      <c r="G11" s="97">
        <v>16567200</v>
      </c>
      <c r="H11" s="97">
        <v>3205</v>
      </c>
      <c r="I11" s="97">
        <v>12820000</v>
      </c>
      <c r="J11" s="23">
        <v>506</v>
      </c>
      <c r="K11" s="23">
        <v>111</v>
      </c>
      <c r="L11" s="23">
        <v>395</v>
      </c>
      <c r="M11" s="23">
        <v>3866506</v>
      </c>
      <c r="N11" s="23">
        <v>0</v>
      </c>
      <c r="O11" s="23">
        <v>0</v>
      </c>
      <c r="P11" s="23">
        <v>18</v>
      </c>
      <c r="Q11" s="23">
        <v>451000</v>
      </c>
      <c r="R11" s="97">
        <v>5056</v>
      </c>
      <c r="S11" s="97">
        <v>13180</v>
      </c>
      <c r="T11" s="97">
        <v>10112000</v>
      </c>
      <c r="U11" s="23">
        <v>65</v>
      </c>
      <c r="V11" s="23">
        <v>856500</v>
      </c>
    </row>
    <row r="12" spans="1:22" ht="10.5" customHeight="1">
      <c r="A12" s="87" t="s">
        <v>150</v>
      </c>
      <c r="B12" s="97">
        <v>295</v>
      </c>
      <c r="C12" s="97">
        <v>2094500</v>
      </c>
      <c r="D12" s="97">
        <v>1166</v>
      </c>
      <c r="E12" s="97">
        <v>4664000</v>
      </c>
      <c r="F12" s="97">
        <v>2837</v>
      </c>
      <c r="G12" s="97">
        <v>5106600</v>
      </c>
      <c r="H12" s="97">
        <v>662</v>
      </c>
      <c r="I12" s="97">
        <v>2648000</v>
      </c>
      <c r="J12" s="23">
        <v>1</v>
      </c>
      <c r="K12" s="23">
        <v>1</v>
      </c>
      <c r="L12" s="23">
        <v>0</v>
      </c>
      <c r="M12" s="23">
        <v>16768</v>
      </c>
      <c r="N12" s="23">
        <v>0</v>
      </c>
      <c r="O12" s="23">
        <v>0</v>
      </c>
      <c r="P12" s="23">
        <v>7</v>
      </c>
      <c r="Q12" s="23">
        <v>140000</v>
      </c>
      <c r="R12" s="97">
        <v>1506</v>
      </c>
      <c r="S12" s="97">
        <v>1506</v>
      </c>
      <c r="T12" s="97">
        <v>4450000</v>
      </c>
      <c r="U12" s="23">
        <v>12</v>
      </c>
      <c r="V12" s="23">
        <v>18000</v>
      </c>
    </row>
    <row r="13" spans="1:22" ht="10.5" customHeight="1">
      <c r="A13" s="87" t="s">
        <v>151</v>
      </c>
      <c r="B13" s="97">
        <v>3</v>
      </c>
      <c r="C13" s="97">
        <v>21300</v>
      </c>
      <c r="D13" s="97">
        <v>954</v>
      </c>
      <c r="E13" s="97">
        <v>3816000</v>
      </c>
      <c r="F13" s="97">
        <v>4544</v>
      </c>
      <c r="G13" s="97">
        <v>8179200</v>
      </c>
      <c r="H13" s="97">
        <v>1487</v>
      </c>
      <c r="I13" s="97">
        <v>5948000</v>
      </c>
      <c r="J13" s="23">
        <v>61</v>
      </c>
      <c r="K13" s="23">
        <v>7</v>
      </c>
      <c r="L13" s="23">
        <v>54</v>
      </c>
      <c r="M13" s="23">
        <v>1141224</v>
      </c>
      <c r="N13" s="23">
        <v>0</v>
      </c>
      <c r="O13" s="23">
        <v>0</v>
      </c>
      <c r="P13" s="23">
        <v>22</v>
      </c>
      <c r="Q13" s="23">
        <v>200000</v>
      </c>
      <c r="R13" s="97">
        <v>2908</v>
      </c>
      <c r="S13" s="97">
        <v>6030</v>
      </c>
      <c r="T13" s="97">
        <v>4357796</v>
      </c>
      <c r="U13" s="23">
        <v>126</v>
      </c>
      <c r="V13" s="23">
        <v>491700</v>
      </c>
    </row>
    <row r="14" spans="1:22" ht="10.5" customHeight="1">
      <c r="A14" s="87" t="s">
        <v>152</v>
      </c>
      <c r="B14" s="97">
        <v>39</v>
      </c>
      <c r="C14" s="97">
        <v>276900</v>
      </c>
      <c r="D14" s="97">
        <v>912</v>
      </c>
      <c r="E14" s="97">
        <v>3648000</v>
      </c>
      <c r="F14" s="97">
        <v>7076</v>
      </c>
      <c r="G14" s="97">
        <v>12736800</v>
      </c>
      <c r="H14" s="97">
        <v>2392</v>
      </c>
      <c r="I14" s="97">
        <v>9568000</v>
      </c>
      <c r="J14" s="23">
        <v>98</v>
      </c>
      <c r="K14" s="23">
        <v>14</v>
      </c>
      <c r="L14" s="23">
        <v>84</v>
      </c>
      <c r="M14" s="23">
        <v>935461</v>
      </c>
      <c r="N14" s="23">
        <v>2584</v>
      </c>
      <c r="O14" s="23">
        <v>4630000</v>
      </c>
      <c r="P14" s="23">
        <v>43</v>
      </c>
      <c r="Q14" s="23">
        <v>1290000</v>
      </c>
      <c r="R14" s="97">
        <v>5277</v>
      </c>
      <c r="S14" s="97">
        <v>12809</v>
      </c>
      <c r="T14" s="97">
        <v>3937100</v>
      </c>
      <c r="U14" s="23">
        <v>821</v>
      </c>
      <c r="V14" s="23">
        <v>2125114</v>
      </c>
    </row>
    <row r="15" spans="1:22" ht="10.5" customHeight="1">
      <c r="A15" s="87" t="s">
        <v>153</v>
      </c>
      <c r="B15" s="97">
        <v>15</v>
      </c>
      <c r="C15" s="97">
        <v>106500</v>
      </c>
      <c r="D15" s="97">
        <v>995</v>
      </c>
      <c r="E15" s="97">
        <v>3980000</v>
      </c>
      <c r="F15" s="97">
        <v>9282</v>
      </c>
      <c r="G15" s="97">
        <v>16707600</v>
      </c>
      <c r="H15" s="97">
        <v>4852</v>
      </c>
      <c r="I15" s="97">
        <v>19408000</v>
      </c>
      <c r="J15" s="23">
        <v>150</v>
      </c>
      <c r="K15" s="23">
        <v>40</v>
      </c>
      <c r="L15" s="23">
        <v>110</v>
      </c>
      <c r="M15" s="23">
        <v>2225508</v>
      </c>
      <c r="N15" s="23">
        <v>0</v>
      </c>
      <c r="O15" s="23">
        <v>0</v>
      </c>
      <c r="P15" s="23">
        <v>33</v>
      </c>
      <c r="Q15" s="23">
        <v>495000</v>
      </c>
      <c r="R15" s="97">
        <v>7740</v>
      </c>
      <c r="S15" s="97">
        <v>7740</v>
      </c>
      <c r="T15" s="97">
        <v>15620000</v>
      </c>
      <c r="U15" s="23">
        <v>57</v>
      </c>
      <c r="V15" s="23">
        <v>142000</v>
      </c>
    </row>
    <row r="16" spans="1:22" ht="10.5" customHeight="1">
      <c r="A16" s="87" t="s">
        <v>154</v>
      </c>
      <c r="B16" s="97">
        <v>100</v>
      </c>
      <c r="C16" s="97">
        <v>710000</v>
      </c>
      <c r="D16" s="97">
        <v>1085</v>
      </c>
      <c r="E16" s="97">
        <v>4340000</v>
      </c>
      <c r="F16" s="97">
        <v>7193</v>
      </c>
      <c r="G16" s="97">
        <v>12947400</v>
      </c>
      <c r="H16" s="97">
        <v>2783</v>
      </c>
      <c r="I16" s="97">
        <v>11132000</v>
      </c>
      <c r="J16" s="23">
        <v>291</v>
      </c>
      <c r="K16" s="23">
        <v>36</v>
      </c>
      <c r="L16" s="23">
        <v>255</v>
      </c>
      <c r="M16" s="23">
        <v>5105304</v>
      </c>
      <c r="N16" s="23">
        <v>0</v>
      </c>
      <c r="O16" s="23">
        <v>0</v>
      </c>
      <c r="P16" s="23">
        <v>31</v>
      </c>
      <c r="Q16" s="23">
        <v>930000</v>
      </c>
      <c r="R16" s="97">
        <v>5708</v>
      </c>
      <c r="S16" s="97">
        <v>5708</v>
      </c>
      <c r="T16" s="97">
        <v>5708000</v>
      </c>
      <c r="U16" s="23">
        <v>24</v>
      </c>
      <c r="V16" s="23">
        <v>2011893</v>
      </c>
    </row>
    <row r="17" spans="1:22" ht="10.5" customHeight="1">
      <c r="A17" s="87" t="s">
        <v>155</v>
      </c>
      <c r="B17" s="97">
        <v>229</v>
      </c>
      <c r="C17" s="97">
        <v>1625900</v>
      </c>
      <c r="D17" s="97">
        <v>5320</v>
      </c>
      <c r="E17" s="97">
        <v>21280000</v>
      </c>
      <c r="F17" s="97">
        <v>10607</v>
      </c>
      <c r="G17" s="97">
        <v>19092600</v>
      </c>
      <c r="H17" s="97">
        <v>4273</v>
      </c>
      <c r="I17" s="97">
        <v>17092000</v>
      </c>
      <c r="J17" s="23">
        <v>24</v>
      </c>
      <c r="K17" s="23">
        <v>12</v>
      </c>
      <c r="L17" s="23">
        <v>12</v>
      </c>
      <c r="M17" s="23">
        <v>305732</v>
      </c>
      <c r="N17" s="23">
        <v>0</v>
      </c>
      <c r="O17" s="23">
        <v>0</v>
      </c>
      <c r="P17" s="23">
        <v>0</v>
      </c>
      <c r="Q17" s="23">
        <v>0</v>
      </c>
      <c r="R17" s="97">
        <v>0</v>
      </c>
      <c r="S17" s="97">
        <v>0</v>
      </c>
      <c r="T17" s="97">
        <v>0</v>
      </c>
      <c r="U17" s="23">
        <v>0</v>
      </c>
      <c r="V17" s="23">
        <v>0</v>
      </c>
    </row>
    <row r="18" spans="1:22" ht="10.5" customHeight="1">
      <c r="A18" s="87" t="s">
        <v>156</v>
      </c>
      <c r="B18" s="97">
        <v>84</v>
      </c>
      <c r="C18" s="97">
        <v>596400</v>
      </c>
      <c r="D18" s="97">
        <v>655</v>
      </c>
      <c r="E18" s="97">
        <v>2620000</v>
      </c>
      <c r="F18" s="97">
        <v>3361</v>
      </c>
      <c r="G18" s="97">
        <v>6049800</v>
      </c>
      <c r="H18" s="97">
        <v>1719</v>
      </c>
      <c r="I18" s="97">
        <v>6876000</v>
      </c>
      <c r="J18" s="23">
        <v>9</v>
      </c>
      <c r="K18" s="23">
        <v>6</v>
      </c>
      <c r="L18" s="23">
        <v>3</v>
      </c>
      <c r="M18" s="23">
        <v>154574</v>
      </c>
      <c r="N18" s="23">
        <v>0</v>
      </c>
      <c r="O18" s="23">
        <v>0</v>
      </c>
      <c r="P18" s="23">
        <v>15</v>
      </c>
      <c r="Q18" s="23">
        <v>156000</v>
      </c>
      <c r="R18" s="97">
        <v>1374</v>
      </c>
      <c r="S18" s="97">
        <v>3130</v>
      </c>
      <c r="T18" s="97">
        <v>1374000</v>
      </c>
      <c r="U18" s="23">
        <v>13</v>
      </c>
      <c r="V18" s="23">
        <v>303050</v>
      </c>
    </row>
    <row r="19" spans="1:22" ht="10.5" customHeight="1">
      <c r="A19" s="87" t="s">
        <v>157</v>
      </c>
      <c r="B19" s="97">
        <v>116</v>
      </c>
      <c r="C19" s="97">
        <v>823600</v>
      </c>
      <c r="D19" s="97">
        <v>1118</v>
      </c>
      <c r="E19" s="97">
        <v>4472000</v>
      </c>
      <c r="F19" s="97">
        <v>3562</v>
      </c>
      <c r="G19" s="97">
        <v>6411600</v>
      </c>
      <c r="H19" s="97">
        <v>1865</v>
      </c>
      <c r="I19" s="97">
        <v>7460000</v>
      </c>
      <c r="J19" s="23">
        <v>69</v>
      </c>
      <c r="K19" s="23">
        <v>15</v>
      </c>
      <c r="L19" s="23">
        <v>54</v>
      </c>
      <c r="M19" s="23">
        <v>981801</v>
      </c>
      <c r="N19" s="23">
        <v>0</v>
      </c>
      <c r="O19" s="23">
        <v>0</v>
      </c>
      <c r="P19" s="23">
        <v>3</v>
      </c>
      <c r="Q19" s="23">
        <v>60000</v>
      </c>
      <c r="R19" s="97">
        <v>5029</v>
      </c>
      <c r="S19" s="97">
        <v>9700</v>
      </c>
      <c r="T19" s="97">
        <v>5029000</v>
      </c>
      <c r="U19" s="23">
        <v>578</v>
      </c>
      <c r="V19" s="23">
        <v>462300</v>
      </c>
    </row>
    <row r="20" spans="1:22" ht="10.5" customHeight="1">
      <c r="A20" s="87" t="s">
        <v>158</v>
      </c>
      <c r="B20" s="97">
        <v>243</v>
      </c>
      <c r="C20" s="97">
        <v>1725300</v>
      </c>
      <c r="D20" s="97">
        <v>2866</v>
      </c>
      <c r="E20" s="97">
        <v>11464000</v>
      </c>
      <c r="F20" s="97">
        <v>8109</v>
      </c>
      <c r="G20" s="97">
        <v>14596200</v>
      </c>
      <c r="H20" s="97">
        <v>2804</v>
      </c>
      <c r="I20" s="97">
        <v>11216000</v>
      </c>
      <c r="J20" s="23">
        <v>33</v>
      </c>
      <c r="K20" s="23">
        <v>3</v>
      </c>
      <c r="L20" s="23">
        <v>30</v>
      </c>
      <c r="M20" s="23">
        <v>408506</v>
      </c>
      <c r="N20" s="23">
        <v>0</v>
      </c>
      <c r="O20" s="23">
        <v>0</v>
      </c>
      <c r="P20" s="23">
        <v>9</v>
      </c>
      <c r="Q20" s="23">
        <v>104000</v>
      </c>
      <c r="R20" s="97">
        <v>3710</v>
      </c>
      <c r="S20" s="97">
        <v>9363</v>
      </c>
      <c r="T20" s="97">
        <v>9491000</v>
      </c>
      <c r="U20" s="23">
        <v>8708</v>
      </c>
      <c r="V20" s="23">
        <v>2167736</v>
      </c>
    </row>
    <row r="21" spans="1:22" ht="10.5" customHeight="1">
      <c r="A21" s="87" t="s">
        <v>159</v>
      </c>
      <c r="B21" s="97">
        <v>291</v>
      </c>
      <c r="C21" s="97">
        <v>2066100</v>
      </c>
      <c r="D21" s="97">
        <v>4341</v>
      </c>
      <c r="E21" s="97">
        <v>17064000</v>
      </c>
      <c r="F21" s="97">
        <v>18435</v>
      </c>
      <c r="G21" s="97">
        <v>33156000</v>
      </c>
      <c r="H21" s="97">
        <v>6486</v>
      </c>
      <c r="I21" s="97">
        <v>25932000</v>
      </c>
      <c r="J21" s="23">
        <v>6</v>
      </c>
      <c r="K21" s="23">
        <v>3</v>
      </c>
      <c r="L21" s="23">
        <v>3</v>
      </c>
      <c r="M21" s="23">
        <v>81162</v>
      </c>
      <c r="N21" s="23">
        <v>0</v>
      </c>
      <c r="O21" s="23">
        <v>0</v>
      </c>
      <c r="P21" s="23">
        <v>32</v>
      </c>
      <c r="Q21" s="23">
        <v>320000</v>
      </c>
      <c r="R21" s="97">
        <v>0</v>
      </c>
      <c r="S21" s="97">
        <v>0</v>
      </c>
      <c r="T21" s="97">
        <v>0</v>
      </c>
      <c r="U21" s="23">
        <v>15</v>
      </c>
      <c r="V21" s="23">
        <v>101000</v>
      </c>
    </row>
    <row r="22" spans="1:22" ht="10.5" customHeight="1">
      <c r="A22" s="87" t="s">
        <v>160</v>
      </c>
      <c r="B22" s="97">
        <v>749</v>
      </c>
      <c r="C22" s="97">
        <v>5317900</v>
      </c>
      <c r="D22" s="97">
        <v>3790</v>
      </c>
      <c r="E22" s="97">
        <v>15160000</v>
      </c>
      <c r="F22" s="97">
        <v>13385</v>
      </c>
      <c r="G22" s="97">
        <v>24093000</v>
      </c>
      <c r="H22" s="97">
        <v>4032</v>
      </c>
      <c r="I22" s="97">
        <v>16128000</v>
      </c>
      <c r="J22" s="23">
        <v>15</v>
      </c>
      <c r="K22" s="23">
        <v>3</v>
      </c>
      <c r="L22" s="23">
        <v>12</v>
      </c>
      <c r="M22" s="23">
        <v>252924</v>
      </c>
      <c r="N22" s="23">
        <v>0</v>
      </c>
      <c r="O22" s="23">
        <v>0</v>
      </c>
      <c r="P22" s="23">
        <v>0</v>
      </c>
      <c r="Q22" s="23">
        <v>0</v>
      </c>
      <c r="R22" s="97">
        <v>0</v>
      </c>
      <c r="S22" s="97">
        <v>816</v>
      </c>
      <c r="T22" s="97">
        <v>598000</v>
      </c>
      <c r="U22" s="23">
        <v>0</v>
      </c>
      <c r="V22" s="23">
        <v>0</v>
      </c>
    </row>
    <row r="23" spans="1:22" ht="10.5" customHeight="1">
      <c r="A23" s="87" t="s">
        <v>161</v>
      </c>
      <c r="B23" s="97">
        <v>42</v>
      </c>
      <c r="C23" s="97">
        <v>298200</v>
      </c>
      <c r="D23" s="97">
        <v>1129</v>
      </c>
      <c r="E23" s="97">
        <v>4516000</v>
      </c>
      <c r="F23" s="97">
        <v>11439</v>
      </c>
      <c r="G23" s="97">
        <v>20590200</v>
      </c>
      <c r="H23" s="97">
        <v>4001</v>
      </c>
      <c r="I23" s="97">
        <v>16004000</v>
      </c>
      <c r="J23" s="23">
        <v>18</v>
      </c>
      <c r="K23" s="23">
        <v>3</v>
      </c>
      <c r="L23" s="23">
        <v>15</v>
      </c>
      <c r="M23" s="23">
        <v>266140</v>
      </c>
      <c r="N23" s="23">
        <v>0</v>
      </c>
      <c r="O23" s="23">
        <v>0</v>
      </c>
      <c r="P23" s="23">
        <v>34</v>
      </c>
      <c r="Q23" s="23">
        <v>680000</v>
      </c>
      <c r="R23" s="97">
        <v>6036</v>
      </c>
      <c r="S23" s="97">
        <v>6036</v>
      </c>
      <c r="T23" s="97">
        <v>4835400</v>
      </c>
      <c r="U23" s="23">
        <v>4</v>
      </c>
      <c r="V23" s="23">
        <v>40400</v>
      </c>
    </row>
    <row r="24" spans="1:22" ht="10.5" customHeight="1">
      <c r="A24" s="87" t="s">
        <v>162</v>
      </c>
      <c r="B24" s="97">
        <v>951</v>
      </c>
      <c r="C24" s="97">
        <v>6763100</v>
      </c>
      <c r="D24" s="97">
        <v>1681</v>
      </c>
      <c r="E24" s="97">
        <v>6724000</v>
      </c>
      <c r="F24" s="97">
        <v>3788</v>
      </c>
      <c r="G24" s="97">
        <v>6807600</v>
      </c>
      <c r="H24" s="97">
        <v>1355</v>
      </c>
      <c r="I24" s="97">
        <v>5420000</v>
      </c>
      <c r="J24" s="23">
        <v>64</v>
      </c>
      <c r="K24" s="23">
        <v>22</v>
      </c>
      <c r="L24" s="23">
        <v>42</v>
      </c>
      <c r="M24" s="23">
        <v>184350</v>
      </c>
      <c r="N24" s="23">
        <v>0</v>
      </c>
      <c r="O24" s="23">
        <v>0</v>
      </c>
      <c r="P24" s="23">
        <v>6</v>
      </c>
      <c r="Q24" s="23">
        <v>60000</v>
      </c>
      <c r="R24" s="97">
        <v>0</v>
      </c>
      <c r="S24" s="97">
        <v>0</v>
      </c>
      <c r="T24" s="97">
        <v>0</v>
      </c>
      <c r="U24" s="23">
        <v>137</v>
      </c>
      <c r="V24" s="23">
        <v>611370</v>
      </c>
    </row>
    <row r="25" spans="1:22" ht="10.5" customHeight="1">
      <c r="A25" s="87" t="s">
        <v>163</v>
      </c>
      <c r="B25" s="97">
        <v>27</v>
      </c>
      <c r="C25" s="97">
        <v>191700</v>
      </c>
      <c r="D25" s="97">
        <v>1372</v>
      </c>
      <c r="E25" s="97">
        <v>5488000</v>
      </c>
      <c r="F25" s="97">
        <v>3193</v>
      </c>
      <c r="G25" s="97">
        <v>5747400</v>
      </c>
      <c r="H25" s="97">
        <v>1210</v>
      </c>
      <c r="I25" s="97">
        <v>4840000</v>
      </c>
      <c r="J25" s="23">
        <v>135</v>
      </c>
      <c r="K25" s="23">
        <v>18</v>
      </c>
      <c r="L25" s="23">
        <v>117</v>
      </c>
      <c r="M25" s="23">
        <v>2872423</v>
      </c>
      <c r="N25" s="23">
        <v>0</v>
      </c>
      <c r="O25" s="23">
        <v>0</v>
      </c>
      <c r="P25" s="23">
        <v>10</v>
      </c>
      <c r="Q25" s="23">
        <v>250000</v>
      </c>
      <c r="R25" s="97">
        <v>2118</v>
      </c>
      <c r="S25" s="97">
        <v>4391</v>
      </c>
      <c r="T25" s="97">
        <v>6076800</v>
      </c>
      <c r="U25" s="23">
        <v>3</v>
      </c>
      <c r="V25" s="23">
        <v>103729</v>
      </c>
    </row>
    <row r="26" spans="1:22" ht="10.5" customHeight="1">
      <c r="A26" s="87" t="s">
        <v>164</v>
      </c>
      <c r="B26" s="97">
        <v>229</v>
      </c>
      <c r="C26" s="97">
        <v>1625900</v>
      </c>
      <c r="D26" s="97">
        <v>903</v>
      </c>
      <c r="E26" s="97">
        <v>3612000</v>
      </c>
      <c r="F26" s="97">
        <v>1897</v>
      </c>
      <c r="G26" s="97">
        <v>3414600</v>
      </c>
      <c r="H26" s="97">
        <v>681</v>
      </c>
      <c r="I26" s="97">
        <v>2724000</v>
      </c>
      <c r="J26" s="23">
        <v>15</v>
      </c>
      <c r="K26" s="23">
        <v>0</v>
      </c>
      <c r="L26" s="23">
        <v>15</v>
      </c>
      <c r="M26" s="23">
        <v>263340</v>
      </c>
      <c r="N26" s="23">
        <v>0</v>
      </c>
      <c r="O26" s="23">
        <v>0</v>
      </c>
      <c r="P26" s="23">
        <v>10</v>
      </c>
      <c r="Q26" s="23">
        <v>215000</v>
      </c>
      <c r="R26" s="97">
        <v>1223</v>
      </c>
      <c r="S26" s="97">
        <v>0</v>
      </c>
      <c r="T26" s="97">
        <v>1370000</v>
      </c>
      <c r="U26" s="23">
        <v>1721</v>
      </c>
      <c r="V26" s="23">
        <v>6322484</v>
      </c>
    </row>
    <row r="27" spans="1:22" ht="10.5" customHeight="1">
      <c r="A27" s="87" t="s">
        <v>165</v>
      </c>
      <c r="B27" s="97">
        <v>319</v>
      </c>
      <c r="C27" s="97">
        <v>2264900</v>
      </c>
      <c r="D27" s="97">
        <v>978</v>
      </c>
      <c r="E27" s="97">
        <v>3912000</v>
      </c>
      <c r="F27" s="97">
        <v>6510</v>
      </c>
      <c r="G27" s="97">
        <v>11718000</v>
      </c>
      <c r="H27" s="97">
        <v>2693</v>
      </c>
      <c r="I27" s="97">
        <v>10772000</v>
      </c>
      <c r="J27" s="23">
        <v>73</v>
      </c>
      <c r="K27" s="23">
        <v>7</v>
      </c>
      <c r="L27" s="23">
        <v>66</v>
      </c>
      <c r="M27" s="23">
        <v>1173802</v>
      </c>
      <c r="N27" s="23">
        <v>12</v>
      </c>
      <c r="O27" s="23">
        <v>31000</v>
      </c>
      <c r="P27" s="23">
        <v>0</v>
      </c>
      <c r="Q27" s="23">
        <v>0</v>
      </c>
      <c r="R27" s="97">
        <v>4192</v>
      </c>
      <c r="S27" s="97">
        <v>11244</v>
      </c>
      <c r="T27" s="97">
        <v>8446000</v>
      </c>
      <c r="U27" s="23">
        <v>1705</v>
      </c>
      <c r="V27" s="23">
        <v>4493580</v>
      </c>
    </row>
    <row r="28" spans="1:22" ht="10.5" customHeight="1">
      <c r="A28" s="87" t="s">
        <v>166</v>
      </c>
      <c r="B28" s="97">
        <v>231</v>
      </c>
      <c r="C28" s="97">
        <v>1640100</v>
      </c>
      <c r="D28" s="97">
        <v>1474</v>
      </c>
      <c r="E28" s="97">
        <v>5896000</v>
      </c>
      <c r="F28" s="97">
        <v>3346</v>
      </c>
      <c r="G28" s="97">
        <v>6022800</v>
      </c>
      <c r="H28" s="97">
        <v>1916</v>
      </c>
      <c r="I28" s="97">
        <v>7664000</v>
      </c>
      <c r="J28" s="23">
        <v>0</v>
      </c>
      <c r="K28" s="23">
        <v>0</v>
      </c>
      <c r="L28" s="23">
        <v>0</v>
      </c>
      <c r="M28" s="23">
        <v>0</v>
      </c>
      <c r="N28" s="23">
        <v>0</v>
      </c>
      <c r="O28" s="23">
        <v>0</v>
      </c>
      <c r="P28" s="23">
        <v>7</v>
      </c>
      <c r="Q28" s="23">
        <v>54000</v>
      </c>
      <c r="R28" s="97">
        <v>3912</v>
      </c>
      <c r="S28" s="97">
        <v>7648</v>
      </c>
      <c r="T28" s="97">
        <v>5356130</v>
      </c>
      <c r="U28" s="23">
        <v>462</v>
      </c>
      <c r="V28" s="23">
        <v>341586</v>
      </c>
    </row>
    <row r="29" spans="1:22" s="40" customFormat="1" ht="10.5" customHeight="1">
      <c r="A29" s="87" t="s">
        <v>167</v>
      </c>
      <c r="B29" s="97">
        <v>552</v>
      </c>
      <c r="C29" s="97">
        <v>3919200</v>
      </c>
      <c r="D29" s="97">
        <v>2679</v>
      </c>
      <c r="E29" s="97">
        <v>10716000</v>
      </c>
      <c r="F29" s="97">
        <v>5682</v>
      </c>
      <c r="G29" s="97">
        <v>10227600</v>
      </c>
      <c r="H29" s="97">
        <v>3582</v>
      </c>
      <c r="I29" s="97">
        <v>14328000</v>
      </c>
      <c r="J29" s="23">
        <v>276</v>
      </c>
      <c r="K29" s="23">
        <v>60</v>
      </c>
      <c r="L29" s="23">
        <v>216</v>
      </c>
      <c r="M29" s="23">
        <v>4717155</v>
      </c>
      <c r="N29" s="23">
        <v>0</v>
      </c>
      <c r="O29" s="23">
        <v>0</v>
      </c>
      <c r="P29" s="23">
        <v>0</v>
      </c>
      <c r="Q29" s="23">
        <v>0</v>
      </c>
      <c r="R29" s="97">
        <v>14626</v>
      </c>
      <c r="S29" s="97">
        <v>32662</v>
      </c>
      <c r="T29" s="97">
        <v>15518860</v>
      </c>
      <c r="U29" s="23">
        <v>208</v>
      </c>
      <c r="V29" s="23">
        <v>242700</v>
      </c>
    </row>
    <row r="30" spans="1:22" s="40" customFormat="1" ht="10.5" customHeight="1">
      <c r="A30" s="83" t="s">
        <v>168</v>
      </c>
      <c r="B30" s="96">
        <v>5762</v>
      </c>
      <c r="C30" s="96">
        <v>55594519</v>
      </c>
      <c r="D30" s="96">
        <v>5667</v>
      </c>
      <c r="E30" s="96">
        <v>28793769</v>
      </c>
      <c r="F30" s="96">
        <v>33169</v>
      </c>
      <c r="G30" s="96">
        <v>136065682</v>
      </c>
      <c r="H30" s="96">
        <v>5626</v>
      </c>
      <c r="I30" s="96">
        <v>32755562</v>
      </c>
      <c r="J30" s="96">
        <v>7470</v>
      </c>
      <c r="K30" s="96">
        <v>1700</v>
      </c>
      <c r="L30" s="96">
        <v>5770</v>
      </c>
      <c r="M30" s="96">
        <v>103044000</v>
      </c>
      <c r="N30" s="96">
        <v>0</v>
      </c>
      <c r="O30" s="96">
        <v>0</v>
      </c>
      <c r="P30" s="96">
        <v>89</v>
      </c>
      <c r="Q30" s="96">
        <v>1975000</v>
      </c>
      <c r="R30" s="96">
        <v>18064</v>
      </c>
      <c r="S30" s="96">
        <v>487</v>
      </c>
      <c r="T30" s="96">
        <v>38294500</v>
      </c>
      <c r="U30" s="96">
        <v>5389</v>
      </c>
      <c r="V30" s="96">
        <v>10069890</v>
      </c>
    </row>
    <row r="31" spans="1:22" s="40" customFormat="1" ht="10.5" customHeight="1">
      <c r="A31" s="83" t="s">
        <v>169</v>
      </c>
      <c r="B31" s="96">
        <v>571</v>
      </c>
      <c r="C31" s="96">
        <v>5040788</v>
      </c>
      <c r="D31" s="96">
        <v>10974</v>
      </c>
      <c r="E31" s="96">
        <v>43896000</v>
      </c>
      <c r="F31" s="96">
        <v>2971</v>
      </c>
      <c r="G31" s="96">
        <v>5347800</v>
      </c>
      <c r="H31" s="96">
        <v>7080</v>
      </c>
      <c r="I31" s="96">
        <v>28320000</v>
      </c>
      <c r="J31" s="96">
        <v>102</v>
      </c>
      <c r="K31" s="96">
        <v>9</v>
      </c>
      <c r="L31" s="96">
        <v>93</v>
      </c>
      <c r="M31" s="96">
        <v>1478466</v>
      </c>
      <c r="N31" s="96">
        <v>5312</v>
      </c>
      <c r="O31" s="96">
        <v>10978650</v>
      </c>
      <c r="P31" s="96">
        <v>66</v>
      </c>
      <c r="Q31" s="96">
        <v>660000</v>
      </c>
      <c r="R31" s="96">
        <v>29479</v>
      </c>
      <c r="S31" s="96">
        <v>54361</v>
      </c>
      <c r="T31" s="96">
        <v>41475108</v>
      </c>
      <c r="U31" s="96">
        <v>3103</v>
      </c>
      <c r="V31" s="96">
        <v>7596700</v>
      </c>
    </row>
    <row r="32" spans="1:22" ht="10.5" customHeight="1">
      <c r="A32" s="83" t="s">
        <v>170</v>
      </c>
      <c r="B32" s="96">
        <v>68</v>
      </c>
      <c r="C32" s="96">
        <v>408000</v>
      </c>
      <c r="D32" s="96">
        <v>326</v>
      </c>
      <c r="E32" s="96">
        <v>1311400</v>
      </c>
      <c r="F32" s="96">
        <v>252</v>
      </c>
      <c r="G32" s="96">
        <v>99000</v>
      </c>
      <c r="H32" s="96">
        <v>217</v>
      </c>
      <c r="I32" s="96">
        <v>942000</v>
      </c>
      <c r="J32" s="96">
        <v>429</v>
      </c>
      <c r="K32" s="96">
        <v>183</v>
      </c>
      <c r="L32" s="96">
        <v>246</v>
      </c>
      <c r="M32" s="96">
        <v>5926050</v>
      </c>
      <c r="N32" s="96">
        <v>0</v>
      </c>
      <c r="O32" s="96">
        <v>0</v>
      </c>
      <c r="P32" s="96">
        <v>0</v>
      </c>
      <c r="Q32" s="96">
        <v>0</v>
      </c>
      <c r="R32" s="96">
        <v>1482</v>
      </c>
      <c r="S32" s="96">
        <v>1482</v>
      </c>
      <c r="T32" s="96">
        <v>3368700</v>
      </c>
      <c r="U32" s="96">
        <v>0</v>
      </c>
      <c r="V32" s="96">
        <v>0</v>
      </c>
    </row>
    <row r="33" spans="1:22" ht="10.5" customHeight="1">
      <c r="A33" s="87" t="s">
        <v>171</v>
      </c>
      <c r="B33" s="97">
        <v>0</v>
      </c>
      <c r="C33" s="97">
        <v>0</v>
      </c>
      <c r="D33" s="97">
        <v>289</v>
      </c>
      <c r="E33" s="97">
        <v>1156000</v>
      </c>
      <c r="F33" s="97">
        <v>252</v>
      </c>
      <c r="G33" s="97">
        <v>99000</v>
      </c>
      <c r="H33" s="97">
        <v>196</v>
      </c>
      <c r="I33" s="97">
        <v>858000</v>
      </c>
      <c r="J33" s="97">
        <v>369</v>
      </c>
      <c r="K33" s="97">
        <v>147</v>
      </c>
      <c r="L33" s="97">
        <v>222</v>
      </c>
      <c r="M33" s="97">
        <v>5188050</v>
      </c>
      <c r="N33" s="97">
        <v>0</v>
      </c>
      <c r="O33" s="97">
        <v>0</v>
      </c>
      <c r="P33" s="97">
        <v>0</v>
      </c>
      <c r="Q33" s="97">
        <v>0</v>
      </c>
      <c r="R33" s="97">
        <v>1335</v>
      </c>
      <c r="S33" s="97">
        <v>1335</v>
      </c>
      <c r="T33" s="97">
        <v>2955200</v>
      </c>
      <c r="U33" s="97">
        <v>0</v>
      </c>
      <c r="V33" s="97">
        <v>0</v>
      </c>
    </row>
    <row r="34" spans="1:22" ht="10.5" customHeight="1">
      <c r="A34" s="88" t="s">
        <v>172</v>
      </c>
      <c r="B34" s="97">
        <v>68</v>
      </c>
      <c r="C34" s="97">
        <v>408000</v>
      </c>
      <c r="D34" s="97">
        <v>37</v>
      </c>
      <c r="E34" s="97">
        <v>155400</v>
      </c>
      <c r="F34" s="97">
        <v>0</v>
      </c>
      <c r="G34" s="97">
        <v>0</v>
      </c>
      <c r="H34" s="31">
        <v>21</v>
      </c>
      <c r="I34" s="31">
        <v>84000</v>
      </c>
      <c r="J34" s="97">
        <v>60</v>
      </c>
      <c r="K34" s="97">
        <v>36</v>
      </c>
      <c r="L34" s="97">
        <v>24</v>
      </c>
      <c r="M34" s="97">
        <v>738000</v>
      </c>
      <c r="N34" s="97">
        <v>0</v>
      </c>
      <c r="O34" s="97">
        <v>0</v>
      </c>
      <c r="P34" s="97">
        <v>0</v>
      </c>
      <c r="Q34" s="97">
        <v>0</v>
      </c>
      <c r="R34" s="97">
        <v>147</v>
      </c>
      <c r="S34" s="97">
        <v>147</v>
      </c>
      <c r="T34" s="97">
        <v>413500</v>
      </c>
      <c r="U34" s="97">
        <v>0</v>
      </c>
      <c r="V34" s="97">
        <v>0</v>
      </c>
    </row>
    <row r="35" spans="1:22" ht="12">
      <c r="A35" s="114" t="s">
        <v>39</v>
      </c>
      <c r="B35" s="114"/>
      <c r="C35" s="114"/>
      <c r="D35" s="114"/>
      <c r="E35" s="114"/>
      <c r="F35" s="114"/>
      <c r="G35" s="114"/>
      <c r="H35" s="114"/>
      <c r="I35" s="114"/>
      <c r="J35" s="114"/>
      <c r="K35" s="114"/>
      <c r="L35" s="114"/>
      <c r="M35" s="114"/>
      <c r="N35" s="114"/>
      <c r="O35" s="114"/>
      <c r="P35" s="114"/>
      <c r="Q35" s="114"/>
      <c r="R35" s="114"/>
      <c r="S35" s="114"/>
      <c r="T35" s="114"/>
      <c r="U35" s="6"/>
      <c r="V35" s="6"/>
    </row>
    <row r="36" spans="1:22" ht="12">
      <c r="A36" s="89" t="s">
        <v>79</v>
      </c>
      <c r="B36" s="6"/>
      <c r="C36" s="6"/>
      <c r="D36" s="6"/>
      <c r="E36" s="6"/>
      <c r="F36" s="6"/>
      <c r="G36" s="6"/>
      <c r="H36" s="6"/>
      <c r="I36" s="6"/>
      <c r="J36" s="6"/>
      <c r="K36" s="6"/>
      <c r="L36" s="6"/>
      <c r="M36" s="6"/>
      <c r="N36" s="6"/>
      <c r="O36" s="6"/>
      <c r="P36" s="6"/>
      <c r="Q36" s="6"/>
      <c r="R36" s="6"/>
      <c r="S36" s="6"/>
      <c r="T36" s="6"/>
      <c r="U36" s="6"/>
      <c r="V36" s="6"/>
    </row>
  </sheetData>
  <mergeCells count="26">
    <mergeCell ref="A1:L1"/>
    <mergeCell ref="N5:N6"/>
    <mergeCell ref="O5:O6"/>
    <mergeCell ref="P5:P6"/>
    <mergeCell ref="H5:H6"/>
    <mergeCell ref="I5:I6"/>
    <mergeCell ref="M5:M6"/>
    <mergeCell ref="N3:O3"/>
    <mergeCell ref="A35:T35"/>
    <mergeCell ref="J4:L4"/>
    <mergeCell ref="T5:T6"/>
    <mergeCell ref="S5:S6"/>
    <mergeCell ref="A3:A5"/>
    <mergeCell ref="B3:G3"/>
    <mergeCell ref="H3:I3"/>
    <mergeCell ref="J3:M3"/>
    <mergeCell ref="B4:C4"/>
    <mergeCell ref="P3:Q3"/>
    <mergeCell ref="F4:G4"/>
    <mergeCell ref="D4:E4"/>
    <mergeCell ref="U3:V3"/>
    <mergeCell ref="U5:U6"/>
    <mergeCell ref="V5:V6"/>
    <mergeCell ref="R3:T3"/>
    <mergeCell ref="R5:R6"/>
    <mergeCell ref="Q5:Q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G66"/>
  <sheetViews>
    <sheetView workbookViewId="0" topLeftCell="A1">
      <selection activeCell="A39" sqref="A39"/>
    </sheetView>
  </sheetViews>
  <sheetFormatPr defaultColWidth="9.33203125" defaultRowHeight="12"/>
  <cols>
    <col min="1" max="1" width="24.66015625"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8.83203125" style="0" customWidth="1"/>
    <col min="9" max="9" width="12.83203125" style="0" customWidth="1"/>
  </cols>
  <sheetData>
    <row r="1" spans="1:12" s="82" customFormat="1" ht="16.5" customHeight="1">
      <c r="A1" s="109" t="s">
        <v>99</v>
      </c>
      <c r="B1" s="109"/>
      <c r="C1" s="109"/>
      <c r="D1" s="109"/>
      <c r="E1" s="109"/>
      <c r="F1" s="109"/>
      <c r="G1" s="109"/>
      <c r="H1" s="109"/>
      <c r="I1" s="109"/>
      <c r="J1" s="109"/>
      <c r="K1" s="109"/>
      <c r="L1" s="109"/>
    </row>
    <row r="2" spans="1:12" s="1" customFormat="1" ht="16.5" customHeight="1">
      <c r="A2" s="81" t="s">
        <v>135</v>
      </c>
      <c r="B2" s="77"/>
      <c r="C2" s="77"/>
      <c r="D2" s="77"/>
      <c r="E2" s="77"/>
      <c r="F2" s="77"/>
      <c r="G2" s="77"/>
      <c r="H2" s="77"/>
      <c r="I2" s="77"/>
      <c r="J2" s="80"/>
      <c r="K2" s="80"/>
      <c r="L2" s="80"/>
    </row>
    <row r="3" spans="1:33" s="2" customFormat="1" ht="33" customHeight="1">
      <c r="A3" s="70" t="s">
        <v>131</v>
      </c>
      <c r="B3" s="107" t="s">
        <v>54</v>
      </c>
      <c r="C3" s="108"/>
      <c r="D3" s="107" t="s">
        <v>55</v>
      </c>
      <c r="E3" s="108"/>
      <c r="F3" s="107" t="s">
        <v>56</v>
      </c>
      <c r="G3" s="108"/>
      <c r="H3" s="107" t="s">
        <v>58</v>
      </c>
      <c r="I3" s="108"/>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17" t="s">
        <v>132</v>
      </c>
      <c r="B4" s="71" t="s">
        <v>35</v>
      </c>
      <c r="C4" s="71" t="s">
        <v>49</v>
      </c>
      <c r="D4" s="71" t="s">
        <v>35</v>
      </c>
      <c r="E4" s="71" t="s">
        <v>49</v>
      </c>
      <c r="F4" s="71" t="s">
        <v>50</v>
      </c>
      <c r="G4" s="71" t="s">
        <v>49</v>
      </c>
      <c r="H4" s="71" t="s">
        <v>43</v>
      </c>
      <c r="I4" s="71" t="s">
        <v>49</v>
      </c>
    </row>
    <row r="5" spans="1:9" s="2" customFormat="1" ht="24.75" customHeight="1">
      <c r="A5" s="121"/>
      <c r="B5" s="72" t="s">
        <v>51</v>
      </c>
      <c r="C5" s="72" t="s">
        <v>59</v>
      </c>
      <c r="D5" s="72" t="s">
        <v>51</v>
      </c>
      <c r="E5" s="72" t="s">
        <v>60</v>
      </c>
      <c r="F5" s="72" t="s">
        <v>51</v>
      </c>
      <c r="G5" s="72" t="s">
        <v>53</v>
      </c>
      <c r="H5" s="72" t="s">
        <v>52</v>
      </c>
      <c r="I5" s="72" t="s">
        <v>59</v>
      </c>
    </row>
    <row r="6" spans="1:32" s="14" customFormat="1" ht="10.5" customHeight="1">
      <c r="A6" s="19" t="s">
        <v>100</v>
      </c>
      <c r="B6" s="12">
        <v>570654</v>
      </c>
      <c r="C6" s="12">
        <v>2340026518</v>
      </c>
      <c r="D6" s="12">
        <v>118272</v>
      </c>
      <c r="E6" s="12">
        <v>499523396</v>
      </c>
      <c r="F6" s="12">
        <v>43226</v>
      </c>
      <c r="G6" s="12">
        <v>593066563</v>
      </c>
      <c r="H6" s="12">
        <v>239864</v>
      </c>
      <c r="I6" s="12">
        <v>188949178</v>
      </c>
      <c r="J6" s="13"/>
      <c r="K6" s="13"/>
      <c r="L6" s="13"/>
      <c r="M6" s="13"/>
      <c r="N6" s="13"/>
      <c r="O6" s="13"/>
      <c r="P6" s="13"/>
      <c r="Q6" s="13"/>
      <c r="R6" s="13"/>
      <c r="S6" s="13"/>
      <c r="T6" s="13"/>
      <c r="U6" s="13"/>
      <c r="V6" s="13"/>
      <c r="W6" s="13"/>
      <c r="X6" s="13"/>
      <c r="Y6" s="13"/>
      <c r="Z6" s="13"/>
      <c r="AA6" s="13"/>
      <c r="AB6" s="13"/>
      <c r="AC6" s="13"/>
      <c r="AD6" s="13"/>
      <c r="AE6" s="13"/>
      <c r="AF6" s="13"/>
    </row>
    <row r="7" spans="1:32" s="10" customFormat="1" ht="10.5" customHeight="1">
      <c r="A7" s="83" t="s">
        <v>127</v>
      </c>
      <c r="B7" s="8">
        <v>438107</v>
      </c>
      <c r="C7" s="8">
        <v>1754529844</v>
      </c>
      <c r="D7" s="8">
        <v>99756</v>
      </c>
      <c r="E7" s="8">
        <v>396213280</v>
      </c>
      <c r="F7" s="8">
        <v>9603</v>
      </c>
      <c r="G7" s="8">
        <v>122967803</v>
      </c>
      <c r="H7" s="8">
        <v>212693</v>
      </c>
      <c r="I7" s="8">
        <v>148518178</v>
      </c>
      <c r="J7" s="9"/>
      <c r="K7" s="9"/>
      <c r="L7" s="9"/>
      <c r="M7" s="9"/>
      <c r="N7" s="9"/>
      <c r="O7" s="9"/>
      <c r="P7" s="9"/>
      <c r="Q7" s="9"/>
      <c r="R7" s="9"/>
      <c r="S7" s="9"/>
      <c r="T7" s="9"/>
      <c r="U7" s="9"/>
      <c r="V7" s="9"/>
      <c r="W7" s="9"/>
      <c r="X7" s="9"/>
      <c r="Y7" s="9"/>
      <c r="Z7" s="9"/>
      <c r="AA7" s="9"/>
      <c r="AB7" s="9"/>
      <c r="AC7" s="9"/>
      <c r="AD7" s="9"/>
      <c r="AE7" s="9"/>
      <c r="AF7" s="9"/>
    </row>
    <row r="8" spans="1:32" ht="10.5" customHeight="1">
      <c r="A8" s="7" t="s">
        <v>101</v>
      </c>
      <c r="B8" s="31">
        <v>57255</v>
      </c>
      <c r="C8" s="31">
        <v>239704900</v>
      </c>
      <c r="D8" s="31">
        <v>14097</v>
      </c>
      <c r="E8" s="31">
        <v>56388000</v>
      </c>
      <c r="F8" s="31">
        <v>4454</v>
      </c>
      <c r="G8" s="31">
        <v>52263918</v>
      </c>
      <c r="H8" s="31">
        <v>19121</v>
      </c>
      <c r="I8" s="31">
        <v>37484260</v>
      </c>
      <c r="J8" s="6"/>
      <c r="K8" s="6"/>
      <c r="L8" s="6"/>
      <c r="M8" s="6"/>
      <c r="N8" s="6"/>
      <c r="O8" s="6"/>
      <c r="P8" s="6"/>
      <c r="Q8" s="6"/>
      <c r="R8" s="6"/>
      <c r="S8" s="6"/>
      <c r="T8" s="6"/>
      <c r="U8" s="6"/>
      <c r="V8" s="6"/>
      <c r="W8" s="6"/>
      <c r="X8" s="6"/>
      <c r="Y8" s="6"/>
      <c r="Z8" s="6"/>
      <c r="AA8" s="6"/>
      <c r="AB8" s="6"/>
      <c r="AC8" s="6"/>
      <c r="AD8" s="6"/>
      <c r="AE8" s="6"/>
      <c r="AF8" s="6"/>
    </row>
    <row r="9" spans="1:32" ht="10.5" customHeight="1">
      <c r="A9" s="7" t="s">
        <v>102</v>
      </c>
      <c r="B9" s="31">
        <v>18911</v>
      </c>
      <c r="C9" s="31">
        <v>59413600</v>
      </c>
      <c r="D9" s="31">
        <v>4690</v>
      </c>
      <c r="E9" s="31">
        <v>18760000</v>
      </c>
      <c r="F9" s="31">
        <v>0</v>
      </c>
      <c r="G9" s="31">
        <v>0</v>
      </c>
      <c r="H9" s="31">
        <v>2612</v>
      </c>
      <c r="I9" s="31">
        <v>4062800</v>
      </c>
      <c r="J9" s="6"/>
      <c r="K9" s="6"/>
      <c r="L9" s="6"/>
      <c r="M9" s="6"/>
      <c r="N9" s="6"/>
      <c r="O9" s="6"/>
      <c r="P9" s="6"/>
      <c r="Q9" s="6"/>
      <c r="R9" s="6"/>
      <c r="S9" s="6"/>
      <c r="T9" s="6"/>
      <c r="U9" s="6"/>
      <c r="V9" s="6"/>
      <c r="W9" s="6"/>
      <c r="X9" s="6"/>
      <c r="Y9" s="6"/>
      <c r="Z9" s="6"/>
      <c r="AA9" s="6"/>
      <c r="AB9" s="6"/>
      <c r="AC9" s="6"/>
      <c r="AD9" s="6"/>
      <c r="AE9" s="6"/>
      <c r="AF9" s="6"/>
    </row>
    <row r="10" spans="1:32" ht="10.5" customHeight="1">
      <c r="A10" s="7" t="s">
        <v>103</v>
      </c>
      <c r="B10" s="31">
        <v>40401</v>
      </c>
      <c r="C10" s="31">
        <v>174335000</v>
      </c>
      <c r="D10" s="31">
        <v>7569</v>
      </c>
      <c r="E10" s="31">
        <v>30276000</v>
      </c>
      <c r="F10" s="31">
        <v>3111</v>
      </c>
      <c r="G10" s="31">
        <v>40189086</v>
      </c>
      <c r="H10" s="31">
        <v>8549</v>
      </c>
      <c r="I10" s="31">
        <v>14109000</v>
      </c>
      <c r="J10" s="6"/>
      <c r="K10" s="6"/>
      <c r="L10" s="6"/>
      <c r="M10" s="6"/>
      <c r="N10" s="6"/>
      <c r="O10" s="6"/>
      <c r="P10" s="6"/>
      <c r="Q10" s="6"/>
      <c r="R10" s="6"/>
      <c r="S10" s="6"/>
      <c r="T10" s="6"/>
      <c r="U10" s="6"/>
      <c r="V10" s="6"/>
      <c r="W10" s="6"/>
      <c r="X10" s="6"/>
      <c r="Y10" s="6"/>
      <c r="Z10" s="6"/>
      <c r="AA10" s="6"/>
      <c r="AB10" s="6"/>
      <c r="AC10" s="6"/>
      <c r="AD10" s="6"/>
      <c r="AE10" s="6"/>
      <c r="AF10" s="6"/>
    </row>
    <row r="11" spans="1:32" ht="10.5" customHeight="1">
      <c r="A11" s="7" t="s">
        <v>104</v>
      </c>
      <c r="B11" s="31">
        <v>6864</v>
      </c>
      <c r="C11" s="31">
        <v>30744600</v>
      </c>
      <c r="D11" s="31">
        <v>901</v>
      </c>
      <c r="E11" s="31">
        <v>3604000</v>
      </c>
      <c r="F11" s="31">
        <v>0</v>
      </c>
      <c r="G11" s="31">
        <v>0</v>
      </c>
      <c r="H11" s="31">
        <v>4195</v>
      </c>
      <c r="I11" s="31">
        <v>2265000</v>
      </c>
      <c r="J11" s="6"/>
      <c r="K11" s="6"/>
      <c r="L11" s="6"/>
      <c r="M11" s="6"/>
      <c r="N11" s="6"/>
      <c r="O11" s="6"/>
      <c r="P11" s="6"/>
      <c r="Q11" s="6"/>
      <c r="R11" s="6"/>
      <c r="S11" s="6"/>
      <c r="T11" s="6"/>
      <c r="U11" s="6"/>
      <c r="V11" s="6"/>
      <c r="W11" s="6"/>
      <c r="X11" s="6"/>
      <c r="Y11" s="6"/>
      <c r="Z11" s="6"/>
      <c r="AA11" s="6"/>
      <c r="AB11" s="6"/>
      <c r="AC11" s="6"/>
      <c r="AD11" s="6"/>
      <c r="AE11" s="6"/>
      <c r="AF11" s="6"/>
    </row>
    <row r="12" spans="1:32" ht="10.5" customHeight="1">
      <c r="A12" s="7" t="s">
        <v>105</v>
      </c>
      <c r="B12" s="31">
        <v>12266</v>
      </c>
      <c r="C12" s="31">
        <v>53346400</v>
      </c>
      <c r="D12" s="31">
        <v>2797</v>
      </c>
      <c r="E12" s="31">
        <v>11188000</v>
      </c>
      <c r="F12" s="31">
        <v>0</v>
      </c>
      <c r="G12" s="31">
        <v>0</v>
      </c>
      <c r="H12" s="31">
        <v>1626</v>
      </c>
      <c r="I12" s="31">
        <v>4031088</v>
      </c>
      <c r="J12" s="6"/>
      <c r="K12" s="6"/>
      <c r="L12" s="6"/>
      <c r="M12" s="6"/>
      <c r="N12" s="6"/>
      <c r="O12" s="6"/>
      <c r="P12" s="6"/>
      <c r="Q12" s="6"/>
      <c r="R12" s="6"/>
      <c r="S12" s="6"/>
      <c r="T12" s="6"/>
      <c r="U12" s="6"/>
      <c r="V12" s="6"/>
      <c r="W12" s="6"/>
      <c r="X12" s="6"/>
      <c r="Y12" s="6"/>
      <c r="Z12" s="6"/>
      <c r="AA12" s="6"/>
      <c r="AB12" s="6"/>
      <c r="AC12" s="6"/>
      <c r="AD12" s="6"/>
      <c r="AE12" s="6"/>
      <c r="AF12" s="6"/>
    </row>
    <row r="13" spans="1:32" ht="10.5" customHeight="1">
      <c r="A13" s="7" t="s">
        <v>106</v>
      </c>
      <c r="B13" s="31">
        <v>14483</v>
      </c>
      <c r="C13" s="31">
        <v>43903100</v>
      </c>
      <c r="D13" s="31">
        <v>3830</v>
      </c>
      <c r="E13" s="31">
        <v>15320000</v>
      </c>
      <c r="F13" s="31">
        <v>42</v>
      </c>
      <c r="G13" s="31">
        <v>505875</v>
      </c>
      <c r="H13" s="31">
        <v>10323</v>
      </c>
      <c r="I13" s="31">
        <v>5776000</v>
      </c>
      <c r="J13" s="6"/>
      <c r="K13" s="6"/>
      <c r="L13" s="6"/>
      <c r="M13" s="6"/>
      <c r="N13" s="6"/>
      <c r="O13" s="6"/>
      <c r="P13" s="6"/>
      <c r="Q13" s="6"/>
      <c r="R13" s="6"/>
      <c r="S13" s="6"/>
      <c r="T13" s="6"/>
      <c r="U13" s="6"/>
      <c r="V13" s="6"/>
      <c r="W13" s="6"/>
      <c r="X13" s="6"/>
      <c r="Y13" s="6"/>
      <c r="Z13" s="6"/>
      <c r="AA13" s="6"/>
      <c r="AB13" s="6"/>
      <c r="AC13" s="6"/>
      <c r="AD13" s="6"/>
      <c r="AE13" s="6"/>
      <c r="AF13" s="6"/>
    </row>
    <row r="14" spans="1:32" ht="10.5" customHeight="1">
      <c r="A14" s="7" t="s">
        <v>107</v>
      </c>
      <c r="B14" s="31">
        <v>29772</v>
      </c>
      <c r="C14" s="31">
        <v>90644400</v>
      </c>
      <c r="D14" s="31">
        <v>8808</v>
      </c>
      <c r="E14" s="31">
        <v>35232000</v>
      </c>
      <c r="F14" s="31">
        <v>18</v>
      </c>
      <c r="G14" s="31">
        <v>267840</v>
      </c>
      <c r="H14" s="31">
        <v>17476</v>
      </c>
      <c r="I14" s="31">
        <v>7875000</v>
      </c>
      <c r="J14" s="6"/>
      <c r="K14" s="6"/>
      <c r="L14" s="6"/>
      <c r="M14" s="6"/>
      <c r="N14" s="6"/>
      <c r="O14" s="6"/>
      <c r="P14" s="6"/>
      <c r="Q14" s="6"/>
      <c r="R14" s="6"/>
      <c r="S14" s="6"/>
      <c r="T14" s="6"/>
      <c r="U14" s="6"/>
      <c r="V14" s="6"/>
      <c r="W14" s="6"/>
      <c r="X14" s="6"/>
      <c r="Y14" s="6"/>
      <c r="Z14" s="6"/>
      <c r="AA14" s="6"/>
      <c r="AB14" s="6"/>
      <c r="AC14" s="6"/>
      <c r="AD14" s="6"/>
      <c r="AE14" s="6"/>
      <c r="AF14" s="6"/>
    </row>
    <row r="15" spans="1:32" ht="10.5" customHeight="1">
      <c r="A15" s="7" t="s">
        <v>108</v>
      </c>
      <c r="B15" s="31">
        <v>22622</v>
      </c>
      <c r="C15" s="31">
        <v>94096200</v>
      </c>
      <c r="D15" s="31">
        <v>4681</v>
      </c>
      <c r="E15" s="31">
        <v>18724000</v>
      </c>
      <c r="F15" s="31">
        <v>465</v>
      </c>
      <c r="G15" s="31">
        <v>6975000</v>
      </c>
      <c r="H15" s="31">
        <v>15411</v>
      </c>
      <c r="I15" s="31">
        <v>7067691</v>
      </c>
      <c r="J15" s="6"/>
      <c r="K15" s="6"/>
      <c r="L15" s="6"/>
      <c r="M15" s="6"/>
      <c r="N15" s="6"/>
      <c r="O15" s="6"/>
      <c r="P15" s="6"/>
      <c r="Q15" s="6"/>
      <c r="R15" s="6"/>
      <c r="S15" s="6"/>
      <c r="T15" s="6"/>
      <c r="U15" s="6"/>
      <c r="V15" s="6"/>
      <c r="W15" s="6"/>
      <c r="X15" s="6"/>
      <c r="Y15" s="6"/>
      <c r="Z15" s="6"/>
      <c r="AA15" s="6"/>
      <c r="AB15" s="6"/>
      <c r="AC15" s="6"/>
      <c r="AD15" s="6"/>
      <c r="AE15" s="6"/>
      <c r="AF15" s="6"/>
    </row>
    <row r="16" spans="1:32" ht="10.5" customHeight="1">
      <c r="A16" s="7" t="s">
        <v>109</v>
      </c>
      <c r="B16" s="31">
        <v>36216</v>
      </c>
      <c r="C16" s="31">
        <v>107926800</v>
      </c>
      <c r="D16" s="31">
        <v>6906</v>
      </c>
      <c r="E16" s="31">
        <v>27624000</v>
      </c>
      <c r="F16" s="31">
        <v>0</v>
      </c>
      <c r="G16" s="31">
        <v>0</v>
      </c>
      <c r="H16" s="31">
        <v>6057</v>
      </c>
      <c r="I16" s="31">
        <v>6650723</v>
      </c>
      <c r="J16" s="6"/>
      <c r="K16" s="6"/>
      <c r="L16" s="6"/>
      <c r="M16" s="6"/>
      <c r="N16" s="6"/>
      <c r="O16" s="6"/>
      <c r="P16" s="6"/>
      <c r="Q16" s="6"/>
      <c r="R16" s="6"/>
      <c r="S16" s="6"/>
      <c r="T16" s="6"/>
      <c r="U16" s="6"/>
      <c r="V16" s="6"/>
      <c r="W16" s="6"/>
      <c r="X16" s="6"/>
      <c r="Y16" s="6"/>
      <c r="Z16" s="6"/>
      <c r="AA16" s="6"/>
      <c r="AB16" s="6"/>
      <c r="AC16" s="6"/>
      <c r="AD16" s="6"/>
      <c r="AE16" s="6"/>
      <c r="AF16" s="6"/>
    </row>
    <row r="17" spans="1:32" ht="10.5" customHeight="1">
      <c r="A17" s="7" t="s">
        <v>110</v>
      </c>
      <c r="B17" s="31">
        <v>16168</v>
      </c>
      <c r="C17" s="31">
        <v>55642000</v>
      </c>
      <c r="D17" s="31">
        <v>5637</v>
      </c>
      <c r="E17" s="31">
        <v>22548000</v>
      </c>
      <c r="F17" s="31">
        <v>0</v>
      </c>
      <c r="G17" s="31">
        <v>0</v>
      </c>
      <c r="H17" s="31">
        <v>12628</v>
      </c>
      <c r="I17" s="31">
        <v>5455200</v>
      </c>
      <c r="J17" s="6"/>
      <c r="K17" s="6"/>
      <c r="L17" s="6"/>
      <c r="M17" s="6"/>
      <c r="N17" s="6"/>
      <c r="O17" s="6"/>
      <c r="P17" s="6"/>
      <c r="Q17" s="6"/>
      <c r="R17" s="6"/>
      <c r="S17" s="6"/>
      <c r="T17" s="6"/>
      <c r="U17" s="6"/>
      <c r="V17" s="6"/>
      <c r="W17" s="6"/>
      <c r="X17" s="6"/>
      <c r="Y17" s="6"/>
      <c r="Z17" s="6"/>
      <c r="AA17" s="6"/>
      <c r="AB17" s="6"/>
      <c r="AC17" s="6"/>
      <c r="AD17" s="6"/>
      <c r="AE17" s="6"/>
      <c r="AF17" s="6"/>
    </row>
    <row r="18" spans="1:32" ht="10.5" customHeight="1">
      <c r="A18" s="7" t="s">
        <v>111</v>
      </c>
      <c r="B18" s="31">
        <v>17856</v>
      </c>
      <c r="C18" s="31">
        <v>98257500</v>
      </c>
      <c r="D18" s="31">
        <v>4859</v>
      </c>
      <c r="E18" s="31">
        <v>19436000</v>
      </c>
      <c r="F18" s="31">
        <v>159</v>
      </c>
      <c r="G18" s="31">
        <v>2675793</v>
      </c>
      <c r="H18" s="31">
        <v>16021</v>
      </c>
      <c r="I18" s="31">
        <v>12497320</v>
      </c>
      <c r="J18" s="6"/>
      <c r="K18" s="6"/>
      <c r="L18" s="6"/>
      <c r="M18" s="6"/>
      <c r="N18" s="6"/>
      <c r="O18" s="6"/>
      <c r="P18" s="6"/>
      <c r="Q18" s="6"/>
      <c r="R18" s="6"/>
      <c r="S18" s="6"/>
      <c r="T18" s="6"/>
      <c r="U18" s="6"/>
      <c r="V18" s="6"/>
      <c r="W18" s="6"/>
      <c r="X18" s="6"/>
      <c r="Y18" s="6"/>
      <c r="Z18" s="6"/>
      <c r="AA18" s="6"/>
      <c r="AB18" s="6"/>
      <c r="AC18" s="6"/>
      <c r="AD18" s="6"/>
      <c r="AE18" s="6"/>
      <c r="AF18" s="6"/>
    </row>
    <row r="19" spans="1:32" ht="10.5" customHeight="1">
      <c r="A19" s="7" t="s">
        <v>112</v>
      </c>
      <c r="B19" s="31">
        <v>11506</v>
      </c>
      <c r="C19" s="31">
        <v>90370200</v>
      </c>
      <c r="D19" s="31">
        <v>4721</v>
      </c>
      <c r="E19" s="31">
        <v>18884000</v>
      </c>
      <c r="F19" s="31">
        <v>0</v>
      </c>
      <c r="G19" s="31">
        <v>0</v>
      </c>
      <c r="H19" s="31">
        <v>17669</v>
      </c>
      <c r="I19" s="31">
        <v>7547721</v>
      </c>
      <c r="J19" s="6"/>
      <c r="K19" s="6"/>
      <c r="L19" s="6"/>
      <c r="M19" s="6"/>
      <c r="N19" s="6"/>
      <c r="O19" s="6"/>
      <c r="P19" s="6"/>
      <c r="Q19" s="6"/>
      <c r="R19" s="6"/>
      <c r="S19" s="6"/>
      <c r="T19" s="6"/>
      <c r="U19" s="6"/>
      <c r="V19" s="6"/>
      <c r="W19" s="6"/>
      <c r="X19" s="6"/>
      <c r="Y19" s="6"/>
      <c r="Z19" s="6"/>
      <c r="AA19" s="6"/>
      <c r="AB19" s="6"/>
      <c r="AC19" s="6"/>
      <c r="AD19" s="6"/>
      <c r="AE19" s="6"/>
      <c r="AF19" s="6"/>
    </row>
    <row r="20" spans="1:32" ht="10.5" customHeight="1">
      <c r="A20" s="7" t="s">
        <v>113</v>
      </c>
      <c r="B20" s="31">
        <v>54047</v>
      </c>
      <c r="C20" s="31">
        <v>208552300</v>
      </c>
      <c r="D20" s="31">
        <v>9922</v>
      </c>
      <c r="E20" s="31">
        <v>39688000</v>
      </c>
      <c r="F20" s="31">
        <v>0</v>
      </c>
      <c r="G20" s="31">
        <v>0</v>
      </c>
      <c r="H20" s="31">
        <v>33650</v>
      </c>
      <c r="I20" s="31">
        <v>3346385</v>
      </c>
      <c r="J20" s="6"/>
      <c r="K20" s="6"/>
      <c r="L20" s="6"/>
      <c r="M20" s="6"/>
      <c r="N20" s="6"/>
      <c r="O20" s="6"/>
      <c r="P20" s="6"/>
      <c r="Q20" s="6"/>
      <c r="R20" s="6"/>
      <c r="S20" s="6"/>
      <c r="T20" s="6"/>
      <c r="U20" s="6"/>
      <c r="V20" s="6"/>
      <c r="W20" s="6"/>
      <c r="X20" s="6"/>
      <c r="Y20" s="6"/>
      <c r="Z20" s="6"/>
      <c r="AA20" s="6"/>
      <c r="AB20" s="6"/>
      <c r="AC20" s="6"/>
      <c r="AD20" s="6"/>
      <c r="AE20" s="6"/>
      <c r="AF20" s="6"/>
    </row>
    <row r="21" spans="1:32" ht="10.5" customHeight="1">
      <c r="A21" s="7" t="s">
        <v>114</v>
      </c>
      <c r="B21" s="31">
        <v>27600</v>
      </c>
      <c r="C21" s="31">
        <v>106816794</v>
      </c>
      <c r="D21" s="31">
        <v>5733</v>
      </c>
      <c r="E21" s="31">
        <v>21353280</v>
      </c>
      <c r="F21" s="31">
        <v>48</v>
      </c>
      <c r="G21" s="31">
        <v>850500</v>
      </c>
      <c r="H21" s="31">
        <v>4640</v>
      </c>
      <c r="I21" s="31">
        <v>613500</v>
      </c>
      <c r="J21" s="6"/>
      <c r="K21" s="6"/>
      <c r="L21" s="6"/>
      <c r="M21" s="6"/>
      <c r="N21" s="6"/>
      <c r="O21" s="6"/>
      <c r="P21" s="6"/>
      <c r="Q21" s="6"/>
      <c r="R21" s="6"/>
      <c r="S21" s="6"/>
      <c r="T21" s="6"/>
      <c r="U21" s="6"/>
      <c r="V21" s="6"/>
      <c r="W21" s="6"/>
      <c r="X21" s="6"/>
      <c r="Y21" s="6"/>
      <c r="Z21" s="6"/>
      <c r="AA21" s="6"/>
      <c r="AB21" s="6"/>
      <c r="AC21" s="6"/>
      <c r="AD21" s="6"/>
      <c r="AE21" s="6"/>
      <c r="AF21" s="6"/>
    </row>
    <row r="22" spans="1:32" ht="10.5" customHeight="1">
      <c r="A22" s="7" t="s">
        <v>115</v>
      </c>
      <c r="B22" s="31">
        <v>23798</v>
      </c>
      <c r="C22" s="31">
        <v>85359260</v>
      </c>
      <c r="D22" s="31">
        <v>4298</v>
      </c>
      <c r="E22" s="31">
        <v>17194000</v>
      </c>
      <c r="F22" s="31">
        <v>11</v>
      </c>
      <c r="G22" s="31">
        <v>120900</v>
      </c>
      <c r="H22" s="31">
        <v>5217</v>
      </c>
      <c r="I22" s="31">
        <v>5611600</v>
      </c>
      <c r="J22" s="6"/>
      <c r="K22" s="6"/>
      <c r="L22" s="6"/>
      <c r="M22" s="6"/>
      <c r="N22" s="6"/>
      <c r="O22" s="6"/>
      <c r="P22" s="6"/>
      <c r="Q22" s="6"/>
      <c r="R22" s="6"/>
      <c r="S22" s="6"/>
      <c r="T22" s="6"/>
      <c r="U22" s="6"/>
      <c r="V22" s="6"/>
      <c r="W22" s="6"/>
      <c r="X22" s="6"/>
      <c r="Y22" s="6"/>
      <c r="Z22" s="6"/>
      <c r="AA22" s="6"/>
      <c r="AB22" s="6"/>
      <c r="AC22" s="6"/>
      <c r="AD22" s="6"/>
      <c r="AE22" s="6"/>
      <c r="AF22" s="6"/>
    </row>
    <row r="23" spans="1:32" ht="10.5" customHeight="1">
      <c r="A23" s="7" t="s">
        <v>116</v>
      </c>
      <c r="B23" s="31">
        <v>18022</v>
      </c>
      <c r="C23" s="31">
        <v>79003790</v>
      </c>
      <c r="D23" s="31">
        <v>1767</v>
      </c>
      <c r="E23" s="31">
        <v>5400000</v>
      </c>
      <c r="F23" s="31">
        <v>133</v>
      </c>
      <c r="G23" s="31">
        <v>540000</v>
      </c>
      <c r="H23" s="31">
        <v>2671</v>
      </c>
      <c r="I23" s="31">
        <v>856750</v>
      </c>
      <c r="J23" s="6"/>
      <c r="K23" s="6"/>
      <c r="L23" s="6"/>
      <c r="M23" s="6"/>
      <c r="N23" s="6"/>
      <c r="O23" s="6"/>
      <c r="P23" s="6"/>
      <c r="Q23" s="6"/>
      <c r="R23" s="6"/>
      <c r="S23" s="6"/>
      <c r="T23" s="6"/>
      <c r="U23" s="6"/>
      <c r="V23" s="6"/>
      <c r="W23" s="6"/>
      <c r="X23" s="6"/>
      <c r="Y23" s="6"/>
      <c r="Z23" s="6"/>
      <c r="AA23" s="6"/>
      <c r="AB23" s="6"/>
      <c r="AC23" s="6"/>
      <c r="AD23" s="6"/>
      <c r="AE23" s="6"/>
      <c r="AF23" s="6"/>
    </row>
    <row r="24" spans="1:32" ht="10.5" customHeight="1">
      <c r="A24" s="7" t="s">
        <v>117</v>
      </c>
      <c r="B24" s="31">
        <v>5184</v>
      </c>
      <c r="C24" s="31">
        <v>28807200</v>
      </c>
      <c r="D24" s="31">
        <v>1407</v>
      </c>
      <c r="E24" s="31">
        <v>5636400</v>
      </c>
      <c r="F24" s="31">
        <v>0</v>
      </c>
      <c r="G24" s="31">
        <v>0</v>
      </c>
      <c r="H24" s="31">
        <v>4244</v>
      </c>
      <c r="I24" s="31">
        <v>4708900</v>
      </c>
      <c r="J24" s="6"/>
      <c r="K24" s="6"/>
      <c r="L24" s="6"/>
      <c r="M24" s="6"/>
      <c r="N24" s="6"/>
      <c r="O24" s="6"/>
      <c r="P24" s="6"/>
      <c r="Q24" s="6"/>
      <c r="R24" s="6"/>
      <c r="S24" s="6"/>
      <c r="T24" s="6"/>
      <c r="U24" s="6"/>
      <c r="V24" s="6"/>
      <c r="W24" s="6"/>
      <c r="X24" s="6"/>
      <c r="Y24" s="6"/>
      <c r="Z24" s="6"/>
      <c r="AA24" s="6"/>
      <c r="AB24" s="6"/>
      <c r="AC24" s="6"/>
      <c r="AD24" s="6"/>
      <c r="AE24" s="6"/>
      <c r="AF24" s="6"/>
    </row>
    <row r="25" spans="1:32" ht="10.5" customHeight="1">
      <c r="A25" s="7" t="s">
        <v>118</v>
      </c>
      <c r="B25" s="31">
        <v>2472</v>
      </c>
      <c r="C25" s="31">
        <v>14934800</v>
      </c>
      <c r="D25" s="31">
        <v>439</v>
      </c>
      <c r="E25" s="31">
        <v>2181600</v>
      </c>
      <c r="F25" s="31">
        <v>0</v>
      </c>
      <c r="G25" s="31">
        <v>0</v>
      </c>
      <c r="H25" s="31">
        <v>1213</v>
      </c>
      <c r="I25" s="31">
        <v>1519000</v>
      </c>
      <c r="J25" s="6"/>
      <c r="K25" s="6"/>
      <c r="L25" s="6"/>
      <c r="M25" s="6"/>
      <c r="N25" s="6"/>
      <c r="O25" s="6"/>
      <c r="P25" s="6"/>
      <c r="Q25" s="6"/>
      <c r="R25" s="6"/>
      <c r="S25" s="6"/>
      <c r="T25" s="6"/>
      <c r="U25" s="6"/>
      <c r="V25" s="6"/>
      <c r="W25" s="6"/>
      <c r="X25" s="6"/>
      <c r="Y25" s="6"/>
      <c r="Z25" s="6"/>
      <c r="AA25" s="6"/>
      <c r="AB25" s="6"/>
      <c r="AC25" s="6"/>
      <c r="AD25" s="6"/>
      <c r="AE25" s="6"/>
      <c r="AF25" s="6"/>
    </row>
    <row r="26" spans="1:32" ht="10.5" customHeight="1">
      <c r="A26" s="7" t="s">
        <v>119</v>
      </c>
      <c r="B26" s="31">
        <v>5636</v>
      </c>
      <c r="C26" s="31">
        <v>20196500</v>
      </c>
      <c r="D26" s="31">
        <v>1160</v>
      </c>
      <c r="E26" s="31">
        <v>4640000</v>
      </c>
      <c r="F26" s="31">
        <v>142</v>
      </c>
      <c r="G26" s="31">
        <v>2003891</v>
      </c>
      <c r="H26" s="31">
        <v>4520</v>
      </c>
      <c r="I26" s="31">
        <v>4134000</v>
      </c>
      <c r="J26" s="6"/>
      <c r="K26" s="6"/>
      <c r="L26" s="6"/>
      <c r="M26" s="6"/>
      <c r="N26" s="6"/>
      <c r="O26" s="6"/>
      <c r="P26" s="6"/>
      <c r="Q26" s="6"/>
      <c r="R26" s="6"/>
      <c r="S26" s="6"/>
      <c r="T26" s="6"/>
      <c r="U26" s="6"/>
      <c r="V26" s="6"/>
      <c r="W26" s="6"/>
      <c r="X26" s="6"/>
      <c r="Y26" s="6"/>
      <c r="Z26" s="6"/>
      <c r="AA26" s="6"/>
      <c r="AB26" s="6"/>
      <c r="AC26" s="6"/>
      <c r="AD26" s="6"/>
      <c r="AE26" s="6"/>
      <c r="AF26" s="6"/>
    </row>
    <row r="27" spans="1:32" ht="10.5" customHeight="1">
      <c r="A27" s="7" t="s">
        <v>120</v>
      </c>
      <c r="B27" s="31">
        <v>6839</v>
      </c>
      <c r="C27" s="31">
        <v>31033700</v>
      </c>
      <c r="D27" s="31">
        <v>1553</v>
      </c>
      <c r="E27" s="31">
        <v>6212000</v>
      </c>
      <c r="F27" s="31">
        <v>0</v>
      </c>
      <c r="G27" s="31">
        <v>0</v>
      </c>
      <c r="H27" s="31">
        <v>534</v>
      </c>
      <c r="I27" s="31">
        <v>2172220</v>
      </c>
      <c r="J27" s="6"/>
      <c r="K27" s="6"/>
      <c r="L27" s="6"/>
      <c r="M27" s="6"/>
      <c r="N27" s="6"/>
      <c r="O27" s="6"/>
      <c r="P27" s="6"/>
      <c r="Q27" s="6"/>
      <c r="R27" s="6"/>
      <c r="S27" s="6"/>
      <c r="T27" s="6"/>
      <c r="U27" s="6"/>
      <c r="V27" s="6"/>
      <c r="W27" s="6"/>
      <c r="X27" s="6"/>
      <c r="Y27" s="6"/>
      <c r="Z27" s="6"/>
      <c r="AA27" s="6"/>
      <c r="AB27" s="6"/>
      <c r="AC27" s="6"/>
      <c r="AD27" s="6"/>
      <c r="AE27" s="6"/>
      <c r="AF27" s="6"/>
    </row>
    <row r="28" spans="1:32" ht="10.5" customHeight="1">
      <c r="A28" s="7" t="s">
        <v>121</v>
      </c>
      <c r="B28" s="31">
        <v>10189</v>
      </c>
      <c r="C28" s="31">
        <v>41440800</v>
      </c>
      <c r="D28" s="31">
        <v>3981</v>
      </c>
      <c r="E28" s="31">
        <v>15924000</v>
      </c>
      <c r="F28" s="31">
        <v>1020</v>
      </c>
      <c r="G28" s="31">
        <v>16575000</v>
      </c>
      <c r="H28" s="31">
        <v>24316</v>
      </c>
      <c r="I28" s="31">
        <v>10734020</v>
      </c>
      <c r="J28" s="6"/>
      <c r="K28" s="6"/>
      <c r="L28" s="6"/>
      <c r="M28" s="6"/>
      <c r="N28" s="6"/>
      <c r="O28" s="6"/>
      <c r="P28" s="6"/>
      <c r="Q28" s="6"/>
      <c r="R28" s="6"/>
      <c r="S28" s="6"/>
      <c r="T28" s="6"/>
      <c r="U28" s="6"/>
      <c r="V28" s="6"/>
      <c r="W28" s="6"/>
      <c r="X28" s="6"/>
      <c r="Y28" s="6"/>
      <c r="Z28" s="6"/>
      <c r="AA28" s="6"/>
      <c r="AB28" s="6"/>
      <c r="AC28" s="6"/>
      <c r="AD28" s="6"/>
      <c r="AE28" s="6"/>
      <c r="AF28" s="6"/>
    </row>
    <row r="29" spans="1:32" s="10" customFormat="1" ht="10.5" customHeight="1">
      <c r="A29" s="83" t="s">
        <v>122</v>
      </c>
      <c r="B29" s="8">
        <v>35533</v>
      </c>
      <c r="C29" s="8">
        <v>373954213</v>
      </c>
      <c r="D29" s="8">
        <v>1624</v>
      </c>
      <c r="E29" s="8">
        <v>35425016</v>
      </c>
      <c r="F29" s="8">
        <v>32621</v>
      </c>
      <c r="G29" s="8">
        <v>455009625</v>
      </c>
      <c r="H29" s="8">
        <v>19719</v>
      </c>
      <c r="I29" s="8">
        <v>34975500</v>
      </c>
      <c r="J29" s="9"/>
      <c r="K29" s="9"/>
      <c r="L29" s="9"/>
      <c r="M29" s="9"/>
      <c r="N29" s="9"/>
      <c r="O29" s="9"/>
      <c r="P29" s="9"/>
      <c r="Q29" s="9"/>
      <c r="R29" s="9"/>
      <c r="S29" s="9"/>
      <c r="T29" s="9"/>
      <c r="U29" s="9"/>
      <c r="V29" s="9"/>
      <c r="W29" s="9"/>
      <c r="X29" s="9"/>
      <c r="Y29" s="9"/>
      <c r="Z29" s="9"/>
      <c r="AA29" s="9"/>
      <c r="AB29" s="9"/>
      <c r="AC29" s="9"/>
      <c r="AD29" s="9"/>
      <c r="AE29" s="9"/>
      <c r="AF29" s="9"/>
    </row>
    <row r="30" spans="1:32" s="10" customFormat="1" ht="10.5" customHeight="1">
      <c r="A30" s="83" t="s">
        <v>123</v>
      </c>
      <c r="B30" s="8">
        <v>88430</v>
      </c>
      <c r="C30" s="8">
        <v>183976036</v>
      </c>
      <c r="D30" s="8">
        <v>16641</v>
      </c>
      <c r="E30" s="8">
        <v>66564000</v>
      </c>
      <c r="F30" s="8">
        <v>228</v>
      </c>
      <c r="G30" s="8">
        <v>4754535</v>
      </c>
      <c r="H30" s="8">
        <v>4793</v>
      </c>
      <c r="I30" s="8">
        <v>2362000</v>
      </c>
      <c r="J30" s="9"/>
      <c r="K30" s="9"/>
      <c r="L30" s="9"/>
      <c r="M30" s="9"/>
      <c r="N30" s="9"/>
      <c r="O30" s="9"/>
      <c r="P30" s="9"/>
      <c r="Q30" s="9"/>
      <c r="R30" s="9"/>
      <c r="S30" s="9"/>
      <c r="T30" s="9"/>
      <c r="U30" s="9"/>
      <c r="V30" s="9"/>
      <c r="W30" s="9"/>
      <c r="X30" s="9"/>
      <c r="Y30" s="9"/>
      <c r="Z30" s="9"/>
      <c r="AA30" s="9"/>
      <c r="AB30" s="9"/>
      <c r="AC30" s="9"/>
      <c r="AD30" s="9"/>
      <c r="AE30" s="9"/>
      <c r="AF30" s="9"/>
    </row>
    <row r="31" spans="1:32" s="10" customFormat="1" ht="10.5" customHeight="1">
      <c r="A31" s="83" t="s">
        <v>124</v>
      </c>
      <c r="B31" s="8">
        <v>8584</v>
      </c>
      <c r="C31" s="8">
        <v>27566425</v>
      </c>
      <c r="D31" s="8">
        <v>251</v>
      </c>
      <c r="E31" s="8">
        <v>1321100</v>
      </c>
      <c r="F31" s="8">
        <v>774</v>
      </c>
      <c r="G31" s="8">
        <v>10334600</v>
      </c>
      <c r="H31" s="8">
        <v>2659</v>
      </c>
      <c r="I31" s="8">
        <v>3093500</v>
      </c>
      <c r="J31" s="9"/>
      <c r="K31" s="9"/>
      <c r="L31" s="9"/>
      <c r="M31" s="9"/>
      <c r="N31" s="9"/>
      <c r="O31" s="9"/>
      <c r="P31" s="9"/>
      <c r="Q31" s="9"/>
      <c r="R31" s="9"/>
      <c r="S31" s="9"/>
      <c r="T31" s="9"/>
      <c r="U31" s="9"/>
      <c r="V31" s="9"/>
      <c r="W31" s="9"/>
      <c r="X31" s="9"/>
      <c r="Y31" s="9"/>
      <c r="Z31" s="9"/>
      <c r="AA31" s="9"/>
      <c r="AB31" s="9"/>
      <c r="AC31" s="9"/>
      <c r="AD31" s="9"/>
      <c r="AE31" s="9"/>
      <c r="AF31" s="9"/>
    </row>
    <row r="32" spans="1:32" ht="10.5" customHeight="1">
      <c r="A32" s="7" t="s">
        <v>125</v>
      </c>
      <c r="B32" s="31">
        <v>8199</v>
      </c>
      <c r="C32" s="31">
        <v>25491625</v>
      </c>
      <c r="D32" s="31">
        <v>215</v>
      </c>
      <c r="E32" s="31">
        <v>1177100</v>
      </c>
      <c r="F32" s="31">
        <v>432</v>
      </c>
      <c r="G32" s="31">
        <v>6038000</v>
      </c>
      <c r="H32" s="31">
        <v>2344</v>
      </c>
      <c r="I32" s="31">
        <v>2236000</v>
      </c>
      <c r="J32" s="6"/>
      <c r="K32" s="6"/>
      <c r="L32" s="6"/>
      <c r="M32" s="6"/>
      <c r="N32" s="6"/>
      <c r="O32" s="6"/>
      <c r="P32" s="6"/>
      <c r="Q32" s="6"/>
      <c r="R32" s="6"/>
      <c r="S32" s="6"/>
      <c r="T32" s="6"/>
      <c r="U32" s="6"/>
      <c r="V32" s="6"/>
      <c r="W32" s="6"/>
      <c r="X32" s="6"/>
      <c r="Y32" s="6"/>
      <c r="Z32" s="6"/>
      <c r="AA32" s="6"/>
      <c r="AB32" s="6"/>
      <c r="AC32" s="6"/>
      <c r="AD32" s="6"/>
      <c r="AE32" s="6"/>
      <c r="AF32" s="6"/>
    </row>
    <row r="33" spans="1:32" ht="10.5" customHeight="1">
      <c r="A33" s="7" t="s">
        <v>126</v>
      </c>
      <c r="B33" s="31">
        <v>385</v>
      </c>
      <c r="C33" s="31">
        <v>2074800</v>
      </c>
      <c r="D33" s="31">
        <v>36</v>
      </c>
      <c r="E33" s="31">
        <v>144000</v>
      </c>
      <c r="F33" s="31">
        <v>342</v>
      </c>
      <c r="G33" s="31">
        <v>4296600</v>
      </c>
      <c r="H33" s="31">
        <v>315</v>
      </c>
      <c r="I33" s="31">
        <v>857500</v>
      </c>
      <c r="J33" s="6"/>
      <c r="K33" s="6"/>
      <c r="L33" s="6"/>
      <c r="M33" s="6"/>
      <c r="N33" s="6"/>
      <c r="O33" s="6"/>
      <c r="P33" s="6"/>
      <c r="Q33" s="6"/>
      <c r="R33" s="6"/>
      <c r="S33" s="6"/>
      <c r="T33" s="6"/>
      <c r="U33" s="6"/>
      <c r="V33" s="6"/>
      <c r="W33" s="6"/>
      <c r="X33" s="6"/>
      <c r="Y33" s="6"/>
      <c r="Z33" s="6"/>
      <c r="AA33" s="6"/>
      <c r="AB33" s="6"/>
      <c r="AC33" s="6"/>
      <c r="AD33" s="6"/>
      <c r="AE33" s="6"/>
      <c r="AF33" s="6"/>
    </row>
    <row r="34" spans="1:32" ht="10.5" customHeight="1">
      <c r="A34" s="119" t="s">
        <v>6</v>
      </c>
      <c r="B34" s="119"/>
      <c r="C34" s="119"/>
      <c r="D34" s="119"/>
      <c r="E34" s="119"/>
      <c r="F34" s="119"/>
      <c r="G34" s="119"/>
      <c r="H34" s="119"/>
      <c r="I34" s="119"/>
      <c r="J34" s="6"/>
      <c r="K34" s="6"/>
      <c r="L34" s="6"/>
      <c r="M34" s="6"/>
      <c r="N34" s="6"/>
      <c r="O34" s="6"/>
      <c r="P34" s="6"/>
      <c r="Q34" s="6"/>
      <c r="R34" s="6"/>
      <c r="S34" s="6"/>
      <c r="T34" s="6"/>
      <c r="U34" s="6"/>
      <c r="V34" s="6"/>
      <c r="W34" s="6"/>
      <c r="X34" s="6"/>
      <c r="Y34" s="6"/>
      <c r="Z34" s="6"/>
      <c r="AA34" s="6"/>
      <c r="AB34" s="6"/>
      <c r="AC34" s="6"/>
      <c r="AD34" s="6"/>
      <c r="AE34" s="6"/>
      <c r="AF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2"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2:32"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2:32"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2:32"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2:32"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2:32"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2:32"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2:32"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2:32"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2:32"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2:32"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2:32"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2:32"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2:32"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2:32"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2:32"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2:32"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32"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2:32"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2:32"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2:32"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2:32"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2:32"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2:32"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sheetData>
  <mergeCells count="7">
    <mergeCell ref="A34:I34"/>
    <mergeCell ref="A4:A5"/>
    <mergeCell ref="A1:L1"/>
    <mergeCell ref="B3:C3"/>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V36"/>
  <sheetViews>
    <sheetView tabSelected="1"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09" t="s">
        <v>545</v>
      </c>
      <c r="B1" s="109"/>
      <c r="C1" s="109"/>
      <c r="D1" s="109"/>
      <c r="E1" s="109"/>
      <c r="F1" s="109"/>
      <c r="G1" s="109"/>
      <c r="H1" s="109"/>
      <c r="I1" s="109"/>
      <c r="J1" s="109"/>
      <c r="K1" s="109"/>
      <c r="L1" s="109"/>
    </row>
    <row r="2" spans="1:12" s="1" customFormat="1" ht="16.5" customHeight="1">
      <c r="A2" s="81" t="s">
        <v>605</v>
      </c>
      <c r="B2" s="77"/>
      <c r="C2" s="77"/>
      <c r="D2" s="77"/>
      <c r="E2" s="77"/>
      <c r="F2" s="94"/>
      <c r="G2" s="95"/>
      <c r="H2" s="77"/>
      <c r="I2" s="77"/>
      <c r="J2" s="77"/>
      <c r="K2" s="77"/>
      <c r="L2" s="77"/>
    </row>
    <row r="3" spans="1:22" s="2" customFormat="1" ht="23.25" customHeight="1">
      <c r="A3" s="116" t="s">
        <v>546</v>
      </c>
      <c r="B3" s="107" t="s">
        <v>547</v>
      </c>
      <c r="C3" s="115"/>
      <c r="D3" s="115"/>
      <c r="E3" s="115"/>
      <c r="F3" s="115"/>
      <c r="G3" s="108"/>
      <c r="H3" s="107" t="s">
        <v>548</v>
      </c>
      <c r="I3" s="108"/>
      <c r="J3" s="107" t="s">
        <v>549</v>
      </c>
      <c r="K3" s="115"/>
      <c r="L3" s="115"/>
      <c r="M3" s="108"/>
      <c r="N3" s="107" t="s">
        <v>550</v>
      </c>
      <c r="O3" s="108"/>
      <c r="P3" s="107" t="s">
        <v>551</v>
      </c>
      <c r="Q3" s="108"/>
      <c r="R3" s="107" t="s">
        <v>552</v>
      </c>
      <c r="S3" s="115"/>
      <c r="T3" s="108"/>
      <c r="U3" s="107" t="s">
        <v>553</v>
      </c>
      <c r="V3" s="108"/>
    </row>
    <row r="4" spans="1:22" s="2" customFormat="1" ht="24" customHeight="1">
      <c r="A4" s="117"/>
      <c r="B4" s="118" t="s">
        <v>554</v>
      </c>
      <c r="C4" s="118"/>
      <c r="D4" s="118" t="s">
        <v>555</v>
      </c>
      <c r="E4" s="118"/>
      <c r="F4" s="107" t="s">
        <v>556</v>
      </c>
      <c r="G4" s="115"/>
      <c r="H4" s="71" t="s">
        <v>557</v>
      </c>
      <c r="I4" s="71" t="s">
        <v>558</v>
      </c>
      <c r="J4" s="107" t="s">
        <v>559</v>
      </c>
      <c r="K4" s="115"/>
      <c r="L4" s="108"/>
      <c r="M4" s="71" t="s">
        <v>558</v>
      </c>
      <c r="N4" s="71" t="s">
        <v>557</v>
      </c>
      <c r="O4" s="71" t="s">
        <v>558</v>
      </c>
      <c r="P4" s="71" t="s">
        <v>557</v>
      </c>
      <c r="Q4" s="71" t="s">
        <v>558</v>
      </c>
      <c r="R4" s="71" t="s">
        <v>560</v>
      </c>
      <c r="S4" s="71" t="s">
        <v>561</v>
      </c>
      <c r="T4" s="71" t="s">
        <v>558</v>
      </c>
      <c r="U4" s="71" t="s">
        <v>557</v>
      </c>
      <c r="V4" s="71" t="s">
        <v>558</v>
      </c>
    </row>
    <row r="5" spans="1:22" s="2" customFormat="1" ht="16.5" customHeight="1">
      <c r="A5" s="117"/>
      <c r="B5" s="71" t="s">
        <v>557</v>
      </c>
      <c r="C5" s="71" t="s">
        <v>558</v>
      </c>
      <c r="D5" s="71" t="s">
        <v>562</v>
      </c>
      <c r="E5" s="71" t="s">
        <v>558</v>
      </c>
      <c r="F5" s="71" t="s">
        <v>557</v>
      </c>
      <c r="G5" s="71" t="s">
        <v>558</v>
      </c>
      <c r="H5" s="110" t="s">
        <v>563</v>
      </c>
      <c r="I5" s="110" t="s">
        <v>564</v>
      </c>
      <c r="J5" s="71" t="s">
        <v>565</v>
      </c>
      <c r="K5" s="71" t="s">
        <v>566</v>
      </c>
      <c r="L5" s="71" t="s">
        <v>567</v>
      </c>
      <c r="M5" s="110" t="s">
        <v>564</v>
      </c>
      <c r="N5" s="110" t="s">
        <v>563</v>
      </c>
      <c r="O5" s="110" t="s">
        <v>564</v>
      </c>
      <c r="P5" s="110" t="s">
        <v>563</v>
      </c>
      <c r="Q5" s="110" t="s">
        <v>564</v>
      </c>
      <c r="R5" s="112" t="s">
        <v>568</v>
      </c>
      <c r="S5" s="112" t="s">
        <v>563</v>
      </c>
      <c r="T5" s="110" t="s">
        <v>564</v>
      </c>
      <c r="U5" s="110" t="s">
        <v>563</v>
      </c>
      <c r="V5" s="110" t="s">
        <v>564</v>
      </c>
    </row>
    <row r="6" spans="1:22" s="2" customFormat="1" ht="23.25" customHeight="1">
      <c r="A6" s="78" t="s">
        <v>569</v>
      </c>
      <c r="B6" s="72" t="s">
        <v>563</v>
      </c>
      <c r="C6" s="72" t="s">
        <v>564</v>
      </c>
      <c r="D6" s="72" t="s">
        <v>568</v>
      </c>
      <c r="E6" s="72" t="s">
        <v>570</v>
      </c>
      <c r="F6" s="72" t="s">
        <v>563</v>
      </c>
      <c r="G6" s="72" t="s">
        <v>564</v>
      </c>
      <c r="H6" s="111"/>
      <c r="I6" s="111"/>
      <c r="J6" s="79" t="s">
        <v>571</v>
      </c>
      <c r="K6" s="79" t="s">
        <v>572</v>
      </c>
      <c r="L6" s="79" t="s">
        <v>573</v>
      </c>
      <c r="M6" s="111"/>
      <c r="N6" s="111"/>
      <c r="O6" s="111"/>
      <c r="P6" s="111"/>
      <c r="Q6" s="111"/>
      <c r="R6" s="113"/>
      <c r="S6" s="113"/>
      <c r="T6" s="111"/>
      <c r="U6" s="111"/>
      <c r="V6" s="111"/>
    </row>
    <row r="7" spans="1:22" s="14" customFormat="1" ht="10.5" customHeight="1">
      <c r="A7" s="19" t="s">
        <v>574</v>
      </c>
      <c r="B7" s="96">
        <v>23614</v>
      </c>
      <c r="C7" s="96">
        <v>199433059</v>
      </c>
      <c r="D7" s="96">
        <v>114644</v>
      </c>
      <c r="E7" s="96">
        <v>470562479</v>
      </c>
      <c r="F7" s="96">
        <v>389634</v>
      </c>
      <c r="G7" s="96">
        <v>851370375</v>
      </c>
      <c r="H7" s="96">
        <v>142355</v>
      </c>
      <c r="I7" s="96">
        <v>579706775</v>
      </c>
      <c r="J7" s="96">
        <v>20281</v>
      </c>
      <c r="K7" s="96">
        <v>4539</v>
      </c>
      <c r="L7" s="96">
        <v>15742</v>
      </c>
      <c r="M7" s="96">
        <v>275681679</v>
      </c>
      <c r="N7" s="96">
        <v>8002</v>
      </c>
      <c r="O7" s="96">
        <v>16701150</v>
      </c>
      <c r="P7" s="96">
        <v>1211</v>
      </c>
      <c r="Q7" s="96">
        <v>21421000</v>
      </c>
      <c r="R7" s="96">
        <v>136240</v>
      </c>
      <c r="S7" s="96">
        <v>210586</v>
      </c>
      <c r="T7" s="96">
        <v>208103231</v>
      </c>
      <c r="U7" s="96">
        <v>108849</v>
      </c>
      <c r="V7" s="96">
        <v>136620369</v>
      </c>
    </row>
    <row r="8" spans="1:22" s="40" customFormat="1" ht="10.5" customHeight="1">
      <c r="A8" s="83" t="s">
        <v>575</v>
      </c>
      <c r="B8" s="98">
        <v>10956</v>
      </c>
      <c r="C8" s="98">
        <v>77795000</v>
      </c>
      <c r="D8" s="98">
        <v>81506</v>
      </c>
      <c r="E8" s="98">
        <v>325732520</v>
      </c>
      <c r="F8" s="98">
        <v>318445</v>
      </c>
      <c r="G8" s="98">
        <v>573204880</v>
      </c>
      <c r="H8" s="98">
        <v>119723</v>
      </c>
      <c r="I8" s="98">
        <v>478910400</v>
      </c>
      <c r="J8" s="98">
        <v>4220</v>
      </c>
      <c r="K8" s="98">
        <v>845</v>
      </c>
      <c r="L8" s="98">
        <v>3375</v>
      </c>
      <c r="M8" s="98">
        <v>59816164</v>
      </c>
      <c r="N8" s="98">
        <v>2690</v>
      </c>
      <c r="O8" s="98">
        <v>5722500</v>
      </c>
      <c r="P8" s="98">
        <v>884</v>
      </c>
      <c r="Q8" s="98">
        <v>15893000</v>
      </c>
      <c r="R8" s="98">
        <v>87215</v>
      </c>
      <c r="S8" s="98">
        <v>154256</v>
      </c>
      <c r="T8" s="98">
        <v>124964923</v>
      </c>
      <c r="U8" s="98">
        <v>95170</v>
      </c>
      <c r="V8" s="98">
        <v>105608934</v>
      </c>
    </row>
    <row r="9" spans="1:22" ht="10.5" customHeight="1">
      <c r="A9" s="87" t="s">
        <v>576</v>
      </c>
      <c r="B9" s="97">
        <v>1231</v>
      </c>
      <c r="C9" s="97">
        <v>8740100</v>
      </c>
      <c r="D9" s="97">
        <v>8859</v>
      </c>
      <c r="E9" s="97">
        <v>35436000</v>
      </c>
      <c r="F9" s="97">
        <v>49001</v>
      </c>
      <c r="G9" s="97">
        <v>88201800</v>
      </c>
      <c r="H9" s="97">
        <v>17192</v>
      </c>
      <c r="I9" s="97">
        <v>68768000</v>
      </c>
      <c r="J9" s="23">
        <v>143</v>
      </c>
      <c r="K9" s="23">
        <v>24</v>
      </c>
      <c r="L9" s="23">
        <v>119</v>
      </c>
      <c r="M9" s="23">
        <v>1536932</v>
      </c>
      <c r="N9" s="23">
        <v>0</v>
      </c>
      <c r="O9" s="23">
        <v>0</v>
      </c>
      <c r="P9" s="23">
        <v>87</v>
      </c>
      <c r="Q9" s="23">
        <v>2610000</v>
      </c>
      <c r="R9" s="97">
        <v>12699</v>
      </c>
      <c r="S9" s="97">
        <v>18192</v>
      </c>
      <c r="T9" s="97">
        <v>19988637</v>
      </c>
      <c r="U9" s="23">
        <v>68044</v>
      </c>
      <c r="V9" s="23">
        <v>45056691</v>
      </c>
    </row>
    <row r="10" spans="1:22" ht="10.5" customHeight="1">
      <c r="A10" s="87" t="s">
        <v>577</v>
      </c>
      <c r="B10" s="97">
        <v>286</v>
      </c>
      <c r="C10" s="97">
        <v>2030600</v>
      </c>
      <c r="D10" s="97">
        <v>2880</v>
      </c>
      <c r="E10" s="97">
        <v>11520000</v>
      </c>
      <c r="F10" s="97">
        <v>13980</v>
      </c>
      <c r="G10" s="97">
        <v>25164000</v>
      </c>
      <c r="H10" s="97">
        <v>5149</v>
      </c>
      <c r="I10" s="97">
        <v>20636000</v>
      </c>
      <c r="J10" s="23">
        <v>510</v>
      </c>
      <c r="K10" s="23">
        <v>87</v>
      </c>
      <c r="L10" s="23">
        <v>423</v>
      </c>
      <c r="M10" s="23">
        <v>6174240</v>
      </c>
      <c r="N10" s="23">
        <v>0</v>
      </c>
      <c r="O10" s="23">
        <v>0</v>
      </c>
      <c r="P10" s="23">
        <v>0</v>
      </c>
      <c r="Q10" s="23">
        <v>0</v>
      </c>
      <c r="R10" s="97">
        <v>4101</v>
      </c>
      <c r="S10" s="97">
        <v>4101</v>
      </c>
      <c r="T10" s="97">
        <v>2696200</v>
      </c>
      <c r="U10" s="23">
        <v>0</v>
      </c>
      <c r="V10" s="23">
        <v>0</v>
      </c>
    </row>
    <row r="11" spans="1:22" ht="10.5" customHeight="1">
      <c r="A11" s="87" t="s">
        <v>578</v>
      </c>
      <c r="B11" s="97">
        <v>487</v>
      </c>
      <c r="C11" s="97">
        <v>3453700</v>
      </c>
      <c r="D11" s="97">
        <v>4303</v>
      </c>
      <c r="E11" s="97">
        <v>17212000</v>
      </c>
      <c r="F11" s="97">
        <v>17713</v>
      </c>
      <c r="G11" s="97">
        <v>31883400</v>
      </c>
      <c r="H11" s="97">
        <v>6090</v>
      </c>
      <c r="I11" s="97">
        <v>24360000</v>
      </c>
      <c r="J11" s="23">
        <v>997</v>
      </c>
      <c r="K11" s="23">
        <v>203</v>
      </c>
      <c r="L11" s="23">
        <v>794</v>
      </c>
      <c r="M11" s="23">
        <v>9556024</v>
      </c>
      <c r="N11" s="23">
        <v>0</v>
      </c>
      <c r="O11" s="23">
        <v>0</v>
      </c>
      <c r="P11" s="23">
        <v>246</v>
      </c>
      <c r="Q11" s="23">
        <v>3355000</v>
      </c>
      <c r="R11" s="97">
        <v>5056</v>
      </c>
      <c r="S11" s="97">
        <v>13180</v>
      </c>
      <c r="T11" s="97">
        <v>10112000</v>
      </c>
      <c r="U11" s="23">
        <v>120</v>
      </c>
      <c r="V11" s="23">
        <v>1742850</v>
      </c>
    </row>
    <row r="12" spans="1:22" ht="10.5" customHeight="1">
      <c r="A12" s="87" t="s">
        <v>579</v>
      </c>
      <c r="B12" s="97">
        <v>588</v>
      </c>
      <c r="C12" s="97">
        <v>4174800</v>
      </c>
      <c r="D12" s="97">
        <v>2266</v>
      </c>
      <c r="E12" s="97">
        <v>9064000</v>
      </c>
      <c r="F12" s="97">
        <v>5446</v>
      </c>
      <c r="G12" s="97">
        <v>9802800</v>
      </c>
      <c r="H12" s="97">
        <v>1265</v>
      </c>
      <c r="I12" s="97">
        <v>5060000</v>
      </c>
      <c r="J12" s="23">
        <v>4</v>
      </c>
      <c r="K12" s="23">
        <v>4</v>
      </c>
      <c r="L12" s="23">
        <v>0</v>
      </c>
      <c r="M12" s="23">
        <v>67072</v>
      </c>
      <c r="N12" s="23">
        <v>0</v>
      </c>
      <c r="O12" s="23">
        <v>0</v>
      </c>
      <c r="P12" s="23">
        <v>13</v>
      </c>
      <c r="Q12" s="23">
        <v>260000</v>
      </c>
      <c r="R12" s="97">
        <v>1506</v>
      </c>
      <c r="S12" s="97">
        <v>1506</v>
      </c>
      <c r="T12" s="97">
        <v>4450000</v>
      </c>
      <c r="U12" s="23">
        <v>42</v>
      </c>
      <c r="V12" s="23">
        <v>63000</v>
      </c>
    </row>
    <row r="13" spans="1:22" ht="10.5" customHeight="1">
      <c r="A13" s="87" t="s">
        <v>580</v>
      </c>
      <c r="B13" s="97">
        <v>6</v>
      </c>
      <c r="C13" s="97">
        <v>42600</v>
      </c>
      <c r="D13" s="97">
        <v>1924</v>
      </c>
      <c r="E13" s="97">
        <v>7684000</v>
      </c>
      <c r="F13" s="97">
        <v>8485</v>
      </c>
      <c r="G13" s="97">
        <v>15273000</v>
      </c>
      <c r="H13" s="97">
        <v>2876</v>
      </c>
      <c r="I13" s="97">
        <v>11504000</v>
      </c>
      <c r="J13" s="23">
        <v>113</v>
      </c>
      <c r="K13" s="23">
        <v>11</v>
      </c>
      <c r="L13" s="23">
        <v>102</v>
      </c>
      <c r="M13" s="23">
        <v>2461887</v>
      </c>
      <c r="N13" s="23">
        <v>0</v>
      </c>
      <c r="O13" s="23">
        <v>0</v>
      </c>
      <c r="P13" s="23">
        <v>35</v>
      </c>
      <c r="Q13" s="23">
        <v>265000</v>
      </c>
      <c r="R13" s="97">
        <v>2908</v>
      </c>
      <c r="S13" s="97">
        <v>6030</v>
      </c>
      <c r="T13" s="97">
        <v>4357796</v>
      </c>
      <c r="U13" s="23">
        <v>252</v>
      </c>
      <c r="V13" s="23">
        <v>983400</v>
      </c>
    </row>
    <row r="14" spans="1:22" ht="10.5" customHeight="1">
      <c r="A14" s="87" t="s">
        <v>581</v>
      </c>
      <c r="B14" s="97">
        <v>81</v>
      </c>
      <c r="C14" s="97">
        <v>575100</v>
      </c>
      <c r="D14" s="97">
        <v>1771</v>
      </c>
      <c r="E14" s="97">
        <v>7084000</v>
      </c>
      <c r="F14" s="97">
        <v>13486</v>
      </c>
      <c r="G14" s="97">
        <v>24274800</v>
      </c>
      <c r="H14" s="97">
        <v>4623</v>
      </c>
      <c r="I14" s="97">
        <v>18492000</v>
      </c>
      <c r="J14" s="23">
        <v>174</v>
      </c>
      <c r="K14" s="23">
        <v>23</v>
      </c>
      <c r="L14" s="23">
        <v>151</v>
      </c>
      <c r="M14" s="23">
        <v>1645567</v>
      </c>
      <c r="N14" s="23">
        <v>2584</v>
      </c>
      <c r="O14" s="23">
        <v>4630000</v>
      </c>
      <c r="P14" s="23">
        <v>78</v>
      </c>
      <c r="Q14" s="23">
        <v>2340000</v>
      </c>
      <c r="R14" s="97">
        <v>5277</v>
      </c>
      <c r="S14" s="97">
        <v>12809</v>
      </c>
      <c r="T14" s="97">
        <v>3937100</v>
      </c>
      <c r="U14" s="23">
        <v>1544</v>
      </c>
      <c r="V14" s="23">
        <v>3880957</v>
      </c>
    </row>
    <row r="15" spans="1:22" ht="10.5" customHeight="1">
      <c r="A15" s="87" t="s">
        <v>582</v>
      </c>
      <c r="B15" s="97">
        <v>30</v>
      </c>
      <c r="C15" s="97">
        <v>213000</v>
      </c>
      <c r="D15" s="97">
        <v>1919</v>
      </c>
      <c r="E15" s="97">
        <v>7676000</v>
      </c>
      <c r="F15" s="97">
        <v>18222</v>
      </c>
      <c r="G15" s="97">
        <v>32799600</v>
      </c>
      <c r="H15" s="97">
        <v>9319</v>
      </c>
      <c r="I15" s="97">
        <v>37276000</v>
      </c>
      <c r="J15" s="23">
        <v>297</v>
      </c>
      <c r="K15" s="23">
        <v>121</v>
      </c>
      <c r="L15" s="23">
        <v>176</v>
      </c>
      <c r="M15" s="23">
        <v>4234998</v>
      </c>
      <c r="N15" s="23">
        <v>0</v>
      </c>
      <c r="O15" s="23">
        <v>0</v>
      </c>
      <c r="P15" s="23">
        <v>68</v>
      </c>
      <c r="Q15" s="23">
        <v>1020000</v>
      </c>
      <c r="R15" s="97">
        <v>7740</v>
      </c>
      <c r="S15" s="97">
        <v>7740</v>
      </c>
      <c r="T15" s="97">
        <v>15620000</v>
      </c>
      <c r="U15" s="23">
        <v>86</v>
      </c>
      <c r="V15" s="23">
        <v>312000</v>
      </c>
    </row>
    <row r="16" spans="1:22" ht="10.5" customHeight="1">
      <c r="A16" s="87" t="s">
        <v>583</v>
      </c>
      <c r="B16" s="97">
        <v>200</v>
      </c>
      <c r="C16" s="97">
        <v>1420000</v>
      </c>
      <c r="D16" s="97">
        <v>2170</v>
      </c>
      <c r="E16" s="97">
        <v>8680000</v>
      </c>
      <c r="F16" s="97">
        <v>14386</v>
      </c>
      <c r="G16" s="97">
        <v>25894800</v>
      </c>
      <c r="H16" s="97">
        <v>5566</v>
      </c>
      <c r="I16" s="97">
        <v>22264000</v>
      </c>
      <c r="J16" s="23">
        <v>555</v>
      </c>
      <c r="K16" s="23">
        <v>72</v>
      </c>
      <c r="L16" s="23">
        <v>483</v>
      </c>
      <c r="M16" s="23">
        <v>9736920</v>
      </c>
      <c r="N16" s="23">
        <v>0</v>
      </c>
      <c r="O16" s="23">
        <v>0</v>
      </c>
      <c r="P16" s="23">
        <v>60</v>
      </c>
      <c r="Q16" s="23">
        <v>1786000</v>
      </c>
      <c r="R16" s="97">
        <v>5708</v>
      </c>
      <c r="S16" s="97">
        <v>5708</v>
      </c>
      <c r="T16" s="97">
        <v>5708000</v>
      </c>
      <c r="U16" s="23">
        <v>25</v>
      </c>
      <c r="V16" s="23">
        <v>2022093</v>
      </c>
    </row>
    <row r="17" spans="1:22" ht="10.5" customHeight="1">
      <c r="A17" s="87" t="s">
        <v>584</v>
      </c>
      <c r="B17" s="97">
        <v>473</v>
      </c>
      <c r="C17" s="97">
        <v>3358300</v>
      </c>
      <c r="D17" s="97">
        <v>10648</v>
      </c>
      <c r="E17" s="97">
        <v>42592000</v>
      </c>
      <c r="F17" s="97">
        <v>21099</v>
      </c>
      <c r="G17" s="97">
        <v>37978200</v>
      </c>
      <c r="H17" s="97">
        <v>8763</v>
      </c>
      <c r="I17" s="97">
        <v>35052000</v>
      </c>
      <c r="J17" s="23">
        <v>49</v>
      </c>
      <c r="K17" s="23">
        <v>25</v>
      </c>
      <c r="L17" s="23">
        <v>24</v>
      </c>
      <c r="M17" s="23">
        <v>529715</v>
      </c>
      <c r="N17" s="23">
        <v>0</v>
      </c>
      <c r="O17" s="23">
        <v>0</v>
      </c>
      <c r="P17" s="23">
        <v>0</v>
      </c>
      <c r="Q17" s="23">
        <v>0</v>
      </c>
      <c r="R17" s="97">
        <v>0</v>
      </c>
      <c r="S17" s="97">
        <v>0</v>
      </c>
      <c r="T17" s="97">
        <v>0</v>
      </c>
      <c r="U17" s="23">
        <v>0</v>
      </c>
      <c r="V17" s="23">
        <v>0</v>
      </c>
    </row>
    <row r="18" spans="1:22" ht="10.5" customHeight="1">
      <c r="A18" s="87" t="s">
        <v>585</v>
      </c>
      <c r="B18" s="97">
        <v>174</v>
      </c>
      <c r="C18" s="97">
        <v>1235400</v>
      </c>
      <c r="D18" s="97">
        <v>1293</v>
      </c>
      <c r="E18" s="97">
        <v>5172000</v>
      </c>
      <c r="F18" s="97">
        <v>6510</v>
      </c>
      <c r="G18" s="97">
        <v>11718000</v>
      </c>
      <c r="H18" s="97">
        <v>3344</v>
      </c>
      <c r="I18" s="97">
        <v>13376000</v>
      </c>
      <c r="J18" s="23">
        <v>18</v>
      </c>
      <c r="K18" s="23">
        <v>12</v>
      </c>
      <c r="L18" s="23">
        <v>6</v>
      </c>
      <c r="M18" s="23">
        <v>302498</v>
      </c>
      <c r="N18" s="23">
        <v>0</v>
      </c>
      <c r="O18" s="23">
        <v>0</v>
      </c>
      <c r="P18" s="23">
        <v>35</v>
      </c>
      <c r="Q18" s="23">
        <v>371000</v>
      </c>
      <c r="R18" s="97">
        <v>1374</v>
      </c>
      <c r="S18" s="97">
        <v>3130</v>
      </c>
      <c r="T18" s="97">
        <v>1374000</v>
      </c>
      <c r="U18" s="23">
        <v>24</v>
      </c>
      <c r="V18" s="23">
        <v>689325</v>
      </c>
    </row>
    <row r="19" spans="1:22" ht="10.5" customHeight="1">
      <c r="A19" s="87" t="s">
        <v>586</v>
      </c>
      <c r="B19" s="97">
        <v>233</v>
      </c>
      <c r="C19" s="97">
        <v>1654300</v>
      </c>
      <c r="D19" s="97">
        <v>2244</v>
      </c>
      <c r="E19" s="97">
        <v>8976000</v>
      </c>
      <c r="F19" s="97">
        <v>6831</v>
      </c>
      <c r="G19" s="97">
        <v>12295800</v>
      </c>
      <c r="H19" s="97">
        <v>3598</v>
      </c>
      <c r="I19" s="97">
        <v>14392000</v>
      </c>
      <c r="J19" s="23">
        <v>73</v>
      </c>
      <c r="K19" s="23">
        <v>15</v>
      </c>
      <c r="L19" s="23">
        <v>58</v>
      </c>
      <c r="M19" s="23">
        <v>1051809</v>
      </c>
      <c r="N19" s="23">
        <v>0</v>
      </c>
      <c r="O19" s="23">
        <v>0</v>
      </c>
      <c r="P19" s="23">
        <v>5</v>
      </c>
      <c r="Q19" s="23">
        <v>100000</v>
      </c>
      <c r="R19" s="97">
        <v>5029</v>
      </c>
      <c r="S19" s="97">
        <v>9700</v>
      </c>
      <c r="T19" s="97">
        <v>5029000</v>
      </c>
      <c r="U19" s="23">
        <v>1116</v>
      </c>
      <c r="V19" s="23">
        <v>878000</v>
      </c>
    </row>
    <row r="20" spans="1:22" ht="10.5" customHeight="1">
      <c r="A20" s="87" t="s">
        <v>587</v>
      </c>
      <c r="B20" s="97">
        <v>510</v>
      </c>
      <c r="C20" s="97">
        <v>3621000</v>
      </c>
      <c r="D20" s="97">
        <v>5612</v>
      </c>
      <c r="E20" s="97">
        <v>22448000</v>
      </c>
      <c r="F20" s="97">
        <v>14995</v>
      </c>
      <c r="G20" s="97">
        <v>26991000</v>
      </c>
      <c r="H20" s="97">
        <v>5404</v>
      </c>
      <c r="I20" s="97">
        <v>21616000</v>
      </c>
      <c r="J20" s="23">
        <v>66</v>
      </c>
      <c r="K20" s="23">
        <v>17</v>
      </c>
      <c r="L20" s="23">
        <v>49</v>
      </c>
      <c r="M20" s="23">
        <v>829055</v>
      </c>
      <c r="N20" s="23">
        <v>94</v>
      </c>
      <c r="O20" s="23">
        <v>1061500</v>
      </c>
      <c r="P20" s="23">
        <v>18</v>
      </c>
      <c r="Q20" s="23">
        <v>176000</v>
      </c>
      <c r="R20" s="97">
        <v>3710</v>
      </c>
      <c r="S20" s="97">
        <v>9363</v>
      </c>
      <c r="T20" s="97">
        <v>9491000</v>
      </c>
      <c r="U20" s="23">
        <v>16423</v>
      </c>
      <c r="V20" s="23">
        <v>3576577</v>
      </c>
    </row>
    <row r="21" spans="1:22" ht="10.5" customHeight="1">
      <c r="A21" s="87" t="s">
        <v>588</v>
      </c>
      <c r="B21" s="97">
        <v>579</v>
      </c>
      <c r="C21" s="97">
        <v>4110900</v>
      </c>
      <c r="D21" s="97">
        <v>8491</v>
      </c>
      <c r="E21" s="97">
        <v>33684520</v>
      </c>
      <c r="F21" s="97">
        <v>35384</v>
      </c>
      <c r="G21" s="97">
        <v>63705880</v>
      </c>
      <c r="H21" s="97">
        <v>12613</v>
      </c>
      <c r="I21" s="97">
        <v>50430000</v>
      </c>
      <c r="J21" s="23">
        <v>12</v>
      </c>
      <c r="K21" s="23">
        <v>6</v>
      </c>
      <c r="L21" s="23">
        <v>6</v>
      </c>
      <c r="M21" s="23">
        <v>140236</v>
      </c>
      <c r="N21" s="23">
        <v>0</v>
      </c>
      <c r="O21" s="23">
        <v>0</v>
      </c>
      <c r="P21" s="23">
        <v>91</v>
      </c>
      <c r="Q21" s="23">
        <v>910000</v>
      </c>
      <c r="R21" s="97">
        <v>0</v>
      </c>
      <c r="S21" s="97">
        <v>0</v>
      </c>
      <c r="T21" s="97">
        <v>0</v>
      </c>
      <c r="U21" s="23">
        <v>15</v>
      </c>
      <c r="V21" s="23">
        <v>101000</v>
      </c>
    </row>
    <row r="22" spans="1:22" ht="10.5" customHeight="1">
      <c r="A22" s="87" t="s">
        <v>589</v>
      </c>
      <c r="B22" s="97">
        <v>1448</v>
      </c>
      <c r="C22" s="97">
        <v>10280800</v>
      </c>
      <c r="D22" s="97">
        <v>7344</v>
      </c>
      <c r="E22" s="97">
        <v>29376000</v>
      </c>
      <c r="F22" s="97">
        <v>25479</v>
      </c>
      <c r="G22" s="97">
        <v>45862200</v>
      </c>
      <c r="H22" s="97">
        <v>5488</v>
      </c>
      <c r="I22" s="97">
        <v>21952000</v>
      </c>
      <c r="J22" s="23">
        <v>30</v>
      </c>
      <c r="K22" s="23">
        <v>6</v>
      </c>
      <c r="L22" s="23">
        <v>24</v>
      </c>
      <c r="M22" s="23">
        <v>497208</v>
      </c>
      <c r="N22" s="23">
        <v>0</v>
      </c>
      <c r="O22" s="23">
        <v>0</v>
      </c>
      <c r="P22" s="23">
        <v>0</v>
      </c>
      <c r="Q22" s="23">
        <v>0</v>
      </c>
      <c r="R22" s="97">
        <v>0</v>
      </c>
      <c r="S22" s="97">
        <v>816</v>
      </c>
      <c r="T22" s="97">
        <v>598000</v>
      </c>
      <c r="U22" s="23">
        <v>0</v>
      </c>
      <c r="V22" s="23">
        <v>0</v>
      </c>
    </row>
    <row r="23" spans="1:22" ht="10.5" customHeight="1">
      <c r="A23" s="87" t="s">
        <v>590</v>
      </c>
      <c r="B23" s="97">
        <v>95</v>
      </c>
      <c r="C23" s="97">
        <v>674500</v>
      </c>
      <c r="D23" s="97">
        <v>2126</v>
      </c>
      <c r="E23" s="97">
        <v>8504000</v>
      </c>
      <c r="F23" s="97">
        <v>21851</v>
      </c>
      <c r="G23" s="97">
        <v>39331800</v>
      </c>
      <c r="H23" s="97">
        <v>7957</v>
      </c>
      <c r="I23" s="97">
        <v>31828000</v>
      </c>
      <c r="J23" s="23">
        <v>36</v>
      </c>
      <c r="K23" s="23">
        <v>6</v>
      </c>
      <c r="L23" s="23">
        <v>30</v>
      </c>
      <c r="M23" s="23">
        <v>522040</v>
      </c>
      <c r="N23" s="23">
        <v>0</v>
      </c>
      <c r="O23" s="23">
        <v>0</v>
      </c>
      <c r="P23" s="23">
        <v>79</v>
      </c>
      <c r="Q23" s="23">
        <v>1590000</v>
      </c>
      <c r="R23" s="97">
        <v>6036</v>
      </c>
      <c r="S23" s="97">
        <v>6036</v>
      </c>
      <c r="T23" s="97">
        <v>4835400</v>
      </c>
      <c r="U23" s="23">
        <v>8</v>
      </c>
      <c r="V23" s="23">
        <v>81200</v>
      </c>
    </row>
    <row r="24" spans="1:22" ht="10.5" customHeight="1">
      <c r="A24" s="87" t="s">
        <v>591</v>
      </c>
      <c r="B24" s="97">
        <v>1813</v>
      </c>
      <c r="C24" s="97">
        <v>12887700</v>
      </c>
      <c r="D24" s="97">
        <v>3171</v>
      </c>
      <c r="E24" s="97">
        <v>12684000</v>
      </c>
      <c r="F24" s="97">
        <v>6814</v>
      </c>
      <c r="G24" s="97">
        <v>12254400</v>
      </c>
      <c r="H24" s="97">
        <v>2585</v>
      </c>
      <c r="I24" s="97">
        <v>10340400</v>
      </c>
      <c r="J24" s="23">
        <v>105</v>
      </c>
      <c r="K24" s="23">
        <v>41</v>
      </c>
      <c r="L24" s="23">
        <v>64</v>
      </c>
      <c r="M24" s="23">
        <v>285300</v>
      </c>
      <c r="N24" s="23">
        <v>0</v>
      </c>
      <c r="O24" s="23">
        <v>0</v>
      </c>
      <c r="P24" s="23">
        <v>15</v>
      </c>
      <c r="Q24" s="23">
        <v>150000</v>
      </c>
      <c r="R24" s="97">
        <v>0</v>
      </c>
      <c r="S24" s="97">
        <v>0</v>
      </c>
      <c r="T24" s="97">
        <v>0</v>
      </c>
      <c r="U24" s="23">
        <v>368</v>
      </c>
      <c r="V24" s="23">
        <v>953668</v>
      </c>
    </row>
    <row r="25" spans="1:22" ht="10.5" customHeight="1">
      <c r="A25" s="87" t="s">
        <v>592</v>
      </c>
      <c r="B25" s="97">
        <v>53</v>
      </c>
      <c r="C25" s="97">
        <v>376300</v>
      </c>
      <c r="D25" s="97">
        <v>2705</v>
      </c>
      <c r="E25" s="97">
        <v>10820000</v>
      </c>
      <c r="F25" s="97">
        <v>6085</v>
      </c>
      <c r="G25" s="97">
        <v>10953000</v>
      </c>
      <c r="H25" s="97">
        <v>2302</v>
      </c>
      <c r="I25" s="97">
        <v>9208000</v>
      </c>
      <c r="J25" s="23">
        <v>294</v>
      </c>
      <c r="K25" s="23">
        <v>33</v>
      </c>
      <c r="L25" s="23">
        <v>261</v>
      </c>
      <c r="M25" s="23">
        <v>7992714</v>
      </c>
      <c r="N25" s="23">
        <v>0</v>
      </c>
      <c r="O25" s="23">
        <v>0</v>
      </c>
      <c r="P25" s="23">
        <v>20</v>
      </c>
      <c r="Q25" s="23">
        <v>500000</v>
      </c>
      <c r="R25" s="97">
        <v>2118</v>
      </c>
      <c r="S25" s="97">
        <v>4391</v>
      </c>
      <c r="T25" s="97">
        <v>6076800</v>
      </c>
      <c r="U25" s="23">
        <v>4</v>
      </c>
      <c r="V25" s="23">
        <v>113929</v>
      </c>
    </row>
    <row r="26" spans="1:22" ht="10.5" customHeight="1">
      <c r="A26" s="87" t="s">
        <v>593</v>
      </c>
      <c r="B26" s="97">
        <v>462</v>
      </c>
      <c r="C26" s="97">
        <v>3280200</v>
      </c>
      <c r="D26" s="97">
        <v>1734</v>
      </c>
      <c r="E26" s="97">
        <v>6936000</v>
      </c>
      <c r="F26" s="97">
        <v>3652</v>
      </c>
      <c r="G26" s="97">
        <v>6573600</v>
      </c>
      <c r="H26" s="97">
        <v>1333</v>
      </c>
      <c r="I26" s="97">
        <v>5332000</v>
      </c>
      <c r="J26" s="23">
        <v>30</v>
      </c>
      <c r="K26" s="23">
        <v>0</v>
      </c>
      <c r="L26" s="23">
        <v>30</v>
      </c>
      <c r="M26" s="23">
        <v>526680</v>
      </c>
      <c r="N26" s="23">
        <v>0</v>
      </c>
      <c r="O26" s="23">
        <v>0</v>
      </c>
      <c r="P26" s="23">
        <v>13</v>
      </c>
      <c r="Q26" s="23">
        <v>275000</v>
      </c>
      <c r="R26" s="97">
        <v>1223</v>
      </c>
      <c r="S26" s="97">
        <v>0</v>
      </c>
      <c r="T26" s="97">
        <v>1370000</v>
      </c>
      <c r="U26" s="23">
        <v>3023</v>
      </c>
      <c r="V26" s="23">
        <v>8307937</v>
      </c>
    </row>
    <row r="27" spans="1:22" ht="10.5" customHeight="1">
      <c r="A27" s="87" t="s">
        <v>594</v>
      </c>
      <c r="B27" s="97">
        <v>627</v>
      </c>
      <c r="C27" s="97">
        <v>4451700</v>
      </c>
      <c r="D27" s="97">
        <v>1924</v>
      </c>
      <c r="E27" s="97">
        <v>7696000</v>
      </c>
      <c r="F27" s="97">
        <v>12365</v>
      </c>
      <c r="G27" s="97">
        <v>22257000</v>
      </c>
      <c r="H27" s="97">
        <v>5303</v>
      </c>
      <c r="I27" s="97">
        <v>21212000</v>
      </c>
      <c r="J27" s="23">
        <v>156</v>
      </c>
      <c r="K27" s="23">
        <v>16</v>
      </c>
      <c r="L27" s="23">
        <v>140</v>
      </c>
      <c r="M27" s="23">
        <v>2391618</v>
      </c>
      <c r="N27" s="23">
        <v>12</v>
      </c>
      <c r="O27" s="23">
        <v>31000</v>
      </c>
      <c r="P27" s="23">
        <v>0</v>
      </c>
      <c r="Q27" s="23">
        <v>0</v>
      </c>
      <c r="R27" s="97">
        <v>4192</v>
      </c>
      <c r="S27" s="97">
        <v>11244</v>
      </c>
      <c r="T27" s="97">
        <v>8446000</v>
      </c>
      <c r="U27" s="23">
        <v>2764</v>
      </c>
      <c r="V27" s="23">
        <v>35968580</v>
      </c>
    </row>
    <row r="28" spans="1:22" ht="10.5" customHeight="1">
      <c r="A28" s="87" t="s">
        <v>595</v>
      </c>
      <c r="B28" s="97">
        <v>460</v>
      </c>
      <c r="C28" s="97">
        <v>3262000</v>
      </c>
      <c r="D28" s="97">
        <v>2872</v>
      </c>
      <c r="E28" s="97">
        <v>11488000</v>
      </c>
      <c r="F28" s="97">
        <v>6359</v>
      </c>
      <c r="G28" s="97">
        <v>11446200</v>
      </c>
      <c r="H28" s="97">
        <v>2477</v>
      </c>
      <c r="I28" s="97">
        <v>9908000</v>
      </c>
      <c r="J28" s="23">
        <v>0</v>
      </c>
      <c r="K28" s="23">
        <v>0</v>
      </c>
      <c r="L28" s="23">
        <v>0</v>
      </c>
      <c r="M28" s="23">
        <v>0</v>
      </c>
      <c r="N28" s="23">
        <v>0</v>
      </c>
      <c r="O28" s="23">
        <v>0</v>
      </c>
      <c r="P28" s="23">
        <v>21</v>
      </c>
      <c r="Q28" s="23">
        <v>185000</v>
      </c>
      <c r="R28" s="97">
        <v>3912</v>
      </c>
      <c r="S28" s="97">
        <v>7648</v>
      </c>
      <c r="T28" s="97">
        <v>5356130</v>
      </c>
      <c r="U28" s="23">
        <v>941</v>
      </c>
      <c r="V28" s="23">
        <v>553527</v>
      </c>
    </row>
    <row r="29" spans="1:22" s="40" customFormat="1" ht="10.5" customHeight="1">
      <c r="A29" s="87" t="s">
        <v>596</v>
      </c>
      <c r="B29" s="97">
        <v>1120</v>
      </c>
      <c r="C29" s="97">
        <v>7952000</v>
      </c>
      <c r="D29" s="97">
        <v>5250</v>
      </c>
      <c r="E29" s="97">
        <v>21000000</v>
      </c>
      <c r="F29" s="97">
        <v>10302</v>
      </c>
      <c r="G29" s="97">
        <v>18543600</v>
      </c>
      <c r="H29" s="97">
        <v>6476</v>
      </c>
      <c r="I29" s="97">
        <v>25904000</v>
      </c>
      <c r="J29" s="23">
        <v>558</v>
      </c>
      <c r="K29" s="23">
        <v>123</v>
      </c>
      <c r="L29" s="23">
        <v>435</v>
      </c>
      <c r="M29" s="23">
        <v>9333651</v>
      </c>
      <c r="N29" s="23">
        <v>0</v>
      </c>
      <c r="O29" s="23">
        <v>0</v>
      </c>
      <c r="P29" s="23">
        <v>0</v>
      </c>
      <c r="Q29" s="23">
        <v>0</v>
      </c>
      <c r="R29" s="97">
        <v>14626</v>
      </c>
      <c r="S29" s="97">
        <v>32662</v>
      </c>
      <c r="T29" s="97">
        <v>15518860</v>
      </c>
      <c r="U29" s="23">
        <v>371</v>
      </c>
      <c r="V29" s="23">
        <v>324200</v>
      </c>
    </row>
    <row r="30" spans="1:22" s="40" customFormat="1" ht="10.5" customHeight="1">
      <c r="A30" s="83" t="s">
        <v>597</v>
      </c>
      <c r="B30" s="96">
        <v>11373</v>
      </c>
      <c r="C30" s="96">
        <v>110679209</v>
      </c>
      <c r="D30" s="96">
        <v>10931</v>
      </c>
      <c r="E30" s="96">
        <v>55983959</v>
      </c>
      <c r="F30" s="96">
        <v>64683</v>
      </c>
      <c r="G30" s="96">
        <v>267163795</v>
      </c>
      <c r="H30" s="96">
        <v>8497</v>
      </c>
      <c r="I30" s="96">
        <v>44108375</v>
      </c>
      <c r="J30" s="96">
        <v>15010</v>
      </c>
      <c r="K30" s="96">
        <v>3306</v>
      </c>
      <c r="L30" s="96">
        <v>11704</v>
      </c>
      <c r="M30" s="96">
        <v>201590250</v>
      </c>
      <c r="N30" s="96">
        <v>0</v>
      </c>
      <c r="O30" s="96">
        <v>0</v>
      </c>
      <c r="P30" s="96">
        <v>186</v>
      </c>
      <c r="Q30" s="96">
        <v>4118000</v>
      </c>
      <c r="R30" s="96">
        <v>18064</v>
      </c>
      <c r="S30" s="96">
        <v>487</v>
      </c>
      <c r="T30" s="96">
        <v>38294500</v>
      </c>
      <c r="U30" s="96">
        <v>8336</v>
      </c>
      <c r="V30" s="96">
        <v>17119115</v>
      </c>
    </row>
    <row r="31" spans="1:22" s="40" customFormat="1" ht="10.5" customHeight="1">
      <c r="A31" s="83" t="s">
        <v>598</v>
      </c>
      <c r="B31" s="96">
        <v>1150</v>
      </c>
      <c r="C31" s="96">
        <v>10152200</v>
      </c>
      <c r="D31" s="96">
        <v>21540</v>
      </c>
      <c r="E31" s="96">
        <v>86160000</v>
      </c>
      <c r="F31" s="96">
        <v>6001</v>
      </c>
      <c r="G31" s="96">
        <v>10801800</v>
      </c>
      <c r="H31" s="96">
        <v>13714</v>
      </c>
      <c r="I31" s="96">
        <v>54856000</v>
      </c>
      <c r="J31" s="96">
        <v>204</v>
      </c>
      <c r="K31" s="96">
        <v>18</v>
      </c>
      <c r="L31" s="96">
        <v>186</v>
      </c>
      <c r="M31" s="96">
        <v>3254065</v>
      </c>
      <c r="N31" s="96">
        <v>5312</v>
      </c>
      <c r="O31" s="96">
        <v>10978650</v>
      </c>
      <c r="P31" s="96">
        <v>141</v>
      </c>
      <c r="Q31" s="96">
        <v>1410000</v>
      </c>
      <c r="R31" s="96">
        <v>29479</v>
      </c>
      <c r="S31" s="96">
        <v>54361</v>
      </c>
      <c r="T31" s="96">
        <v>41475108</v>
      </c>
      <c r="U31" s="96">
        <v>5343</v>
      </c>
      <c r="V31" s="96">
        <v>13892320</v>
      </c>
    </row>
    <row r="32" spans="1:22" ht="10.5" customHeight="1">
      <c r="A32" s="83" t="s">
        <v>599</v>
      </c>
      <c r="B32" s="96">
        <v>135</v>
      </c>
      <c r="C32" s="96">
        <v>806650</v>
      </c>
      <c r="D32" s="96">
        <v>667</v>
      </c>
      <c r="E32" s="96">
        <v>2686000</v>
      </c>
      <c r="F32" s="96">
        <v>505</v>
      </c>
      <c r="G32" s="96">
        <v>199900</v>
      </c>
      <c r="H32" s="96">
        <v>421</v>
      </c>
      <c r="I32" s="96">
        <v>1832000</v>
      </c>
      <c r="J32" s="96">
        <v>847</v>
      </c>
      <c r="K32" s="96">
        <v>370</v>
      </c>
      <c r="L32" s="96">
        <v>477</v>
      </c>
      <c r="M32" s="96">
        <v>11021200</v>
      </c>
      <c r="N32" s="96">
        <v>0</v>
      </c>
      <c r="O32" s="96">
        <v>0</v>
      </c>
      <c r="P32" s="96">
        <v>0</v>
      </c>
      <c r="Q32" s="96">
        <v>0</v>
      </c>
      <c r="R32" s="96">
        <v>1482</v>
      </c>
      <c r="S32" s="96">
        <v>1482</v>
      </c>
      <c r="T32" s="96">
        <v>3368700</v>
      </c>
      <c r="U32" s="96">
        <v>0</v>
      </c>
      <c r="V32" s="96">
        <v>0</v>
      </c>
    </row>
    <row r="33" spans="1:22" ht="10.5" customHeight="1">
      <c r="A33" s="87" t="s">
        <v>600</v>
      </c>
      <c r="B33" s="97">
        <v>4</v>
      </c>
      <c r="C33" s="97">
        <v>20650</v>
      </c>
      <c r="D33" s="97">
        <v>597</v>
      </c>
      <c r="E33" s="97">
        <v>2392000</v>
      </c>
      <c r="F33" s="97">
        <v>505</v>
      </c>
      <c r="G33" s="97">
        <v>199900</v>
      </c>
      <c r="H33" s="97">
        <v>393</v>
      </c>
      <c r="I33" s="97">
        <v>1720000</v>
      </c>
      <c r="J33" s="97">
        <v>727</v>
      </c>
      <c r="K33" s="97">
        <v>295</v>
      </c>
      <c r="L33" s="97">
        <v>432</v>
      </c>
      <c r="M33" s="97">
        <v>9583000</v>
      </c>
      <c r="N33" s="97">
        <v>0</v>
      </c>
      <c r="O33" s="97">
        <v>0</v>
      </c>
      <c r="P33" s="97">
        <v>0</v>
      </c>
      <c r="Q33" s="97">
        <v>0</v>
      </c>
      <c r="R33" s="97">
        <v>1335</v>
      </c>
      <c r="S33" s="97">
        <v>1335</v>
      </c>
      <c r="T33" s="97">
        <v>2955200</v>
      </c>
      <c r="U33" s="97">
        <v>0</v>
      </c>
      <c r="V33" s="97">
        <v>0</v>
      </c>
    </row>
    <row r="34" spans="1:22" ht="10.5" customHeight="1">
      <c r="A34" s="88" t="s">
        <v>601</v>
      </c>
      <c r="B34" s="97">
        <v>131</v>
      </c>
      <c r="C34" s="97">
        <v>786000</v>
      </c>
      <c r="D34" s="97">
        <v>70</v>
      </c>
      <c r="E34" s="97">
        <v>294000</v>
      </c>
      <c r="F34" s="97">
        <v>0</v>
      </c>
      <c r="G34" s="97">
        <v>0</v>
      </c>
      <c r="H34" s="31">
        <v>28</v>
      </c>
      <c r="I34" s="31">
        <v>112000</v>
      </c>
      <c r="J34" s="97">
        <v>120</v>
      </c>
      <c r="K34" s="97">
        <v>75</v>
      </c>
      <c r="L34" s="97">
        <v>45</v>
      </c>
      <c r="M34" s="97">
        <v>1438200</v>
      </c>
      <c r="N34" s="97">
        <v>0</v>
      </c>
      <c r="O34" s="97">
        <v>0</v>
      </c>
      <c r="P34" s="97">
        <v>0</v>
      </c>
      <c r="Q34" s="97">
        <v>0</v>
      </c>
      <c r="R34" s="97">
        <v>147</v>
      </c>
      <c r="S34" s="97">
        <v>147</v>
      </c>
      <c r="T34" s="97">
        <v>413500</v>
      </c>
      <c r="U34" s="97">
        <v>0</v>
      </c>
      <c r="V34" s="97">
        <v>0</v>
      </c>
    </row>
    <row r="35" spans="1:22" ht="12">
      <c r="A35" s="114" t="s">
        <v>39</v>
      </c>
      <c r="B35" s="114"/>
      <c r="C35" s="114"/>
      <c r="D35" s="114"/>
      <c r="E35" s="114"/>
      <c r="F35" s="114"/>
      <c r="G35" s="114"/>
      <c r="H35" s="114"/>
      <c r="I35" s="114"/>
      <c r="J35" s="114"/>
      <c r="K35" s="114"/>
      <c r="L35" s="114"/>
      <c r="M35" s="114"/>
      <c r="N35" s="114"/>
      <c r="O35" s="114"/>
      <c r="P35" s="114"/>
      <c r="Q35" s="114"/>
      <c r="R35" s="114"/>
      <c r="S35" s="114"/>
      <c r="T35" s="114"/>
      <c r="U35" s="6"/>
      <c r="V35" s="6"/>
    </row>
    <row r="36" spans="1:22" ht="12">
      <c r="A36" s="89" t="s">
        <v>602</v>
      </c>
      <c r="B36" s="6"/>
      <c r="C36" s="6"/>
      <c r="D36" s="6"/>
      <c r="E36" s="6"/>
      <c r="F36" s="6"/>
      <c r="G36" s="6"/>
      <c r="H36" s="6"/>
      <c r="I36" s="6"/>
      <c r="J36" s="6"/>
      <c r="K36" s="6"/>
      <c r="L36" s="6"/>
      <c r="M36" s="6"/>
      <c r="N36" s="6"/>
      <c r="O36" s="6"/>
      <c r="P36" s="6"/>
      <c r="Q36" s="6"/>
      <c r="R36" s="6"/>
      <c r="S36" s="6"/>
      <c r="T36" s="6"/>
      <c r="U36" s="6"/>
      <c r="V36" s="6"/>
    </row>
  </sheetData>
  <mergeCells count="26">
    <mergeCell ref="Q5:Q6"/>
    <mergeCell ref="U3:V3"/>
    <mergeCell ref="U5:U6"/>
    <mergeCell ref="V5:V6"/>
    <mergeCell ref="R3:T3"/>
    <mergeCell ref="R5:R6"/>
    <mergeCell ref="A35:T35"/>
    <mergeCell ref="J4:L4"/>
    <mergeCell ref="T5:T6"/>
    <mergeCell ref="S5:S6"/>
    <mergeCell ref="A3:A5"/>
    <mergeCell ref="B3:G3"/>
    <mergeCell ref="H3:I3"/>
    <mergeCell ref="J3:M3"/>
    <mergeCell ref="B4:C4"/>
    <mergeCell ref="P3:Q3"/>
    <mergeCell ref="A1:L1"/>
    <mergeCell ref="N5:N6"/>
    <mergeCell ref="O5:O6"/>
    <mergeCell ref="P5:P6"/>
    <mergeCell ref="H5:H6"/>
    <mergeCell ref="I5:I6"/>
    <mergeCell ref="M5:M6"/>
    <mergeCell ref="N3:O3"/>
    <mergeCell ref="F4:G4"/>
    <mergeCell ref="D4:E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77"/>
  <sheetViews>
    <sheetView workbookViewId="0" topLeftCell="A1">
      <selection activeCell="B48" sqref="B48"/>
    </sheetView>
  </sheetViews>
  <sheetFormatPr defaultColWidth="9.33203125" defaultRowHeight="12"/>
  <cols>
    <col min="1" max="1" width="16.5" style="0" customWidth="1"/>
    <col min="2" max="3" width="9.83203125" style="0" customWidth="1"/>
    <col min="4" max="4" width="14" style="0" customWidth="1"/>
    <col min="5" max="5" width="8.83203125" style="0" customWidth="1"/>
    <col min="6" max="6" width="13.33203125" style="0" customWidth="1"/>
    <col min="7" max="7" width="8.83203125" style="0" customWidth="1"/>
    <col min="8" max="8" width="12.83203125" style="0" customWidth="1"/>
    <col min="9" max="9" width="9.16015625" style="0" customWidth="1"/>
    <col min="10" max="10" width="10.33203125" style="0" customWidth="1"/>
    <col min="11" max="11" width="12.83203125" style="0" customWidth="1"/>
  </cols>
  <sheetData>
    <row r="1" spans="1:11" s="1" customFormat="1" ht="16.5" customHeight="1">
      <c r="A1" s="120" t="s">
        <v>99</v>
      </c>
      <c r="B1" s="120"/>
      <c r="C1" s="120"/>
      <c r="D1" s="120"/>
      <c r="E1" s="120"/>
      <c r="F1" s="120"/>
      <c r="G1" s="120"/>
      <c r="H1" s="120"/>
      <c r="I1" s="120"/>
      <c r="J1" s="120"/>
      <c r="K1" s="120"/>
    </row>
    <row r="2" spans="1:11" s="2" customFormat="1" ht="26.25" customHeight="1">
      <c r="A2" s="70" t="s">
        <v>80</v>
      </c>
      <c r="B2" s="107" t="s">
        <v>54</v>
      </c>
      <c r="C2" s="115"/>
      <c r="D2" s="108"/>
      <c r="E2" s="107" t="s">
        <v>55</v>
      </c>
      <c r="F2" s="108"/>
      <c r="G2" s="107" t="s">
        <v>56</v>
      </c>
      <c r="H2" s="108"/>
      <c r="I2" s="107" t="s">
        <v>57</v>
      </c>
      <c r="J2" s="108"/>
      <c r="K2" s="71" t="s">
        <v>58</v>
      </c>
    </row>
    <row r="3" spans="1:11" s="2" customFormat="1" ht="10.5" customHeight="1">
      <c r="A3" s="117" t="s">
        <v>81</v>
      </c>
      <c r="B3" s="71" t="s">
        <v>35</v>
      </c>
      <c r="C3" s="71" t="s">
        <v>43</v>
      </c>
      <c r="D3" s="71" t="s">
        <v>49</v>
      </c>
      <c r="E3" s="71" t="s">
        <v>35</v>
      </c>
      <c r="F3" s="71" t="s">
        <v>49</v>
      </c>
      <c r="G3" s="71" t="s">
        <v>50</v>
      </c>
      <c r="H3" s="71" t="s">
        <v>49</v>
      </c>
      <c r="I3" s="71" t="s">
        <v>35</v>
      </c>
      <c r="J3" s="71" t="s">
        <v>49</v>
      </c>
      <c r="K3" s="93" t="s">
        <v>49</v>
      </c>
    </row>
    <row r="4" spans="1:11" s="2" customFormat="1" ht="24.75" customHeight="1">
      <c r="A4" s="121"/>
      <c r="B4" s="72" t="s">
        <v>51</v>
      </c>
      <c r="C4" s="72" t="s">
        <v>52</v>
      </c>
      <c r="D4" s="72" t="s">
        <v>59</v>
      </c>
      <c r="E4" s="72" t="s">
        <v>51</v>
      </c>
      <c r="F4" s="72" t="s">
        <v>60</v>
      </c>
      <c r="G4" s="72" t="s">
        <v>51</v>
      </c>
      <c r="H4" s="72" t="s">
        <v>53</v>
      </c>
      <c r="I4" s="72" t="s">
        <v>51</v>
      </c>
      <c r="J4" s="72" t="s">
        <v>53</v>
      </c>
      <c r="K4" s="72" t="s">
        <v>59</v>
      </c>
    </row>
    <row r="5" spans="1:34" ht="10.5" customHeight="1">
      <c r="A5" s="3" t="s">
        <v>61</v>
      </c>
      <c r="B5" s="5" t="s">
        <v>0</v>
      </c>
      <c r="C5" s="5" t="s">
        <v>0</v>
      </c>
      <c r="D5" s="4">
        <v>578973745</v>
      </c>
      <c r="E5" s="5" t="s">
        <v>0</v>
      </c>
      <c r="F5" s="5" t="s">
        <v>0</v>
      </c>
      <c r="G5" s="5" t="s">
        <v>0</v>
      </c>
      <c r="H5" s="5" t="s">
        <v>0</v>
      </c>
      <c r="I5" s="5" t="s">
        <v>0</v>
      </c>
      <c r="J5" s="5" t="s">
        <v>0</v>
      </c>
      <c r="K5" s="5" t="s">
        <v>0</v>
      </c>
      <c r="L5" s="6"/>
      <c r="M5" s="6"/>
      <c r="N5" s="6"/>
      <c r="O5" s="6"/>
      <c r="P5" s="6"/>
      <c r="Q5" s="6"/>
      <c r="R5" s="6"/>
      <c r="S5" s="6"/>
      <c r="T5" s="6"/>
      <c r="U5" s="6"/>
      <c r="V5" s="6"/>
      <c r="W5" s="6"/>
      <c r="X5" s="6"/>
      <c r="Y5" s="6"/>
      <c r="Z5" s="6"/>
      <c r="AA5" s="6"/>
      <c r="AB5" s="6"/>
      <c r="AC5" s="6"/>
      <c r="AD5" s="6"/>
      <c r="AE5" s="6"/>
      <c r="AF5" s="6"/>
      <c r="AG5" s="6"/>
      <c r="AH5" s="6"/>
    </row>
    <row r="6" spans="1:34" ht="10.5" customHeight="1">
      <c r="A6" s="3" t="s">
        <v>62</v>
      </c>
      <c r="B6" s="4">
        <v>347009</v>
      </c>
      <c r="C6" s="5" t="s">
        <v>0</v>
      </c>
      <c r="D6" s="4">
        <v>662545245</v>
      </c>
      <c r="E6" s="5" t="s">
        <v>0</v>
      </c>
      <c r="F6" s="5" t="s">
        <v>0</v>
      </c>
      <c r="G6" s="4">
        <v>51703</v>
      </c>
      <c r="H6" s="4">
        <v>495544355</v>
      </c>
      <c r="I6" s="5" t="s">
        <v>0</v>
      </c>
      <c r="J6" s="5" t="s">
        <v>0</v>
      </c>
      <c r="K6" s="4">
        <v>179817971</v>
      </c>
      <c r="L6" s="6"/>
      <c r="M6" s="6"/>
      <c r="N6" s="6"/>
      <c r="O6" s="6"/>
      <c r="P6" s="6"/>
      <c r="Q6" s="6"/>
      <c r="R6" s="6"/>
      <c r="S6" s="6"/>
      <c r="T6" s="6"/>
      <c r="U6" s="6"/>
      <c r="V6" s="6"/>
      <c r="W6" s="6"/>
      <c r="X6" s="6"/>
      <c r="Y6" s="6"/>
      <c r="Z6" s="6"/>
      <c r="AA6" s="6"/>
      <c r="AB6" s="6"/>
      <c r="AC6" s="6"/>
      <c r="AD6" s="6"/>
      <c r="AE6" s="6"/>
      <c r="AF6" s="6"/>
      <c r="AG6" s="6"/>
      <c r="AH6" s="6"/>
    </row>
    <row r="7" spans="1:34" ht="10.5" customHeight="1">
      <c r="A7" s="3" t="s">
        <v>63</v>
      </c>
      <c r="B7" s="4">
        <v>421634</v>
      </c>
      <c r="C7" s="5" t="s">
        <v>0</v>
      </c>
      <c r="D7" s="4">
        <v>1840780040</v>
      </c>
      <c r="E7" s="5" t="s">
        <v>0</v>
      </c>
      <c r="F7" s="5" t="s">
        <v>0</v>
      </c>
      <c r="G7" s="4">
        <v>49956</v>
      </c>
      <c r="H7" s="4">
        <v>556460567</v>
      </c>
      <c r="I7" s="5" t="s">
        <v>0</v>
      </c>
      <c r="J7" s="5" t="s">
        <v>0</v>
      </c>
      <c r="K7" s="4">
        <v>193810455</v>
      </c>
      <c r="L7" s="6"/>
      <c r="M7" s="6"/>
      <c r="N7" s="6"/>
      <c r="O7" s="6"/>
      <c r="P7" s="6"/>
      <c r="Q7" s="6"/>
      <c r="R7" s="6"/>
      <c r="S7" s="6"/>
      <c r="T7" s="6"/>
      <c r="U7" s="6"/>
      <c r="V7" s="6"/>
      <c r="W7" s="6"/>
      <c r="X7" s="6"/>
      <c r="Y7" s="6"/>
      <c r="Z7" s="6"/>
      <c r="AA7" s="6"/>
      <c r="AB7" s="6"/>
      <c r="AC7" s="6"/>
      <c r="AD7" s="6"/>
      <c r="AE7" s="6"/>
      <c r="AF7" s="6"/>
      <c r="AG7" s="6"/>
      <c r="AH7" s="6"/>
    </row>
    <row r="8" spans="1:34" ht="10.5" customHeight="1">
      <c r="A8" s="3" t="s">
        <v>64</v>
      </c>
      <c r="B8" s="4">
        <v>467715</v>
      </c>
      <c r="C8" s="5" t="s">
        <v>0</v>
      </c>
      <c r="D8" s="4">
        <v>2104068370</v>
      </c>
      <c r="E8" s="4">
        <v>692</v>
      </c>
      <c r="F8" s="4">
        <v>14880000</v>
      </c>
      <c r="G8" s="4">
        <v>48364</v>
      </c>
      <c r="H8" s="4">
        <v>558378741</v>
      </c>
      <c r="I8" s="5" t="s">
        <v>0</v>
      </c>
      <c r="J8" s="5" t="s">
        <v>0</v>
      </c>
      <c r="K8" s="4">
        <v>202868425</v>
      </c>
      <c r="L8" s="6"/>
      <c r="M8" s="6"/>
      <c r="N8" s="6"/>
      <c r="O8" s="6"/>
      <c r="P8" s="6"/>
      <c r="Q8" s="6"/>
      <c r="R8" s="6"/>
      <c r="S8" s="6"/>
      <c r="T8" s="6"/>
      <c r="U8" s="6"/>
      <c r="V8" s="6"/>
      <c r="W8" s="6"/>
      <c r="X8" s="6"/>
      <c r="Y8" s="6"/>
      <c r="Z8" s="6"/>
      <c r="AA8" s="6"/>
      <c r="AB8" s="6"/>
      <c r="AC8" s="6"/>
      <c r="AD8" s="6"/>
      <c r="AE8" s="6"/>
      <c r="AF8" s="6"/>
      <c r="AG8" s="6"/>
      <c r="AH8" s="6"/>
    </row>
    <row r="9" spans="1:34" ht="10.5" customHeight="1">
      <c r="A9" s="73" t="s">
        <v>65</v>
      </c>
      <c r="B9" s="4">
        <v>481464</v>
      </c>
      <c r="C9" s="5" t="s">
        <v>0</v>
      </c>
      <c r="D9" s="4">
        <v>1946119710</v>
      </c>
      <c r="E9" s="4">
        <v>81436</v>
      </c>
      <c r="F9" s="4">
        <v>339537000</v>
      </c>
      <c r="G9" s="4">
        <v>48891</v>
      </c>
      <c r="H9" s="4">
        <v>594339142</v>
      </c>
      <c r="I9" s="5" t="s">
        <v>0</v>
      </c>
      <c r="J9" s="5" t="s">
        <v>0</v>
      </c>
      <c r="K9" s="4">
        <v>165412820</v>
      </c>
      <c r="L9" s="6"/>
      <c r="M9" s="6"/>
      <c r="N9" s="6"/>
      <c r="O9" s="6"/>
      <c r="P9" s="6"/>
      <c r="Q9" s="6"/>
      <c r="R9" s="6"/>
      <c r="S9" s="6"/>
      <c r="T9" s="6"/>
      <c r="U9" s="6"/>
      <c r="V9" s="6"/>
      <c r="W9" s="6"/>
      <c r="X9" s="6"/>
      <c r="Y9" s="6"/>
      <c r="Z9" s="6"/>
      <c r="AA9" s="6"/>
      <c r="AB9" s="6"/>
      <c r="AC9" s="6"/>
      <c r="AD9" s="6"/>
      <c r="AE9" s="6"/>
      <c r="AF9" s="6"/>
      <c r="AG9" s="6"/>
      <c r="AH9" s="6"/>
    </row>
    <row r="10" spans="1:34" ht="10.5" customHeight="1">
      <c r="A10" s="3" t="s">
        <v>66</v>
      </c>
      <c r="B10" s="4">
        <v>542086</v>
      </c>
      <c r="C10" s="5" t="s">
        <v>0</v>
      </c>
      <c r="D10" s="4">
        <v>2060296655</v>
      </c>
      <c r="E10" s="4">
        <v>85023</v>
      </c>
      <c r="F10" s="4">
        <v>356971200</v>
      </c>
      <c r="G10" s="4">
        <v>44892</v>
      </c>
      <c r="H10" s="4">
        <v>605829728</v>
      </c>
      <c r="I10" s="5" t="s">
        <v>0</v>
      </c>
      <c r="J10" s="5" t="s">
        <v>0</v>
      </c>
      <c r="K10" s="4">
        <v>203177552</v>
      </c>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3" t="s">
        <v>67</v>
      </c>
      <c r="B11" s="4">
        <v>533151</v>
      </c>
      <c r="C11" s="5" t="s">
        <v>0</v>
      </c>
      <c r="D11" s="4">
        <v>2150341439</v>
      </c>
      <c r="E11" s="4">
        <v>103221</v>
      </c>
      <c r="F11" s="4">
        <v>433049029</v>
      </c>
      <c r="G11" s="4">
        <v>35331</v>
      </c>
      <c r="H11" s="4">
        <v>617434846</v>
      </c>
      <c r="I11" s="5" t="s">
        <v>0</v>
      </c>
      <c r="J11" s="5" t="s">
        <v>0</v>
      </c>
      <c r="K11" s="4">
        <v>198282745</v>
      </c>
      <c r="L11" s="6"/>
      <c r="M11" s="6"/>
      <c r="N11" s="6"/>
      <c r="O11" s="6"/>
      <c r="P11" s="6"/>
      <c r="Q11" s="6"/>
      <c r="R11" s="6"/>
      <c r="S11" s="6"/>
      <c r="T11" s="6"/>
      <c r="U11" s="6"/>
      <c r="V11" s="6"/>
      <c r="W11" s="6"/>
      <c r="X11" s="6"/>
      <c r="Y11" s="6"/>
      <c r="Z11" s="6"/>
      <c r="AA11" s="6"/>
      <c r="AB11" s="6"/>
      <c r="AC11" s="6"/>
      <c r="AD11" s="6"/>
      <c r="AE11" s="6"/>
      <c r="AF11" s="6"/>
      <c r="AG11" s="6"/>
      <c r="AH11" s="6"/>
    </row>
    <row r="12" spans="1:34" s="10" customFormat="1" ht="10.5" customHeight="1">
      <c r="A12" s="73" t="s">
        <v>68</v>
      </c>
      <c r="B12" s="8">
        <v>570654</v>
      </c>
      <c r="C12" s="5" t="s">
        <v>0</v>
      </c>
      <c r="D12" s="8">
        <v>2340026518</v>
      </c>
      <c r="E12" s="8">
        <v>118272</v>
      </c>
      <c r="F12" s="8">
        <v>499523396</v>
      </c>
      <c r="G12" s="8">
        <v>43226</v>
      </c>
      <c r="H12" s="8">
        <v>593066563</v>
      </c>
      <c r="I12" s="5" t="s">
        <v>0</v>
      </c>
      <c r="J12" s="5" t="s">
        <v>0</v>
      </c>
      <c r="K12" s="8">
        <v>188949178</v>
      </c>
      <c r="L12" s="6"/>
      <c r="M12" s="9"/>
      <c r="N12" s="9"/>
      <c r="O12" s="9"/>
      <c r="P12" s="9"/>
      <c r="Q12" s="9"/>
      <c r="R12" s="9"/>
      <c r="S12" s="9"/>
      <c r="T12" s="9"/>
      <c r="U12" s="9"/>
      <c r="V12" s="9"/>
      <c r="W12" s="9"/>
      <c r="X12" s="9"/>
      <c r="Y12" s="9"/>
      <c r="Z12" s="9"/>
      <c r="AA12" s="9"/>
      <c r="AB12" s="9"/>
      <c r="AC12" s="9"/>
      <c r="AD12" s="9"/>
      <c r="AE12" s="9"/>
      <c r="AF12" s="9"/>
      <c r="AG12" s="9"/>
      <c r="AH12" s="9"/>
    </row>
    <row r="13" spans="1:34" s="40" customFormat="1" ht="10.5" customHeight="1">
      <c r="A13" s="7" t="s">
        <v>69</v>
      </c>
      <c r="B13" s="38">
        <v>622755</v>
      </c>
      <c r="C13" s="5" t="s">
        <v>0</v>
      </c>
      <c r="D13" s="38">
        <v>2584026674</v>
      </c>
      <c r="E13" s="38">
        <v>134300</v>
      </c>
      <c r="F13" s="38">
        <v>573877462</v>
      </c>
      <c r="G13" s="38">
        <v>44800</v>
      </c>
      <c r="H13" s="38">
        <v>593704990</v>
      </c>
      <c r="I13" s="5" t="s">
        <v>0</v>
      </c>
      <c r="J13" s="5" t="s">
        <v>0</v>
      </c>
      <c r="K13" s="38">
        <v>202327443</v>
      </c>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10.5" customHeight="1" hidden="1">
      <c r="A14" s="15" t="s">
        <v>2</v>
      </c>
      <c r="B14" s="16">
        <v>147212</v>
      </c>
      <c r="C14" s="5" t="s">
        <v>0</v>
      </c>
      <c r="D14" s="16">
        <v>615007951</v>
      </c>
      <c r="E14" s="16">
        <v>31484</v>
      </c>
      <c r="F14" s="16">
        <v>134522800</v>
      </c>
      <c r="G14" s="16">
        <v>10001</v>
      </c>
      <c r="H14" s="16">
        <v>139409360</v>
      </c>
      <c r="I14" s="16">
        <v>10001</v>
      </c>
      <c r="J14" s="16">
        <v>139409360</v>
      </c>
      <c r="K14" s="17">
        <v>1087700</v>
      </c>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hidden="1">
      <c r="A15" s="15" t="s">
        <v>3</v>
      </c>
      <c r="B15" s="16">
        <v>152075</v>
      </c>
      <c r="C15" s="5" t="s">
        <v>0</v>
      </c>
      <c r="D15" s="16">
        <v>618201893</v>
      </c>
      <c r="E15" s="16">
        <v>33704</v>
      </c>
      <c r="F15" s="16">
        <v>142146400</v>
      </c>
      <c r="G15" s="16">
        <v>10232</v>
      </c>
      <c r="H15" s="16">
        <v>150302629</v>
      </c>
      <c r="I15" s="16">
        <v>10232</v>
      </c>
      <c r="J15" s="16">
        <v>150302629</v>
      </c>
      <c r="K15" s="17">
        <v>129796890</v>
      </c>
      <c r="L15" s="6"/>
      <c r="M15" s="6"/>
      <c r="N15" s="6"/>
      <c r="O15" s="6"/>
      <c r="P15" s="6"/>
      <c r="Q15" s="6"/>
      <c r="R15" s="6"/>
      <c r="S15" s="6"/>
      <c r="T15" s="6"/>
      <c r="U15" s="6"/>
      <c r="V15" s="6"/>
      <c r="W15" s="6"/>
      <c r="X15" s="6"/>
      <c r="Y15" s="6"/>
      <c r="Z15" s="6"/>
      <c r="AA15" s="6"/>
      <c r="AB15" s="6"/>
      <c r="AC15" s="6"/>
      <c r="AD15" s="6"/>
      <c r="AE15" s="6"/>
      <c r="AF15" s="6"/>
      <c r="AG15" s="6"/>
      <c r="AH15" s="6"/>
    </row>
    <row r="16" spans="1:34" s="10" customFormat="1" ht="10.5" customHeight="1" hidden="1">
      <c r="A16" s="18" t="s">
        <v>4</v>
      </c>
      <c r="B16" s="16">
        <v>163867</v>
      </c>
      <c r="C16" s="5" t="s">
        <v>0</v>
      </c>
      <c r="D16" s="16">
        <v>676046383</v>
      </c>
      <c r="E16" s="16">
        <v>26722</v>
      </c>
      <c r="F16" s="16">
        <v>108242542</v>
      </c>
      <c r="G16" s="16">
        <v>11486</v>
      </c>
      <c r="H16" s="16">
        <v>152269902</v>
      </c>
      <c r="I16" s="16">
        <v>11486</v>
      </c>
      <c r="J16" s="16">
        <v>152269902</v>
      </c>
      <c r="K16" s="17">
        <v>1660400</v>
      </c>
      <c r="L16" s="9"/>
      <c r="M16" s="9"/>
      <c r="N16" s="9"/>
      <c r="O16" s="9"/>
      <c r="P16" s="9"/>
      <c r="Q16" s="9"/>
      <c r="R16" s="9"/>
      <c r="S16" s="9"/>
      <c r="T16" s="9"/>
      <c r="U16" s="9"/>
      <c r="V16" s="9"/>
      <c r="W16" s="9"/>
      <c r="X16" s="9"/>
      <c r="Y16" s="9"/>
      <c r="Z16" s="9"/>
      <c r="AA16" s="9"/>
      <c r="AB16" s="9"/>
      <c r="AC16" s="9"/>
      <c r="AD16" s="9"/>
      <c r="AE16" s="9"/>
      <c r="AF16" s="9"/>
      <c r="AG16" s="9"/>
      <c r="AH16" s="9"/>
    </row>
    <row r="17" spans="1:34" s="10" customFormat="1" ht="10.5" customHeight="1" hidden="1">
      <c r="A17" s="18" t="s">
        <v>70</v>
      </c>
      <c r="B17" s="16">
        <v>159601</v>
      </c>
      <c r="C17" s="5" t="s">
        <v>0</v>
      </c>
      <c r="D17" s="16">
        <v>674770447</v>
      </c>
      <c r="E17" s="16">
        <v>42390</v>
      </c>
      <c r="F17" s="16">
        <v>188965720</v>
      </c>
      <c r="G17" s="16">
        <v>13081</v>
      </c>
      <c r="H17" s="16">
        <v>151723099</v>
      </c>
      <c r="I17" s="16">
        <v>13081</v>
      </c>
      <c r="J17" s="16">
        <v>151723099</v>
      </c>
      <c r="K17" s="17">
        <v>69782453</v>
      </c>
      <c r="L17" s="9"/>
      <c r="M17" s="9"/>
      <c r="N17" s="9"/>
      <c r="O17" s="9"/>
      <c r="P17" s="9"/>
      <c r="Q17" s="9"/>
      <c r="R17" s="9"/>
      <c r="S17" s="9"/>
      <c r="T17" s="9"/>
      <c r="U17" s="9"/>
      <c r="V17" s="9"/>
      <c r="W17" s="9"/>
      <c r="X17" s="9"/>
      <c r="Y17" s="9"/>
      <c r="Z17" s="9"/>
      <c r="AA17" s="9"/>
      <c r="AB17" s="9"/>
      <c r="AC17" s="9"/>
      <c r="AD17" s="9"/>
      <c r="AE17" s="9"/>
      <c r="AF17" s="9"/>
      <c r="AG17" s="9"/>
      <c r="AH17" s="9"/>
    </row>
    <row r="18" spans="1:34" s="14" customFormat="1" ht="13.5" customHeight="1">
      <c r="A18" s="11" t="s">
        <v>71</v>
      </c>
      <c r="B18" s="12">
        <v>591145</v>
      </c>
      <c r="C18" s="12">
        <v>230327</v>
      </c>
      <c r="D18" s="12">
        <v>2766141635</v>
      </c>
      <c r="E18" s="12">
        <v>143303</v>
      </c>
      <c r="F18" s="12">
        <v>596044513</v>
      </c>
      <c r="G18" s="12">
        <v>40047</v>
      </c>
      <c r="H18" s="12">
        <v>513541828</v>
      </c>
      <c r="I18" s="12">
        <v>1568</v>
      </c>
      <c r="J18" s="12">
        <v>30454700</v>
      </c>
      <c r="K18" s="12">
        <v>211855403</v>
      </c>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0.5" customHeight="1">
      <c r="A19" s="74" t="s">
        <v>72</v>
      </c>
      <c r="B19" s="26">
        <v>141455</v>
      </c>
      <c r="C19" s="26">
        <v>55869</v>
      </c>
      <c r="D19" s="26">
        <v>666453678</v>
      </c>
      <c r="E19" s="26">
        <v>32295</v>
      </c>
      <c r="F19" s="26">
        <v>114748000</v>
      </c>
      <c r="G19" s="26">
        <v>8982</v>
      </c>
      <c r="H19" s="26">
        <v>117696309</v>
      </c>
      <c r="I19" s="26">
        <v>251</v>
      </c>
      <c r="J19" s="26">
        <v>5197000</v>
      </c>
      <c r="K19" s="27">
        <v>664000</v>
      </c>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4" t="s">
        <v>73</v>
      </c>
      <c r="B20" s="26">
        <v>147975</v>
      </c>
      <c r="C20" s="26">
        <v>56776</v>
      </c>
      <c r="D20" s="26">
        <v>692846346</v>
      </c>
      <c r="E20" s="26">
        <v>38081</v>
      </c>
      <c r="F20" s="26">
        <v>162957813</v>
      </c>
      <c r="G20" s="26">
        <v>10107</v>
      </c>
      <c r="H20" s="26">
        <v>131580919</v>
      </c>
      <c r="I20" s="26">
        <v>360</v>
      </c>
      <c r="J20" s="26">
        <v>5379000</v>
      </c>
      <c r="K20" s="27">
        <v>133302301</v>
      </c>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5" t="s">
        <v>74</v>
      </c>
      <c r="B21" s="26">
        <v>142396</v>
      </c>
      <c r="C21" s="26">
        <v>58372</v>
      </c>
      <c r="D21" s="26">
        <v>668463694</v>
      </c>
      <c r="E21" s="26">
        <v>27606</v>
      </c>
      <c r="F21" s="26">
        <v>110424000</v>
      </c>
      <c r="G21" s="26">
        <v>9481</v>
      </c>
      <c r="H21" s="26">
        <v>130303305</v>
      </c>
      <c r="I21" s="26">
        <v>388</v>
      </c>
      <c r="J21" s="26">
        <v>7958000</v>
      </c>
      <c r="K21" s="27">
        <v>683200</v>
      </c>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5" t="s">
        <v>75</v>
      </c>
      <c r="B22" s="26">
        <v>159319</v>
      </c>
      <c r="C22" s="26">
        <v>59310</v>
      </c>
      <c r="D22" s="26">
        <v>738377917</v>
      </c>
      <c r="E22" s="26">
        <v>45321</v>
      </c>
      <c r="F22" s="26">
        <v>207914700</v>
      </c>
      <c r="G22" s="26">
        <v>11477</v>
      </c>
      <c r="H22" s="26">
        <v>133961295</v>
      </c>
      <c r="I22" s="26">
        <v>569</v>
      </c>
      <c r="J22" s="26">
        <v>11920700</v>
      </c>
      <c r="K22" s="27">
        <v>77205902</v>
      </c>
      <c r="L22" s="6"/>
      <c r="M22" s="6"/>
      <c r="N22" s="6"/>
      <c r="O22" s="6"/>
      <c r="P22" s="6"/>
      <c r="Q22" s="6"/>
      <c r="R22" s="6"/>
      <c r="S22" s="6"/>
      <c r="T22" s="6"/>
      <c r="U22" s="6"/>
      <c r="V22" s="6"/>
      <c r="W22" s="6"/>
      <c r="X22" s="6"/>
      <c r="Y22" s="6"/>
      <c r="Z22" s="6"/>
      <c r="AA22" s="6"/>
      <c r="AB22" s="6"/>
      <c r="AC22" s="6"/>
      <c r="AD22" s="6"/>
      <c r="AE22" s="6"/>
      <c r="AF22" s="6"/>
      <c r="AG22" s="6"/>
      <c r="AH22" s="6"/>
    </row>
    <row r="23" spans="1:34" s="14" customFormat="1" ht="13.5" customHeight="1">
      <c r="A23" s="11" t="s">
        <v>76</v>
      </c>
      <c r="B23" s="12">
        <v>629297</v>
      </c>
      <c r="C23" s="12">
        <v>218029</v>
      </c>
      <c r="D23" s="12">
        <v>2654420741</v>
      </c>
      <c r="E23" s="12">
        <v>163153</v>
      </c>
      <c r="F23" s="12">
        <v>709435982</v>
      </c>
      <c r="G23" s="12">
        <v>38341</v>
      </c>
      <c r="H23" s="12">
        <v>514426953</v>
      </c>
      <c r="I23" s="12">
        <v>2900</v>
      </c>
      <c r="J23" s="12">
        <v>44478587</v>
      </c>
      <c r="K23" s="41">
        <v>229915058</v>
      </c>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0.5" customHeight="1">
      <c r="A24" s="74" t="s">
        <v>72</v>
      </c>
      <c r="B24" s="26">
        <v>138551</v>
      </c>
      <c r="C24" s="26">
        <v>49973</v>
      </c>
      <c r="D24" s="26">
        <v>599521152</v>
      </c>
      <c r="E24" s="26">
        <v>31790</v>
      </c>
      <c r="F24" s="26">
        <v>127160000</v>
      </c>
      <c r="G24" s="26">
        <v>9350</v>
      </c>
      <c r="H24" s="26">
        <v>123447854</v>
      </c>
      <c r="I24" s="26">
        <v>489</v>
      </c>
      <c r="J24" s="26">
        <v>7950600</v>
      </c>
      <c r="K24" s="27">
        <v>0</v>
      </c>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4" t="s">
        <v>73</v>
      </c>
      <c r="B25" s="26">
        <v>167161</v>
      </c>
      <c r="C25" s="26">
        <v>57379</v>
      </c>
      <c r="D25" s="26">
        <v>705840511</v>
      </c>
      <c r="E25" s="26">
        <v>45063</v>
      </c>
      <c r="F25" s="26">
        <v>208162000</v>
      </c>
      <c r="G25" s="26">
        <v>9768</v>
      </c>
      <c r="H25" s="26">
        <v>134313017</v>
      </c>
      <c r="I25" s="26">
        <v>882</v>
      </c>
      <c r="J25" s="26">
        <v>13666260</v>
      </c>
      <c r="K25" s="27">
        <v>159412523</v>
      </c>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5" t="s">
        <v>74</v>
      </c>
      <c r="B26" s="26">
        <v>157050</v>
      </c>
      <c r="C26" s="26">
        <v>54202</v>
      </c>
      <c r="D26" s="26">
        <v>662605843</v>
      </c>
      <c r="E26" s="26">
        <v>32365</v>
      </c>
      <c r="F26" s="26">
        <v>134364000</v>
      </c>
      <c r="G26" s="26">
        <v>9406</v>
      </c>
      <c r="H26" s="26">
        <v>126696524</v>
      </c>
      <c r="I26" s="26">
        <v>737</v>
      </c>
      <c r="J26" s="26">
        <v>11368640</v>
      </c>
      <c r="K26" s="27">
        <v>0</v>
      </c>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5" t="s">
        <v>75</v>
      </c>
      <c r="B27" s="26">
        <v>166535</v>
      </c>
      <c r="C27" s="26">
        <v>56475</v>
      </c>
      <c r="D27" s="26">
        <v>686453235</v>
      </c>
      <c r="E27" s="26">
        <v>53935</v>
      </c>
      <c r="F27" s="26">
        <v>239749982</v>
      </c>
      <c r="G27" s="26">
        <v>9817</v>
      </c>
      <c r="H27" s="26">
        <v>129969558</v>
      </c>
      <c r="I27" s="26">
        <v>792</v>
      </c>
      <c r="J27" s="26">
        <v>11493087</v>
      </c>
      <c r="K27" s="27">
        <v>70502535</v>
      </c>
      <c r="L27" s="6"/>
      <c r="M27" s="6"/>
      <c r="N27" s="6"/>
      <c r="O27" s="6"/>
      <c r="P27" s="6"/>
      <c r="Q27" s="6"/>
      <c r="R27" s="6"/>
      <c r="S27" s="6"/>
      <c r="T27" s="6"/>
      <c r="U27" s="6"/>
      <c r="V27" s="6"/>
      <c r="W27" s="6"/>
      <c r="X27" s="6"/>
      <c r="Y27" s="6"/>
      <c r="Z27" s="6"/>
      <c r="AA27" s="6"/>
      <c r="AB27" s="6"/>
      <c r="AC27" s="6"/>
      <c r="AD27" s="6"/>
      <c r="AE27" s="6"/>
      <c r="AF27" s="6"/>
      <c r="AG27" s="6"/>
      <c r="AH27" s="6"/>
    </row>
    <row r="28" spans="1:34" s="14" customFormat="1" ht="13.5" customHeight="1">
      <c r="A28" s="11" t="s">
        <v>77</v>
      </c>
      <c r="B28" s="12">
        <v>674563</v>
      </c>
      <c r="C28" s="12">
        <v>217771</v>
      </c>
      <c r="D28" s="12">
        <v>2757074767</v>
      </c>
      <c r="E28" s="12">
        <v>191849</v>
      </c>
      <c r="F28" s="12">
        <v>786841950</v>
      </c>
      <c r="G28" s="12">
        <v>43921</v>
      </c>
      <c r="H28" s="12">
        <v>532191655</v>
      </c>
      <c r="I28" s="12">
        <v>2846</v>
      </c>
      <c r="J28" s="12">
        <v>37405551</v>
      </c>
      <c r="K28" s="41">
        <v>301955108</v>
      </c>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0.5" customHeight="1">
      <c r="A29" s="74" t="s">
        <v>72</v>
      </c>
      <c r="B29" s="26">
        <v>158992</v>
      </c>
      <c r="C29" s="26">
        <v>53043</v>
      </c>
      <c r="D29" s="26">
        <v>660699270</v>
      </c>
      <c r="E29" s="26">
        <v>47529</v>
      </c>
      <c r="F29" s="26">
        <v>194998000</v>
      </c>
      <c r="G29" s="26">
        <v>10716</v>
      </c>
      <c r="H29" s="26">
        <v>129503758</v>
      </c>
      <c r="I29" s="26">
        <v>905</v>
      </c>
      <c r="J29" s="26">
        <v>8250700</v>
      </c>
      <c r="K29" s="27">
        <v>0</v>
      </c>
      <c r="L29" s="6"/>
      <c r="M29" s="6"/>
      <c r="N29" s="6"/>
      <c r="O29" s="6"/>
      <c r="P29" s="6"/>
      <c r="Q29" s="6"/>
      <c r="R29" s="6"/>
      <c r="S29" s="6"/>
      <c r="T29" s="6"/>
      <c r="U29" s="6"/>
      <c r="V29" s="6"/>
      <c r="W29" s="6"/>
      <c r="X29" s="6"/>
      <c r="Y29" s="6"/>
      <c r="Z29" s="6"/>
      <c r="AA29" s="6"/>
      <c r="AB29" s="6"/>
      <c r="AC29" s="6"/>
      <c r="AD29" s="6"/>
      <c r="AE29" s="6"/>
      <c r="AF29" s="6"/>
      <c r="AG29" s="6"/>
      <c r="AH29" s="6"/>
    </row>
    <row r="30" spans="1:34" ht="10.5" customHeight="1">
      <c r="A30" s="74" t="s">
        <v>73</v>
      </c>
      <c r="B30" s="26">
        <v>166927</v>
      </c>
      <c r="C30" s="26">
        <v>54056</v>
      </c>
      <c r="D30" s="26">
        <v>693105396</v>
      </c>
      <c r="E30" s="26">
        <v>46916</v>
      </c>
      <c r="F30" s="26">
        <v>187041226</v>
      </c>
      <c r="G30" s="26">
        <v>10935</v>
      </c>
      <c r="H30" s="26">
        <v>134679283</v>
      </c>
      <c r="I30" s="26">
        <v>645</v>
      </c>
      <c r="J30" s="26">
        <v>10167247</v>
      </c>
      <c r="K30" s="27">
        <v>184386679</v>
      </c>
      <c r="L30" s="6"/>
      <c r="M30" s="6"/>
      <c r="N30" s="6"/>
      <c r="O30" s="6"/>
      <c r="P30" s="6"/>
      <c r="Q30" s="6"/>
      <c r="R30" s="6"/>
      <c r="S30" s="6"/>
      <c r="T30" s="6"/>
      <c r="U30" s="6"/>
      <c r="V30" s="6"/>
      <c r="W30" s="6"/>
      <c r="X30" s="6"/>
      <c r="Y30" s="6"/>
      <c r="Z30" s="6"/>
      <c r="AA30" s="6"/>
      <c r="AB30" s="6"/>
      <c r="AC30" s="6"/>
      <c r="AD30" s="6"/>
      <c r="AE30" s="6"/>
      <c r="AF30" s="6"/>
      <c r="AG30" s="6"/>
      <c r="AH30" s="6"/>
    </row>
    <row r="31" spans="1:34" ht="10.5" customHeight="1">
      <c r="A31" s="75" t="s">
        <v>74</v>
      </c>
      <c r="B31" s="26">
        <v>172345</v>
      </c>
      <c r="C31" s="26">
        <v>55039</v>
      </c>
      <c r="D31" s="26">
        <v>710384912</v>
      </c>
      <c r="E31" s="26">
        <v>31928</v>
      </c>
      <c r="F31" s="26">
        <v>127706600</v>
      </c>
      <c r="G31" s="26">
        <v>11105</v>
      </c>
      <c r="H31" s="26">
        <v>133004223</v>
      </c>
      <c r="I31" s="26">
        <v>551</v>
      </c>
      <c r="J31" s="26">
        <v>10183104</v>
      </c>
      <c r="K31" s="27">
        <v>0</v>
      </c>
      <c r="L31" s="6"/>
      <c r="M31" s="6"/>
      <c r="N31" s="6"/>
      <c r="O31" s="6"/>
      <c r="P31" s="6"/>
      <c r="Q31" s="6"/>
      <c r="R31" s="6"/>
      <c r="S31" s="6"/>
      <c r="T31" s="6"/>
      <c r="U31" s="6"/>
      <c r="V31" s="6"/>
      <c r="W31" s="6"/>
      <c r="X31" s="6"/>
      <c r="Y31" s="6"/>
      <c r="Z31" s="6"/>
      <c r="AA31" s="6"/>
      <c r="AB31" s="6"/>
      <c r="AC31" s="6"/>
      <c r="AD31" s="6"/>
      <c r="AE31" s="6"/>
      <c r="AF31" s="6"/>
      <c r="AG31" s="6"/>
      <c r="AH31" s="6"/>
    </row>
    <row r="32" spans="1:34" ht="10.5" customHeight="1">
      <c r="A32" s="75" t="s">
        <v>75</v>
      </c>
      <c r="B32" s="26">
        <v>176299</v>
      </c>
      <c r="C32" s="26">
        <v>55633</v>
      </c>
      <c r="D32" s="26">
        <v>692885189</v>
      </c>
      <c r="E32" s="26">
        <v>65476</v>
      </c>
      <c r="F32" s="26">
        <v>277096124</v>
      </c>
      <c r="G32" s="26">
        <v>11165</v>
      </c>
      <c r="H32" s="26">
        <v>135004391</v>
      </c>
      <c r="I32" s="26">
        <v>745</v>
      </c>
      <c r="J32" s="26">
        <v>8804500</v>
      </c>
      <c r="K32" s="27">
        <v>117568429</v>
      </c>
      <c r="L32" s="6"/>
      <c r="M32" s="6"/>
      <c r="N32" s="6"/>
      <c r="O32" s="6"/>
      <c r="P32" s="6"/>
      <c r="Q32" s="6"/>
      <c r="R32" s="6"/>
      <c r="S32" s="6"/>
      <c r="T32" s="6"/>
      <c r="U32" s="6"/>
      <c r="V32" s="6"/>
      <c r="W32" s="6"/>
      <c r="X32" s="6"/>
      <c r="Y32" s="6"/>
      <c r="Z32" s="6"/>
      <c r="AA32" s="6"/>
      <c r="AB32" s="6"/>
      <c r="AC32" s="6"/>
      <c r="AD32" s="6"/>
      <c r="AE32" s="6"/>
      <c r="AF32" s="6"/>
      <c r="AG32" s="6"/>
      <c r="AH32" s="6"/>
    </row>
    <row r="33" spans="1:34" s="14" customFormat="1" ht="13.5" customHeight="1">
      <c r="A33" s="11" t="s">
        <v>78</v>
      </c>
      <c r="B33" s="12">
        <v>759381</v>
      </c>
      <c r="C33" s="12">
        <v>223875</v>
      </c>
      <c r="D33" s="12">
        <v>2898156689</v>
      </c>
      <c r="E33" s="12">
        <v>219439</v>
      </c>
      <c r="F33" s="12">
        <v>909591591</v>
      </c>
      <c r="G33" s="12">
        <v>40804</v>
      </c>
      <c r="H33" s="12">
        <v>551079524</v>
      </c>
      <c r="I33" s="12">
        <v>2645</v>
      </c>
      <c r="J33" s="12">
        <v>44118955</v>
      </c>
      <c r="K33" s="41">
        <v>277118076</v>
      </c>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0.5" customHeight="1">
      <c r="A34" s="74" t="s">
        <v>72</v>
      </c>
      <c r="B34" s="26">
        <v>178491</v>
      </c>
      <c r="C34" s="26">
        <v>54742</v>
      </c>
      <c r="D34" s="26">
        <v>691831869</v>
      </c>
      <c r="E34" s="26">
        <v>47993</v>
      </c>
      <c r="F34" s="26">
        <v>200074750</v>
      </c>
      <c r="G34" s="26">
        <v>10207</v>
      </c>
      <c r="H34" s="26">
        <v>136386932</v>
      </c>
      <c r="I34" s="26">
        <v>658</v>
      </c>
      <c r="J34" s="26">
        <v>10016497</v>
      </c>
      <c r="K34" s="27">
        <v>0</v>
      </c>
      <c r="L34" s="6"/>
      <c r="M34" s="6"/>
      <c r="N34" s="6"/>
      <c r="O34" s="6"/>
      <c r="P34" s="6"/>
      <c r="Q34" s="6"/>
      <c r="R34" s="6"/>
      <c r="S34" s="6"/>
      <c r="T34" s="6"/>
      <c r="U34" s="6"/>
      <c r="V34" s="6"/>
      <c r="W34" s="6"/>
      <c r="X34" s="6"/>
      <c r="Y34" s="6"/>
      <c r="Z34" s="6"/>
      <c r="AA34" s="6"/>
      <c r="AB34" s="6"/>
      <c r="AC34" s="6"/>
      <c r="AD34" s="6"/>
      <c r="AE34" s="6"/>
      <c r="AF34" s="6"/>
      <c r="AG34" s="6"/>
      <c r="AH34" s="6"/>
    </row>
    <row r="35" spans="1:34" ht="10.5" customHeight="1">
      <c r="A35" s="74" t="s">
        <v>73</v>
      </c>
      <c r="B35" s="26">
        <v>193396</v>
      </c>
      <c r="C35" s="26">
        <v>55443</v>
      </c>
      <c r="D35" s="26">
        <v>730648693</v>
      </c>
      <c r="E35" s="26">
        <v>58693</v>
      </c>
      <c r="F35" s="26">
        <v>240680100</v>
      </c>
      <c r="G35" s="26">
        <v>10332</v>
      </c>
      <c r="H35" s="26">
        <v>140115051</v>
      </c>
      <c r="I35" s="26">
        <v>604</v>
      </c>
      <c r="J35" s="26">
        <v>10517202</v>
      </c>
      <c r="K35" s="27">
        <v>178315321</v>
      </c>
      <c r="L35" s="6"/>
      <c r="M35" s="6"/>
      <c r="N35" s="6"/>
      <c r="O35" s="6"/>
      <c r="P35" s="6"/>
      <c r="Q35" s="6"/>
      <c r="R35" s="6"/>
      <c r="S35" s="6"/>
      <c r="T35" s="6"/>
      <c r="U35" s="6"/>
      <c r="V35" s="6"/>
      <c r="W35" s="6"/>
      <c r="X35" s="6"/>
      <c r="Y35" s="6"/>
      <c r="Z35" s="6"/>
      <c r="AA35" s="6"/>
      <c r="AB35" s="6"/>
      <c r="AC35" s="6"/>
      <c r="AD35" s="6"/>
      <c r="AE35" s="6"/>
      <c r="AF35" s="6"/>
      <c r="AG35" s="6"/>
      <c r="AH35" s="6"/>
    </row>
    <row r="36" spans="1:34" ht="10.5" customHeight="1">
      <c r="A36" s="75" t="s">
        <v>74</v>
      </c>
      <c r="B36" s="26">
        <v>193201</v>
      </c>
      <c r="C36" s="26">
        <v>56631</v>
      </c>
      <c r="D36" s="26">
        <v>737335743</v>
      </c>
      <c r="E36" s="26">
        <v>36847</v>
      </c>
      <c r="F36" s="26">
        <v>147388000</v>
      </c>
      <c r="G36" s="26">
        <v>10345</v>
      </c>
      <c r="H36" s="26">
        <v>139079640</v>
      </c>
      <c r="I36" s="26">
        <v>740</v>
      </c>
      <c r="J36" s="26">
        <v>12125857</v>
      </c>
      <c r="K36" s="27">
        <v>0</v>
      </c>
      <c r="L36" s="6"/>
      <c r="M36" s="6"/>
      <c r="N36" s="6"/>
      <c r="O36" s="6"/>
      <c r="P36" s="6"/>
      <c r="Q36" s="6"/>
      <c r="R36" s="6"/>
      <c r="S36" s="6"/>
      <c r="T36" s="6"/>
      <c r="U36" s="6"/>
      <c r="V36" s="6"/>
      <c r="W36" s="6"/>
      <c r="X36" s="6"/>
      <c r="Y36" s="6"/>
      <c r="Z36" s="6"/>
      <c r="AA36" s="6"/>
      <c r="AB36" s="6"/>
      <c r="AC36" s="6"/>
      <c r="AD36" s="6"/>
      <c r="AE36" s="6"/>
      <c r="AF36" s="6"/>
      <c r="AG36" s="6"/>
      <c r="AH36" s="6"/>
    </row>
    <row r="37" spans="1:34" ht="10.5" customHeight="1">
      <c r="A37" s="75" t="s">
        <v>75</v>
      </c>
      <c r="B37" s="26">
        <v>194293</v>
      </c>
      <c r="C37" s="26">
        <v>57059</v>
      </c>
      <c r="D37" s="26">
        <v>738340384</v>
      </c>
      <c r="E37" s="26">
        <v>75906</v>
      </c>
      <c r="F37" s="26">
        <v>321448741</v>
      </c>
      <c r="G37" s="26">
        <v>9920</v>
      </c>
      <c r="H37" s="26">
        <v>135497901</v>
      </c>
      <c r="I37" s="26">
        <v>643</v>
      </c>
      <c r="J37" s="26">
        <v>11459399</v>
      </c>
      <c r="K37" s="27">
        <v>98802755</v>
      </c>
      <c r="L37" s="6"/>
      <c r="M37" s="6"/>
      <c r="N37" s="6"/>
      <c r="O37" s="6"/>
      <c r="P37" s="6"/>
      <c r="Q37" s="6"/>
      <c r="R37" s="6"/>
      <c r="S37" s="6"/>
      <c r="T37" s="6"/>
      <c r="U37" s="6"/>
      <c r="V37" s="6"/>
      <c r="W37" s="6"/>
      <c r="X37" s="6"/>
      <c r="Y37" s="6"/>
      <c r="Z37" s="6"/>
      <c r="AA37" s="6"/>
      <c r="AB37" s="6"/>
      <c r="AC37" s="6"/>
      <c r="AD37" s="6"/>
      <c r="AE37" s="6"/>
      <c r="AF37" s="6"/>
      <c r="AG37" s="6"/>
      <c r="AH37" s="6"/>
    </row>
    <row r="38" spans="1:34" s="14" customFormat="1" ht="13.5" customHeight="1">
      <c r="A38" s="11" t="s">
        <v>137</v>
      </c>
      <c r="B38" s="12">
        <v>784332</v>
      </c>
      <c r="C38" s="12">
        <v>223808</v>
      </c>
      <c r="D38" s="12">
        <v>2979085149</v>
      </c>
      <c r="E38" s="12">
        <v>260507</v>
      </c>
      <c r="F38" s="12">
        <v>1041294901</v>
      </c>
      <c r="G38" s="12">
        <v>42215</v>
      </c>
      <c r="H38" s="12">
        <v>577004290</v>
      </c>
      <c r="I38" s="12">
        <v>3043</v>
      </c>
      <c r="J38" s="12">
        <v>50235600</v>
      </c>
      <c r="K38" s="41">
        <v>311754830</v>
      </c>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0.5" customHeight="1">
      <c r="A39" s="74" t="s">
        <v>72</v>
      </c>
      <c r="B39" s="26">
        <v>184083</v>
      </c>
      <c r="C39" s="26">
        <v>55058</v>
      </c>
      <c r="D39" s="26">
        <v>714817918</v>
      </c>
      <c r="E39" s="26">
        <v>55911</v>
      </c>
      <c r="F39" s="26">
        <v>223962651</v>
      </c>
      <c r="G39" s="26">
        <v>10359</v>
      </c>
      <c r="H39" s="26">
        <v>136797612</v>
      </c>
      <c r="I39" s="26">
        <v>618</v>
      </c>
      <c r="J39" s="26">
        <v>9863000</v>
      </c>
      <c r="K39" s="27">
        <v>0</v>
      </c>
      <c r="L39" s="6"/>
      <c r="M39" s="6"/>
      <c r="N39" s="6"/>
      <c r="O39" s="6"/>
      <c r="P39" s="6"/>
      <c r="Q39" s="6"/>
      <c r="R39" s="6"/>
      <c r="S39" s="6"/>
      <c r="T39" s="6"/>
      <c r="U39" s="6"/>
      <c r="V39" s="6"/>
      <c r="W39" s="6"/>
      <c r="X39" s="6"/>
      <c r="Y39" s="6"/>
      <c r="Z39" s="6"/>
      <c r="AA39" s="6"/>
      <c r="AB39" s="6"/>
      <c r="AC39" s="6"/>
      <c r="AD39" s="6"/>
      <c r="AE39" s="6"/>
      <c r="AF39" s="6"/>
      <c r="AG39" s="6"/>
      <c r="AH39" s="6"/>
    </row>
    <row r="40" spans="1:34" ht="10.5" customHeight="1">
      <c r="A40" s="74" t="s">
        <v>73</v>
      </c>
      <c r="B40" s="26">
        <v>203303</v>
      </c>
      <c r="C40" s="26">
        <v>54958</v>
      </c>
      <c r="D40" s="26">
        <v>755915750</v>
      </c>
      <c r="E40" s="26">
        <v>69049</v>
      </c>
      <c r="F40" s="26">
        <v>275957150</v>
      </c>
      <c r="G40" s="26">
        <v>10487</v>
      </c>
      <c r="H40" s="26">
        <v>144462786</v>
      </c>
      <c r="I40" s="26">
        <v>778</v>
      </c>
      <c r="J40" s="26">
        <v>12752600</v>
      </c>
      <c r="K40" s="27">
        <v>193486205</v>
      </c>
      <c r="L40" s="6"/>
      <c r="M40" s="6"/>
      <c r="N40" s="6"/>
      <c r="O40" s="6"/>
      <c r="P40" s="6"/>
      <c r="Q40" s="6"/>
      <c r="R40" s="6"/>
      <c r="S40" s="6"/>
      <c r="T40" s="6"/>
      <c r="U40" s="6"/>
      <c r="V40" s="6"/>
      <c r="W40" s="6"/>
      <c r="X40" s="6"/>
      <c r="Y40" s="6"/>
      <c r="Z40" s="6"/>
      <c r="AA40" s="6"/>
      <c r="AB40" s="6"/>
      <c r="AC40" s="6"/>
      <c r="AD40" s="6"/>
      <c r="AE40" s="6"/>
      <c r="AF40" s="6"/>
      <c r="AG40" s="6"/>
      <c r="AH40" s="6"/>
    </row>
    <row r="41" spans="1:34" ht="10.5" customHeight="1">
      <c r="A41" s="75" t="s">
        <v>74</v>
      </c>
      <c r="B41" s="26">
        <v>201943</v>
      </c>
      <c r="C41" s="26">
        <v>55835</v>
      </c>
      <c r="D41" s="26">
        <v>756816850</v>
      </c>
      <c r="E41" s="26">
        <v>45395</v>
      </c>
      <c r="F41" s="26">
        <v>180609400</v>
      </c>
      <c r="G41" s="26">
        <v>10710</v>
      </c>
      <c r="H41" s="26">
        <v>145692470</v>
      </c>
      <c r="I41" s="26">
        <v>786</v>
      </c>
      <c r="J41" s="26">
        <v>12814000</v>
      </c>
      <c r="K41" s="27">
        <v>0</v>
      </c>
      <c r="L41" s="6"/>
      <c r="M41" s="6"/>
      <c r="N41" s="6"/>
      <c r="O41" s="6"/>
      <c r="P41" s="6"/>
      <c r="Q41" s="6"/>
      <c r="R41" s="6"/>
      <c r="S41" s="6"/>
      <c r="T41" s="6"/>
      <c r="U41" s="6"/>
      <c r="V41" s="6"/>
      <c r="W41" s="6"/>
      <c r="X41" s="6"/>
      <c r="Y41" s="6"/>
      <c r="Z41" s="6"/>
      <c r="AA41" s="6"/>
      <c r="AB41" s="6"/>
      <c r="AC41" s="6"/>
      <c r="AD41" s="6"/>
      <c r="AE41" s="6"/>
      <c r="AF41" s="6"/>
      <c r="AG41" s="6"/>
      <c r="AH41" s="6"/>
    </row>
    <row r="42" spans="1:34" ht="10.5" customHeight="1">
      <c r="A42" s="75" t="s">
        <v>75</v>
      </c>
      <c r="B42" s="26">
        <v>195003</v>
      </c>
      <c r="C42" s="26">
        <v>57957</v>
      </c>
      <c r="D42" s="26">
        <v>751534631</v>
      </c>
      <c r="E42" s="26">
        <v>90152</v>
      </c>
      <c r="F42" s="26">
        <v>360765700</v>
      </c>
      <c r="G42" s="26">
        <v>10659</v>
      </c>
      <c r="H42" s="26">
        <v>150051422</v>
      </c>
      <c r="I42" s="26">
        <v>861</v>
      </c>
      <c r="J42" s="26">
        <v>14806000</v>
      </c>
      <c r="K42" s="27">
        <v>118268625</v>
      </c>
      <c r="L42" s="6"/>
      <c r="M42" s="6"/>
      <c r="N42" s="6"/>
      <c r="O42" s="6"/>
      <c r="P42" s="6"/>
      <c r="Q42" s="6"/>
      <c r="R42" s="6"/>
      <c r="S42" s="6"/>
      <c r="T42" s="6"/>
      <c r="U42" s="6"/>
      <c r="V42" s="6"/>
      <c r="W42" s="6"/>
      <c r="X42" s="6"/>
      <c r="Y42" s="6"/>
      <c r="Z42" s="6"/>
      <c r="AA42" s="6"/>
      <c r="AB42" s="6"/>
      <c r="AC42" s="6"/>
      <c r="AD42" s="6"/>
      <c r="AE42" s="6"/>
      <c r="AF42" s="6"/>
      <c r="AG42" s="6"/>
      <c r="AH42" s="6"/>
    </row>
    <row r="43" spans="1:34" s="14" customFormat="1" ht="13.5" customHeight="1">
      <c r="A43" s="11" t="s">
        <v>272</v>
      </c>
      <c r="B43" s="12">
        <v>821714</v>
      </c>
      <c r="C43" s="12">
        <v>228512</v>
      </c>
      <c r="D43" s="12">
        <v>3060910545</v>
      </c>
      <c r="E43" s="12">
        <v>271072</v>
      </c>
      <c r="F43" s="12">
        <v>1089115210</v>
      </c>
      <c r="G43" s="12">
        <v>41460</v>
      </c>
      <c r="H43" s="12">
        <v>574492232</v>
      </c>
      <c r="I43" s="12">
        <v>2209</v>
      </c>
      <c r="J43" s="12">
        <v>40516000</v>
      </c>
      <c r="K43" s="41">
        <v>313700013</v>
      </c>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10.5" customHeight="1">
      <c r="A44" s="74" t="s">
        <v>72</v>
      </c>
      <c r="B44" s="26">
        <v>190751</v>
      </c>
      <c r="C44" s="26">
        <v>53448</v>
      </c>
      <c r="D44" s="26">
        <v>722083464</v>
      </c>
      <c r="E44" s="26">
        <v>57923</v>
      </c>
      <c r="F44" s="26">
        <v>231911184</v>
      </c>
      <c r="G44" s="26">
        <v>10472</v>
      </c>
      <c r="H44" s="26">
        <v>138014301</v>
      </c>
      <c r="I44" s="26">
        <v>563</v>
      </c>
      <c r="J44" s="26">
        <v>10186000</v>
      </c>
      <c r="K44" s="27">
        <v>0</v>
      </c>
      <c r="L44" s="6"/>
      <c r="M44" s="6"/>
      <c r="N44" s="6"/>
      <c r="O44" s="6"/>
      <c r="P44" s="6"/>
      <c r="Q44" s="6"/>
      <c r="R44" s="6"/>
      <c r="S44" s="6"/>
      <c r="T44" s="6"/>
      <c r="U44" s="6"/>
      <c r="V44" s="6"/>
      <c r="W44" s="6"/>
      <c r="X44" s="6"/>
      <c r="Y44" s="6"/>
      <c r="Z44" s="6"/>
      <c r="AA44" s="6"/>
      <c r="AB44" s="6"/>
      <c r="AC44" s="6"/>
      <c r="AD44" s="6"/>
      <c r="AE44" s="6"/>
      <c r="AF44" s="6"/>
      <c r="AG44" s="6"/>
      <c r="AH44" s="6"/>
    </row>
    <row r="45" spans="1:34" ht="10.5" customHeight="1">
      <c r="A45" s="74" t="s">
        <v>73</v>
      </c>
      <c r="B45" s="26">
        <v>209470</v>
      </c>
      <c r="C45" s="26">
        <v>56501</v>
      </c>
      <c r="D45" s="26">
        <v>769464591</v>
      </c>
      <c r="E45" s="26">
        <v>71453</v>
      </c>
      <c r="F45" s="26">
        <v>285394742</v>
      </c>
      <c r="G45" s="26">
        <v>10348</v>
      </c>
      <c r="H45" s="26">
        <v>144031908</v>
      </c>
      <c r="I45" s="26">
        <v>547</v>
      </c>
      <c r="J45" s="26">
        <v>10664000</v>
      </c>
      <c r="K45" s="27">
        <v>213840600</v>
      </c>
      <c r="L45" s="6"/>
      <c r="M45" s="6"/>
      <c r="N45" s="6"/>
      <c r="O45" s="6"/>
      <c r="P45" s="6"/>
      <c r="Q45" s="6"/>
      <c r="R45" s="6"/>
      <c r="S45" s="6"/>
      <c r="T45" s="6"/>
      <c r="U45" s="6"/>
      <c r="V45" s="6"/>
      <c r="W45" s="6"/>
      <c r="X45" s="6"/>
      <c r="Y45" s="6"/>
      <c r="Z45" s="6"/>
      <c r="AA45" s="6"/>
      <c r="AB45" s="6"/>
      <c r="AC45" s="6"/>
      <c r="AD45" s="6"/>
      <c r="AE45" s="6"/>
      <c r="AF45" s="6"/>
      <c r="AG45" s="6"/>
      <c r="AH45" s="6"/>
    </row>
    <row r="46" spans="1:34" ht="10.5" customHeight="1">
      <c r="A46" s="75" t="s">
        <v>74</v>
      </c>
      <c r="B46" s="26">
        <v>209391</v>
      </c>
      <c r="C46" s="26">
        <v>59038</v>
      </c>
      <c r="D46" s="26">
        <v>781122145</v>
      </c>
      <c r="E46" s="26">
        <v>44744</v>
      </c>
      <c r="F46" s="26">
        <v>177435000</v>
      </c>
      <c r="G46" s="26">
        <v>10211</v>
      </c>
      <c r="H46" s="26">
        <v>144474337</v>
      </c>
      <c r="I46" s="26">
        <v>584</v>
      </c>
      <c r="J46" s="26">
        <v>10191500</v>
      </c>
      <c r="K46" s="27">
        <v>0</v>
      </c>
      <c r="L46" s="6"/>
      <c r="M46" s="6"/>
      <c r="N46" s="6"/>
      <c r="O46" s="6"/>
      <c r="P46" s="6"/>
      <c r="Q46" s="6"/>
      <c r="R46" s="6"/>
      <c r="S46" s="6"/>
      <c r="T46" s="6"/>
      <c r="U46" s="6"/>
      <c r="V46" s="6"/>
      <c r="W46" s="6"/>
      <c r="X46" s="6"/>
      <c r="Y46" s="6"/>
      <c r="Z46" s="6"/>
      <c r="AA46" s="6"/>
      <c r="AB46" s="6"/>
      <c r="AC46" s="6"/>
      <c r="AD46" s="6"/>
      <c r="AE46" s="6"/>
      <c r="AF46" s="6"/>
      <c r="AG46" s="6"/>
      <c r="AH46" s="6"/>
    </row>
    <row r="47" spans="1:34" ht="10.5" customHeight="1">
      <c r="A47" s="75" t="s">
        <v>75</v>
      </c>
      <c r="B47" s="26">
        <v>212102</v>
      </c>
      <c r="C47" s="26">
        <v>59525</v>
      </c>
      <c r="D47" s="26">
        <v>788240345</v>
      </c>
      <c r="E47" s="26">
        <v>96952</v>
      </c>
      <c r="F47" s="26">
        <v>394374284</v>
      </c>
      <c r="G47" s="26">
        <v>10429</v>
      </c>
      <c r="H47" s="26">
        <v>147971686</v>
      </c>
      <c r="I47" s="26">
        <v>515</v>
      </c>
      <c r="J47" s="26">
        <v>9474500</v>
      </c>
      <c r="K47" s="27">
        <v>99859413</v>
      </c>
      <c r="L47" s="6"/>
      <c r="M47" s="6"/>
      <c r="N47" s="6"/>
      <c r="O47" s="6"/>
      <c r="P47" s="6"/>
      <c r="Q47" s="6"/>
      <c r="R47" s="6"/>
      <c r="S47" s="6"/>
      <c r="T47" s="6"/>
      <c r="U47" s="6"/>
      <c r="V47" s="6"/>
      <c r="W47" s="6"/>
      <c r="X47" s="6"/>
      <c r="Y47" s="6"/>
      <c r="Z47" s="6"/>
      <c r="AA47" s="6"/>
      <c r="AB47" s="6"/>
      <c r="AC47" s="6"/>
      <c r="AD47" s="6"/>
      <c r="AE47" s="6"/>
      <c r="AF47" s="6"/>
      <c r="AG47" s="6"/>
      <c r="AH47" s="6"/>
    </row>
    <row r="48" spans="1:34" s="14" customFormat="1" ht="13.5" customHeight="1">
      <c r="A48" s="11" t="s">
        <v>541</v>
      </c>
      <c r="B48" s="12">
        <v>413248</v>
      </c>
      <c r="C48" s="12">
        <v>114644</v>
      </c>
      <c r="D48" s="12">
        <v>1521365913</v>
      </c>
      <c r="E48" s="12">
        <v>142355</v>
      </c>
      <c r="F48" s="12">
        <v>579706775</v>
      </c>
      <c r="G48" s="12">
        <v>20281</v>
      </c>
      <c r="H48" s="12">
        <v>275681679</v>
      </c>
      <c r="I48" s="12">
        <v>1211</v>
      </c>
      <c r="J48" s="12">
        <v>21421000</v>
      </c>
      <c r="K48" s="41">
        <v>208103231</v>
      </c>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ht="10.5" customHeight="1">
      <c r="A49" s="74" t="s">
        <v>72</v>
      </c>
      <c r="B49" s="26">
        <v>198977</v>
      </c>
      <c r="C49" s="26">
        <v>56036</v>
      </c>
      <c r="D49" s="26">
        <v>740632855</v>
      </c>
      <c r="E49" s="26">
        <v>65120</v>
      </c>
      <c r="F49" s="26">
        <v>260453213</v>
      </c>
      <c r="G49" s="26">
        <v>10113</v>
      </c>
      <c r="H49" s="26">
        <v>137570759</v>
      </c>
      <c r="I49" s="26">
        <v>689</v>
      </c>
      <c r="J49" s="26">
        <v>10771000</v>
      </c>
      <c r="K49" s="27">
        <v>0</v>
      </c>
      <c r="L49" s="6"/>
      <c r="M49" s="6"/>
      <c r="N49" s="6"/>
      <c r="O49" s="6"/>
      <c r="P49" s="6"/>
      <c r="Q49" s="6"/>
      <c r="R49" s="6"/>
      <c r="S49" s="6"/>
      <c r="T49" s="6"/>
      <c r="U49" s="6"/>
      <c r="V49" s="6"/>
      <c r="W49" s="6"/>
      <c r="X49" s="6"/>
      <c r="Y49" s="6"/>
      <c r="Z49" s="6"/>
      <c r="AA49" s="6"/>
      <c r="AB49" s="6"/>
      <c r="AC49" s="6"/>
      <c r="AD49" s="6"/>
      <c r="AE49" s="6"/>
      <c r="AF49" s="6"/>
      <c r="AG49" s="6"/>
      <c r="AH49" s="6"/>
    </row>
    <row r="50" spans="1:34" ht="10.5" customHeight="1">
      <c r="A50" s="74" t="s">
        <v>73</v>
      </c>
      <c r="B50" s="26">
        <v>214271</v>
      </c>
      <c r="C50" s="26">
        <v>58608</v>
      </c>
      <c r="D50" s="26">
        <v>780733058</v>
      </c>
      <c r="E50" s="26">
        <v>77235</v>
      </c>
      <c r="F50" s="26">
        <v>319253562</v>
      </c>
      <c r="G50" s="26">
        <v>10168</v>
      </c>
      <c r="H50" s="26">
        <v>138110920</v>
      </c>
      <c r="I50" s="26">
        <v>522</v>
      </c>
      <c r="J50" s="26">
        <v>10650000</v>
      </c>
      <c r="K50" s="27">
        <v>208103231</v>
      </c>
      <c r="L50" s="6"/>
      <c r="M50" s="6"/>
      <c r="N50" s="6"/>
      <c r="O50" s="6"/>
      <c r="P50" s="6"/>
      <c r="Q50" s="6"/>
      <c r="R50" s="6"/>
      <c r="S50" s="6"/>
      <c r="T50" s="6"/>
      <c r="U50" s="6"/>
      <c r="V50" s="6"/>
      <c r="W50" s="6"/>
      <c r="X50" s="6"/>
      <c r="Y50" s="6"/>
      <c r="Z50" s="6"/>
      <c r="AA50" s="6"/>
      <c r="AB50" s="6"/>
      <c r="AC50" s="6"/>
      <c r="AD50" s="6"/>
      <c r="AE50" s="6"/>
      <c r="AF50" s="6"/>
      <c r="AG50" s="6"/>
      <c r="AH50" s="6"/>
    </row>
    <row r="51" spans="1:34" ht="10.5" customHeight="1">
      <c r="A51" s="119" t="s">
        <v>5</v>
      </c>
      <c r="B51" s="119"/>
      <c r="C51" s="119"/>
      <c r="D51" s="119"/>
      <c r="E51" s="119"/>
      <c r="F51" s="119"/>
      <c r="G51" s="119"/>
      <c r="H51" s="119"/>
      <c r="I51" s="119"/>
      <c r="J51" s="119"/>
      <c r="K51" s="119"/>
      <c r="L51" s="6"/>
      <c r="M51" s="6"/>
      <c r="N51" s="6"/>
      <c r="O51" s="6"/>
      <c r="P51" s="6"/>
      <c r="Q51" s="6"/>
      <c r="R51" s="6"/>
      <c r="S51" s="6"/>
      <c r="T51" s="6"/>
      <c r="U51" s="6"/>
      <c r="V51" s="6"/>
      <c r="W51" s="6"/>
      <c r="X51" s="6"/>
      <c r="Y51" s="6"/>
      <c r="Z51" s="6"/>
      <c r="AA51" s="6"/>
      <c r="AB51" s="6"/>
      <c r="AC51" s="6"/>
      <c r="AD51" s="6"/>
      <c r="AE51" s="6"/>
      <c r="AF51" s="6"/>
      <c r="AG51" s="6"/>
      <c r="AH51" s="6"/>
    </row>
    <row r="52" spans="2:34" ht="12" hidden="1">
      <c r="B52" s="6">
        <f>B23-SUM(B24:B27)</f>
        <v>0</v>
      </c>
      <c r="C52" s="6">
        <f aca="true" t="shared" si="0" ref="C52:K52">C23-SUM(C24:C27)</f>
        <v>0</v>
      </c>
      <c r="D52" s="6">
        <f t="shared" si="0"/>
        <v>0</v>
      </c>
      <c r="E52" s="6">
        <f t="shared" si="0"/>
        <v>0</v>
      </c>
      <c r="F52" s="6">
        <f t="shared" si="0"/>
        <v>0</v>
      </c>
      <c r="G52" s="6">
        <f t="shared" si="0"/>
        <v>0</v>
      </c>
      <c r="H52" s="6">
        <f t="shared" si="0"/>
        <v>0</v>
      </c>
      <c r="I52" s="6">
        <f t="shared" si="0"/>
        <v>0</v>
      </c>
      <c r="J52" s="6">
        <f t="shared" si="0"/>
        <v>0</v>
      </c>
      <c r="K52" s="6">
        <f t="shared" si="0"/>
        <v>0</v>
      </c>
      <c r="L52" s="6"/>
      <c r="M52" s="6"/>
      <c r="N52" s="6"/>
      <c r="O52" s="6"/>
      <c r="P52" s="6"/>
      <c r="Q52" s="6"/>
      <c r="R52" s="6"/>
      <c r="S52" s="6"/>
      <c r="T52" s="6"/>
      <c r="U52" s="6"/>
      <c r="V52" s="6"/>
      <c r="W52" s="6"/>
      <c r="X52" s="6"/>
      <c r="Y52" s="6"/>
      <c r="Z52" s="6"/>
      <c r="AA52" s="6"/>
      <c r="AB52" s="6"/>
      <c r="AC52" s="6"/>
      <c r="AD52" s="6"/>
      <c r="AE52" s="6"/>
      <c r="AF52" s="6"/>
      <c r="AG52" s="6"/>
      <c r="AH52" s="6"/>
    </row>
    <row r="53" spans="2:34" ht="12" hidden="1">
      <c r="B53" s="6">
        <f>B23-'2002'!B6</f>
        <v>0</v>
      </c>
      <c r="C53" s="6">
        <f>C23-'2002'!C6</f>
        <v>0</v>
      </c>
      <c r="D53" s="6">
        <f>D23-'2002'!D6</f>
        <v>0</v>
      </c>
      <c r="E53" s="6">
        <f>E23-'2002'!E6</f>
        <v>0</v>
      </c>
      <c r="F53" s="6">
        <f>F23-'2002'!F6</f>
        <v>0</v>
      </c>
      <c r="G53" s="6">
        <f>G23-'2002'!G6</f>
        <v>0</v>
      </c>
      <c r="H53" s="6">
        <f>H23-'2002'!H6</f>
        <v>0</v>
      </c>
      <c r="I53" s="6">
        <f>I23-'2002'!I6</f>
        <v>0</v>
      </c>
      <c r="J53" s="6">
        <f>J23-'2002'!J6</f>
        <v>0</v>
      </c>
      <c r="K53" s="6">
        <f>K23-'2002'!L6</f>
        <v>0</v>
      </c>
      <c r="L53" s="6"/>
      <c r="M53" s="6"/>
      <c r="N53" s="6"/>
      <c r="O53" s="6"/>
      <c r="P53" s="6"/>
      <c r="Q53" s="6"/>
      <c r="R53" s="6"/>
      <c r="S53" s="6"/>
      <c r="T53" s="6"/>
      <c r="U53" s="6"/>
      <c r="V53" s="6"/>
      <c r="W53" s="6"/>
      <c r="X53" s="6"/>
      <c r="Y53" s="6"/>
      <c r="Z53" s="6"/>
      <c r="AA53" s="6"/>
      <c r="AB53" s="6"/>
      <c r="AC53" s="6"/>
      <c r="AD53" s="6"/>
      <c r="AE53" s="6"/>
      <c r="AF53" s="6"/>
      <c r="AG53" s="6"/>
      <c r="AH53" s="6"/>
    </row>
    <row r="54" spans="1:34" ht="12">
      <c r="A54" s="76" t="s">
        <v>79</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2:34" ht="1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2:34" ht="1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2:34" ht="12">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2:34" ht="1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2:34" ht="1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2:34" ht="1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2:34" ht="1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2:34" ht="12">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2:34" ht="12">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2:34" ht="12">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2:34" ht="12">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sheetData>
  <mergeCells count="7">
    <mergeCell ref="A51:K51"/>
    <mergeCell ref="A1:K1"/>
    <mergeCell ref="B2:D2"/>
    <mergeCell ref="E2:F2"/>
    <mergeCell ref="I2:J2"/>
    <mergeCell ref="G2:H2"/>
    <mergeCell ref="A3:A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H131"/>
  <sheetViews>
    <sheetView workbookViewId="0" topLeftCell="A1">
      <selection activeCell="H20" sqref="H20"/>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46" t="s">
        <v>175</v>
      </c>
      <c r="B1" s="146"/>
      <c r="C1" s="146"/>
      <c r="D1" s="146"/>
      <c r="E1" s="146"/>
      <c r="F1" s="146"/>
    </row>
    <row r="2" spans="1:6" ht="12" customHeight="1">
      <c r="A2" s="151" t="s">
        <v>176</v>
      </c>
      <c r="B2" s="151"/>
      <c r="C2" s="151"/>
      <c r="D2" s="151"/>
      <c r="E2" s="151"/>
      <c r="F2" s="151"/>
    </row>
    <row r="3" spans="1:6" s="42" customFormat="1" ht="16.5">
      <c r="A3" s="25" t="s">
        <v>177</v>
      </c>
      <c r="B3" s="25" t="s">
        <v>178</v>
      </c>
      <c r="C3" s="25" t="s">
        <v>179</v>
      </c>
      <c r="D3" s="25" t="s">
        <v>180</v>
      </c>
      <c r="E3" s="25" t="s">
        <v>181</v>
      </c>
      <c r="F3" s="25" t="s">
        <v>182</v>
      </c>
    </row>
    <row r="4" spans="1:6" s="45" customFormat="1" ht="16.5">
      <c r="A4" s="43" t="s">
        <v>27</v>
      </c>
      <c r="B4" s="44">
        <v>4650</v>
      </c>
      <c r="C4" s="44">
        <v>5730</v>
      </c>
      <c r="D4" s="44">
        <v>4650</v>
      </c>
      <c r="E4" s="44" t="s">
        <v>183</v>
      </c>
      <c r="F4" s="44" t="s">
        <v>183</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47">
        <v>4400</v>
      </c>
      <c r="F6" s="147"/>
    </row>
    <row r="7" spans="1:6" s="45" customFormat="1" ht="16.5">
      <c r="A7" s="43" t="s">
        <v>30</v>
      </c>
      <c r="B7" s="44">
        <v>6000</v>
      </c>
      <c r="C7" s="44">
        <v>6720</v>
      </c>
      <c r="D7" s="44">
        <v>6000</v>
      </c>
      <c r="E7" s="147">
        <v>4700</v>
      </c>
      <c r="F7" s="147"/>
    </row>
    <row r="8" spans="1:6" s="45" customFormat="1" ht="16.5">
      <c r="A8" s="43" t="s">
        <v>31</v>
      </c>
      <c r="B8" s="44">
        <v>6700</v>
      </c>
      <c r="C8" s="44">
        <v>7750</v>
      </c>
      <c r="D8" s="44">
        <v>6700</v>
      </c>
      <c r="E8" s="147">
        <v>5800</v>
      </c>
      <c r="F8" s="147"/>
    </row>
    <row r="9" spans="1:6" s="45" customFormat="1" ht="16.5">
      <c r="A9" s="43" t="s">
        <v>32</v>
      </c>
      <c r="B9" s="44">
        <v>7110</v>
      </c>
      <c r="C9" s="44">
        <v>11443</v>
      </c>
      <c r="D9" s="44">
        <v>8828</v>
      </c>
      <c r="E9" s="147">
        <v>5800</v>
      </c>
      <c r="F9" s="147"/>
    </row>
    <row r="10" spans="1:6" s="45" customFormat="1" ht="16.5">
      <c r="A10" s="43" t="s">
        <v>33</v>
      </c>
      <c r="B10" s="44">
        <v>7598</v>
      </c>
      <c r="C10" s="44">
        <v>11625</v>
      </c>
      <c r="D10" s="44">
        <v>9152</v>
      </c>
      <c r="E10" s="147">
        <v>5900</v>
      </c>
      <c r="F10" s="147"/>
    </row>
    <row r="11" spans="1:6" s="45" customFormat="1" ht="16.5">
      <c r="A11" s="43" t="s">
        <v>184</v>
      </c>
      <c r="B11" s="44">
        <v>8276</v>
      </c>
      <c r="C11" s="44">
        <v>12977</v>
      </c>
      <c r="D11" s="44">
        <v>9814</v>
      </c>
      <c r="E11" s="149">
        <v>5900</v>
      </c>
      <c r="F11" s="150"/>
    </row>
    <row r="12" spans="1:6" s="45" customFormat="1" ht="16.5">
      <c r="A12" s="43" t="s">
        <v>185</v>
      </c>
      <c r="B12" s="46">
        <v>8433</v>
      </c>
      <c r="C12" s="46">
        <v>13288</v>
      </c>
      <c r="D12" s="46">
        <v>9559</v>
      </c>
      <c r="E12" s="147">
        <v>6000</v>
      </c>
      <c r="F12" s="147"/>
    </row>
    <row r="13" spans="1:6" s="45" customFormat="1" ht="16.5">
      <c r="A13" s="47" t="s">
        <v>34</v>
      </c>
      <c r="B13" s="48">
        <v>8426</v>
      </c>
      <c r="C13" s="48">
        <v>13313</v>
      </c>
      <c r="D13" s="48">
        <v>9712</v>
      </c>
      <c r="E13" s="148">
        <v>6000</v>
      </c>
      <c r="F13" s="148"/>
    </row>
    <row r="14" spans="1:6" s="45" customFormat="1" ht="16.5">
      <c r="A14" s="43" t="s">
        <v>44</v>
      </c>
      <c r="B14" s="48">
        <v>8529</v>
      </c>
      <c r="C14" s="48">
        <v>13797</v>
      </c>
      <c r="D14" s="48">
        <v>9102</v>
      </c>
      <c r="E14" s="148">
        <v>6300</v>
      </c>
      <c r="F14" s="148"/>
    </row>
    <row r="15" spans="1:6" s="45" customFormat="1" ht="16.5">
      <c r="A15" s="43" t="s">
        <v>186</v>
      </c>
      <c r="B15" s="48">
        <v>8770</v>
      </c>
      <c r="C15" s="48">
        <v>13562</v>
      </c>
      <c r="D15" s="48">
        <v>9711</v>
      </c>
      <c r="E15" s="148">
        <v>6300</v>
      </c>
      <c r="F15" s="148"/>
    </row>
    <row r="16" spans="1:6" s="45" customFormat="1" ht="16.5">
      <c r="A16" s="43" t="s">
        <v>187</v>
      </c>
      <c r="B16" s="69">
        <v>9210</v>
      </c>
      <c r="C16" s="69">
        <v>14377</v>
      </c>
      <c r="D16" s="69">
        <v>10072</v>
      </c>
      <c r="E16" s="153">
        <v>6500</v>
      </c>
      <c r="F16" s="153"/>
    </row>
    <row r="17" spans="1:6" s="45" customFormat="1" ht="14.25" customHeight="1">
      <c r="A17" s="49" t="s">
        <v>188</v>
      </c>
      <c r="B17" s="46">
        <f>B16-B15</f>
        <v>440</v>
      </c>
      <c r="C17" s="46">
        <f>C16-C15</f>
        <v>815</v>
      </c>
      <c r="D17" s="46">
        <f>D16-D15</f>
        <v>361</v>
      </c>
      <c r="E17" s="147">
        <f>E16-E15</f>
        <v>200</v>
      </c>
      <c r="F17" s="147"/>
    </row>
    <row r="18" spans="1:6" s="33" customFormat="1" ht="39.75" customHeight="1">
      <c r="A18" s="32" t="s">
        <v>189</v>
      </c>
      <c r="B18" s="152" t="s">
        <v>190</v>
      </c>
      <c r="C18" s="152"/>
      <c r="D18" s="152"/>
      <c r="E18" s="152"/>
      <c r="F18" s="152"/>
    </row>
    <row r="19" spans="1:6" s="33" customFormat="1" ht="34.5" customHeight="1">
      <c r="A19" s="34">
        <v>2</v>
      </c>
      <c r="B19" s="137" t="s">
        <v>191</v>
      </c>
      <c r="C19" s="137"/>
      <c r="D19" s="137"/>
      <c r="E19" s="137"/>
      <c r="F19" s="137"/>
    </row>
    <row r="20" spans="1:6" s="33" customFormat="1" ht="153.75" customHeight="1">
      <c r="A20" s="34">
        <v>3</v>
      </c>
      <c r="B20" s="137" t="s">
        <v>192</v>
      </c>
      <c r="C20" s="137"/>
      <c r="D20" s="137"/>
      <c r="E20" s="137"/>
      <c r="F20" s="137"/>
    </row>
    <row r="21" spans="1:6" s="33" customFormat="1" ht="15.75" customHeight="1">
      <c r="A21" s="154" t="s">
        <v>193</v>
      </c>
      <c r="B21" s="154"/>
      <c r="C21" s="154"/>
      <c r="D21" s="154"/>
      <c r="E21" s="154"/>
      <c r="F21" s="154"/>
    </row>
    <row r="22" spans="1:8" s="33" customFormat="1" ht="11.25">
      <c r="A22" s="155" t="s">
        <v>194</v>
      </c>
      <c r="B22" s="156"/>
      <c r="C22" s="156"/>
      <c r="D22" s="156"/>
      <c r="E22" s="156"/>
      <c r="F22" s="157"/>
      <c r="G22" s="35"/>
      <c r="H22" s="35"/>
    </row>
    <row r="23" spans="1:8" s="33" customFormat="1" ht="12" customHeight="1">
      <c r="A23" s="142" t="s">
        <v>195</v>
      </c>
      <c r="B23" s="143"/>
      <c r="C23" s="125" t="s">
        <v>196</v>
      </c>
      <c r="D23" s="125"/>
      <c r="E23" s="125"/>
      <c r="F23" s="105"/>
      <c r="G23" s="35"/>
      <c r="H23" s="35"/>
    </row>
    <row r="24" spans="1:8" s="33" customFormat="1" ht="11.25">
      <c r="A24" s="129" t="s">
        <v>25</v>
      </c>
      <c r="B24" s="130"/>
      <c r="C24" s="106"/>
      <c r="D24" s="106"/>
      <c r="E24" s="106"/>
      <c r="F24" s="99"/>
      <c r="G24" s="35"/>
      <c r="H24" s="35"/>
    </row>
    <row r="25" spans="1:8" s="33" customFormat="1" ht="12" customHeight="1">
      <c r="A25" s="144" t="s">
        <v>26</v>
      </c>
      <c r="B25" s="145"/>
      <c r="C25" s="158"/>
      <c r="D25" s="158"/>
      <c r="E25" s="158"/>
      <c r="F25" s="159"/>
      <c r="G25" s="35"/>
      <c r="H25" s="35"/>
    </row>
    <row r="26" spans="1:8" s="33" customFormat="1" ht="12" customHeight="1">
      <c r="A26" s="102" t="s">
        <v>197</v>
      </c>
      <c r="B26" s="103"/>
      <c r="C26" s="104" t="s">
        <v>198</v>
      </c>
      <c r="D26" s="104"/>
      <c r="E26" s="104"/>
      <c r="F26" s="126"/>
      <c r="G26" s="35"/>
      <c r="H26" s="35"/>
    </row>
    <row r="27" spans="1:8" s="33" customFormat="1" ht="11.25">
      <c r="A27" s="122" t="s">
        <v>199</v>
      </c>
      <c r="B27" s="123"/>
      <c r="C27" s="123"/>
      <c r="D27" s="123"/>
      <c r="E27" s="123"/>
      <c r="F27" s="124"/>
      <c r="G27" s="35"/>
      <c r="H27" s="35"/>
    </row>
    <row r="28" spans="1:8" s="33" customFormat="1" ht="11.25">
      <c r="A28" s="142" t="s">
        <v>200</v>
      </c>
      <c r="B28" s="143"/>
      <c r="C28" s="125" t="s">
        <v>201</v>
      </c>
      <c r="D28" s="125"/>
      <c r="E28" s="125"/>
      <c r="F28" s="105"/>
      <c r="G28" s="35"/>
      <c r="H28" s="35"/>
    </row>
    <row r="29" spans="1:8" s="33" customFormat="1" ht="11.25">
      <c r="A29" s="129" t="s">
        <v>202</v>
      </c>
      <c r="B29" s="130"/>
      <c r="C29" s="106"/>
      <c r="D29" s="106"/>
      <c r="E29" s="106"/>
      <c r="F29" s="99"/>
      <c r="G29" s="35"/>
      <c r="H29" s="35"/>
    </row>
    <row r="30" spans="1:8" s="33" customFormat="1" ht="11.25">
      <c r="A30" s="144" t="s">
        <v>203</v>
      </c>
      <c r="B30" s="145"/>
      <c r="C30" s="158"/>
      <c r="D30" s="158"/>
      <c r="E30" s="158"/>
      <c r="F30" s="159"/>
      <c r="G30" s="35"/>
      <c r="H30" s="35"/>
    </row>
    <row r="31" spans="1:8" s="33" customFormat="1" ht="12" customHeight="1">
      <c r="A31" s="138" t="s">
        <v>204</v>
      </c>
      <c r="B31" s="139"/>
      <c r="C31" s="140" t="s">
        <v>205</v>
      </c>
      <c r="D31" s="140"/>
      <c r="E31" s="140"/>
      <c r="F31" s="141"/>
      <c r="G31" s="35"/>
      <c r="H31" s="35"/>
    </row>
    <row r="32" spans="1:8" s="33" customFormat="1" ht="11.25">
      <c r="A32" s="160" t="s">
        <v>206</v>
      </c>
      <c r="B32" s="161"/>
      <c r="C32" s="162" t="s">
        <v>207</v>
      </c>
      <c r="D32" s="162"/>
      <c r="E32" s="162"/>
      <c r="F32" s="163"/>
      <c r="G32" s="35"/>
      <c r="H32" s="35"/>
    </row>
    <row r="33" spans="1:8" s="33" customFormat="1" ht="11.25">
      <c r="A33" s="122" t="s">
        <v>208</v>
      </c>
      <c r="B33" s="123"/>
      <c r="C33" s="123"/>
      <c r="D33" s="123"/>
      <c r="E33" s="123"/>
      <c r="F33" s="124"/>
      <c r="G33" s="35"/>
      <c r="H33" s="35"/>
    </row>
    <row r="34" spans="1:8" s="33" customFormat="1" ht="16.5" customHeight="1">
      <c r="A34" s="127" t="s">
        <v>209</v>
      </c>
      <c r="B34" s="128"/>
      <c r="C34" s="125" t="s">
        <v>210</v>
      </c>
      <c r="D34" s="125"/>
      <c r="E34" s="125"/>
      <c r="F34" s="105"/>
      <c r="G34" s="35"/>
      <c r="H34" s="35"/>
    </row>
    <row r="35" spans="1:8" s="33" customFormat="1" ht="11.25">
      <c r="A35" s="129" t="s">
        <v>211</v>
      </c>
      <c r="B35" s="130"/>
      <c r="C35" s="106"/>
      <c r="D35" s="106"/>
      <c r="E35" s="106"/>
      <c r="F35" s="99"/>
      <c r="G35" s="35"/>
      <c r="H35" s="35"/>
    </row>
    <row r="36" spans="1:8" s="33" customFormat="1" ht="24" customHeight="1">
      <c r="A36" s="131" t="s">
        <v>212</v>
      </c>
      <c r="B36" s="132"/>
      <c r="C36" s="125" t="s">
        <v>213</v>
      </c>
      <c r="D36" s="125"/>
      <c r="E36" s="125"/>
      <c r="F36" s="105"/>
      <c r="G36" s="35"/>
      <c r="H36" s="35"/>
    </row>
    <row r="37" spans="1:8" s="33" customFormat="1" ht="11.25">
      <c r="A37" s="133" t="s">
        <v>214</v>
      </c>
      <c r="B37" s="134"/>
      <c r="C37" s="135" t="s">
        <v>215</v>
      </c>
      <c r="D37" s="135"/>
      <c r="E37" s="135"/>
      <c r="F37" s="136"/>
      <c r="G37" s="35"/>
      <c r="H37" s="35"/>
    </row>
    <row r="38" spans="1:8" s="33" customFormat="1" ht="11.25">
      <c r="A38" s="102" t="s">
        <v>216</v>
      </c>
      <c r="B38" s="103"/>
      <c r="C38" s="104" t="s">
        <v>217</v>
      </c>
      <c r="D38" s="104"/>
      <c r="E38" s="104"/>
      <c r="F38" s="126"/>
      <c r="G38" s="35"/>
      <c r="H38" s="35"/>
    </row>
    <row r="39" spans="1:6" s="33" customFormat="1" ht="17.25" customHeight="1">
      <c r="A39" s="168" t="s">
        <v>218</v>
      </c>
      <c r="B39" s="168"/>
      <c r="C39" s="168"/>
      <c r="D39" s="168"/>
      <c r="E39" s="168"/>
      <c r="F39" s="168"/>
    </row>
    <row r="40" spans="1:6" s="33" customFormat="1" ht="14.25" customHeight="1">
      <c r="A40" s="169" t="s">
        <v>219</v>
      </c>
      <c r="B40" s="170"/>
      <c r="C40" s="100" t="s">
        <v>220</v>
      </c>
      <c r="D40" s="100"/>
      <c r="E40" s="100"/>
      <c r="F40" s="101"/>
    </row>
    <row r="41" spans="1:6" s="33" customFormat="1" ht="14.25" customHeight="1">
      <c r="A41" s="171"/>
      <c r="B41" s="172"/>
      <c r="C41" s="106" t="s">
        <v>221</v>
      </c>
      <c r="D41" s="106"/>
      <c r="E41" s="106"/>
      <c r="F41" s="99"/>
    </row>
    <row r="42" spans="1:6" s="33" customFormat="1" ht="14.25" customHeight="1">
      <c r="A42" s="131" t="s">
        <v>222</v>
      </c>
      <c r="B42" s="132"/>
      <c r="C42" s="125" t="s">
        <v>223</v>
      </c>
      <c r="D42" s="125"/>
      <c r="E42" s="125"/>
      <c r="F42" s="105"/>
    </row>
    <row r="43" spans="1:6" s="33" customFormat="1" ht="14.25" customHeight="1">
      <c r="A43" s="173"/>
      <c r="B43" s="174"/>
      <c r="C43" s="106" t="s">
        <v>224</v>
      </c>
      <c r="D43" s="106"/>
      <c r="E43" s="106"/>
      <c r="F43" s="99"/>
    </row>
    <row r="44" spans="1:6" s="33" customFormat="1" ht="14.25" customHeight="1">
      <c r="A44" s="175"/>
      <c r="B44" s="176"/>
      <c r="C44" s="106" t="s">
        <v>225</v>
      </c>
      <c r="D44" s="106"/>
      <c r="E44" s="106"/>
      <c r="F44" s="99"/>
    </row>
    <row r="45" spans="1:6" s="33" customFormat="1" ht="14.25" customHeight="1">
      <c r="A45" s="131" t="s">
        <v>226</v>
      </c>
      <c r="B45" s="132"/>
      <c r="C45" s="125" t="s">
        <v>227</v>
      </c>
      <c r="D45" s="125"/>
      <c r="E45" s="125"/>
      <c r="F45" s="105"/>
    </row>
    <row r="46" spans="1:6" s="33" customFormat="1" ht="14.25" customHeight="1">
      <c r="A46" s="173"/>
      <c r="B46" s="174"/>
      <c r="C46" s="106" t="s">
        <v>221</v>
      </c>
      <c r="D46" s="106"/>
      <c r="E46" s="106"/>
      <c r="F46" s="99"/>
    </row>
    <row r="47" spans="1:6" s="33" customFormat="1" ht="14.25" customHeight="1">
      <c r="A47" s="131" t="s">
        <v>228</v>
      </c>
      <c r="B47" s="132"/>
      <c r="C47" s="125" t="s">
        <v>229</v>
      </c>
      <c r="D47" s="125"/>
      <c r="E47" s="125"/>
      <c r="F47" s="105"/>
    </row>
    <row r="48" spans="1:6" s="33" customFormat="1" ht="14.25" customHeight="1">
      <c r="A48" s="164"/>
      <c r="B48" s="165"/>
      <c r="C48" s="166" t="s">
        <v>230</v>
      </c>
      <c r="D48" s="166"/>
      <c r="E48" s="166"/>
      <c r="F48" s="167"/>
    </row>
    <row r="49" s="33" customFormat="1" ht="11.25">
      <c r="F49" s="36"/>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sheetData>
  <mergeCells count="58">
    <mergeCell ref="A47:B48"/>
    <mergeCell ref="C48:F48"/>
    <mergeCell ref="A39:F39"/>
    <mergeCell ref="A40:B41"/>
    <mergeCell ref="A42:B44"/>
    <mergeCell ref="A45:B46"/>
    <mergeCell ref="C45:F45"/>
    <mergeCell ref="C46:F46"/>
    <mergeCell ref="C44:F44"/>
    <mergeCell ref="C26:F26"/>
    <mergeCell ref="A27:F27"/>
    <mergeCell ref="C28:F30"/>
    <mergeCell ref="A32:B32"/>
    <mergeCell ref="C32:F32"/>
    <mergeCell ref="A21:F21"/>
    <mergeCell ref="A24:B24"/>
    <mergeCell ref="A22:F22"/>
    <mergeCell ref="C23:F25"/>
    <mergeCell ref="E10:F10"/>
    <mergeCell ref="E15:F15"/>
    <mergeCell ref="B18:F18"/>
    <mergeCell ref="E17:F17"/>
    <mergeCell ref="E16:F16"/>
    <mergeCell ref="A1:F1"/>
    <mergeCell ref="E12:F12"/>
    <mergeCell ref="E14:F14"/>
    <mergeCell ref="E11:F11"/>
    <mergeCell ref="E6:F6"/>
    <mergeCell ref="E7:F7"/>
    <mergeCell ref="A2:F2"/>
    <mergeCell ref="E13:F13"/>
    <mergeCell ref="E8:F8"/>
    <mergeCell ref="E9:F9"/>
    <mergeCell ref="B19:F19"/>
    <mergeCell ref="A31:B31"/>
    <mergeCell ref="C31:F31"/>
    <mergeCell ref="A29:B29"/>
    <mergeCell ref="A28:B28"/>
    <mergeCell ref="A30:B30"/>
    <mergeCell ref="A26:B26"/>
    <mergeCell ref="A23:B23"/>
    <mergeCell ref="B20:F20"/>
    <mergeCell ref="A25:B25"/>
    <mergeCell ref="A35:B35"/>
    <mergeCell ref="A36:B36"/>
    <mergeCell ref="A37:B37"/>
    <mergeCell ref="C37:F37"/>
    <mergeCell ref="C36:F36"/>
    <mergeCell ref="A33:F33"/>
    <mergeCell ref="C34:F35"/>
    <mergeCell ref="C47:F47"/>
    <mergeCell ref="C41:F41"/>
    <mergeCell ref="C42:F42"/>
    <mergeCell ref="C40:F40"/>
    <mergeCell ref="C43:F43"/>
    <mergeCell ref="A38:B38"/>
    <mergeCell ref="C38:F38"/>
    <mergeCell ref="A34:B3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78" t="s">
        <v>231</v>
      </c>
      <c r="B1" s="178"/>
      <c r="C1" s="178"/>
      <c r="D1" s="178"/>
      <c r="E1" s="178"/>
      <c r="F1" s="178"/>
      <c r="G1" s="178"/>
      <c r="H1" s="178"/>
    </row>
    <row r="2" spans="1:8" ht="22.5">
      <c r="A2" s="51" t="s">
        <v>9</v>
      </c>
      <c r="B2" s="52" t="s">
        <v>10</v>
      </c>
      <c r="C2" s="53" t="s">
        <v>232</v>
      </c>
      <c r="D2" s="52" t="s">
        <v>233</v>
      </c>
      <c r="E2" s="52" t="s">
        <v>234</v>
      </c>
      <c r="F2" s="53" t="s">
        <v>235</v>
      </c>
      <c r="G2" s="52" t="s">
        <v>236</v>
      </c>
      <c r="H2" s="52" t="s">
        <v>237</v>
      </c>
    </row>
    <row r="3" spans="1:8" ht="30" customHeight="1">
      <c r="A3" s="54" t="s">
        <v>238</v>
      </c>
      <c r="B3" s="55"/>
      <c r="C3" s="56" t="s">
        <v>239</v>
      </c>
      <c r="D3" s="55" t="s">
        <v>240</v>
      </c>
      <c r="E3" s="55" t="s">
        <v>241</v>
      </c>
      <c r="F3" s="57"/>
      <c r="G3" s="55" t="s">
        <v>242</v>
      </c>
      <c r="H3" s="56" t="s">
        <v>243</v>
      </c>
    </row>
    <row r="4" spans="1:8" ht="16.5">
      <c r="A4" s="58"/>
      <c r="B4" s="57" t="s">
        <v>11</v>
      </c>
      <c r="C4" s="55" t="s">
        <v>244</v>
      </c>
      <c r="D4" s="55"/>
      <c r="E4" s="55"/>
      <c r="F4" s="57"/>
      <c r="G4" s="55"/>
      <c r="H4" s="55"/>
    </row>
    <row r="5" spans="1:8" ht="16.5">
      <c r="A5" s="58"/>
      <c r="B5" s="55" t="s">
        <v>12</v>
      </c>
      <c r="C5" s="55" t="s">
        <v>13</v>
      </c>
      <c r="D5" s="55" t="s">
        <v>245</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246</v>
      </c>
      <c r="D7" s="57" t="s">
        <v>247</v>
      </c>
      <c r="E7" s="57" t="s">
        <v>248</v>
      </c>
      <c r="F7" s="57"/>
      <c r="G7" s="55" t="s">
        <v>242</v>
      </c>
      <c r="H7" s="56" t="s">
        <v>243</v>
      </c>
    </row>
    <row r="8" spans="1:8" ht="26.25" customHeight="1">
      <c r="A8" s="58"/>
      <c r="B8" s="63" t="s">
        <v>249</v>
      </c>
      <c r="C8" s="56" t="s">
        <v>250</v>
      </c>
      <c r="D8" s="55"/>
      <c r="E8" s="55"/>
      <c r="F8" s="57"/>
      <c r="G8" s="55"/>
      <c r="H8" s="55"/>
    </row>
    <row r="9" spans="1:8" ht="24">
      <c r="A9" s="58"/>
      <c r="B9" s="56" t="s">
        <v>251</v>
      </c>
      <c r="C9" s="55" t="s">
        <v>252</v>
      </c>
      <c r="D9" s="55"/>
      <c r="E9" s="55"/>
      <c r="F9" s="55" t="s">
        <v>15</v>
      </c>
      <c r="G9" s="55"/>
      <c r="H9" s="55"/>
    </row>
    <row r="10" spans="1:8" ht="24">
      <c r="A10" s="58"/>
      <c r="B10" s="56" t="s">
        <v>253</v>
      </c>
      <c r="C10" s="55" t="s">
        <v>254</v>
      </c>
      <c r="D10" s="55" t="s">
        <v>255</v>
      </c>
      <c r="E10" s="55" t="s">
        <v>14</v>
      </c>
      <c r="F10" s="55" t="s">
        <v>15</v>
      </c>
      <c r="G10" s="55"/>
      <c r="H10" s="55"/>
    </row>
    <row r="11" spans="1:8" ht="24">
      <c r="A11" s="58"/>
      <c r="B11" s="56" t="s">
        <v>256</v>
      </c>
      <c r="C11" s="55"/>
      <c r="D11" s="55" t="s">
        <v>257</v>
      </c>
      <c r="E11" s="55" t="s">
        <v>14</v>
      </c>
      <c r="F11" s="55" t="s">
        <v>15</v>
      </c>
      <c r="G11" s="55"/>
      <c r="H11" s="55"/>
    </row>
    <row r="12" spans="1:8" ht="24">
      <c r="A12" s="59"/>
      <c r="B12" s="64" t="s">
        <v>258</v>
      </c>
      <c r="C12" s="60"/>
      <c r="D12" s="64" t="s">
        <v>259</v>
      </c>
      <c r="E12" s="60" t="s">
        <v>14</v>
      </c>
      <c r="F12" s="60" t="s">
        <v>15</v>
      </c>
      <c r="G12" s="60"/>
      <c r="H12" s="60"/>
    </row>
    <row r="13" spans="1:8" ht="30" customHeight="1">
      <c r="A13" s="62" t="s">
        <v>19</v>
      </c>
      <c r="B13" s="55"/>
      <c r="C13" s="56" t="s">
        <v>260</v>
      </c>
      <c r="D13" s="55" t="s">
        <v>261</v>
      </c>
      <c r="E13" s="55" t="s">
        <v>20</v>
      </c>
      <c r="F13" s="57"/>
      <c r="G13" s="55" t="s">
        <v>242</v>
      </c>
      <c r="H13" s="56" t="s">
        <v>243</v>
      </c>
    </row>
    <row r="14" spans="1:8" ht="16.5">
      <c r="A14" s="58"/>
      <c r="B14" s="55" t="s">
        <v>21</v>
      </c>
      <c r="C14" s="55" t="s">
        <v>262</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263</v>
      </c>
      <c r="D17" s="55"/>
      <c r="E17" s="55" t="s">
        <v>20</v>
      </c>
      <c r="F17" s="57"/>
      <c r="G17" s="55" t="s">
        <v>242</v>
      </c>
      <c r="H17" s="56" t="s">
        <v>243</v>
      </c>
    </row>
    <row r="18" spans="1:8" ht="39" customHeight="1">
      <c r="A18" s="58"/>
      <c r="B18" s="57" t="s">
        <v>11</v>
      </c>
      <c r="C18" s="56" t="s">
        <v>264</v>
      </c>
      <c r="D18" s="55"/>
      <c r="E18" s="55"/>
      <c r="F18" s="57"/>
      <c r="G18" s="55"/>
      <c r="H18" s="55"/>
    </row>
    <row r="19" spans="1:8" ht="26.25" customHeight="1">
      <c r="A19" s="58"/>
      <c r="B19" s="55" t="s">
        <v>12</v>
      </c>
      <c r="C19" s="56" t="s">
        <v>265</v>
      </c>
      <c r="D19" s="179" t="s">
        <v>266</v>
      </c>
      <c r="E19" s="55" t="s">
        <v>14</v>
      </c>
      <c r="F19" s="55" t="s">
        <v>15</v>
      </c>
      <c r="G19" s="55"/>
      <c r="H19" s="55"/>
    </row>
    <row r="20" spans="1:8" ht="16.5">
      <c r="A20" s="59"/>
      <c r="B20" s="60" t="s">
        <v>16</v>
      </c>
      <c r="C20" s="60"/>
      <c r="D20" s="180"/>
      <c r="E20" s="60" t="s">
        <v>14</v>
      </c>
      <c r="F20" s="60" t="s">
        <v>15</v>
      </c>
      <c r="G20" s="60"/>
      <c r="H20" s="60"/>
    </row>
    <row r="21" spans="1:8" ht="16.5">
      <c r="A21" s="65" t="s">
        <v>267</v>
      </c>
      <c r="B21" s="66"/>
      <c r="C21" s="66"/>
      <c r="D21" s="66"/>
      <c r="E21" s="66"/>
      <c r="F21" s="67"/>
      <c r="G21" s="67"/>
      <c r="H21" s="66"/>
    </row>
    <row r="22" spans="1:8" ht="16.5">
      <c r="A22" s="177" t="s">
        <v>268</v>
      </c>
      <c r="B22" s="177"/>
      <c r="C22" s="177"/>
      <c r="D22" s="177"/>
      <c r="E22" s="177"/>
      <c r="F22" s="177"/>
      <c r="G22" s="177"/>
      <c r="H22" s="177"/>
    </row>
    <row r="23" spans="1:8" ht="16.5">
      <c r="A23" s="177" t="s">
        <v>269</v>
      </c>
      <c r="B23" s="177"/>
      <c r="C23" s="177"/>
      <c r="D23" s="177"/>
      <c r="E23" s="177"/>
      <c r="F23" s="177"/>
      <c r="G23" s="177"/>
      <c r="H23" s="177"/>
    </row>
    <row r="24" spans="1:8" ht="16.5">
      <c r="A24" s="177" t="s">
        <v>270</v>
      </c>
      <c r="B24" s="177"/>
      <c r="C24" s="177"/>
      <c r="D24" s="177"/>
      <c r="E24" s="177"/>
      <c r="F24" s="177"/>
      <c r="G24" s="177"/>
      <c r="H24" s="177"/>
    </row>
    <row r="25" spans="1:8" ht="16.5">
      <c r="A25" s="177" t="s">
        <v>271</v>
      </c>
      <c r="B25" s="177"/>
      <c r="C25" s="177"/>
      <c r="D25" s="177"/>
      <c r="E25" s="177"/>
      <c r="F25" s="177"/>
      <c r="G25" s="177"/>
      <c r="H25" s="177"/>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dimension ref="A1:H132"/>
  <sheetViews>
    <sheetView workbookViewId="0" topLeftCell="A1">
      <selection activeCell="B4" sqref="B4"/>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46" t="s">
        <v>334</v>
      </c>
      <c r="B1" s="146"/>
      <c r="C1" s="146"/>
      <c r="D1" s="146"/>
      <c r="E1" s="146"/>
      <c r="F1" s="146"/>
    </row>
    <row r="2" spans="1:6" ht="12" customHeight="1">
      <c r="A2" s="151" t="s">
        <v>335</v>
      </c>
      <c r="B2" s="151"/>
      <c r="C2" s="151"/>
      <c r="D2" s="151"/>
      <c r="E2" s="151"/>
      <c r="F2" s="151"/>
    </row>
    <row r="3" spans="1:6" s="42" customFormat="1" ht="16.5">
      <c r="A3" s="25" t="s">
        <v>336</v>
      </c>
      <c r="B3" s="25" t="s">
        <v>337</v>
      </c>
      <c r="C3" s="25" t="s">
        <v>338</v>
      </c>
      <c r="D3" s="25" t="s">
        <v>339</v>
      </c>
      <c r="E3" s="25" t="s">
        <v>340</v>
      </c>
      <c r="F3" s="25" t="s">
        <v>341</v>
      </c>
    </row>
    <row r="4" spans="1:6" s="45" customFormat="1" ht="16.5">
      <c r="A4" s="43" t="s">
        <v>27</v>
      </c>
      <c r="B4" s="44">
        <v>4650</v>
      </c>
      <c r="C4" s="44">
        <v>5730</v>
      </c>
      <c r="D4" s="44">
        <v>4650</v>
      </c>
      <c r="E4" s="44" t="s">
        <v>342</v>
      </c>
      <c r="F4" s="44" t="s">
        <v>342</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47">
        <v>4400</v>
      </c>
      <c r="F6" s="147"/>
    </row>
    <row r="7" spans="1:6" s="45" customFormat="1" ht="16.5">
      <c r="A7" s="43" t="s">
        <v>30</v>
      </c>
      <c r="B7" s="44">
        <v>6000</v>
      </c>
      <c r="C7" s="44">
        <v>6720</v>
      </c>
      <c r="D7" s="44">
        <v>6000</v>
      </c>
      <c r="E7" s="147">
        <v>4700</v>
      </c>
      <c r="F7" s="147"/>
    </row>
    <row r="8" spans="1:6" s="45" customFormat="1" ht="16.5">
      <c r="A8" s="43" t="s">
        <v>31</v>
      </c>
      <c r="B8" s="44">
        <v>6700</v>
      </c>
      <c r="C8" s="44">
        <v>7750</v>
      </c>
      <c r="D8" s="44">
        <v>6700</v>
      </c>
      <c r="E8" s="147">
        <v>5800</v>
      </c>
      <c r="F8" s="147"/>
    </row>
    <row r="9" spans="1:6" s="45" customFormat="1" ht="16.5">
      <c r="A9" s="43" t="s">
        <v>32</v>
      </c>
      <c r="B9" s="44">
        <v>7110</v>
      </c>
      <c r="C9" s="44">
        <v>11443</v>
      </c>
      <c r="D9" s="44">
        <v>8828</v>
      </c>
      <c r="E9" s="147">
        <v>5800</v>
      </c>
      <c r="F9" s="147"/>
    </row>
    <row r="10" spans="1:6" s="45" customFormat="1" ht="16.5">
      <c r="A10" s="43" t="s">
        <v>33</v>
      </c>
      <c r="B10" s="44">
        <v>7598</v>
      </c>
      <c r="C10" s="44">
        <v>11625</v>
      </c>
      <c r="D10" s="44">
        <v>9152</v>
      </c>
      <c r="E10" s="147">
        <v>5900</v>
      </c>
      <c r="F10" s="147"/>
    </row>
    <row r="11" spans="1:6" s="45" customFormat="1" ht="16.5">
      <c r="A11" s="43" t="s">
        <v>343</v>
      </c>
      <c r="B11" s="44">
        <v>8276</v>
      </c>
      <c r="C11" s="44">
        <v>12977</v>
      </c>
      <c r="D11" s="44">
        <v>9814</v>
      </c>
      <c r="E11" s="149">
        <v>5900</v>
      </c>
      <c r="F11" s="150"/>
    </row>
    <row r="12" spans="1:6" s="45" customFormat="1" ht="16.5">
      <c r="A12" s="43" t="s">
        <v>344</v>
      </c>
      <c r="B12" s="46">
        <v>8433</v>
      </c>
      <c r="C12" s="46">
        <v>13288</v>
      </c>
      <c r="D12" s="46">
        <v>9559</v>
      </c>
      <c r="E12" s="147">
        <v>6000</v>
      </c>
      <c r="F12" s="147"/>
    </row>
    <row r="13" spans="1:6" s="45" customFormat="1" ht="16.5">
      <c r="A13" s="47" t="s">
        <v>34</v>
      </c>
      <c r="B13" s="48">
        <v>8426</v>
      </c>
      <c r="C13" s="48">
        <v>13313</v>
      </c>
      <c r="D13" s="48">
        <v>9712</v>
      </c>
      <c r="E13" s="148">
        <v>6000</v>
      </c>
      <c r="F13" s="148"/>
    </row>
    <row r="14" spans="1:6" s="45" customFormat="1" ht="16.5">
      <c r="A14" s="43" t="s">
        <v>44</v>
      </c>
      <c r="B14" s="48">
        <v>8529</v>
      </c>
      <c r="C14" s="48">
        <v>13797</v>
      </c>
      <c r="D14" s="48">
        <v>9102</v>
      </c>
      <c r="E14" s="148">
        <v>6300</v>
      </c>
      <c r="F14" s="148"/>
    </row>
    <row r="15" spans="1:6" s="45" customFormat="1" ht="16.5">
      <c r="A15" s="43" t="s">
        <v>345</v>
      </c>
      <c r="B15" s="48">
        <v>8770</v>
      </c>
      <c r="C15" s="48">
        <v>13562</v>
      </c>
      <c r="D15" s="48">
        <v>9711</v>
      </c>
      <c r="E15" s="148">
        <v>6300</v>
      </c>
      <c r="F15" s="148"/>
    </row>
    <row r="16" spans="1:6" s="45" customFormat="1" ht="16.5">
      <c r="A16" s="43" t="s">
        <v>346</v>
      </c>
      <c r="B16" s="48">
        <v>9210</v>
      </c>
      <c r="C16" s="48">
        <v>14377</v>
      </c>
      <c r="D16" s="48">
        <v>10072</v>
      </c>
      <c r="E16" s="148">
        <v>6500</v>
      </c>
      <c r="F16" s="148"/>
    </row>
    <row r="17" spans="1:6" s="45" customFormat="1" ht="16.5">
      <c r="A17" s="43" t="s">
        <v>332</v>
      </c>
      <c r="B17" s="69">
        <v>9509</v>
      </c>
      <c r="C17" s="69">
        <v>14881</v>
      </c>
      <c r="D17" s="69">
        <v>10708</v>
      </c>
      <c r="E17" s="181">
        <v>6500</v>
      </c>
      <c r="F17" s="182"/>
    </row>
    <row r="18" spans="1:6" s="45" customFormat="1" ht="14.25" customHeight="1">
      <c r="A18" s="49" t="s">
        <v>347</v>
      </c>
      <c r="B18" s="46">
        <f>B17-B16</f>
        <v>299</v>
      </c>
      <c r="C18" s="46">
        <f>C17-C16</f>
        <v>504</v>
      </c>
      <c r="D18" s="46">
        <f>D17-D16</f>
        <v>636</v>
      </c>
      <c r="E18" s="147">
        <f>+E17-E16</f>
        <v>0</v>
      </c>
      <c r="F18" s="147"/>
    </row>
    <row r="19" spans="1:6" s="33" customFormat="1" ht="39.75" customHeight="1">
      <c r="A19" s="32" t="s">
        <v>348</v>
      </c>
      <c r="B19" s="152" t="s">
        <v>349</v>
      </c>
      <c r="C19" s="152"/>
      <c r="D19" s="152"/>
      <c r="E19" s="152"/>
      <c r="F19" s="152"/>
    </row>
    <row r="20" spans="1:6" s="33" customFormat="1" ht="34.5" customHeight="1">
      <c r="A20" s="34">
        <v>2</v>
      </c>
      <c r="B20" s="137" t="s">
        <v>350</v>
      </c>
      <c r="C20" s="137"/>
      <c r="D20" s="137"/>
      <c r="E20" s="137"/>
      <c r="F20" s="137"/>
    </row>
    <row r="21" spans="1:6" s="33" customFormat="1" ht="153.75" customHeight="1">
      <c r="A21" s="34">
        <v>3</v>
      </c>
      <c r="B21" s="137" t="s">
        <v>333</v>
      </c>
      <c r="C21" s="137"/>
      <c r="D21" s="137"/>
      <c r="E21" s="137"/>
      <c r="F21" s="137"/>
    </row>
    <row r="22" spans="1:6" s="33" customFormat="1" ht="15.75" customHeight="1">
      <c r="A22" s="154" t="s">
        <v>351</v>
      </c>
      <c r="B22" s="154"/>
      <c r="C22" s="154"/>
      <c r="D22" s="154"/>
      <c r="E22" s="154"/>
      <c r="F22" s="154"/>
    </row>
    <row r="23" spans="1:8" s="33" customFormat="1" ht="11.25">
      <c r="A23" s="155" t="s">
        <v>352</v>
      </c>
      <c r="B23" s="156"/>
      <c r="C23" s="156"/>
      <c r="D23" s="156"/>
      <c r="E23" s="156"/>
      <c r="F23" s="157"/>
      <c r="G23" s="35"/>
      <c r="H23" s="35"/>
    </row>
    <row r="24" spans="1:8" s="33" customFormat="1" ht="12" customHeight="1">
      <c r="A24" s="142" t="s">
        <v>353</v>
      </c>
      <c r="B24" s="143"/>
      <c r="C24" s="125" t="s">
        <v>354</v>
      </c>
      <c r="D24" s="125"/>
      <c r="E24" s="125"/>
      <c r="F24" s="105"/>
      <c r="G24" s="35"/>
      <c r="H24" s="35"/>
    </row>
    <row r="25" spans="1:8" s="33" customFormat="1" ht="11.25">
      <c r="A25" s="129" t="s">
        <v>25</v>
      </c>
      <c r="B25" s="130"/>
      <c r="C25" s="106"/>
      <c r="D25" s="106"/>
      <c r="E25" s="106"/>
      <c r="F25" s="99"/>
      <c r="G25" s="35"/>
      <c r="H25" s="35"/>
    </row>
    <row r="26" spans="1:8" s="33" customFormat="1" ht="12" customHeight="1">
      <c r="A26" s="144" t="s">
        <v>26</v>
      </c>
      <c r="B26" s="145"/>
      <c r="C26" s="158"/>
      <c r="D26" s="158"/>
      <c r="E26" s="158"/>
      <c r="F26" s="159"/>
      <c r="G26" s="35"/>
      <c r="H26" s="35"/>
    </row>
    <row r="27" spans="1:8" s="33" customFormat="1" ht="12" customHeight="1">
      <c r="A27" s="102" t="s">
        <v>355</v>
      </c>
      <c r="B27" s="103"/>
      <c r="C27" s="104" t="s">
        <v>356</v>
      </c>
      <c r="D27" s="104"/>
      <c r="E27" s="104"/>
      <c r="F27" s="126"/>
      <c r="G27" s="35"/>
      <c r="H27" s="35"/>
    </row>
    <row r="28" spans="1:8" s="33" customFormat="1" ht="11.25">
      <c r="A28" s="122" t="s">
        <v>357</v>
      </c>
      <c r="B28" s="123"/>
      <c r="C28" s="123"/>
      <c r="D28" s="123"/>
      <c r="E28" s="123"/>
      <c r="F28" s="124"/>
      <c r="G28" s="35"/>
      <c r="H28" s="35"/>
    </row>
    <row r="29" spans="1:8" s="33" customFormat="1" ht="11.25">
      <c r="A29" s="142" t="s">
        <v>358</v>
      </c>
      <c r="B29" s="143"/>
      <c r="C29" s="125" t="s">
        <v>359</v>
      </c>
      <c r="D29" s="125"/>
      <c r="E29" s="125"/>
      <c r="F29" s="105"/>
      <c r="G29" s="35"/>
      <c r="H29" s="35"/>
    </row>
    <row r="30" spans="1:8" s="33" customFormat="1" ht="11.25">
      <c r="A30" s="129" t="s">
        <v>360</v>
      </c>
      <c r="B30" s="130"/>
      <c r="C30" s="106"/>
      <c r="D30" s="106"/>
      <c r="E30" s="106"/>
      <c r="F30" s="99"/>
      <c r="G30" s="35"/>
      <c r="H30" s="35"/>
    </row>
    <row r="31" spans="1:8" s="33" customFormat="1" ht="11.25">
      <c r="A31" s="144" t="s">
        <v>361</v>
      </c>
      <c r="B31" s="145"/>
      <c r="C31" s="158"/>
      <c r="D31" s="158"/>
      <c r="E31" s="158"/>
      <c r="F31" s="159"/>
      <c r="G31" s="35"/>
      <c r="H31" s="35"/>
    </row>
    <row r="32" spans="1:8" s="33" customFormat="1" ht="12" customHeight="1">
      <c r="A32" s="138" t="s">
        <v>362</v>
      </c>
      <c r="B32" s="139"/>
      <c r="C32" s="140" t="s">
        <v>363</v>
      </c>
      <c r="D32" s="140"/>
      <c r="E32" s="140"/>
      <c r="F32" s="141"/>
      <c r="G32" s="35"/>
      <c r="H32" s="35"/>
    </row>
    <row r="33" spans="1:8" s="33" customFormat="1" ht="11.25">
      <c r="A33" s="160" t="s">
        <v>364</v>
      </c>
      <c r="B33" s="161"/>
      <c r="C33" s="162" t="s">
        <v>365</v>
      </c>
      <c r="D33" s="162"/>
      <c r="E33" s="162"/>
      <c r="F33" s="163"/>
      <c r="G33" s="35"/>
      <c r="H33" s="35"/>
    </row>
    <row r="34" spans="1:8" s="33" customFormat="1" ht="11.25">
      <c r="A34" s="122" t="s">
        <v>366</v>
      </c>
      <c r="B34" s="123"/>
      <c r="C34" s="123"/>
      <c r="D34" s="123"/>
      <c r="E34" s="123"/>
      <c r="F34" s="124"/>
      <c r="G34" s="35"/>
      <c r="H34" s="35"/>
    </row>
    <row r="35" spans="1:8" s="33" customFormat="1" ht="16.5" customHeight="1">
      <c r="A35" s="127" t="s">
        <v>367</v>
      </c>
      <c r="B35" s="128"/>
      <c r="C35" s="125" t="s">
        <v>368</v>
      </c>
      <c r="D35" s="125"/>
      <c r="E35" s="125"/>
      <c r="F35" s="105"/>
      <c r="G35" s="35"/>
      <c r="H35" s="35"/>
    </row>
    <row r="36" spans="1:8" s="33" customFormat="1" ht="11.25">
      <c r="A36" s="129" t="s">
        <v>369</v>
      </c>
      <c r="B36" s="130"/>
      <c r="C36" s="106"/>
      <c r="D36" s="106"/>
      <c r="E36" s="106"/>
      <c r="F36" s="99"/>
      <c r="G36" s="35"/>
      <c r="H36" s="35"/>
    </row>
    <row r="37" spans="1:8" s="33" customFormat="1" ht="24" customHeight="1">
      <c r="A37" s="131" t="s">
        <v>370</v>
      </c>
      <c r="B37" s="132"/>
      <c r="C37" s="125" t="s">
        <v>371</v>
      </c>
      <c r="D37" s="125"/>
      <c r="E37" s="125"/>
      <c r="F37" s="105"/>
      <c r="G37" s="35"/>
      <c r="H37" s="35"/>
    </row>
    <row r="38" spans="1:8" s="33" customFormat="1" ht="11.25">
      <c r="A38" s="133" t="s">
        <v>372</v>
      </c>
      <c r="B38" s="134"/>
      <c r="C38" s="135" t="s">
        <v>373</v>
      </c>
      <c r="D38" s="135"/>
      <c r="E38" s="135"/>
      <c r="F38" s="136"/>
      <c r="G38" s="35"/>
      <c r="H38" s="35"/>
    </row>
    <row r="39" spans="1:8" s="33" customFormat="1" ht="11.25">
      <c r="A39" s="102" t="s">
        <v>374</v>
      </c>
      <c r="B39" s="103"/>
      <c r="C39" s="104" t="s">
        <v>375</v>
      </c>
      <c r="D39" s="104"/>
      <c r="E39" s="104"/>
      <c r="F39" s="126"/>
      <c r="G39" s="35"/>
      <c r="H39" s="35"/>
    </row>
    <row r="40" spans="1:6" s="33" customFormat="1" ht="17.25" customHeight="1">
      <c r="A40" s="168" t="s">
        <v>376</v>
      </c>
      <c r="B40" s="168"/>
      <c r="C40" s="168"/>
      <c r="D40" s="168"/>
      <c r="E40" s="168"/>
      <c r="F40" s="168"/>
    </row>
    <row r="41" spans="1:6" s="33" customFormat="1" ht="14.25" customHeight="1">
      <c r="A41" s="169" t="s">
        <v>377</v>
      </c>
      <c r="B41" s="170"/>
      <c r="C41" s="100" t="s">
        <v>378</v>
      </c>
      <c r="D41" s="100"/>
      <c r="E41" s="100"/>
      <c r="F41" s="101"/>
    </row>
    <row r="42" spans="1:6" s="33" customFormat="1" ht="14.25" customHeight="1">
      <c r="A42" s="171"/>
      <c r="B42" s="172"/>
      <c r="C42" s="106" t="s">
        <v>379</v>
      </c>
      <c r="D42" s="106"/>
      <c r="E42" s="106"/>
      <c r="F42" s="99"/>
    </row>
    <row r="43" spans="1:6" s="33" customFormat="1" ht="14.25" customHeight="1">
      <c r="A43" s="131" t="s">
        <v>380</v>
      </c>
      <c r="B43" s="132"/>
      <c r="C43" s="125" t="s">
        <v>381</v>
      </c>
      <c r="D43" s="125"/>
      <c r="E43" s="125"/>
      <c r="F43" s="105"/>
    </row>
    <row r="44" spans="1:6" s="33" customFormat="1" ht="14.25" customHeight="1">
      <c r="A44" s="173"/>
      <c r="B44" s="174"/>
      <c r="C44" s="106" t="s">
        <v>382</v>
      </c>
      <c r="D44" s="106"/>
      <c r="E44" s="106"/>
      <c r="F44" s="99"/>
    </row>
    <row r="45" spans="1:6" s="33" customFormat="1" ht="14.25" customHeight="1">
      <c r="A45" s="175"/>
      <c r="B45" s="176"/>
      <c r="C45" s="106" t="s">
        <v>383</v>
      </c>
      <c r="D45" s="106"/>
      <c r="E45" s="106"/>
      <c r="F45" s="99"/>
    </row>
    <row r="46" spans="1:6" s="33" customFormat="1" ht="14.25" customHeight="1">
      <c r="A46" s="131" t="s">
        <v>384</v>
      </c>
      <c r="B46" s="132"/>
      <c r="C46" s="125" t="s">
        <v>385</v>
      </c>
      <c r="D46" s="125"/>
      <c r="E46" s="125"/>
      <c r="F46" s="105"/>
    </row>
    <row r="47" spans="1:6" s="33" customFormat="1" ht="14.25" customHeight="1">
      <c r="A47" s="173"/>
      <c r="B47" s="174"/>
      <c r="C47" s="106" t="s">
        <v>379</v>
      </c>
      <c r="D47" s="106"/>
      <c r="E47" s="106"/>
      <c r="F47" s="99"/>
    </row>
    <row r="48" spans="1:6" s="33" customFormat="1" ht="14.25" customHeight="1">
      <c r="A48" s="131" t="s">
        <v>386</v>
      </c>
      <c r="B48" s="132"/>
      <c r="C48" s="125" t="s">
        <v>387</v>
      </c>
      <c r="D48" s="125"/>
      <c r="E48" s="125"/>
      <c r="F48" s="105"/>
    </row>
    <row r="49" spans="1:6" s="33" customFormat="1" ht="14.25" customHeight="1">
      <c r="A49" s="164"/>
      <c r="B49" s="165"/>
      <c r="C49" s="166" t="s">
        <v>388</v>
      </c>
      <c r="D49" s="166"/>
      <c r="E49" s="166"/>
      <c r="F49" s="167"/>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row r="132" s="33" customFormat="1" ht="11.25">
      <c r="F132" s="36"/>
    </row>
  </sheetData>
  <mergeCells count="59">
    <mergeCell ref="C49:F49"/>
    <mergeCell ref="A41:B42"/>
    <mergeCell ref="A43:B45"/>
    <mergeCell ref="A46:B47"/>
    <mergeCell ref="A48:B49"/>
    <mergeCell ref="C43:F43"/>
    <mergeCell ref="C44:F44"/>
    <mergeCell ref="C41:F41"/>
    <mergeCell ref="C42:F42"/>
    <mergeCell ref="C45:F45"/>
    <mergeCell ref="A34:F34"/>
    <mergeCell ref="C37:F37"/>
    <mergeCell ref="A35:B35"/>
    <mergeCell ref="A36:B36"/>
    <mergeCell ref="A37:B37"/>
    <mergeCell ref="C35:F36"/>
    <mergeCell ref="C47:F47"/>
    <mergeCell ref="C48:F48"/>
    <mergeCell ref="A38:B38"/>
    <mergeCell ref="A40:F40"/>
    <mergeCell ref="A39:B39"/>
    <mergeCell ref="C39:F39"/>
    <mergeCell ref="C38:F38"/>
    <mergeCell ref="C46:F46"/>
    <mergeCell ref="A28:F28"/>
    <mergeCell ref="C29:F31"/>
    <mergeCell ref="A33:B33"/>
    <mergeCell ref="C33:F33"/>
    <mergeCell ref="A31:B31"/>
    <mergeCell ref="A29:B29"/>
    <mergeCell ref="A30:B30"/>
    <mergeCell ref="C32:F32"/>
    <mergeCell ref="A32:B32"/>
    <mergeCell ref="A1:F1"/>
    <mergeCell ref="E12:F12"/>
    <mergeCell ref="A22:F22"/>
    <mergeCell ref="E14:F14"/>
    <mergeCell ref="E11:F11"/>
    <mergeCell ref="E6:F6"/>
    <mergeCell ref="E7:F7"/>
    <mergeCell ref="E18:F18"/>
    <mergeCell ref="B21:F21"/>
    <mergeCell ref="B19:F19"/>
    <mergeCell ref="A2:F2"/>
    <mergeCell ref="A25:B25"/>
    <mergeCell ref="E13:F13"/>
    <mergeCell ref="E8:F8"/>
    <mergeCell ref="E9:F9"/>
    <mergeCell ref="E10:F10"/>
    <mergeCell ref="E15:F15"/>
    <mergeCell ref="B20:F20"/>
    <mergeCell ref="E16:F16"/>
    <mergeCell ref="E17:F17"/>
    <mergeCell ref="A27:B27"/>
    <mergeCell ref="C27:F27"/>
    <mergeCell ref="A23:F23"/>
    <mergeCell ref="C24:F26"/>
    <mergeCell ref="A26:B26"/>
    <mergeCell ref="A24:B2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B4" sqref="B4"/>
      <selection pane="topRight" activeCell="B4" sqref="B4"/>
      <selection pane="bottomLeft" activeCell="B4" sqref="B4"/>
      <selection pane="bottomRight" activeCell="B4" sqref="B4"/>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78" t="s">
        <v>389</v>
      </c>
      <c r="B1" s="178"/>
      <c r="C1" s="178"/>
      <c r="D1" s="178"/>
      <c r="E1" s="178"/>
      <c r="F1" s="178"/>
      <c r="G1" s="178"/>
      <c r="H1" s="178"/>
    </row>
    <row r="2" spans="1:8" ht="22.5">
      <c r="A2" s="51" t="s">
        <v>9</v>
      </c>
      <c r="B2" s="52" t="s">
        <v>10</v>
      </c>
      <c r="C2" s="53" t="s">
        <v>390</v>
      </c>
      <c r="D2" s="52" t="s">
        <v>391</v>
      </c>
      <c r="E2" s="52" t="s">
        <v>392</v>
      </c>
      <c r="F2" s="53" t="s">
        <v>393</v>
      </c>
      <c r="G2" s="52" t="s">
        <v>394</v>
      </c>
      <c r="H2" s="52" t="s">
        <v>395</v>
      </c>
    </row>
    <row r="3" spans="1:8" ht="30" customHeight="1">
      <c r="A3" s="54" t="s">
        <v>396</v>
      </c>
      <c r="B3" s="55"/>
      <c r="C3" s="56" t="s">
        <v>397</v>
      </c>
      <c r="D3" s="55" t="s">
        <v>398</v>
      </c>
      <c r="E3" s="55" t="s">
        <v>399</v>
      </c>
      <c r="F3" s="57"/>
      <c r="G3" s="55" t="s">
        <v>400</v>
      </c>
      <c r="H3" s="56" t="s">
        <v>401</v>
      </c>
    </row>
    <row r="4" spans="1:8" ht="16.5">
      <c r="A4" s="58"/>
      <c r="B4" s="57" t="s">
        <v>11</v>
      </c>
      <c r="C4" s="55" t="s">
        <v>402</v>
      </c>
      <c r="D4" s="55"/>
      <c r="E4" s="55"/>
      <c r="F4" s="57"/>
      <c r="G4" s="55"/>
      <c r="H4" s="55"/>
    </row>
    <row r="5" spans="1:8" ht="16.5">
      <c r="A5" s="58"/>
      <c r="B5" s="55" t="s">
        <v>12</v>
      </c>
      <c r="C5" s="55" t="s">
        <v>13</v>
      </c>
      <c r="D5" s="55" t="s">
        <v>403</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404</v>
      </c>
      <c r="D7" s="57" t="s">
        <v>405</v>
      </c>
      <c r="E7" s="57" t="s">
        <v>406</v>
      </c>
      <c r="F7" s="57"/>
      <c r="G7" s="55" t="s">
        <v>400</v>
      </c>
      <c r="H7" s="56" t="s">
        <v>401</v>
      </c>
    </row>
    <row r="8" spans="1:8" ht="26.25" customHeight="1">
      <c r="A8" s="58"/>
      <c r="B8" s="63" t="s">
        <v>407</v>
      </c>
      <c r="C8" s="56" t="s">
        <v>408</v>
      </c>
      <c r="D8" s="55"/>
      <c r="E8" s="55"/>
      <c r="F8" s="57"/>
      <c r="G8" s="55"/>
      <c r="H8" s="55"/>
    </row>
    <row r="9" spans="1:8" ht="24">
      <c r="A9" s="58"/>
      <c r="B9" s="56" t="s">
        <v>409</v>
      </c>
      <c r="C9" s="55" t="s">
        <v>410</v>
      </c>
      <c r="D9" s="55"/>
      <c r="E9" s="55"/>
      <c r="F9" s="55" t="s">
        <v>15</v>
      </c>
      <c r="G9" s="55"/>
      <c r="H9" s="55"/>
    </row>
    <row r="10" spans="1:8" ht="24">
      <c r="A10" s="58"/>
      <c r="B10" s="56" t="s">
        <v>411</v>
      </c>
      <c r="C10" s="55" t="s">
        <v>412</v>
      </c>
      <c r="D10" s="55" t="s">
        <v>413</v>
      </c>
      <c r="E10" s="55" t="s">
        <v>14</v>
      </c>
      <c r="F10" s="55" t="s">
        <v>15</v>
      </c>
      <c r="G10" s="55"/>
      <c r="H10" s="55"/>
    </row>
    <row r="11" spans="1:8" ht="24">
      <c r="A11" s="58"/>
      <c r="B11" s="56" t="s">
        <v>414</v>
      </c>
      <c r="C11" s="55"/>
      <c r="D11" s="55" t="s">
        <v>415</v>
      </c>
      <c r="E11" s="55" t="s">
        <v>14</v>
      </c>
      <c r="F11" s="55" t="s">
        <v>15</v>
      </c>
      <c r="G11" s="55"/>
      <c r="H11" s="55"/>
    </row>
    <row r="12" spans="1:8" ht="24">
      <c r="A12" s="59"/>
      <c r="B12" s="64" t="s">
        <v>416</v>
      </c>
      <c r="C12" s="60"/>
      <c r="D12" s="64" t="s">
        <v>417</v>
      </c>
      <c r="E12" s="60" t="s">
        <v>14</v>
      </c>
      <c r="F12" s="60" t="s">
        <v>15</v>
      </c>
      <c r="G12" s="60"/>
      <c r="H12" s="60"/>
    </row>
    <row r="13" spans="1:8" ht="30" customHeight="1">
      <c r="A13" s="62" t="s">
        <v>19</v>
      </c>
      <c r="B13" s="55"/>
      <c r="C13" s="56" t="s">
        <v>418</v>
      </c>
      <c r="D13" s="55" t="s">
        <v>419</v>
      </c>
      <c r="E13" s="55" t="s">
        <v>20</v>
      </c>
      <c r="F13" s="57"/>
      <c r="G13" s="55" t="s">
        <v>400</v>
      </c>
      <c r="H13" s="56" t="s">
        <v>401</v>
      </c>
    </row>
    <row r="14" spans="1:8" ht="16.5">
      <c r="A14" s="58"/>
      <c r="B14" s="55" t="s">
        <v>21</v>
      </c>
      <c r="C14" s="55" t="s">
        <v>420</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421</v>
      </c>
      <c r="D17" s="55"/>
      <c r="E17" s="55" t="s">
        <v>20</v>
      </c>
      <c r="F17" s="57"/>
      <c r="G17" s="55" t="s">
        <v>400</v>
      </c>
      <c r="H17" s="56" t="s">
        <v>401</v>
      </c>
    </row>
    <row r="18" spans="1:8" ht="39" customHeight="1">
      <c r="A18" s="58"/>
      <c r="B18" s="57" t="s">
        <v>11</v>
      </c>
      <c r="C18" s="56" t="s">
        <v>422</v>
      </c>
      <c r="D18" s="55"/>
      <c r="E18" s="55"/>
      <c r="F18" s="57"/>
      <c r="G18" s="55"/>
      <c r="H18" s="55"/>
    </row>
    <row r="19" spans="1:8" ht="26.25" customHeight="1">
      <c r="A19" s="58"/>
      <c r="B19" s="55" t="s">
        <v>12</v>
      </c>
      <c r="C19" s="56" t="s">
        <v>423</v>
      </c>
      <c r="D19" s="179" t="s">
        <v>424</v>
      </c>
      <c r="E19" s="55" t="s">
        <v>14</v>
      </c>
      <c r="F19" s="55" t="s">
        <v>15</v>
      </c>
      <c r="G19" s="55"/>
      <c r="H19" s="55"/>
    </row>
    <row r="20" spans="1:8" ht="16.5">
      <c r="A20" s="59"/>
      <c r="B20" s="60" t="s">
        <v>16</v>
      </c>
      <c r="C20" s="60"/>
      <c r="D20" s="180"/>
      <c r="E20" s="60" t="s">
        <v>14</v>
      </c>
      <c r="F20" s="60" t="s">
        <v>15</v>
      </c>
      <c r="G20" s="60"/>
      <c r="H20" s="60"/>
    </row>
    <row r="21" spans="1:8" ht="16.5">
      <c r="A21" s="65" t="s">
        <v>425</v>
      </c>
      <c r="B21" s="66"/>
      <c r="C21" s="66"/>
      <c r="D21" s="66"/>
      <c r="E21" s="66"/>
      <c r="F21" s="67"/>
      <c r="G21" s="67"/>
      <c r="H21" s="66"/>
    </row>
    <row r="22" spans="1:8" ht="16.5">
      <c r="A22" s="177" t="s">
        <v>426</v>
      </c>
      <c r="B22" s="177"/>
      <c r="C22" s="177"/>
      <c r="D22" s="177"/>
      <c r="E22" s="177"/>
      <c r="F22" s="177"/>
      <c r="G22" s="177"/>
      <c r="H22" s="177"/>
    </row>
    <row r="23" spans="1:8" ht="16.5">
      <c r="A23" s="177" t="s">
        <v>427</v>
      </c>
      <c r="B23" s="177"/>
      <c r="C23" s="177"/>
      <c r="D23" s="177"/>
      <c r="E23" s="177"/>
      <c r="F23" s="177"/>
      <c r="G23" s="177"/>
      <c r="H23" s="177"/>
    </row>
    <row r="24" spans="1:8" ht="16.5">
      <c r="A24" s="177" t="s">
        <v>428</v>
      </c>
      <c r="B24" s="177"/>
      <c r="C24" s="177"/>
      <c r="D24" s="177"/>
      <c r="E24" s="177"/>
      <c r="F24" s="177"/>
      <c r="G24" s="177"/>
      <c r="H24" s="177"/>
    </row>
    <row r="25" spans="1:8" ht="16.5">
      <c r="A25" s="177" t="s">
        <v>429</v>
      </c>
      <c r="B25" s="177"/>
      <c r="C25" s="177"/>
      <c r="D25" s="177"/>
      <c r="E25" s="177"/>
      <c r="F25" s="177"/>
      <c r="G25" s="177"/>
      <c r="H25" s="177"/>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9.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09" t="s">
        <v>487</v>
      </c>
      <c r="B1" s="109"/>
      <c r="C1" s="109"/>
      <c r="D1" s="109"/>
      <c r="E1" s="109"/>
      <c r="F1" s="109"/>
      <c r="G1" s="109"/>
      <c r="H1" s="109"/>
      <c r="I1" s="109"/>
      <c r="J1" s="109"/>
      <c r="K1" s="109"/>
      <c r="L1" s="109"/>
    </row>
    <row r="2" spans="1:12" s="1" customFormat="1" ht="16.5" customHeight="1">
      <c r="A2" s="81" t="s">
        <v>604</v>
      </c>
      <c r="B2" s="77"/>
      <c r="C2" s="77"/>
      <c r="D2" s="77"/>
      <c r="E2" s="77"/>
      <c r="F2" s="94"/>
      <c r="G2" s="95"/>
      <c r="H2" s="77"/>
      <c r="I2" s="77"/>
      <c r="J2" s="77"/>
      <c r="K2" s="77"/>
      <c r="L2" s="77"/>
    </row>
    <row r="3" spans="1:20" s="2" customFormat="1" ht="23.25" customHeight="1">
      <c r="A3" s="116" t="s">
        <v>45</v>
      </c>
      <c r="B3" s="107" t="s">
        <v>488</v>
      </c>
      <c r="C3" s="115"/>
      <c r="D3" s="115"/>
      <c r="E3" s="115"/>
      <c r="F3" s="115"/>
      <c r="G3" s="108"/>
      <c r="H3" s="107" t="s">
        <v>489</v>
      </c>
      <c r="I3" s="108"/>
      <c r="J3" s="107" t="s">
        <v>490</v>
      </c>
      <c r="K3" s="115"/>
      <c r="L3" s="115"/>
      <c r="M3" s="108"/>
      <c r="N3" s="107" t="s">
        <v>491</v>
      </c>
      <c r="O3" s="108"/>
      <c r="P3" s="107" t="s">
        <v>492</v>
      </c>
      <c r="Q3" s="108"/>
      <c r="R3" s="107" t="s">
        <v>493</v>
      </c>
      <c r="S3" s="115"/>
      <c r="T3" s="108"/>
    </row>
    <row r="4" spans="1:20" s="2" customFormat="1" ht="24" customHeight="1">
      <c r="A4" s="117"/>
      <c r="B4" s="118" t="s">
        <v>494</v>
      </c>
      <c r="C4" s="118"/>
      <c r="D4" s="118" t="s">
        <v>495</v>
      </c>
      <c r="E4" s="118"/>
      <c r="F4" s="107" t="s">
        <v>496</v>
      </c>
      <c r="G4" s="115"/>
      <c r="H4" s="71" t="s">
        <v>497</v>
      </c>
      <c r="I4" s="71" t="s">
        <v>498</v>
      </c>
      <c r="J4" s="107" t="s">
        <v>499</v>
      </c>
      <c r="K4" s="115"/>
      <c r="L4" s="108"/>
      <c r="M4" s="71" t="s">
        <v>498</v>
      </c>
      <c r="N4" s="71" t="s">
        <v>497</v>
      </c>
      <c r="O4" s="71" t="s">
        <v>498</v>
      </c>
      <c r="P4" s="71" t="s">
        <v>497</v>
      </c>
      <c r="Q4" s="71" t="s">
        <v>498</v>
      </c>
      <c r="R4" s="71" t="s">
        <v>500</v>
      </c>
      <c r="S4" s="71" t="s">
        <v>501</v>
      </c>
      <c r="T4" s="71" t="s">
        <v>498</v>
      </c>
    </row>
    <row r="5" spans="1:20" s="2" customFormat="1" ht="16.5" customHeight="1">
      <c r="A5" s="117"/>
      <c r="B5" s="71" t="s">
        <v>497</v>
      </c>
      <c r="C5" s="71" t="s">
        <v>498</v>
      </c>
      <c r="D5" s="71" t="s">
        <v>502</v>
      </c>
      <c r="E5" s="71" t="s">
        <v>498</v>
      </c>
      <c r="F5" s="71" t="s">
        <v>497</v>
      </c>
      <c r="G5" s="71" t="s">
        <v>498</v>
      </c>
      <c r="H5" s="110" t="s">
        <v>503</v>
      </c>
      <c r="I5" s="110" t="s">
        <v>504</v>
      </c>
      <c r="J5" s="71" t="s">
        <v>46</v>
      </c>
      <c r="K5" s="71" t="s">
        <v>47</v>
      </c>
      <c r="L5" s="71" t="s">
        <v>48</v>
      </c>
      <c r="M5" s="110" t="s">
        <v>504</v>
      </c>
      <c r="N5" s="110" t="s">
        <v>503</v>
      </c>
      <c r="O5" s="110" t="s">
        <v>504</v>
      </c>
      <c r="P5" s="110" t="s">
        <v>503</v>
      </c>
      <c r="Q5" s="110" t="s">
        <v>504</v>
      </c>
      <c r="R5" s="112" t="s">
        <v>505</v>
      </c>
      <c r="S5" s="112" t="s">
        <v>503</v>
      </c>
      <c r="T5" s="110" t="s">
        <v>504</v>
      </c>
    </row>
    <row r="6" spans="1:20" s="2" customFormat="1" ht="23.25" customHeight="1">
      <c r="A6" s="78" t="s">
        <v>506</v>
      </c>
      <c r="B6" s="72" t="s">
        <v>503</v>
      </c>
      <c r="C6" s="72" t="s">
        <v>504</v>
      </c>
      <c r="D6" s="72" t="s">
        <v>505</v>
      </c>
      <c r="E6" s="72" t="s">
        <v>507</v>
      </c>
      <c r="F6" s="72" t="s">
        <v>503</v>
      </c>
      <c r="G6" s="72" t="s">
        <v>504</v>
      </c>
      <c r="H6" s="111"/>
      <c r="I6" s="111"/>
      <c r="J6" s="79" t="s">
        <v>508</v>
      </c>
      <c r="K6" s="79" t="s">
        <v>509</v>
      </c>
      <c r="L6" s="79" t="s">
        <v>510</v>
      </c>
      <c r="M6" s="111"/>
      <c r="N6" s="111"/>
      <c r="O6" s="111"/>
      <c r="P6" s="111"/>
      <c r="Q6" s="111"/>
      <c r="R6" s="113"/>
      <c r="S6" s="113"/>
      <c r="T6" s="111"/>
    </row>
    <row r="7" spans="1:20" s="14" customFormat="1" ht="10.5" customHeight="1">
      <c r="A7" s="19" t="s">
        <v>511</v>
      </c>
      <c r="B7" s="12">
        <v>48743</v>
      </c>
      <c r="C7" s="12">
        <v>412478367</v>
      </c>
      <c r="D7" s="12">
        <v>228512</v>
      </c>
      <c r="E7" s="12">
        <v>938575011</v>
      </c>
      <c r="F7" s="12">
        <v>772971</v>
      </c>
      <c r="G7" s="12">
        <v>1709857167</v>
      </c>
      <c r="H7" s="12">
        <v>271072</v>
      </c>
      <c r="I7" s="12">
        <v>1089115210</v>
      </c>
      <c r="J7" s="12">
        <v>41460</v>
      </c>
      <c r="K7" s="12">
        <v>8827</v>
      </c>
      <c r="L7" s="12">
        <v>32633</v>
      </c>
      <c r="M7" s="12">
        <v>574492232</v>
      </c>
      <c r="N7" s="23">
        <v>15639</v>
      </c>
      <c r="O7" s="23">
        <v>39424200</v>
      </c>
      <c r="P7" s="12">
        <v>2209</v>
      </c>
      <c r="Q7" s="12">
        <v>40516000</v>
      </c>
      <c r="R7" s="96">
        <v>250917</v>
      </c>
      <c r="S7" s="96">
        <v>413585</v>
      </c>
      <c r="T7" s="96">
        <v>313700013</v>
      </c>
    </row>
    <row r="8" spans="1:20" s="40" customFormat="1" ht="10.5" customHeight="1">
      <c r="A8" s="83" t="s">
        <v>512</v>
      </c>
      <c r="B8" s="38">
        <v>22161</v>
      </c>
      <c r="C8" s="38">
        <v>157669600</v>
      </c>
      <c r="D8" s="38">
        <v>163960</v>
      </c>
      <c r="E8" s="38">
        <v>655923000</v>
      </c>
      <c r="F8" s="38">
        <v>629505</v>
      </c>
      <c r="G8" s="38">
        <v>1136421400</v>
      </c>
      <c r="H8" s="38">
        <v>226730</v>
      </c>
      <c r="I8" s="38">
        <v>907937200</v>
      </c>
      <c r="J8" s="38">
        <v>8865</v>
      </c>
      <c r="K8" s="38">
        <v>1697</v>
      </c>
      <c r="L8" s="38">
        <v>7168</v>
      </c>
      <c r="M8" s="38">
        <v>130889168</v>
      </c>
      <c r="N8" s="23">
        <v>5832</v>
      </c>
      <c r="O8" s="23">
        <v>18654700</v>
      </c>
      <c r="P8" s="38">
        <v>1569</v>
      </c>
      <c r="Q8" s="38">
        <v>29759000</v>
      </c>
      <c r="R8" s="98">
        <v>145927</v>
      </c>
      <c r="S8" s="98">
        <v>240301</v>
      </c>
      <c r="T8" s="98">
        <v>209390907</v>
      </c>
    </row>
    <row r="9" spans="1:20" ht="10.5" customHeight="1">
      <c r="A9" s="87" t="s">
        <v>513</v>
      </c>
      <c r="B9" s="22">
        <v>2447</v>
      </c>
      <c r="C9" s="22">
        <v>17373700</v>
      </c>
      <c r="D9" s="22">
        <v>19129</v>
      </c>
      <c r="E9" s="22">
        <v>76516000</v>
      </c>
      <c r="F9" s="22">
        <v>95558</v>
      </c>
      <c r="G9" s="22">
        <v>172004400</v>
      </c>
      <c r="H9" s="22">
        <v>34360</v>
      </c>
      <c r="I9" s="22">
        <v>137440000</v>
      </c>
      <c r="J9" s="23">
        <v>476</v>
      </c>
      <c r="K9" s="23">
        <v>76</v>
      </c>
      <c r="L9" s="23">
        <v>400</v>
      </c>
      <c r="M9" s="23">
        <v>7396715</v>
      </c>
      <c r="N9" s="23">
        <v>0</v>
      </c>
      <c r="O9" s="23">
        <v>0</v>
      </c>
      <c r="P9" s="23">
        <v>185</v>
      </c>
      <c r="Q9" s="23">
        <v>5556000</v>
      </c>
      <c r="R9" s="97">
        <v>19920</v>
      </c>
      <c r="S9" s="97">
        <v>28421</v>
      </c>
      <c r="T9" s="97">
        <v>32430037</v>
      </c>
    </row>
    <row r="10" spans="1:20" ht="10.5" customHeight="1">
      <c r="A10" s="87" t="s">
        <v>514</v>
      </c>
      <c r="B10" s="22">
        <v>493</v>
      </c>
      <c r="C10" s="22">
        <v>3500300</v>
      </c>
      <c r="D10" s="22">
        <v>4580</v>
      </c>
      <c r="E10" s="22">
        <v>18320000</v>
      </c>
      <c r="F10" s="22">
        <v>26420</v>
      </c>
      <c r="G10" s="22">
        <v>47556000</v>
      </c>
      <c r="H10" s="22">
        <v>9788</v>
      </c>
      <c r="I10" s="22">
        <v>39152000</v>
      </c>
      <c r="J10" s="23">
        <v>1022</v>
      </c>
      <c r="K10" s="23">
        <v>184</v>
      </c>
      <c r="L10" s="23">
        <v>838</v>
      </c>
      <c r="M10" s="23">
        <v>12792934</v>
      </c>
      <c r="N10" s="23">
        <v>0</v>
      </c>
      <c r="O10" s="23">
        <v>0</v>
      </c>
      <c r="P10" s="23">
        <v>0</v>
      </c>
      <c r="Q10" s="23">
        <v>0</v>
      </c>
      <c r="R10" s="97">
        <v>5305</v>
      </c>
      <c r="S10" s="97">
        <v>5305</v>
      </c>
      <c r="T10" s="97">
        <v>3198600</v>
      </c>
    </row>
    <row r="11" spans="1:20" ht="10.5" customHeight="1">
      <c r="A11" s="87" t="s">
        <v>515</v>
      </c>
      <c r="B11" s="22">
        <v>950</v>
      </c>
      <c r="C11" s="22">
        <v>6745000</v>
      </c>
      <c r="D11" s="22">
        <v>8697</v>
      </c>
      <c r="E11" s="22">
        <v>34788000</v>
      </c>
      <c r="F11" s="22">
        <v>34148</v>
      </c>
      <c r="G11" s="22">
        <v>61466400</v>
      </c>
      <c r="H11" s="22">
        <v>11697</v>
      </c>
      <c r="I11" s="22">
        <v>46799400</v>
      </c>
      <c r="J11" s="23">
        <v>2009</v>
      </c>
      <c r="K11" s="23">
        <v>468</v>
      </c>
      <c r="L11" s="23">
        <v>1541</v>
      </c>
      <c r="M11" s="23">
        <v>22336328</v>
      </c>
      <c r="N11" s="23">
        <v>0</v>
      </c>
      <c r="O11" s="23">
        <v>0</v>
      </c>
      <c r="P11" s="23">
        <v>285</v>
      </c>
      <c r="Q11" s="23">
        <v>4607500</v>
      </c>
      <c r="R11" s="97">
        <v>7408</v>
      </c>
      <c r="S11" s="97">
        <v>22858</v>
      </c>
      <c r="T11" s="97">
        <v>16184100</v>
      </c>
    </row>
    <row r="12" spans="1:20" ht="10.5" customHeight="1">
      <c r="A12" s="87" t="s">
        <v>516</v>
      </c>
      <c r="B12" s="22">
        <v>912</v>
      </c>
      <c r="C12" s="22">
        <v>6475200</v>
      </c>
      <c r="D12" s="22">
        <v>4024</v>
      </c>
      <c r="E12" s="22">
        <v>16096000</v>
      </c>
      <c r="F12" s="22">
        <v>10718</v>
      </c>
      <c r="G12" s="22">
        <v>19292400</v>
      </c>
      <c r="H12" s="22">
        <v>2099</v>
      </c>
      <c r="I12" s="22">
        <v>8396000</v>
      </c>
      <c r="J12" s="23">
        <v>12</v>
      </c>
      <c r="K12" s="23">
        <v>12</v>
      </c>
      <c r="L12" s="23">
        <v>0</v>
      </c>
      <c r="M12" s="23">
        <v>201216</v>
      </c>
      <c r="N12" s="23">
        <v>0</v>
      </c>
      <c r="O12" s="23">
        <v>0</v>
      </c>
      <c r="P12" s="23">
        <v>16</v>
      </c>
      <c r="Q12" s="23">
        <v>350000</v>
      </c>
      <c r="R12" s="97">
        <v>771</v>
      </c>
      <c r="S12" s="97">
        <v>771</v>
      </c>
      <c r="T12" s="97">
        <v>2565000</v>
      </c>
    </row>
    <row r="13" spans="1:20" ht="10.5" customHeight="1">
      <c r="A13" s="87" t="s">
        <v>517</v>
      </c>
      <c r="B13" s="22">
        <v>12</v>
      </c>
      <c r="C13" s="22">
        <v>85200</v>
      </c>
      <c r="D13" s="22">
        <v>4966</v>
      </c>
      <c r="E13" s="22">
        <v>19864000</v>
      </c>
      <c r="F13" s="22">
        <v>17572</v>
      </c>
      <c r="G13" s="22">
        <v>31629600</v>
      </c>
      <c r="H13" s="22">
        <v>5578</v>
      </c>
      <c r="I13" s="22">
        <v>22312000</v>
      </c>
      <c r="J13" s="23">
        <v>282</v>
      </c>
      <c r="K13" s="23">
        <v>15</v>
      </c>
      <c r="L13" s="23">
        <v>267</v>
      </c>
      <c r="M13" s="23">
        <v>4987202</v>
      </c>
      <c r="N13" s="23">
        <v>0</v>
      </c>
      <c r="O13" s="23">
        <v>0</v>
      </c>
      <c r="P13" s="23">
        <v>44</v>
      </c>
      <c r="Q13" s="23">
        <v>465000</v>
      </c>
      <c r="R13" s="97">
        <v>1968</v>
      </c>
      <c r="S13" s="97">
        <v>3692</v>
      </c>
      <c r="T13" s="97">
        <v>3871955</v>
      </c>
    </row>
    <row r="14" spans="1:20" ht="10.5" customHeight="1">
      <c r="A14" s="87" t="s">
        <v>518</v>
      </c>
      <c r="B14" s="22">
        <v>176</v>
      </c>
      <c r="C14" s="22">
        <v>1249600</v>
      </c>
      <c r="D14" s="22">
        <v>1974</v>
      </c>
      <c r="E14" s="22">
        <v>7896000</v>
      </c>
      <c r="F14" s="22">
        <v>26012</v>
      </c>
      <c r="G14" s="22">
        <v>46821600</v>
      </c>
      <c r="H14" s="22">
        <v>8382</v>
      </c>
      <c r="I14" s="22">
        <v>33528000</v>
      </c>
      <c r="J14" s="23">
        <v>323</v>
      </c>
      <c r="K14" s="23">
        <v>44</v>
      </c>
      <c r="L14" s="23">
        <v>279</v>
      </c>
      <c r="M14" s="23">
        <v>3592904</v>
      </c>
      <c r="N14" s="23">
        <v>5220</v>
      </c>
      <c r="O14" s="23">
        <v>12827000</v>
      </c>
      <c r="P14" s="23">
        <v>136</v>
      </c>
      <c r="Q14" s="23">
        <v>4079000</v>
      </c>
      <c r="R14" s="97">
        <v>7473</v>
      </c>
      <c r="S14" s="97">
        <v>24372</v>
      </c>
      <c r="T14" s="97">
        <v>44235800</v>
      </c>
    </row>
    <row r="15" spans="1:20" ht="10.5" customHeight="1">
      <c r="A15" s="87" t="s">
        <v>519</v>
      </c>
      <c r="B15" s="22">
        <v>84</v>
      </c>
      <c r="C15" s="22">
        <v>596400</v>
      </c>
      <c r="D15" s="22">
        <v>4339</v>
      </c>
      <c r="E15" s="22">
        <v>17356000</v>
      </c>
      <c r="F15" s="22">
        <v>35532</v>
      </c>
      <c r="G15" s="22">
        <v>63957600</v>
      </c>
      <c r="H15" s="22">
        <v>18936</v>
      </c>
      <c r="I15" s="22">
        <v>75744000</v>
      </c>
      <c r="J15" s="23">
        <v>478</v>
      </c>
      <c r="K15" s="23">
        <v>139</v>
      </c>
      <c r="L15" s="23">
        <v>339</v>
      </c>
      <c r="M15" s="23">
        <v>7046865</v>
      </c>
      <c r="N15" s="23">
        <v>0</v>
      </c>
      <c r="O15" s="23">
        <v>0</v>
      </c>
      <c r="P15" s="23">
        <v>100</v>
      </c>
      <c r="Q15" s="23">
        <v>1081500</v>
      </c>
      <c r="R15" s="97">
        <v>11467</v>
      </c>
      <c r="S15" s="97">
        <v>11467</v>
      </c>
      <c r="T15" s="97">
        <v>11506000</v>
      </c>
    </row>
    <row r="16" spans="1:20" ht="10.5" customHeight="1">
      <c r="A16" s="87" t="s">
        <v>520</v>
      </c>
      <c r="B16" s="22">
        <v>465</v>
      </c>
      <c r="C16" s="22">
        <v>3301500</v>
      </c>
      <c r="D16" s="22">
        <v>5179</v>
      </c>
      <c r="E16" s="22">
        <v>20716000</v>
      </c>
      <c r="F16" s="22">
        <v>29748</v>
      </c>
      <c r="G16" s="22">
        <v>54709000</v>
      </c>
      <c r="H16" s="22">
        <v>11776</v>
      </c>
      <c r="I16" s="22">
        <v>47104000</v>
      </c>
      <c r="J16" s="23">
        <v>1293</v>
      </c>
      <c r="K16" s="23">
        <v>108</v>
      </c>
      <c r="L16" s="23">
        <v>1185</v>
      </c>
      <c r="M16" s="23">
        <v>22675614</v>
      </c>
      <c r="N16" s="23">
        <v>0</v>
      </c>
      <c r="O16" s="23">
        <v>0</v>
      </c>
      <c r="P16" s="23">
        <v>161</v>
      </c>
      <c r="Q16" s="23">
        <v>4830000</v>
      </c>
      <c r="R16" s="97">
        <v>9926</v>
      </c>
      <c r="S16" s="97">
        <v>23879</v>
      </c>
      <c r="T16" s="97">
        <v>9926000</v>
      </c>
    </row>
    <row r="17" spans="1:20" ht="10.5" customHeight="1">
      <c r="A17" s="87" t="s">
        <v>521</v>
      </c>
      <c r="B17" s="22">
        <v>590</v>
      </c>
      <c r="C17" s="22">
        <v>4189000</v>
      </c>
      <c r="D17" s="22">
        <v>17533</v>
      </c>
      <c r="E17" s="22">
        <v>70400000</v>
      </c>
      <c r="F17" s="22">
        <v>34725</v>
      </c>
      <c r="G17" s="22">
        <v>63038400</v>
      </c>
      <c r="H17" s="22">
        <v>15364</v>
      </c>
      <c r="I17" s="22">
        <v>60507800</v>
      </c>
      <c r="J17" s="23">
        <v>48</v>
      </c>
      <c r="K17" s="23">
        <v>13</v>
      </c>
      <c r="L17" s="23">
        <v>35</v>
      </c>
      <c r="M17" s="23">
        <v>451290</v>
      </c>
      <c r="N17" s="23">
        <v>0</v>
      </c>
      <c r="O17" s="23">
        <v>0</v>
      </c>
      <c r="P17" s="23">
        <v>0</v>
      </c>
      <c r="Q17" s="23">
        <v>0</v>
      </c>
      <c r="R17" s="97">
        <v>0</v>
      </c>
      <c r="S17" s="97">
        <v>0</v>
      </c>
      <c r="T17" s="97">
        <v>0</v>
      </c>
    </row>
    <row r="18" spans="1:20" ht="10.5" customHeight="1">
      <c r="A18" s="87" t="s">
        <v>522</v>
      </c>
      <c r="B18" s="22">
        <v>425</v>
      </c>
      <c r="C18" s="22">
        <v>3017500</v>
      </c>
      <c r="D18" s="22">
        <v>3549</v>
      </c>
      <c r="E18" s="22">
        <v>14196000</v>
      </c>
      <c r="F18" s="22">
        <v>18115</v>
      </c>
      <c r="G18" s="22">
        <v>32607000</v>
      </c>
      <c r="H18" s="22">
        <v>8649</v>
      </c>
      <c r="I18" s="22">
        <v>34596000</v>
      </c>
      <c r="J18" s="23">
        <v>36</v>
      </c>
      <c r="K18" s="23">
        <v>24</v>
      </c>
      <c r="L18" s="23">
        <v>12</v>
      </c>
      <c r="M18" s="23">
        <v>635908</v>
      </c>
      <c r="N18" s="23">
        <v>0</v>
      </c>
      <c r="O18" s="23">
        <v>0</v>
      </c>
      <c r="P18" s="23">
        <v>94</v>
      </c>
      <c r="Q18" s="23">
        <v>1000000</v>
      </c>
      <c r="R18" s="97">
        <v>1712</v>
      </c>
      <c r="S18" s="97">
        <v>4150</v>
      </c>
      <c r="T18" s="97">
        <v>1765000</v>
      </c>
    </row>
    <row r="19" spans="1:20" ht="10.5" customHeight="1">
      <c r="A19" s="87" t="s">
        <v>523</v>
      </c>
      <c r="B19" s="22">
        <v>489</v>
      </c>
      <c r="C19" s="22">
        <v>3471900</v>
      </c>
      <c r="D19" s="22">
        <v>5618</v>
      </c>
      <c r="E19" s="22">
        <v>22472000</v>
      </c>
      <c r="F19" s="22">
        <v>13072</v>
      </c>
      <c r="G19" s="22">
        <v>23529600</v>
      </c>
      <c r="H19" s="22">
        <v>6787</v>
      </c>
      <c r="I19" s="22">
        <v>27148000</v>
      </c>
      <c r="J19" s="23">
        <v>74</v>
      </c>
      <c r="K19" s="23">
        <v>8</v>
      </c>
      <c r="L19" s="23">
        <v>66</v>
      </c>
      <c r="M19" s="23">
        <v>1078622</v>
      </c>
      <c r="N19" s="23">
        <v>0</v>
      </c>
      <c r="O19" s="23">
        <v>0</v>
      </c>
      <c r="P19" s="23">
        <v>11</v>
      </c>
      <c r="Q19" s="23">
        <v>220000</v>
      </c>
      <c r="R19" s="97">
        <v>7788</v>
      </c>
      <c r="S19" s="97">
        <v>0</v>
      </c>
      <c r="T19" s="97">
        <v>7788000</v>
      </c>
    </row>
    <row r="20" spans="1:20" ht="10.5" customHeight="1">
      <c r="A20" s="87" t="s">
        <v>524</v>
      </c>
      <c r="B20" s="22">
        <v>1024</v>
      </c>
      <c r="C20" s="22">
        <v>7258400</v>
      </c>
      <c r="D20" s="22">
        <v>10671</v>
      </c>
      <c r="E20" s="22">
        <v>42416000</v>
      </c>
      <c r="F20" s="22">
        <v>27833</v>
      </c>
      <c r="G20" s="22">
        <v>50099800</v>
      </c>
      <c r="H20" s="22">
        <v>9459</v>
      </c>
      <c r="I20" s="22">
        <v>35834400</v>
      </c>
      <c r="J20" s="23">
        <v>118</v>
      </c>
      <c r="K20" s="23">
        <v>52</v>
      </c>
      <c r="L20" s="23">
        <v>66</v>
      </c>
      <c r="M20" s="23">
        <v>1515001</v>
      </c>
      <c r="N20" s="23">
        <v>84</v>
      </c>
      <c r="O20" s="23">
        <v>946700</v>
      </c>
      <c r="P20" s="23">
        <v>39</v>
      </c>
      <c r="Q20" s="23">
        <v>452000</v>
      </c>
      <c r="R20" s="97">
        <v>5174</v>
      </c>
      <c r="S20" s="97">
        <v>9678</v>
      </c>
      <c r="T20" s="97">
        <v>7945315</v>
      </c>
    </row>
    <row r="21" spans="1:20" ht="10.5" customHeight="1">
      <c r="A21" s="87" t="s">
        <v>525</v>
      </c>
      <c r="B21" s="22">
        <v>1169</v>
      </c>
      <c r="C21" s="22">
        <v>8295900</v>
      </c>
      <c r="D21" s="22">
        <v>17082</v>
      </c>
      <c r="E21" s="22">
        <v>68203000</v>
      </c>
      <c r="F21" s="22">
        <v>67417</v>
      </c>
      <c r="G21" s="22">
        <v>122401500</v>
      </c>
      <c r="H21" s="22">
        <v>23058</v>
      </c>
      <c r="I21" s="22">
        <v>94698400</v>
      </c>
      <c r="J21" s="23">
        <v>18</v>
      </c>
      <c r="K21" s="23">
        <v>7</v>
      </c>
      <c r="L21" s="23">
        <v>11</v>
      </c>
      <c r="M21" s="23">
        <v>208852</v>
      </c>
      <c r="N21" s="23">
        <v>0</v>
      </c>
      <c r="O21" s="23">
        <v>0</v>
      </c>
      <c r="P21" s="23">
        <v>157</v>
      </c>
      <c r="Q21" s="23">
        <v>1570000</v>
      </c>
      <c r="R21" s="97">
        <v>11666</v>
      </c>
      <c r="S21" s="97">
        <v>16353</v>
      </c>
      <c r="T21" s="97">
        <v>3116700</v>
      </c>
    </row>
    <row r="22" spans="1:20" ht="10.5" customHeight="1">
      <c r="A22" s="87" t="s">
        <v>526</v>
      </c>
      <c r="B22" s="22">
        <v>2816</v>
      </c>
      <c r="C22" s="22">
        <v>20304200</v>
      </c>
      <c r="D22" s="22">
        <v>15583</v>
      </c>
      <c r="E22" s="22">
        <v>62540000</v>
      </c>
      <c r="F22" s="22">
        <v>53816</v>
      </c>
      <c r="G22" s="22">
        <v>97469200</v>
      </c>
      <c r="H22" s="22">
        <v>8364</v>
      </c>
      <c r="I22" s="22">
        <v>35020000</v>
      </c>
      <c r="J22" s="23">
        <v>69</v>
      </c>
      <c r="K22" s="23">
        <v>20</v>
      </c>
      <c r="L22" s="23">
        <v>49</v>
      </c>
      <c r="M22" s="23">
        <v>1091329</v>
      </c>
      <c r="N22" s="23">
        <v>0</v>
      </c>
      <c r="O22" s="23">
        <v>0</v>
      </c>
      <c r="P22" s="23">
        <v>52</v>
      </c>
      <c r="Q22" s="23">
        <v>996000</v>
      </c>
      <c r="R22" s="97">
        <v>29</v>
      </c>
      <c r="S22" s="97">
        <v>498</v>
      </c>
      <c r="T22" s="97">
        <v>549000</v>
      </c>
    </row>
    <row r="23" spans="1:20" ht="10.5" customHeight="1">
      <c r="A23" s="87" t="s">
        <v>527</v>
      </c>
      <c r="B23" s="22">
        <v>347</v>
      </c>
      <c r="C23" s="22">
        <v>2463700</v>
      </c>
      <c r="D23" s="22">
        <v>5622</v>
      </c>
      <c r="E23" s="22">
        <v>22488000</v>
      </c>
      <c r="F23" s="22">
        <v>46875</v>
      </c>
      <c r="G23" s="22">
        <v>84375000</v>
      </c>
      <c r="H23" s="22">
        <v>13688</v>
      </c>
      <c r="I23" s="22">
        <v>54752000</v>
      </c>
      <c r="J23" s="23">
        <v>96</v>
      </c>
      <c r="K23" s="23">
        <v>24</v>
      </c>
      <c r="L23" s="23">
        <v>72</v>
      </c>
      <c r="M23" s="23">
        <v>1388076</v>
      </c>
      <c r="N23" s="23">
        <v>0</v>
      </c>
      <c r="O23" s="23">
        <v>0</v>
      </c>
      <c r="P23" s="23">
        <v>137</v>
      </c>
      <c r="Q23" s="23">
        <v>2221000</v>
      </c>
      <c r="R23" s="97">
        <v>9667</v>
      </c>
      <c r="S23" s="97">
        <v>9667</v>
      </c>
      <c r="T23" s="97">
        <v>7453800</v>
      </c>
    </row>
    <row r="24" spans="1:20" ht="10.5" customHeight="1">
      <c r="A24" s="87" t="s">
        <v>528</v>
      </c>
      <c r="B24" s="22">
        <v>5251</v>
      </c>
      <c r="C24" s="22">
        <v>37297600</v>
      </c>
      <c r="D24" s="22">
        <v>6253</v>
      </c>
      <c r="E24" s="22">
        <v>25012000</v>
      </c>
      <c r="F24" s="22">
        <v>13467</v>
      </c>
      <c r="G24" s="22">
        <v>24240600</v>
      </c>
      <c r="H24" s="22">
        <v>4756</v>
      </c>
      <c r="I24" s="22">
        <v>19035000</v>
      </c>
      <c r="J24" s="23">
        <v>280</v>
      </c>
      <c r="K24" s="23">
        <v>128</v>
      </c>
      <c r="L24" s="23">
        <v>152</v>
      </c>
      <c r="M24" s="23">
        <v>767375</v>
      </c>
      <c r="N24" s="23">
        <v>0</v>
      </c>
      <c r="O24" s="23">
        <v>0</v>
      </c>
      <c r="P24" s="23">
        <v>33</v>
      </c>
      <c r="Q24" s="23">
        <v>330000</v>
      </c>
      <c r="R24" s="97">
        <v>0</v>
      </c>
      <c r="S24" s="97">
        <v>0</v>
      </c>
      <c r="T24" s="97">
        <v>40000</v>
      </c>
    </row>
    <row r="25" spans="1:20" ht="10.5" customHeight="1">
      <c r="A25" s="87" t="s">
        <v>529</v>
      </c>
      <c r="B25" s="22">
        <v>104</v>
      </c>
      <c r="C25" s="22">
        <v>759700</v>
      </c>
      <c r="D25" s="22">
        <v>5282</v>
      </c>
      <c r="E25" s="22">
        <v>21128000</v>
      </c>
      <c r="F25" s="22">
        <v>11015</v>
      </c>
      <c r="G25" s="22">
        <v>19827000</v>
      </c>
      <c r="H25" s="22">
        <v>4330</v>
      </c>
      <c r="I25" s="22">
        <v>17322200</v>
      </c>
      <c r="J25" s="23">
        <v>646</v>
      </c>
      <c r="K25" s="23">
        <v>60</v>
      </c>
      <c r="L25" s="23">
        <v>586</v>
      </c>
      <c r="M25" s="23">
        <v>14376224</v>
      </c>
      <c r="N25" s="23">
        <v>0</v>
      </c>
      <c r="O25" s="23">
        <v>0</v>
      </c>
      <c r="P25" s="23">
        <v>45</v>
      </c>
      <c r="Q25" s="23">
        <v>1125000</v>
      </c>
      <c r="R25" s="97">
        <v>3036</v>
      </c>
      <c r="S25" s="97">
        <v>4408</v>
      </c>
      <c r="T25" s="97">
        <v>6710200</v>
      </c>
    </row>
    <row r="26" spans="1:20" ht="10.5" customHeight="1">
      <c r="A26" s="87" t="s">
        <v>530</v>
      </c>
      <c r="B26" s="22">
        <v>1207</v>
      </c>
      <c r="C26" s="22">
        <v>8569700</v>
      </c>
      <c r="D26" s="22">
        <v>2989</v>
      </c>
      <c r="E26" s="22">
        <v>11956000</v>
      </c>
      <c r="F26" s="22">
        <v>6450</v>
      </c>
      <c r="G26" s="22">
        <v>11610000</v>
      </c>
      <c r="H26" s="22">
        <v>2591</v>
      </c>
      <c r="I26" s="22">
        <v>10364000</v>
      </c>
      <c r="J26" s="23">
        <v>108</v>
      </c>
      <c r="K26" s="23">
        <v>24</v>
      </c>
      <c r="L26" s="23">
        <v>84</v>
      </c>
      <c r="M26" s="23">
        <v>1896048</v>
      </c>
      <c r="N26" s="23">
        <v>528</v>
      </c>
      <c r="O26" s="23">
        <v>4881000</v>
      </c>
      <c r="P26" s="23">
        <v>26</v>
      </c>
      <c r="Q26" s="23">
        <v>426000</v>
      </c>
      <c r="R26" s="97">
        <v>2587</v>
      </c>
      <c r="S26" s="97">
        <v>0</v>
      </c>
      <c r="T26" s="97">
        <v>1909000</v>
      </c>
    </row>
    <row r="27" spans="1:20" ht="10.5" customHeight="1">
      <c r="A27" s="87" t="s">
        <v>531</v>
      </c>
      <c r="B27" s="22">
        <v>1079</v>
      </c>
      <c r="C27" s="22">
        <v>7660900</v>
      </c>
      <c r="D27" s="22">
        <v>4436</v>
      </c>
      <c r="E27" s="22">
        <v>17744000</v>
      </c>
      <c r="F27" s="22">
        <v>27271</v>
      </c>
      <c r="G27" s="22">
        <v>49087800</v>
      </c>
      <c r="H27" s="22">
        <v>10547</v>
      </c>
      <c r="I27" s="22">
        <v>42188000</v>
      </c>
      <c r="J27" s="23">
        <v>314</v>
      </c>
      <c r="K27" s="23">
        <v>44</v>
      </c>
      <c r="L27" s="23">
        <v>270</v>
      </c>
      <c r="M27" s="23">
        <v>4764432</v>
      </c>
      <c r="N27" s="23">
        <v>0</v>
      </c>
      <c r="O27" s="23">
        <v>0</v>
      </c>
      <c r="P27" s="23">
        <v>0</v>
      </c>
      <c r="Q27" s="23">
        <v>0</v>
      </c>
      <c r="R27" s="97">
        <v>5801</v>
      </c>
      <c r="S27" s="97">
        <v>16230</v>
      </c>
      <c r="T27" s="97">
        <v>14502500</v>
      </c>
    </row>
    <row r="28" spans="1:20" ht="10.5" customHeight="1">
      <c r="A28" s="87" t="s">
        <v>532</v>
      </c>
      <c r="B28" s="22">
        <v>837</v>
      </c>
      <c r="C28" s="22">
        <v>5937800</v>
      </c>
      <c r="D28" s="22">
        <v>5768</v>
      </c>
      <c r="E28" s="22">
        <v>23072000</v>
      </c>
      <c r="F28" s="22">
        <v>12978</v>
      </c>
      <c r="G28" s="22">
        <v>23360400</v>
      </c>
      <c r="H28" s="22">
        <v>3629</v>
      </c>
      <c r="I28" s="22">
        <v>14516000</v>
      </c>
      <c r="J28" s="23">
        <v>17</v>
      </c>
      <c r="K28" s="23">
        <v>10</v>
      </c>
      <c r="L28" s="23">
        <v>7</v>
      </c>
      <c r="M28" s="23">
        <v>301936</v>
      </c>
      <c r="N28" s="23">
        <v>0</v>
      </c>
      <c r="O28" s="23">
        <v>0</v>
      </c>
      <c r="P28" s="23">
        <v>48</v>
      </c>
      <c r="Q28" s="23">
        <v>450000</v>
      </c>
      <c r="R28" s="97">
        <v>3427</v>
      </c>
      <c r="S28" s="97">
        <v>8188</v>
      </c>
      <c r="T28" s="97">
        <v>4295300</v>
      </c>
    </row>
    <row r="29" spans="1:20" s="40" customFormat="1" ht="10.5" customHeight="1">
      <c r="A29" s="87" t="s">
        <v>533</v>
      </c>
      <c r="B29" s="22">
        <v>1284</v>
      </c>
      <c r="C29" s="22">
        <v>9116400</v>
      </c>
      <c r="D29" s="22">
        <v>10686</v>
      </c>
      <c r="E29" s="22">
        <v>42744000</v>
      </c>
      <c r="F29" s="22">
        <v>20763</v>
      </c>
      <c r="G29" s="22">
        <v>37338100</v>
      </c>
      <c r="H29" s="22">
        <v>12892</v>
      </c>
      <c r="I29" s="22">
        <v>51480000</v>
      </c>
      <c r="J29" s="23">
        <v>1146</v>
      </c>
      <c r="K29" s="23">
        <v>237</v>
      </c>
      <c r="L29" s="23">
        <v>909</v>
      </c>
      <c r="M29" s="23">
        <v>21384297</v>
      </c>
      <c r="N29" s="23">
        <v>0</v>
      </c>
      <c r="O29" s="23">
        <v>0</v>
      </c>
      <c r="P29" s="23">
        <v>0</v>
      </c>
      <c r="Q29" s="23">
        <v>0</v>
      </c>
      <c r="R29" s="97">
        <v>30802</v>
      </c>
      <c r="S29" s="97">
        <v>50364</v>
      </c>
      <c r="T29" s="97">
        <v>29398600</v>
      </c>
    </row>
    <row r="30" spans="1:20" s="40" customFormat="1" ht="10.5" customHeight="1">
      <c r="A30" s="83" t="s">
        <v>534</v>
      </c>
      <c r="B30" s="12">
        <v>23934</v>
      </c>
      <c r="C30" s="12">
        <v>232405963</v>
      </c>
      <c r="D30" s="12">
        <v>22986</v>
      </c>
      <c r="E30" s="12">
        <v>116320611</v>
      </c>
      <c r="F30" s="12">
        <v>129504</v>
      </c>
      <c r="G30" s="12">
        <v>549769167</v>
      </c>
      <c r="H30" s="12">
        <v>19738</v>
      </c>
      <c r="I30" s="12">
        <v>82743510</v>
      </c>
      <c r="J30" s="12">
        <v>30580</v>
      </c>
      <c r="K30" s="12">
        <v>6427</v>
      </c>
      <c r="L30" s="12">
        <v>24153</v>
      </c>
      <c r="M30" s="12">
        <v>416298750</v>
      </c>
      <c r="N30" s="96">
        <v>0</v>
      </c>
      <c r="O30" s="96">
        <v>0</v>
      </c>
      <c r="P30" s="96">
        <v>353</v>
      </c>
      <c r="Q30" s="96">
        <v>7877000</v>
      </c>
      <c r="R30" s="96">
        <v>22348</v>
      </c>
      <c r="S30" s="96">
        <v>438</v>
      </c>
      <c r="T30" s="96">
        <v>45067000</v>
      </c>
    </row>
    <row r="31" spans="1:20" s="40" customFormat="1" ht="10.5" customHeight="1">
      <c r="A31" s="83" t="s">
        <v>535</v>
      </c>
      <c r="B31" s="12">
        <v>2318</v>
      </c>
      <c r="C31" s="12">
        <v>20463304</v>
      </c>
      <c r="D31" s="12">
        <v>40028</v>
      </c>
      <c r="E31" s="12">
        <v>160112000</v>
      </c>
      <c r="F31" s="12">
        <v>12916</v>
      </c>
      <c r="G31" s="12">
        <v>23248800</v>
      </c>
      <c r="H31" s="12">
        <v>23619</v>
      </c>
      <c r="I31" s="12">
        <v>94474500</v>
      </c>
      <c r="J31" s="12">
        <v>432</v>
      </c>
      <c r="K31" s="12">
        <v>36</v>
      </c>
      <c r="L31" s="12">
        <v>396</v>
      </c>
      <c r="M31" s="12">
        <v>5978464</v>
      </c>
      <c r="N31" s="96">
        <v>9807</v>
      </c>
      <c r="O31" s="96">
        <v>20769500</v>
      </c>
      <c r="P31" s="96">
        <v>281</v>
      </c>
      <c r="Q31" s="96">
        <v>2810000</v>
      </c>
      <c r="R31" s="96">
        <v>81740</v>
      </c>
      <c r="S31" s="96">
        <v>171944</v>
      </c>
      <c r="T31" s="96">
        <v>54140486</v>
      </c>
    </row>
    <row r="32" spans="1:20" ht="10.5" customHeight="1">
      <c r="A32" s="83" t="s">
        <v>536</v>
      </c>
      <c r="B32" s="12">
        <v>330</v>
      </c>
      <c r="C32" s="12">
        <v>1939500</v>
      </c>
      <c r="D32" s="12">
        <v>1538</v>
      </c>
      <c r="E32" s="12">
        <v>6219400</v>
      </c>
      <c r="F32" s="12">
        <v>1046</v>
      </c>
      <c r="G32" s="12">
        <v>417800</v>
      </c>
      <c r="H32" s="12">
        <v>985</v>
      </c>
      <c r="I32" s="12">
        <v>3960000</v>
      </c>
      <c r="J32" s="12">
        <v>1583</v>
      </c>
      <c r="K32" s="12">
        <v>667</v>
      </c>
      <c r="L32" s="12">
        <v>916</v>
      </c>
      <c r="M32" s="12">
        <v>21325850</v>
      </c>
      <c r="N32" s="96">
        <v>0</v>
      </c>
      <c r="O32" s="96">
        <v>0</v>
      </c>
      <c r="P32" s="96">
        <v>6</v>
      </c>
      <c r="Q32" s="96">
        <v>70000</v>
      </c>
      <c r="R32" s="96">
        <v>902</v>
      </c>
      <c r="S32" s="96">
        <v>902</v>
      </c>
      <c r="T32" s="96">
        <v>5101620</v>
      </c>
    </row>
    <row r="33" spans="1:20" ht="10.5" customHeight="1">
      <c r="A33" s="87" t="s">
        <v>537</v>
      </c>
      <c r="B33" s="22">
        <v>51</v>
      </c>
      <c r="C33" s="22">
        <v>265500</v>
      </c>
      <c r="D33" s="22">
        <v>1401</v>
      </c>
      <c r="E33" s="22">
        <v>5644000</v>
      </c>
      <c r="F33" s="22">
        <v>1046</v>
      </c>
      <c r="G33" s="22">
        <v>417800</v>
      </c>
      <c r="H33" s="22">
        <v>925</v>
      </c>
      <c r="I33" s="22">
        <v>3720000</v>
      </c>
      <c r="J33" s="22">
        <v>1360</v>
      </c>
      <c r="K33" s="22">
        <v>523</v>
      </c>
      <c r="L33" s="22">
        <v>837</v>
      </c>
      <c r="M33" s="22">
        <v>18685250</v>
      </c>
      <c r="N33" s="97">
        <v>0</v>
      </c>
      <c r="O33" s="97">
        <v>0</v>
      </c>
      <c r="P33" s="97">
        <v>6</v>
      </c>
      <c r="Q33" s="97">
        <v>70000</v>
      </c>
      <c r="R33" s="97">
        <v>676</v>
      </c>
      <c r="S33" s="97">
        <v>676</v>
      </c>
      <c r="T33" s="97">
        <v>4492620</v>
      </c>
    </row>
    <row r="34" spans="1:20" ht="10.5" customHeight="1">
      <c r="A34" s="88" t="s">
        <v>538</v>
      </c>
      <c r="B34" s="22">
        <v>279</v>
      </c>
      <c r="C34" s="22">
        <v>1674000</v>
      </c>
      <c r="D34" s="22">
        <v>137</v>
      </c>
      <c r="E34" s="22">
        <v>575400</v>
      </c>
      <c r="F34" s="97">
        <v>0</v>
      </c>
      <c r="G34" s="97">
        <v>0</v>
      </c>
      <c r="H34" s="31">
        <v>60</v>
      </c>
      <c r="I34" s="31">
        <v>240000</v>
      </c>
      <c r="J34" s="22">
        <v>223</v>
      </c>
      <c r="K34" s="22">
        <v>144</v>
      </c>
      <c r="L34" s="22">
        <v>79</v>
      </c>
      <c r="M34" s="22">
        <v>2640600</v>
      </c>
      <c r="N34" s="97">
        <v>0</v>
      </c>
      <c r="O34" s="97">
        <v>0</v>
      </c>
      <c r="P34" s="97">
        <v>0</v>
      </c>
      <c r="Q34" s="97">
        <v>0</v>
      </c>
      <c r="R34" s="97">
        <v>226</v>
      </c>
      <c r="S34" s="97">
        <v>226</v>
      </c>
      <c r="T34" s="97">
        <v>609000</v>
      </c>
    </row>
    <row r="35" spans="1:20" ht="12">
      <c r="A35" s="114" t="s">
        <v>39</v>
      </c>
      <c r="B35" s="114"/>
      <c r="C35" s="114"/>
      <c r="D35" s="114"/>
      <c r="E35" s="114"/>
      <c r="F35" s="114"/>
      <c r="G35" s="114"/>
      <c r="H35" s="114"/>
      <c r="I35" s="114"/>
      <c r="J35" s="114"/>
      <c r="K35" s="114"/>
      <c r="L35" s="114"/>
      <c r="M35" s="114"/>
      <c r="N35" s="114"/>
      <c r="O35" s="114"/>
      <c r="P35" s="114"/>
      <c r="Q35" s="114"/>
      <c r="R35" s="114"/>
      <c r="S35" s="114"/>
      <c r="T35" s="114"/>
    </row>
    <row r="36" spans="1:20" ht="12">
      <c r="A36" s="89" t="s">
        <v>539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2002-05-15T05:02:40Z</cp:lastPrinted>
  <dcterms:created xsi:type="dcterms:W3CDTF">2001-12-06T07:16:12Z</dcterms:created>
  <dcterms:modified xsi:type="dcterms:W3CDTF">2007-08-27T02:35:14Z</dcterms:modified>
  <cp:category/>
  <cp:version/>
  <cp:contentType/>
  <cp:contentStatus/>
</cp:coreProperties>
</file>