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30" windowWidth="9600" windowHeight="4110" tabRatio="812" activeTab="0"/>
  </bookViews>
  <sheets>
    <sheet name="年季Quarter" sheetId="1" r:id="rId1"/>
    <sheet name="最低生活費" sheetId="2" r:id="rId2"/>
    <sheet name="措施" sheetId="3" r:id="rId3"/>
    <sheet name="2006 (2nd Qua.)" sheetId="4" r:id="rId4"/>
    <sheet name="2006(1st Qua.)" sheetId="5" r:id="rId5"/>
    <sheet name="2005" sheetId="6" r:id="rId6"/>
    <sheet name="2004" sheetId="7" r:id="rId7"/>
    <sheet name="2003" sheetId="8" r:id="rId8"/>
    <sheet name="2002" sheetId="9" r:id="rId9"/>
    <sheet name="2001" sheetId="10" r:id="rId10"/>
    <sheet name="2000" sheetId="11" r:id="rId11"/>
    <sheet name="1999" sheetId="12" r:id="rId12"/>
  </sheets>
  <definedNames>
    <definedName name="pp">#REF!</definedName>
  </definedNames>
  <calcPr fullCalcOnLoad="1"/>
</workbook>
</file>

<file path=xl/comments1.xml><?xml version="1.0" encoding="utf-8"?>
<comments xmlns="http://schemas.openxmlformats.org/spreadsheetml/2006/main">
  <authors>
    <author>陳巧華</author>
    <author>moist201</author>
  </authors>
  <commentList>
    <comment ref="E8" authorId="0">
      <text>
        <r>
          <rPr>
            <b/>
            <sz val="9"/>
            <rFont val="新細明體"/>
            <family val="1"/>
          </rPr>
          <t>當年僅臺北市有資料</t>
        </r>
      </text>
    </comment>
    <comment ref="F8" authorId="0">
      <text>
        <r>
          <rPr>
            <b/>
            <sz val="9"/>
            <rFont val="新細明體"/>
            <family val="1"/>
          </rPr>
          <t>修正資料</t>
        </r>
      </text>
    </comment>
    <comment ref="B18" authorId="0">
      <text>
        <r>
          <rPr>
            <b/>
            <sz val="9"/>
            <rFont val="新細明體"/>
            <family val="1"/>
          </rPr>
          <t>修正</t>
        </r>
      </text>
    </comment>
    <comment ref="D18" authorId="1">
      <text>
        <r>
          <rPr>
            <b/>
            <sz val="9"/>
            <rFont val="新細明體"/>
            <family val="1"/>
          </rPr>
          <t>修正</t>
        </r>
      </text>
    </comment>
    <comment ref="G28" authorId="1">
      <text>
        <r>
          <rPr>
            <b/>
            <sz val="9"/>
            <rFont val="新細明體"/>
            <family val="1"/>
          </rPr>
          <t>93.09修正</t>
        </r>
      </text>
    </comment>
    <comment ref="H28" authorId="1">
      <text>
        <r>
          <rPr>
            <b/>
            <sz val="9"/>
            <rFont val="新細明體"/>
            <family val="1"/>
          </rPr>
          <t>93.09修正</t>
        </r>
      </text>
    </comment>
    <comment ref="K2" authorId="0">
      <text>
        <r>
          <rPr>
            <b/>
            <sz val="9"/>
            <rFont val="新細明體"/>
            <family val="1"/>
          </rPr>
          <t>僅臺北市為季報，高雄市無，餘各縣市為半年報</t>
        </r>
      </text>
    </comment>
  </commentList>
</comments>
</file>

<file path=xl/comments10.xml><?xml version="1.0" encoding="utf-8"?>
<comments xmlns="http://schemas.openxmlformats.org/spreadsheetml/2006/main">
  <authors>
    <author>陳巧華</author>
  </authors>
  <commentList>
    <comment ref="B6" authorId="0">
      <text>
        <r>
          <rPr>
            <b/>
            <sz val="9"/>
            <rFont val="新細明體"/>
            <family val="1"/>
          </rPr>
          <t>修正</t>
        </r>
      </text>
    </comment>
  </commentList>
</comments>
</file>

<file path=xl/comments8.xml><?xml version="1.0" encoding="utf-8"?>
<comments xmlns="http://schemas.openxmlformats.org/spreadsheetml/2006/main">
  <authors>
    <author>陳巧華</author>
  </authors>
  <commentList>
    <comment ref="R4" authorId="0">
      <text>
        <r>
          <rPr>
            <b/>
            <sz val="9"/>
            <rFont val="新細明體"/>
            <family val="1"/>
          </rPr>
          <t>含機構數</t>
        </r>
      </text>
    </comment>
    <comment ref="S4" authorId="0">
      <text>
        <r>
          <rPr>
            <b/>
            <sz val="9"/>
            <rFont val="新細明體"/>
            <family val="1"/>
          </rPr>
          <t>按機構慰問者未統計機構內之人數。</t>
        </r>
      </text>
    </comment>
  </commentList>
</comments>
</file>

<file path=xl/sharedStrings.xml><?xml version="1.0" encoding="utf-8"?>
<sst xmlns="http://schemas.openxmlformats.org/spreadsheetml/2006/main" count="923" uniqueCount="276">
  <si>
    <t>…</t>
  </si>
  <si>
    <r>
      <t xml:space="preserve"> </t>
    </r>
    <r>
      <rPr>
        <b/>
        <sz val="9"/>
        <rFont val="新細明體"/>
        <family val="1"/>
      </rPr>
      <t>八十九年</t>
    </r>
    <r>
      <rPr>
        <b/>
        <sz val="9"/>
        <rFont val="Times New Roman"/>
        <family val="1"/>
      </rPr>
      <t xml:space="preserve"> </t>
    </r>
  </si>
  <si>
    <r>
      <t xml:space="preserve"> </t>
    </r>
    <r>
      <rPr>
        <sz val="9"/>
        <rFont val="新細明體"/>
        <family val="1"/>
      </rPr>
      <t>第一季</t>
    </r>
    <r>
      <rPr>
        <sz val="9"/>
        <rFont val="Times New Roman"/>
        <family val="1"/>
      </rPr>
      <t xml:space="preserve"> </t>
    </r>
  </si>
  <si>
    <r>
      <t xml:space="preserve"> </t>
    </r>
    <r>
      <rPr>
        <sz val="9"/>
        <rFont val="新細明體"/>
        <family val="1"/>
      </rPr>
      <t>第二季</t>
    </r>
    <r>
      <rPr>
        <sz val="9"/>
        <rFont val="Times New Roman"/>
        <family val="1"/>
      </rPr>
      <t xml:space="preserve"> </t>
    </r>
  </si>
  <si>
    <r>
      <t xml:space="preserve"> </t>
    </r>
    <r>
      <rPr>
        <sz val="9"/>
        <rFont val="新細明體"/>
        <family val="1"/>
      </rPr>
      <t>第三季</t>
    </r>
  </si>
  <si>
    <r>
      <t>資料來源：直轄市、縣﹝市﹞政府。</t>
    </r>
    <r>
      <rPr>
        <sz val="9"/>
        <rFont val="Times New Roman"/>
        <family val="1"/>
      </rPr>
      <t xml:space="preserve"> </t>
    </r>
  </si>
  <si>
    <r>
      <t>資料來源：直轄市、縣﹝市﹞政府。</t>
    </r>
    <r>
      <rPr>
        <sz val="9"/>
        <rFont val="Times New Roman"/>
        <family val="1"/>
      </rPr>
      <t xml:space="preserve"> </t>
    </r>
  </si>
  <si>
    <r>
      <t xml:space="preserve"> </t>
    </r>
    <r>
      <rPr>
        <sz val="9"/>
        <rFont val="新細明體"/>
        <family val="1"/>
      </rPr>
      <t>臺</t>
    </r>
    <r>
      <rPr>
        <sz val="9"/>
        <rFont val="Times New Roman"/>
        <family val="1"/>
      </rPr>
      <t xml:space="preserve"> </t>
    </r>
    <r>
      <rPr>
        <sz val="9"/>
        <rFont val="新細明體"/>
        <family val="1"/>
      </rPr>
      <t>灣</t>
    </r>
    <r>
      <rPr>
        <sz val="9"/>
        <rFont val="Times New Roman"/>
        <family val="1"/>
      </rPr>
      <t xml:space="preserve"> </t>
    </r>
    <r>
      <rPr>
        <sz val="9"/>
        <rFont val="新細明體"/>
        <family val="1"/>
      </rPr>
      <t>省</t>
    </r>
  </si>
  <si>
    <r>
      <t xml:space="preserve">  </t>
    </r>
    <r>
      <rPr>
        <sz val="9"/>
        <rFont val="新細明體"/>
        <family val="1"/>
      </rPr>
      <t>福</t>
    </r>
    <r>
      <rPr>
        <sz val="9"/>
        <rFont val="Times New Roman"/>
        <family val="1"/>
      </rPr>
      <t xml:space="preserve"> </t>
    </r>
    <r>
      <rPr>
        <sz val="9"/>
        <rFont val="新細明體"/>
        <family val="1"/>
      </rPr>
      <t>建</t>
    </r>
    <r>
      <rPr>
        <sz val="9"/>
        <rFont val="Times New Roman"/>
        <family val="1"/>
      </rPr>
      <t xml:space="preserve"> </t>
    </r>
    <r>
      <rPr>
        <sz val="9"/>
        <rFont val="新細明體"/>
        <family val="1"/>
      </rPr>
      <t>省</t>
    </r>
  </si>
  <si>
    <t>省市別</t>
  </si>
  <si>
    <t>低收入戶別</t>
  </si>
  <si>
    <t>第一款</t>
  </si>
  <si>
    <t>第二款</t>
  </si>
  <si>
    <t>4,000元/戶/月</t>
  </si>
  <si>
    <t>4,000元/人/月</t>
  </si>
  <si>
    <t>600元/人/次、日</t>
  </si>
  <si>
    <t>第三款</t>
  </si>
  <si>
    <t>1,800元/人/月</t>
  </si>
  <si>
    <t>臺北市</t>
  </si>
  <si>
    <t>高雄市</t>
  </si>
  <si>
    <t>(高中職以上在學)</t>
  </si>
  <si>
    <t>第一類</t>
  </si>
  <si>
    <t>第二類</t>
  </si>
  <si>
    <t>第三類</t>
  </si>
  <si>
    <t>福建省</t>
  </si>
  <si>
    <t xml:space="preserve">   高雄市第一類</t>
  </si>
  <si>
    <t xml:space="preserve">   金門縣、連江縣第一款</t>
  </si>
  <si>
    <t>83年度</t>
  </si>
  <si>
    <t>84年度</t>
  </si>
  <si>
    <t>85年度</t>
  </si>
  <si>
    <t>86年度</t>
  </si>
  <si>
    <t>87年度</t>
  </si>
  <si>
    <t>88年度</t>
  </si>
  <si>
    <t>89年度</t>
  </si>
  <si>
    <t>92年度</t>
  </si>
  <si>
    <t>人次</t>
  </si>
  <si>
    <r>
      <t>資料來源：直轄市、縣﹝市﹞政府。</t>
    </r>
    <r>
      <rPr>
        <sz val="9"/>
        <rFont val="Times New Roman"/>
        <family val="1"/>
      </rPr>
      <t xml:space="preserve"> </t>
    </r>
  </si>
  <si>
    <r>
      <t>資料來源：直轄市、縣﹝市﹞政府。</t>
    </r>
    <r>
      <rPr>
        <sz val="9"/>
        <rFont val="Times New Roman"/>
        <family val="1"/>
      </rPr>
      <t xml:space="preserve"> </t>
    </r>
  </si>
  <si>
    <r>
      <t xml:space="preserve"> </t>
    </r>
    <r>
      <rPr>
        <b/>
        <sz val="9"/>
        <rFont val="新細明體"/>
        <family val="1"/>
      </rPr>
      <t>年</t>
    </r>
    <r>
      <rPr>
        <b/>
        <sz val="9"/>
        <rFont val="Times New Roman"/>
        <family val="1"/>
      </rPr>
      <t xml:space="preserve"> </t>
    </r>
  </si>
  <si>
    <r>
      <t>資料來源：直轄市、縣﹝市﹞政府。</t>
    </r>
    <r>
      <rPr>
        <sz val="9"/>
        <rFont val="Times New Roman"/>
        <family val="1"/>
      </rPr>
      <t xml:space="preserve"> </t>
    </r>
  </si>
  <si>
    <r>
      <t xml:space="preserve"> </t>
    </r>
    <r>
      <rPr>
        <b/>
        <sz val="9"/>
        <rFont val="新細明體"/>
        <family val="1"/>
      </rPr>
      <t>年</t>
    </r>
    <r>
      <rPr>
        <b/>
        <sz val="9"/>
        <rFont val="Times New Roman"/>
        <family val="1"/>
      </rPr>
      <t xml:space="preserve"> </t>
    </r>
  </si>
  <si>
    <r>
      <t xml:space="preserve"> </t>
    </r>
    <r>
      <rPr>
        <sz val="9"/>
        <rFont val="新細明體"/>
        <family val="1"/>
      </rPr>
      <t>臺</t>
    </r>
    <r>
      <rPr>
        <sz val="9"/>
        <rFont val="Times New Roman"/>
        <family val="1"/>
      </rPr>
      <t xml:space="preserve"> </t>
    </r>
    <r>
      <rPr>
        <sz val="9"/>
        <rFont val="新細明體"/>
        <family val="1"/>
      </rPr>
      <t>灣</t>
    </r>
    <r>
      <rPr>
        <sz val="9"/>
        <rFont val="Times New Roman"/>
        <family val="1"/>
      </rPr>
      <t xml:space="preserve"> </t>
    </r>
    <r>
      <rPr>
        <sz val="9"/>
        <rFont val="新細明體"/>
        <family val="1"/>
      </rPr>
      <t>省</t>
    </r>
  </si>
  <si>
    <r>
      <t xml:space="preserve">  </t>
    </r>
    <r>
      <rPr>
        <sz val="9"/>
        <rFont val="新細明體"/>
        <family val="1"/>
      </rPr>
      <t>福</t>
    </r>
    <r>
      <rPr>
        <sz val="9"/>
        <rFont val="Times New Roman"/>
        <family val="1"/>
      </rPr>
      <t xml:space="preserve"> </t>
    </r>
    <r>
      <rPr>
        <sz val="9"/>
        <rFont val="新細明體"/>
        <family val="1"/>
      </rPr>
      <t>建</t>
    </r>
    <r>
      <rPr>
        <sz val="9"/>
        <rFont val="Times New Roman"/>
        <family val="1"/>
      </rPr>
      <t xml:space="preserve"> </t>
    </r>
    <r>
      <rPr>
        <sz val="9"/>
        <rFont val="新細明體"/>
        <family val="1"/>
      </rPr>
      <t>省</t>
    </r>
  </si>
  <si>
    <t>戶次</t>
  </si>
  <si>
    <t>93年度</t>
  </si>
  <si>
    <r>
      <t>地區別</t>
    </r>
    <r>
      <rPr>
        <sz val="9"/>
        <rFont val="Times New Roman"/>
        <family val="1"/>
      </rPr>
      <t xml:space="preserve"> </t>
    </r>
  </si>
  <si>
    <t>計</t>
  </si>
  <si>
    <t>男</t>
  </si>
  <si>
    <t>女</t>
  </si>
  <si>
    <r>
      <t>金額</t>
    </r>
    <r>
      <rPr>
        <sz val="8"/>
        <rFont val="Times New Roman"/>
        <family val="1"/>
      </rPr>
      <t>(</t>
    </r>
    <r>
      <rPr>
        <sz val="8"/>
        <rFont val="新細明體"/>
        <family val="1"/>
      </rPr>
      <t>元</t>
    </r>
    <r>
      <rPr>
        <sz val="8"/>
        <rFont val="Times New Roman"/>
        <family val="1"/>
      </rPr>
      <t>)</t>
    </r>
  </si>
  <si>
    <r>
      <t>人次</t>
    </r>
    <r>
      <rPr>
        <sz val="8"/>
        <rFont val="Times New Roman"/>
        <family val="1"/>
      </rPr>
      <t>(</t>
    </r>
    <r>
      <rPr>
        <sz val="8"/>
        <rFont val="新細明體"/>
        <family val="1"/>
      </rPr>
      <t>月</t>
    </r>
    <r>
      <rPr>
        <sz val="8"/>
        <rFont val="Times New Roman"/>
        <family val="1"/>
      </rPr>
      <t>)</t>
    </r>
  </si>
  <si>
    <t>Times of Persons</t>
  </si>
  <si>
    <t>Times of Households</t>
  </si>
  <si>
    <t>Amount (NT.$)</t>
  </si>
  <si>
    <r>
      <t xml:space="preserve">家庭生活補助人次
</t>
    </r>
    <r>
      <rPr>
        <sz val="8"/>
        <rFont val="Times New Roman"/>
        <family val="1"/>
      </rPr>
      <t>Family Subsides for Living</t>
    </r>
  </si>
  <si>
    <r>
      <t xml:space="preserve">就學生活補助
</t>
    </r>
    <r>
      <rPr>
        <sz val="8"/>
        <rFont val="Times New Roman"/>
        <family val="1"/>
      </rPr>
      <t>Student Subsidies for Living</t>
    </r>
  </si>
  <si>
    <r>
      <t>以工代賑</t>
    </r>
    <r>
      <rPr>
        <sz val="8"/>
        <rFont val="Times New Roman"/>
        <family val="1"/>
      </rPr>
      <t xml:space="preserve"> 
Work Relief</t>
    </r>
  </si>
  <si>
    <r>
      <t xml:space="preserve">喪葬補助
</t>
    </r>
    <r>
      <rPr>
        <sz val="8"/>
        <rFont val="Times New Roman"/>
        <family val="1"/>
      </rPr>
      <t>Funeral Subsidies</t>
    </r>
  </si>
  <si>
    <r>
      <t>節日慰問</t>
    </r>
    <r>
      <rPr>
        <sz val="8"/>
        <rFont val="Times New Roman"/>
        <family val="1"/>
      </rPr>
      <t xml:space="preserve"> 
Festival Grants</t>
    </r>
  </si>
  <si>
    <t>Amount
(NT.$)</t>
  </si>
  <si>
    <t>Amount
 (NT.$)</t>
  </si>
  <si>
    <t>八十一年 1992</t>
  </si>
  <si>
    <t>八十二年 1993</t>
  </si>
  <si>
    <t>八十三年 1994</t>
  </si>
  <si>
    <t>八十四年 1995</t>
  </si>
  <si>
    <r>
      <t>八十五年</t>
    </r>
    <r>
      <rPr>
        <sz val="9"/>
        <rFont val="Times New Roman"/>
        <family val="1"/>
      </rPr>
      <t xml:space="preserve"> 1996 </t>
    </r>
  </si>
  <si>
    <t>八十六年 1997</t>
  </si>
  <si>
    <t>八十七年 1998</t>
  </si>
  <si>
    <r>
      <t>八十八年</t>
    </r>
    <r>
      <rPr>
        <sz val="9"/>
        <rFont val="Times New Roman"/>
        <family val="1"/>
      </rPr>
      <t xml:space="preserve"> </t>
    </r>
    <r>
      <rPr>
        <sz val="9"/>
        <rFont val="Times New Roman"/>
        <family val="1"/>
      </rPr>
      <t xml:space="preserve">1999 </t>
    </r>
  </si>
  <si>
    <t>八十九年 2000</t>
  </si>
  <si>
    <r>
      <t xml:space="preserve"> </t>
    </r>
    <r>
      <rPr>
        <sz val="9"/>
        <rFont val="新細明體"/>
        <family val="1"/>
      </rPr>
      <t>第四季</t>
    </r>
  </si>
  <si>
    <r>
      <t xml:space="preserve"> </t>
    </r>
    <r>
      <rPr>
        <b/>
        <sz val="9"/>
        <rFont val="新細明體"/>
        <family val="1"/>
      </rPr>
      <t>九　十年</t>
    </r>
    <r>
      <rPr>
        <b/>
        <sz val="9"/>
        <rFont val="Times New Roman"/>
        <family val="1"/>
      </rPr>
      <t xml:space="preserve"> 2001</t>
    </r>
  </si>
  <si>
    <r>
      <t xml:space="preserve"> </t>
    </r>
    <r>
      <rPr>
        <sz val="9"/>
        <rFont val="新細明體"/>
        <family val="1"/>
      </rPr>
      <t>第一季</t>
    </r>
    <r>
      <rPr>
        <sz val="9"/>
        <rFont val="Times New Roman"/>
        <family val="1"/>
      </rPr>
      <t xml:space="preserve"> 1st Qua.</t>
    </r>
  </si>
  <si>
    <r>
      <t xml:space="preserve"> </t>
    </r>
    <r>
      <rPr>
        <sz val="9"/>
        <rFont val="新細明體"/>
        <family val="1"/>
      </rPr>
      <t>第二季</t>
    </r>
    <r>
      <rPr>
        <sz val="9"/>
        <rFont val="Times New Roman"/>
        <family val="1"/>
      </rPr>
      <t xml:space="preserve"> 2nd Qua.</t>
    </r>
  </si>
  <si>
    <r>
      <t xml:space="preserve"> </t>
    </r>
    <r>
      <rPr>
        <sz val="9"/>
        <rFont val="新細明體"/>
        <family val="1"/>
      </rPr>
      <t>第三季</t>
    </r>
    <r>
      <rPr>
        <sz val="9"/>
        <rFont val="Times New Roman"/>
        <family val="1"/>
      </rPr>
      <t xml:space="preserve"> 3rd Qua.</t>
    </r>
  </si>
  <si>
    <r>
      <t xml:space="preserve"> </t>
    </r>
    <r>
      <rPr>
        <sz val="9"/>
        <rFont val="新細明體"/>
        <family val="1"/>
      </rPr>
      <t>第四季</t>
    </r>
    <r>
      <rPr>
        <sz val="9"/>
        <rFont val="Times New Roman"/>
        <family val="1"/>
      </rPr>
      <t xml:space="preserve"> 4th Qua.</t>
    </r>
  </si>
  <si>
    <r>
      <t xml:space="preserve"> </t>
    </r>
    <r>
      <rPr>
        <b/>
        <sz val="9"/>
        <rFont val="新細明體"/>
        <family val="1"/>
      </rPr>
      <t>九十一年</t>
    </r>
    <r>
      <rPr>
        <b/>
        <sz val="9"/>
        <rFont val="Times New Roman"/>
        <family val="1"/>
      </rPr>
      <t xml:space="preserve"> 2002</t>
    </r>
  </si>
  <si>
    <r>
      <t xml:space="preserve"> </t>
    </r>
    <r>
      <rPr>
        <b/>
        <sz val="9"/>
        <rFont val="新細明體"/>
        <family val="1"/>
      </rPr>
      <t>九十二年</t>
    </r>
    <r>
      <rPr>
        <b/>
        <sz val="9"/>
        <rFont val="Times New Roman"/>
        <family val="1"/>
      </rPr>
      <t xml:space="preserve"> 2003</t>
    </r>
  </si>
  <si>
    <r>
      <t xml:space="preserve"> </t>
    </r>
    <r>
      <rPr>
        <b/>
        <sz val="9"/>
        <rFont val="新細明體"/>
        <family val="1"/>
      </rPr>
      <t>九十三年</t>
    </r>
    <r>
      <rPr>
        <b/>
        <sz val="9"/>
        <rFont val="Times New Roman"/>
        <family val="1"/>
      </rPr>
      <t xml:space="preserve"> 2004 </t>
    </r>
  </si>
  <si>
    <t>Source : County and City Government.</t>
  </si>
  <si>
    <r>
      <t>年</t>
    </r>
    <r>
      <rPr>
        <sz val="9"/>
        <rFont val="Times New Roman"/>
        <family val="1"/>
      </rPr>
      <t>(</t>
    </r>
    <r>
      <rPr>
        <sz val="9"/>
        <rFont val="新細明體"/>
        <family val="1"/>
      </rPr>
      <t>季</t>
    </r>
    <r>
      <rPr>
        <sz val="9"/>
        <rFont val="Times New Roman"/>
        <family val="1"/>
      </rPr>
      <t>)</t>
    </r>
    <r>
      <rPr>
        <sz val="9"/>
        <rFont val="新細明體"/>
        <family val="1"/>
      </rPr>
      <t>別</t>
    </r>
    <r>
      <rPr>
        <sz val="9"/>
        <rFont val="Times New Roman"/>
        <family val="1"/>
      </rPr>
      <t xml:space="preserve"> </t>
    </r>
  </si>
  <si>
    <t>Year (Quarter)</t>
  </si>
  <si>
    <r>
      <t>第一款、類</t>
    </r>
    <r>
      <rPr>
        <sz val="8"/>
        <rFont val="Times New Roman"/>
        <family val="1"/>
      </rPr>
      <t>(</t>
    </r>
    <r>
      <rPr>
        <sz val="8"/>
        <rFont val="新細明體"/>
        <family val="1"/>
      </rPr>
      <t>北市</t>
    </r>
    <r>
      <rPr>
        <sz val="8"/>
        <rFont val="Times New Roman"/>
        <family val="1"/>
      </rPr>
      <t>0,1</t>
    </r>
    <r>
      <rPr>
        <sz val="8"/>
        <rFont val="新細明體"/>
        <family val="1"/>
      </rPr>
      <t>類</t>
    </r>
    <r>
      <rPr>
        <sz val="8"/>
        <rFont val="Times New Roman"/>
        <family val="1"/>
      </rPr>
      <t>)</t>
    </r>
    <r>
      <rPr>
        <sz val="8"/>
        <rFont val="新細明體"/>
        <family val="1"/>
      </rPr>
      <t>家庭生活補助</t>
    </r>
    <r>
      <rPr>
        <sz val="8"/>
        <rFont val="Times New Roman"/>
        <family val="1"/>
      </rPr>
      <t>(</t>
    </r>
    <r>
      <rPr>
        <sz val="8"/>
        <rFont val="新細明體"/>
        <family val="1"/>
      </rPr>
      <t>按人</t>
    </r>
    <r>
      <rPr>
        <sz val="8"/>
        <rFont val="Times New Roman"/>
        <family val="1"/>
      </rPr>
      <t>) Class 1</t>
    </r>
  </si>
  <si>
    <r>
      <t>第二款、類</t>
    </r>
    <r>
      <rPr>
        <sz val="8"/>
        <rFont val="Times New Roman"/>
        <family val="1"/>
      </rPr>
      <t>(</t>
    </r>
    <r>
      <rPr>
        <sz val="8"/>
        <rFont val="新細明體"/>
        <family val="1"/>
      </rPr>
      <t>北市</t>
    </r>
    <r>
      <rPr>
        <sz val="8"/>
        <rFont val="Times New Roman"/>
        <family val="1"/>
      </rPr>
      <t>2</t>
    </r>
    <r>
      <rPr>
        <sz val="8"/>
        <rFont val="新細明體"/>
        <family val="1"/>
      </rPr>
      <t>類</t>
    </r>
    <r>
      <rPr>
        <sz val="8"/>
        <rFont val="Times New Roman"/>
        <family val="1"/>
      </rPr>
      <t>)</t>
    </r>
    <r>
      <rPr>
        <sz val="8"/>
        <rFont val="新細明體"/>
        <family val="1"/>
      </rPr>
      <t>家庭生活補助</t>
    </r>
    <r>
      <rPr>
        <sz val="8"/>
        <rFont val="Times New Roman"/>
        <family val="1"/>
      </rPr>
      <t>(</t>
    </r>
    <r>
      <rPr>
        <sz val="8"/>
        <rFont val="新細明體"/>
        <family val="1"/>
      </rPr>
      <t>按戶</t>
    </r>
    <r>
      <rPr>
        <sz val="8"/>
        <rFont val="Times New Roman"/>
        <family val="1"/>
      </rPr>
      <t>)  Class 2</t>
    </r>
  </si>
  <si>
    <t>Locality</t>
  </si>
  <si>
    <t>家庭生活補助人次  Family Subsides for Living</t>
  </si>
  <si>
    <t>以工代賑
Work Relief</t>
  </si>
  <si>
    <r>
      <t>人次</t>
    </r>
    <r>
      <rPr>
        <sz val="8"/>
        <rFont val="Times New Roman"/>
        <family val="1"/>
      </rPr>
      <t>(</t>
    </r>
    <r>
      <rPr>
        <sz val="8"/>
        <rFont val="新細明體"/>
        <family val="1"/>
      </rPr>
      <t>月</t>
    </r>
    <r>
      <rPr>
        <sz val="8"/>
        <rFont val="Times New Roman"/>
        <family val="1"/>
      </rPr>
      <t>) Times of Persons</t>
    </r>
  </si>
  <si>
    <t>Total</t>
  </si>
  <si>
    <t>Male</t>
  </si>
  <si>
    <t>Female</t>
  </si>
  <si>
    <r>
      <t>就學生活補助</t>
    </r>
    <r>
      <rPr>
        <sz val="8"/>
        <rFont val="Times New Roman"/>
        <family val="1"/>
      </rPr>
      <t xml:space="preserve"> Student Subsidies for Living</t>
    </r>
  </si>
  <si>
    <t>子女教育補助
Education Subsidies</t>
  </si>
  <si>
    <t>低收入戶及民眾節日慰問
Festival Grants</t>
  </si>
  <si>
    <t>Times of Persons</t>
  </si>
  <si>
    <t>Times of Households</t>
  </si>
  <si>
    <t>Amount
 (NT.$)</t>
  </si>
  <si>
    <t>受慰問
戶次</t>
  </si>
  <si>
    <t>受慰問
人次</t>
  </si>
  <si>
    <r>
      <t>3.2-</t>
    </r>
    <r>
      <rPr>
        <sz val="12"/>
        <rFont val="標楷體"/>
        <family val="4"/>
      </rPr>
      <t>低收入戶生活扶助</t>
    </r>
    <r>
      <rPr>
        <sz val="12"/>
        <rFont val="Times New Roman"/>
        <family val="1"/>
      </rPr>
      <t xml:space="preserve">  Living Assistance for Low-Income Households</t>
    </r>
  </si>
  <si>
    <t>總計  Total</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</si>
  <si>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</si>
  <si>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</si>
  <si>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</si>
  <si>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</si>
  <si>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</si>
  <si>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</si>
  <si>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</si>
  <si>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</si>
  <si>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</si>
  <si>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</si>
  <si>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</si>
  <si>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</si>
  <si>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</si>
  <si>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</si>
  <si>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</si>
  <si>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</si>
  <si>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</si>
  <si>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</si>
  <si>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</si>
  <si>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</si>
  <si>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</si>
  <si>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</si>
  <si>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</si>
  <si>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</si>
  <si>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</si>
  <si>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</si>
  <si>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t>臺 灣 省 Taiwan Province</t>
  </si>
  <si>
    <t>Source : County and City Government.</t>
  </si>
  <si>
    <t>中華民國九十一年  2002</t>
  </si>
  <si>
    <r>
      <t>地區別</t>
    </r>
    <r>
      <rPr>
        <sz val="9"/>
        <rFont val="Times New Roman"/>
        <family val="1"/>
      </rPr>
      <t xml:space="preserve"> </t>
    </r>
  </si>
  <si>
    <t>地區別</t>
  </si>
  <si>
    <t>Locality</t>
  </si>
  <si>
    <t>中華民國九十年  2001</t>
  </si>
  <si>
    <t>中華民國八十九年  2000</t>
  </si>
  <si>
    <t>中華民國八十八年  1999</t>
  </si>
  <si>
    <t>中華民國九十二年  2003</t>
  </si>
  <si>
    <r>
      <t xml:space="preserve"> </t>
    </r>
    <r>
      <rPr>
        <b/>
        <sz val="9"/>
        <rFont val="新細明體"/>
        <family val="1"/>
      </rPr>
      <t>九十四年</t>
    </r>
    <r>
      <rPr>
        <b/>
        <sz val="9"/>
        <rFont val="Times New Roman"/>
        <family val="1"/>
      </rPr>
      <t xml:space="preserve"> 2005 </t>
    </r>
  </si>
  <si>
    <t>家庭生活補助人次  Family Subsides for Living</t>
  </si>
  <si>
    <t>以工代賑
Work Relief</t>
  </si>
  <si>
    <r>
      <t>第一款、類</t>
    </r>
    <r>
      <rPr>
        <sz val="8"/>
        <rFont val="Times New Roman"/>
        <family val="1"/>
      </rPr>
      <t>(</t>
    </r>
    <r>
      <rPr>
        <sz val="8"/>
        <rFont val="新細明體"/>
        <family val="1"/>
      </rPr>
      <t>北市</t>
    </r>
    <r>
      <rPr>
        <sz val="8"/>
        <rFont val="Times New Roman"/>
        <family val="1"/>
      </rPr>
      <t>0,1</t>
    </r>
    <r>
      <rPr>
        <sz val="8"/>
        <rFont val="新細明體"/>
        <family val="1"/>
      </rPr>
      <t>類</t>
    </r>
    <r>
      <rPr>
        <sz val="8"/>
        <rFont val="Times New Roman"/>
        <family val="1"/>
      </rPr>
      <t>)</t>
    </r>
    <r>
      <rPr>
        <sz val="8"/>
        <rFont val="新細明體"/>
        <family val="1"/>
      </rPr>
      <t>家庭生活補助</t>
    </r>
    <r>
      <rPr>
        <sz val="8"/>
        <rFont val="Times New Roman"/>
        <family val="1"/>
      </rPr>
      <t>(</t>
    </r>
    <r>
      <rPr>
        <sz val="8"/>
        <rFont val="新細明體"/>
        <family val="1"/>
      </rPr>
      <t>按人</t>
    </r>
    <r>
      <rPr>
        <sz val="8"/>
        <rFont val="Times New Roman"/>
        <family val="1"/>
      </rPr>
      <t>) Class 1</t>
    </r>
  </si>
  <si>
    <r>
      <t>第二款、類</t>
    </r>
    <r>
      <rPr>
        <sz val="8"/>
        <rFont val="Times New Roman"/>
        <family val="1"/>
      </rPr>
      <t>(</t>
    </r>
    <r>
      <rPr>
        <sz val="8"/>
        <rFont val="新細明體"/>
        <family val="1"/>
      </rPr>
      <t>北市</t>
    </r>
    <r>
      <rPr>
        <sz val="8"/>
        <rFont val="Times New Roman"/>
        <family val="1"/>
      </rPr>
      <t>2</t>
    </r>
    <r>
      <rPr>
        <sz val="8"/>
        <rFont val="新細明體"/>
        <family val="1"/>
      </rPr>
      <t>類</t>
    </r>
    <r>
      <rPr>
        <sz val="8"/>
        <rFont val="Times New Roman"/>
        <family val="1"/>
      </rPr>
      <t>)</t>
    </r>
    <r>
      <rPr>
        <sz val="8"/>
        <rFont val="新細明體"/>
        <family val="1"/>
      </rPr>
      <t>家庭生活補助</t>
    </r>
    <r>
      <rPr>
        <sz val="8"/>
        <rFont val="Times New Roman"/>
        <family val="1"/>
      </rPr>
      <t>(</t>
    </r>
    <r>
      <rPr>
        <sz val="8"/>
        <rFont val="新細明體"/>
        <family val="1"/>
      </rPr>
      <t>按戶</t>
    </r>
    <r>
      <rPr>
        <sz val="8"/>
        <rFont val="Times New Roman"/>
        <family val="1"/>
      </rPr>
      <t>)  Class 2</t>
    </r>
  </si>
  <si>
    <r>
      <t>人次</t>
    </r>
    <r>
      <rPr>
        <sz val="8"/>
        <rFont val="Times New Roman"/>
        <family val="1"/>
      </rPr>
      <t>(</t>
    </r>
    <r>
      <rPr>
        <sz val="8"/>
        <rFont val="新細明體"/>
        <family val="1"/>
      </rPr>
      <t>月</t>
    </r>
    <r>
      <rPr>
        <sz val="8"/>
        <rFont val="Times New Roman"/>
        <family val="1"/>
      </rPr>
      <t>) Times of Persons</t>
    </r>
  </si>
  <si>
    <t>計</t>
  </si>
  <si>
    <t>男</t>
  </si>
  <si>
    <t>女</t>
  </si>
  <si>
    <t>總計  Total</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</si>
  <si>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</si>
  <si>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</si>
  <si>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</si>
  <si>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</si>
  <si>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</si>
  <si>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</si>
  <si>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</si>
  <si>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</si>
  <si>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</si>
  <si>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</si>
  <si>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</si>
  <si>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</si>
  <si>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</si>
  <si>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</si>
  <si>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</si>
  <si>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</si>
  <si>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</si>
  <si>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</si>
  <si>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</si>
  <si>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</si>
  <si>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</si>
  <si>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</si>
  <si>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</si>
  <si>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</si>
  <si>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</si>
  <si>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</si>
  <si>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t>中華民國九十三年, 2004</t>
  </si>
  <si>
    <t>中華民國94年 2005</t>
  </si>
  <si>
    <t>最低生活費</t>
  </si>
  <si>
    <r>
      <t>單位：元</t>
    </r>
    <r>
      <rPr>
        <sz val="9"/>
        <rFont val="Times New Roman"/>
        <family val="1"/>
      </rPr>
      <t>/</t>
    </r>
    <r>
      <rPr>
        <sz val="9"/>
        <rFont val="新細明體"/>
        <family val="1"/>
      </rPr>
      <t>人</t>
    </r>
    <r>
      <rPr>
        <sz val="9"/>
        <rFont val="Times New Roman"/>
        <family val="1"/>
      </rPr>
      <t>/</t>
    </r>
    <r>
      <rPr>
        <sz val="9"/>
        <rFont val="新細明體"/>
        <family val="1"/>
      </rPr>
      <t>月</t>
    </r>
  </si>
  <si>
    <t>年度</t>
  </si>
  <si>
    <t>臺灣省</t>
  </si>
  <si>
    <t>臺北市</t>
  </si>
  <si>
    <t>高雄市</t>
  </si>
  <si>
    <t>福建省金門縣</t>
  </si>
  <si>
    <t>福建省連江縣</t>
  </si>
  <si>
    <t>…</t>
  </si>
  <si>
    <t>90年度</t>
  </si>
  <si>
    <t>91年度</t>
  </si>
  <si>
    <t>94年度</t>
  </si>
  <si>
    <t>95年度</t>
  </si>
  <si>
    <t>增加數</t>
  </si>
  <si>
    <r>
      <t>說明：</t>
    </r>
    <r>
      <rPr>
        <sz val="9"/>
        <rFont val="Times New Roman"/>
        <family val="1"/>
      </rPr>
      <t>1.</t>
    </r>
  </si>
  <si>
    <r>
      <t>低收入戶，指經申請戶籍所在地直轄市、縣（市）主管機關審核認定，符合家庭總收入平均分配全家人口，每人每月在最低生活費以下，且家庭財產未超過中央、直轄市主管機關公告之當年度一定金額者(依94年1月19日總統華總一義字第09400004911號令修正公布</t>
    </r>
    <r>
      <rPr>
        <b/>
        <sz val="9"/>
        <color indexed="14"/>
        <rFont val="細明體"/>
        <family val="3"/>
      </rPr>
      <t>社會救助法</t>
    </r>
    <r>
      <rPr>
        <sz val="9"/>
        <rFont val="細明體"/>
        <family val="3"/>
      </rPr>
      <t>)。</t>
    </r>
  </si>
  <si>
    <t>前項所稱最低生活費，由中央、直轄市主管機關參照中央主計機關所公布當地區最近一年平均每人消費支出百分之六十定之，並至少每三年檢討一次；直轄市主管機關並應報中央主管機關備查；家庭財產，包括動產及不動產，其金額應分別定之。</t>
  </si>
  <si>
    <t xml:space="preserve">所稱家庭，其應計算人口範圍，除申請人外，包括下列人員：
　　一、配偶。
　　二、直系血親。
　　三、同一戶籍或共同生活之兄弟姊妹。
　　四、前三款以外，認列綜合所得稅扶養親屬免稅額之納稅義務人。
　　前項各款人員有下列情形之一者，不列入應計算人口範圍：
　　一、不得在臺灣地區工作之非本國籍配偶或大陸地區配偶。
　　二、未共同生活且無扶養事實之特定境遇單親家庭直系血親尊親屬。
　　三、無工作收入、未共同生活且無扶養能力之已結婚直系血親卑親屬。
　　四、應徵集召集入營服兵役或替代役現役。
　　五、在學領有公費。
    六、入獄服刑、因案羈押或依法拘禁。
　  七、失蹤，經向警察機關報案協尋未獲，達六個月以上。
</t>
  </si>
  <si>
    <t>一、低收入戶之資格按家庭總收入之類別規定</t>
  </si>
  <si>
    <t>低收入戶： 第一款(省)、第0類(北)、第一類(高)</t>
  </si>
  <si>
    <t xml:space="preserve">   臺灣省21縣市第一款 </t>
  </si>
  <si>
    <t>臺灣省、高雄市、金門縣、連江縣全戶人口均無工作能力、無收益及恆產，非靠救助無法生活者。</t>
  </si>
  <si>
    <t xml:space="preserve">   臺北市第0類</t>
  </si>
  <si>
    <t>臺北市全戶均無收入。</t>
  </si>
  <si>
    <t>低收入戶：第二款(省) 、第1、2類(北)、第二類(高)</t>
  </si>
  <si>
    <t xml:space="preserve">   臺灣省21縣市第二款</t>
  </si>
  <si>
    <t>臺灣省、高雄市、金門縣、連江縣為全家人口中有工作能力者未超過總人口數三分之一，其家庭總收入平均分配全家人口，每人每月未超過最低生活費用三分之二者。</t>
  </si>
  <si>
    <t xml:space="preserve">   高雄市第二類</t>
  </si>
  <si>
    <t xml:space="preserve">   金門縣、連江縣第二款</t>
  </si>
  <si>
    <t xml:space="preserve">   臺北市第1類</t>
  </si>
  <si>
    <t>臺北市第1類為全戶平均每人每月總收入大於0元，小於等於1,938元(95年度)。</t>
  </si>
  <si>
    <t xml:space="preserve">   臺北市第2類</t>
  </si>
  <si>
    <t>臺北市第2類為全戶平均每人每月總收入大於1,938元，小於等於7,750元(95年度)。</t>
  </si>
  <si>
    <t>低收入戶 ：第三款(省) 、第3、4類(北)、第三類(高)</t>
  </si>
  <si>
    <t xml:space="preserve">   臺灣省21縣市第三款 </t>
  </si>
  <si>
    <t>臺灣省、金門縣、連江縣為前二種情形以外，家庭總收入平均分配全家人口，每人每月未超過最低生活費用者。</t>
  </si>
  <si>
    <t xml:space="preserve">   金門縣、連江縣第三款</t>
  </si>
  <si>
    <t xml:space="preserve">   高雄市第三類</t>
  </si>
  <si>
    <t>高雄市為全家人口中有工作能力者未超過總人口數三分之一，其家庭總收入平均分配全家人口，每人每月未超過最低生活費用者。</t>
  </si>
  <si>
    <t xml:space="preserve">   臺北市第3類</t>
  </si>
  <si>
    <t>臺北市第3類為全戶平均每人每月總收入大於7,750元，小於等於10,656元(95年度)。</t>
  </si>
  <si>
    <t xml:space="preserve">   臺北市第4類</t>
  </si>
  <si>
    <r>
      <t>臺北市第4類為全戶平均每人每月總收入大於10,656元，小於等於</t>
    </r>
    <r>
      <rPr>
        <b/>
        <sz val="9"/>
        <color indexed="14"/>
        <rFont val="新細明體"/>
        <family val="1"/>
      </rPr>
      <t>14,377</t>
    </r>
    <r>
      <rPr>
        <sz val="9"/>
        <rFont val="新細明體"/>
        <family val="1"/>
      </rPr>
      <t>元(</t>
    </r>
    <r>
      <rPr>
        <sz val="9"/>
        <color indexed="14"/>
        <rFont val="新細明體"/>
        <family val="1"/>
      </rPr>
      <t>95</t>
    </r>
    <r>
      <rPr>
        <sz val="9"/>
        <rFont val="新細明體"/>
        <family val="1"/>
      </rPr>
      <t>年度)。</t>
    </r>
  </si>
  <si>
    <t>二、低收入戶之資格家庭總收入以外財產總額之一定限額：(土地以公告現值計算，房屋以評定標準價格計算)</t>
  </si>
  <si>
    <t xml:space="preserve">   臺灣省21縣市</t>
  </si>
  <si>
    <t>動產(存款加投資)：每人以5萬5千元為限。</t>
  </si>
  <si>
    <t>不動產(土地及房屋)：每戶以260萬元為限。</t>
  </si>
  <si>
    <t xml:space="preserve">   臺北市</t>
  </si>
  <si>
    <t>動產(存款加投資)：每人以15萬元為限。</t>
  </si>
  <si>
    <t>不動產(土地及房屋)：每戶以500萬為限。</t>
  </si>
  <si>
    <t>不動產(僅房屋)：第一人40平方公尺，每增一人得增加13平方公尺。</t>
  </si>
  <si>
    <t xml:space="preserve">   高雄市</t>
  </si>
  <si>
    <t>動產(存款加投資)：每戶(四口)以30萬元為限；第五口起每增加一口得增加5萬元。</t>
  </si>
  <si>
    <t xml:space="preserve">   金門縣、連江縣</t>
  </si>
  <si>
    <t>動產(存款加投資)：每戶(四口)以40萬元為限；第五口起每增加一口得增加10萬元。</t>
  </si>
  <si>
    <t>不動產(土地及房屋)：每戶以200萬元為限。</t>
  </si>
  <si>
    <t>九十五年度直轄市、縣(市)政府對列冊低收入戶採行之服務措施</t>
  </si>
  <si>
    <t>家庭生活補助             (扶助)費</t>
  </si>
  <si>
    <t>兒童生活補助(扶助)費</t>
  </si>
  <si>
    <t>就學生活補助</t>
  </si>
  <si>
    <t>以工代賑</t>
  </si>
  <si>
    <t>中低收入65歲以上老人生活津貼</t>
  </si>
  <si>
    <t>身心障礙者生活補助</t>
  </si>
  <si>
    <t>臺灣省21縣市</t>
  </si>
  <si>
    <r>
      <t xml:space="preserve">(最低生活費               </t>
    </r>
    <r>
      <rPr>
        <sz val="9"/>
        <color indexed="10"/>
        <rFont val="新細明體"/>
        <family val="1"/>
      </rPr>
      <t>9,210</t>
    </r>
    <r>
      <rPr>
        <sz val="9"/>
        <rFont val="新細明體"/>
        <family val="1"/>
      </rPr>
      <t>元/人/月)</t>
    </r>
  </si>
  <si>
    <t>(15歲以下)</t>
  </si>
  <si>
    <t>(高中職以上在學)</t>
  </si>
  <si>
    <t>6,000元/老人/月</t>
  </si>
  <si>
    <t xml:space="preserve">中度以上7,000元/人/月      輕度4,000元/人/月  </t>
  </si>
  <si>
    <t>7,100元/人/月</t>
  </si>
  <si>
    <t>1,800元/人/月</t>
  </si>
  <si>
    <r>
      <t xml:space="preserve">(最低生活費              </t>
    </r>
    <r>
      <rPr>
        <sz val="9"/>
        <color indexed="10"/>
        <rFont val="新細明體"/>
        <family val="1"/>
      </rPr>
      <t>14,377</t>
    </r>
    <r>
      <rPr>
        <sz val="9"/>
        <rFont val="新細明體"/>
        <family val="1"/>
      </rPr>
      <t>元/人/月)</t>
    </r>
  </si>
  <si>
    <t>(18歲未滿)</t>
  </si>
  <si>
    <t>(18歲以上在學)</t>
  </si>
  <si>
    <t>第０類(消費性   支出＝０％)</t>
  </si>
  <si>
    <t>11,625元/人/月；第三口以上8,719元</t>
  </si>
  <si>
    <t>第１類       (≦10％)</t>
  </si>
  <si>
    <t>8,950元/人/月</t>
  </si>
  <si>
    <t>第２類       (≦40％)</t>
  </si>
  <si>
    <t>4,813元/戶/月</t>
  </si>
  <si>
    <t>5,813元/人/月</t>
  </si>
  <si>
    <t>第３類          (≦55％)</t>
  </si>
  <si>
    <t>5,258元/人/月</t>
  </si>
  <si>
    <t>第４類       (≦60％)</t>
  </si>
  <si>
    <t>1,000元/人/月(六歲以下每口2,500元)</t>
  </si>
  <si>
    <r>
      <t xml:space="preserve">(最低生活費           </t>
    </r>
    <r>
      <rPr>
        <sz val="9"/>
        <color indexed="10"/>
        <rFont val="新細明體"/>
        <family val="1"/>
      </rPr>
      <t xml:space="preserve"> 10,072</t>
    </r>
    <r>
      <rPr>
        <sz val="9"/>
        <rFont val="新細明體"/>
        <family val="1"/>
      </rPr>
      <t>元/人/月)</t>
    </r>
  </si>
  <si>
    <t>(15歲以下孤苦兒童)</t>
  </si>
  <si>
    <t>8,828元/人/月</t>
  </si>
  <si>
    <r>
      <t xml:space="preserve">(最低生活費               </t>
    </r>
    <r>
      <rPr>
        <sz val="9"/>
        <color indexed="10"/>
        <rFont val="新細明體"/>
        <family val="1"/>
      </rPr>
      <t>6,500</t>
    </r>
    <r>
      <rPr>
        <sz val="9"/>
        <rFont val="新細明體"/>
        <family val="1"/>
      </rPr>
      <t>元/人/月)</t>
    </r>
  </si>
  <si>
    <t>金門5,900元、連江6,000元/人/月(第三口以上4,425元)</t>
  </si>
  <si>
    <t>金門4,000元、連江4,200元/戶/月</t>
  </si>
  <si>
    <t>金門縣：國中500/人/月，                              國小300/人/月</t>
  </si>
  <si>
    <t>資料來源：內政部社會司。</t>
  </si>
  <si>
    <t>說　　明：1.每人每月所領取政府核發之救助金額，依社會救助法第八條規定，不得超過當年政府公告之基本工資(86年10月16日公告15,840元)。</t>
  </si>
  <si>
    <t>　　　　　2.低收入戶內同一輔導對象，若兼具老人或身心障礙者雙重身分，依各該福利別規定，本表所列之中低收入老人生活津貼或身心障礙者生活補助，可擇優領取，不得重覆。</t>
  </si>
  <si>
    <t>　　　　　3.依據全民健康保險法第二十七條規定，低收入戶健保費由政府全額補助。同法第三十七條規定，第五類應自行（部分）負擔之費用，由中央政府補助。</t>
  </si>
  <si>
    <t>　　　　　4.低收入戶住院期間之膳食費由各級政府分擔補助。</t>
  </si>
  <si>
    <r>
      <t xml:space="preserve"> </t>
    </r>
    <r>
      <rPr>
        <b/>
        <sz val="9"/>
        <rFont val="新細明體"/>
        <family val="1"/>
      </rPr>
      <t>九十五年</t>
    </r>
    <r>
      <rPr>
        <b/>
        <sz val="9"/>
        <rFont val="Times New Roman"/>
        <family val="1"/>
      </rPr>
      <t xml:space="preserve"> 2006</t>
    </r>
  </si>
  <si>
    <t>中華民國95年第一季 1st Qua. of 2006</t>
  </si>
  <si>
    <r>
      <t>第二、三款、類</t>
    </r>
    <r>
      <rPr>
        <sz val="8"/>
        <rFont val="Times New Roman"/>
        <family val="1"/>
      </rPr>
      <t>(</t>
    </r>
    <r>
      <rPr>
        <sz val="8"/>
        <rFont val="新細明體"/>
        <family val="1"/>
      </rPr>
      <t>北市</t>
    </r>
    <r>
      <rPr>
        <sz val="8"/>
        <rFont val="Times New Roman"/>
        <family val="1"/>
      </rPr>
      <t>2,3,4</t>
    </r>
    <r>
      <rPr>
        <sz val="8"/>
        <rFont val="新細明體"/>
        <family val="1"/>
      </rPr>
      <t>類</t>
    </r>
    <r>
      <rPr>
        <sz val="8"/>
        <rFont val="Times New Roman"/>
        <family val="1"/>
      </rPr>
      <t>)</t>
    </r>
    <r>
      <rPr>
        <sz val="8"/>
        <rFont val="新細明體"/>
        <family val="1"/>
      </rPr>
      <t>兒童生活補助</t>
    </r>
    <r>
      <rPr>
        <sz val="8"/>
        <rFont val="Times New Roman"/>
        <family val="1"/>
      </rPr>
      <t>(</t>
    </r>
    <r>
      <rPr>
        <sz val="8"/>
        <rFont val="新細明體"/>
        <family val="1"/>
      </rPr>
      <t>按人</t>
    </r>
    <r>
      <rPr>
        <sz val="8"/>
        <rFont val="Times New Roman"/>
        <family val="1"/>
      </rPr>
      <t>)  Class 2,3</t>
    </r>
  </si>
  <si>
    <t>中華民國95年第二季 2nd Qua. of 2006</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</si>
</sst>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000"/>
    <numFmt numFmtId="178" formatCode="#,##0.0000"/>
    <numFmt numFmtId="179" formatCode="#,##0;\-#,##0;&quot;－&quot;"/>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
    <numFmt numFmtId="190" formatCode="0.0000"/>
    <numFmt numFmtId="191" formatCode="0.00000"/>
    <numFmt numFmtId="192" formatCode="_(* #,##0.0_);_(* \(#,##0.0\);_(* &quot;-&quot;??_);_(@_)"/>
    <numFmt numFmtId="193" formatCode="_(* #,##0_);_(* \(#,##0\);_(* &quot;-&quot;??_);_(@_)"/>
    <numFmt numFmtId="194" formatCode="&quot;Yes&quot;;&quot;Yes&quot;;&quot;No&quot;"/>
    <numFmt numFmtId="195" formatCode="&quot;True&quot;;&quot;True&quot;;&quot;False&quot;"/>
    <numFmt numFmtId="196" formatCode="&quot;On&quot;;&quot;On&quot;;&quot;Off&quot;"/>
    <numFmt numFmtId="197" formatCode="0.00_ "/>
  </numFmts>
  <fonts count="24">
    <font>
      <sz val="9"/>
      <name val="Times New Roman"/>
      <family val="1"/>
    </font>
    <font>
      <u val="single"/>
      <sz val="9"/>
      <color indexed="12"/>
      <name val="Times New Roman"/>
      <family val="1"/>
    </font>
    <font>
      <u val="single"/>
      <sz val="9"/>
      <color indexed="36"/>
      <name val="Times New Roman"/>
      <family val="1"/>
    </font>
    <font>
      <sz val="9"/>
      <name val="新細明體"/>
      <family val="1"/>
    </font>
    <font>
      <sz val="12"/>
      <name val="標楷體"/>
      <family val="4"/>
    </font>
    <font>
      <sz val="12"/>
      <name val="Times New Roman"/>
      <family val="1"/>
    </font>
    <font>
      <sz val="8"/>
      <name val="新細明體"/>
      <family val="1"/>
    </font>
    <font>
      <sz val="8"/>
      <name val="Times New Roman"/>
      <family val="1"/>
    </font>
    <font>
      <b/>
      <sz val="9"/>
      <name val="新細明體"/>
      <family val="1"/>
    </font>
    <font>
      <b/>
      <sz val="9"/>
      <name val="Times New Roman"/>
      <family val="1"/>
    </font>
    <font>
      <sz val="9"/>
      <color indexed="12"/>
      <name val="Times New Roman"/>
      <family val="1"/>
    </font>
    <font>
      <sz val="8"/>
      <color indexed="12"/>
      <name val="Times New Roman"/>
      <family val="1"/>
    </font>
    <font>
      <b/>
      <sz val="14"/>
      <name val="新細明體"/>
      <family val="1"/>
    </font>
    <font>
      <sz val="12"/>
      <name val="新細明體"/>
      <family val="1"/>
    </font>
    <font>
      <sz val="12"/>
      <name val="全真楷書"/>
      <family val="3"/>
    </font>
    <font>
      <b/>
      <sz val="13"/>
      <name val="新細明體"/>
      <family val="1"/>
    </font>
    <font>
      <sz val="9"/>
      <color indexed="20"/>
      <name val="Times New Roman"/>
      <family val="1"/>
    </font>
    <font>
      <sz val="9"/>
      <name val="細明體"/>
      <family val="3"/>
    </font>
    <font>
      <b/>
      <sz val="9"/>
      <color indexed="14"/>
      <name val="細明體"/>
      <family val="3"/>
    </font>
    <font>
      <sz val="9"/>
      <color indexed="10"/>
      <name val="新細明體"/>
      <family val="1"/>
    </font>
    <font>
      <b/>
      <sz val="12"/>
      <color indexed="14"/>
      <name val="新細明體"/>
      <family val="1"/>
    </font>
    <font>
      <b/>
      <sz val="9"/>
      <color indexed="14"/>
      <name val="新細明體"/>
      <family val="1"/>
    </font>
    <font>
      <sz val="9"/>
      <color indexed="14"/>
      <name val="新細明體"/>
      <family val="1"/>
    </font>
    <font>
      <b/>
      <sz val="8"/>
      <name val="Times New Roman"/>
      <family val="2"/>
    </font>
  </fonts>
  <fills count="2">
    <fill>
      <patternFill/>
    </fill>
    <fill>
      <patternFill patternType="gray125"/>
    </fill>
  </fills>
  <borders count="34">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dotted"/>
    </border>
    <border>
      <left>
        <color indexed="63"/>
      </left>
      <right>
        <color indexed="63"/>
      </right>
      <top>
        <color indexed="63"/>
      </top>
      <bottom style="thin"/>
    </border>
    <border>
      <left style="thin"/>
      <right>
        <color indexed="63"/>
      </right>
      <top>
        <color indexed="63"/>
      </top>
      <bottom style="thin"/>
    </border>
    <border>
      <left style="thin"/>
      <right style="thin"/>
      <top style="dotted"/>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hair"/>
    </border>
    <border>
      <left>
        <color indexed="63"/>
      </left>
      <right>
        <color indexed="63"/>
      </right>
      <top style="hair"/>
      <bottom style="thin"/>
    </border>
    <border>
      <left>
        <color indexed="63"/>
      </left>
      <right style="thin"/>
      <top style="hair"/>
      <bottom style="thin"/>
    </border>
    <border>
      <left>
        <color indexed="63"/>
      </left>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style="hair"/>
      <bottom>
        <color indexed="63"/>
      </bottom>
    </border>
    <border>
      <left>
        <color indexed="63"/>
      </left>
      <right style="thin"/>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style="thin"/>
      <top>
        <color indexed="63"/>
      </top>
      <bottom style="hair"/>
    </border>
    <border>
      <left>
        <color indexed="63"/>
      </left>
      <right style="thin"/>
      <top style="thin"/>
      <bottom>
        <color indexed="63"/>
      </bottom>
    </border>
    <border>
      <left style="thin"/>
      <right>
        <color indexed="63"/>
      </right>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dotted"/>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cellStyleXfs>
  <cellXfs count="181">
    <xf numFmtId="0" fontId="0" fillId="0" borderId="0" xfId="0" applyAlignment="1">
      <alignment/>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left"/>
    </xf>
    <xf numFmtId="3" fontId="0" fillId="0" borderId="1" xfId="0" applyNumberFormat="1" applyBorder="1" applyAlignment="1">
      <alignment/>
    </xf>
    <xf numFmtId="3" fontId="0" fillId="0" borderId="1" xfId="0" applyNumberFormat="1" applyBorder="1" applyAlignment="1">
      <alignment horizontal="right"/>
    </xf>
    <xf numFmtId="3" fontId="0" fillId="0" borderId="0" xfId="0" applyNumberFormat="1" applyAlignment="1">
      <alignment/>
    </xf>
    <xf numFmtId="0" fontId="0" fillId="0" borderId="1" xfId="0" applyFont="1" applyBorder="1" applyAlignment="1">
      <alignment horizontal="left"/>
    </xf>
    <xf numFmtId="3" fontId="0" fillId="0" borderId="1" xfId="0" applyNumberFormat="1" applyFont="1" applyBorder="1" applyAlignment="1">
      <alignment/>
    </xf>
    <xf numFmtId="3" fontId="0" fillId="0" borderId="0" xfId="0" applyNumberFormat="1" applyFont="1" applyAlignment="1">
      <alignment/>
    </xf>
    <xf numFmtId="0" fontId="0" fillId="0" borderId="0" xfId="0" applyFont="1" applyAlignment="1">
      <alignment/>
    </xf>
    <xf numFmtId="0" fontId="9" fillId="0" borderId="1" xfId="0" applyFont="1" applyBorder="1" applyAlignment="1">
      <alignment horizontal="left"/>
    </xf>
    <xf numFmtId="3" fontId="9" fillId="0" borderId="1" xfId="0" applyNumberFormat="1" applyFont="1" applyBorder="1" applyAlignment="1">
      <alignment/>
    </xf>
    <xf numFmtId="3" fontId="9" fillId="0" borderId="0" xfId="0" applyNumberFormat="1" applyFont="1" applyAlignment="1">
      <alignment/>
    </xf>
    <xf numFmtId="0" fontId="9" fillId="0" borderId="0" xfId="0" applyFont="1" applyAlignment="1">
      <alignment/>
    </xf>
    <xf numFmtId="0" fontId="0" fillId="0" borderId="1" xfId="0" applyBorder="1" applyAlignment="1">
      <alignment horizontal="center"/>
    </xf>
    <xf numFmtId="179" fontId="0" fillId="0" borderId="2" xfId="17" applyNumberFormat="1" applyFont="1" applyBorder="1" applyAlignment="1" applyProtection="1">
      <alignment/>
      <protection/>
    </xf>
    <xf numFmtId="179" fontId="0" fillId="0" borderId="1" xfId="17" applyNumberFormat="1" applyFont="1" applyBorder="1" applyAlignment="1" applyProtection="1">
      <alignment/>
      <protection/>
    </xf>
    <xf numFmtId="0" fontId="0" fillId="0" borderId="1" xfId="0" applyFont="1" applyBorder="1" applyAlignment="1">
      <alignment horizontal="center"/>
    </xf>
    <xf numFmtId="0" fontId="8" fillId="0" borderId="1" xfId="0" applyFont="1" applyBorder="1" applyAlignment="1">
      <alignment horizontal="center"/>
    </xf>
    <xf numFmtId="0" fontId="9" fillId="0" borderId="0" xfId="0" applyFont="1" applyBorder="1" applyAlignment="1">
      <alignment horizontal="left"/>
    </xf>
    <xf numFmtId="0" fontId="0" fillId="0" borderId="0" xfId="0" applyBorder="1" applyAlignment="1">
      <alignment horizontal="left"/>
    </xf>
    <xf numFmtId="3" fontId="10" fillId="0" borderId="1" xfId="0" applyNumberFormat="1" applyFont="1" applyBorder="1" applyAlignment="1">
      <alignment/>
    </xf>
    <xf numFmtId="179" fontId="11" fillId="0" borderId="2" xfId="17" applyNumberFormat="1" applyFont="1" applyBorder="1" applyAlignment="1" applyProtection="1">
      <alignment/>
      <protection/>
    </xf>
    <xf numFmtId="0" fontId="5" fillId="0" borderId="0" xfId="15" applyAlignment="1">
      <alignment horizontal="center"/>
      <protection/>
    </xf>
    <xf numFmtId="0" fontId="13" fillId="0" borderId="1" xfId="15" applyFont="1" applyBorder="1" applyAlignment="1">
      <alignment horizontal="center" vertical="center" wrapText="1"/>
      <protection/>
    </xf>
    <xf numFmtId="179" fontId="16" fillId="0" borderId="2" xfId="17" applyNumberFormat="1" applyFont="1" applyBorder="1" applyAlignment="1" applyProtection="1">
      <alignment/>
      <protection/>
    </xf>
    <xf numFmtId="179" fontId="16" fillId="0" borderId="1" xfId="17" applyNumberFormat="1" applyFont="1" applyBorder="1" applyAlignment="1" applyProtection="1">
      <alignment/>
      <protection/>
    </xf>
    <xf numFmtId="3" fontId="0" fillId="0" borderId="0" xfId="0" applyNumberFormat="1" applyFont="1" applyAlignment="1">
      <alignment/>
    </xf>
    <xf numFmtId="0" fontId="0" fillId="0" borderId="0" xfId="0" applyFont="1" applyAlignment="1">
      <alignment/>
    </xf>
    <xf numFmtId="3" fontId="0" fillId="0" borderId="1" xfId="0" applyNumberFormat="1" applyFont="1" applyBorder="1" applyAlignment="1">
      <alignment/>
    </xf>
    <xf numFmtId="179" fontId="11" fillId="0" borderId="1" xfId="17" applyNumberFormat="1" applyFont="1" applyBorder="1" applyAlignment="1" applyProtection="1">
      <alignment/>
      <protection/>
    </xf>
    <xf numFmtId="0" fontId="17" fillId="0" borderId="3" xfId="15" applyFont="1" applyBorder="1" applyAlignment="1">
      <alignment horizontal="right" vertical="top" wrapText="1"/>
      <protection/>
    </xf>
    <xf numFmtId="0" fontId="17" fillId="0" borderId="0" xfId="15" applyFont="1" applyAlignment="1">
      <alignment horizontal="center"/>
      <protection/>
    </xf>
    <xf numFmtId="0" fontId="17" fillId="0" borderId="0" xfId="15" applyFont="1" applyBorder="1" applyAlignment="1">
      <alignment horizontal="right" vertical="top" wrapText="1"/>
      <protection/>
    </xf>
    <xf numFmtId="0" fontId="17" fillId="0" borderId="0" xfId="0" applyFont="1" applyAlignment="1">
      <alignment/>
    </xf>
    <xf numFmtId="0" fontId="17" fillId="0" borderId="0" xfId="15" applyFont="1" applyBorder="1" applyAlignment="1">
      <alignment horizontal="center"/>
      <protection/>
    </xf>
    <xf numFmtId="0" fontId="5" fillId="0" borderId="0" xfId="15" applyBorder="1" applyAlignment="1">
      <alignment horizontal="center"/>
      <protection/>
    </xf>
    <xf numFmtId="3" fontId="0" fillId="0" borderId="1" xfId="0" applyNumberFormat="1" applyFont="1" applyBorder="1" applyAlignment="1">
      <alignment/>
    </xf>
    <xf numFmtId="3" fontId="0" fillId="0" borderId="0" xfId="0" applyNumberFormat="1" applyFont="1" applyAlignment="1">
      <alignment/>
    </xf>
    <xf numFmtId="0" fontId="0" fillId="0" borderId="0" xfId="0" applyFont="1" applyAlignment="1">
      <alignment/>
    </xf>
    <xf numFmtId="179" fontId="9" fillId="0" borderId="1" xfId="17" applyNumberFormat="1" applyFont="1" applyBorder="1" applyAlignment="1" applyProtection="1">
      <alignment/>
      <protection/>
    </xf>
    <xf numFmtId="0" fontId="13" fillId="0" borderId="0" xfId="15" applyFont="1" applyAlignment="1">
      <alignment horizontal="center" wrapText="1"/>
      <protection/>
    </xf>
    <xf numFmtId="3" fontId="13" fillId="0" borderId="1" xfId="15" applyNumberFormat="1" applyFont="1" applyBorder="1" applyAlignment="1">
      <alignment horizontal="center"/>
      <protection/>
    </xf>
    <xf numFmtId="3" fontId="13" fillId="0" borderId="1" xfId="15" applyNumberFormat="1" applyFont="1" applyBorder="1" applyAlignment="1">
      <alignment horizontal="right"/>
      <protection/>
    </xf>
    <xf numFmtId="0" fontId="13" fillId="0" borderId="0" xfId="15" applyFont="1" applyAlignment="1">
      <alignment horizontal="center"/>
      <protection/>
    </xf>
    <xf numFmtId="3" fontId="13" fillId="0" borderId="1" xfId="15" applyNumberFormat="1" applyFont="1" applyBorder="1" applyAlignment="1">
      <alignment/>
      <protection/>
    </xf>
    <xf numFmtId="3" fontId="13" fillId="0" borderId="1" xfId="0" applyNumberFormat="1" applyFont="1" applyBorder="1" applyAlignment="1">
      <alignment horizontal="center"/>
    </xf>
    <xf numFmtId="3" fontId="13" fillId="0" borderId="1" xfId="0" applyNumberFormat="1" applyFont="1" applyBorder="1" applyAlignment="1">
      <alignment/>
    </xf>
    <xf numFmtId="0" fontId="13" fillId="0" borderId="1" xfId="15" applyFont="1" applyBorder="1" applyAlignment="1">
      <alignment horizontal="center"/>
      <protection/>
    </xf>
    <xf numFmtId="0" fontId="13" fillId="0" borderId="0" xfId="0" applyFont="1" applyAlignment="1">
      <alignment/>
    </xf>
    <xf numFmtId="0" fontId="3" fillId="0" borderId="4" xfId="0" applyFont="1" applyBorder="1" applyAlignment="1">
      <alignment horizontal="center" vertical="center" wrapText="1"/>
    </xf>
    <xf numFmtId="0" fontId="3" fillId="0" borderId="5" xfId="0" applyFont="1" applyBorder="1" applyAlignment="1" quotePrefix="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quotePrefix="1">
      <alignment horizontal="center" wrapText="1"/>
    </xf>
    <xf numFmtId="0" fontId="3" fillId="0" borderId="6" xfId="0" applyFont="1" applyBorder="1" applyAlignment="1" quotePrefix="1">
      <alignment horizontal="center"/>
    </xf>
    <xf numFmtId="0" fontId="3" fillId="0" borderId="6" xfId="0" applyFont="1" applyBorder="1" applyAlignment="1" quotePrefix="1">
      <alignment horizontal="center" wrapText="1"/>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quotePrefix="1">
      <alignment horizontal="center"/>
    </xf>
    <xf numFmtId="0" fontId="3" fillId="0" borderId="8" xfId="0" applyFont="1" applyBorder="1" applyAlignment="1" quotePrefix="1">
      <alignment horizontal="center"/>
    </xf>
    <xf numFmtId="0" fontId="3" fillId="0" borderId="9" xfId="0" applyFont="1" applyBorder="1" applyAlignment="1" quotePrefix="1">
      <alignment horizontal="center"/>
    </xf>
    <xf numFmtId="0" fontId="3" fillId="0" borderId="0" xfId="0" applyFont="1" applyBorder="1" applyAlignment="1" quotePrefix="1">
      <alignment horizontal="center"/>
    </xf>
    <xf numFmtId="0" fontId="6" fillId="0" borderId="6" xfId="0" applyFont="1" applyBorder="1" applyAlignment="1" quotePrefix="1">
      <alignment horizontal="center" wrapText="1"/>
    </xf>
    <xf numFmtId="0" fontId="3" fillId="0" borderId="8" xfId="0" applyFont="1" applyBorder="1" applyAlignment="1" quotePrefix="1">
      <alignment horizontal="center" wrapText="1"/>
    </xf>
    <xf numFmtId="0" fontId="3" fillId="0" borderId="0" xfId="0" applyFont="1" applyAlignment="1" quotePrefix="1">
      <alignment horizontal="left"/>
    </xf>
    <xf numFmtId="0" fontId="3" fillId="0" borderId="0" xfId="0" applyFont="1" applyAlignment="1">
      <alignment/>
    </xf>
    <xf numFmtId="0" fontId="3" fillId="0" borderId="0" xfId="0" applyFont="1" applyAlignment="1">
      <alignment horizontal="right"/>
    </xf>
    <xf numFmtId="0" fontId="17" fillId="0" borderId="0" xfId="0" applyFont="1" applyBorder="1" applyAlignment="1">
      <alignment horizontal="left"/>
    </xf>
    <xf numFmtId="3" fontId="20" fillId="0" borderId="1" xfId="0" applyNumberFormat="1" applyFont="1" applyBorder="1" applyAlignment="1">
      <alignment/>
    </xf>
    <xf numFmtId="0" fontId="3"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17" fillId="0" borderId="1" xfId="0" applyFont="1" applyBorder="1" applyAlignment="1">
      <alignment horizontal="left"/>
    </xf>
    <xf numFmtId="0" fontId="0" fillId="0" borderId="1" xfId="0" applyBorder="1" applyAlignment="1">
      <alignment horizontal="left" indent="1"/>
    </xf>
    <xf numFmtId="0" fontId="0" fillId="0" borderId="1" xfId="0" applyFont="1" applyBorder="1" applyAlignment="1">
      <alignment horizontal="left" indent="1"/>
    </xf>
    <xf numFmtId="0" fontId="0" fillId="0" borderId="0" xfId="0" applyFont="1" applyFill="1" applyBorder="1" applyAlignment="1">
      <alignment/>
    </xf>
    <xf numFmtId="0" fontId="5" fillId="0" borderId="7" xfId="0" applyFont="1" applyBorder="1" applyAlignment="1">
      <alignment vertical="center" wrapText="1"/>
    </xf>
    <xf numFmtId="0" fontId="3"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0" xfId="0" applyFont="1" applyBorder="1" applyAlignment="1">
      <alignment vertical="center" wrapText="1"/>
    </xf>
    <xf numFmtId="0" fontId="17" fillId="0" borderId="0" xfId="0" applyFont="1" applyBorder="1" applyAlignment="1">
      <alignment horizontal="left" vertical="center"/>
    </xf>
    <xf numFmtId="0" fontId="0" fillId="0" borderId="0" xfId="0" applyBorder="1" applyAlignment="1">
      <alignment vertical="center" wrapText="1"/>
    </xf>
    <xf numFmtId="0" fontId="3" fillId="0" borderId="1" xfId="0" applyFont="1" applyBorder="1" applyAlignment="1">
      <alignment horizontal="left"/>
    </xf>
    <xf numFmtId="0" fontId="0" fillId="0" borderId="10" xfId="0" applyFont="1" applyBorder="1" applyAlignment="1">
      <alignment horizontal="left"/>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1" xfId="0" applyFont="1" applyBorder="1" applyAlignment="1">
      <alignment horizontal="left"/>
    </xf>
    <xf numFmtId="0" fontId="0" fillId="0" borderId="10" xfId="0" applyFont="1" applyBorder="1" applyAlignment="1">
      <alignment horizontal="left"/>
    </xf>
    <xf numFmtId="0" fontId="0" fillId="0" borderId="0" xfId="0" applyFont="1" applyFill="1" applyBorder="1" applyAlignment="1">
      <alignment/>
    </xf>
    <xf numFmtId="41" fontId="9" fillId="0" borderId="1" xfId="0" applyNumberFormat="1" applyFont="1" applyBorder="1" applyAlignment="1">
      <alignment/>
    </xf>
    <xf numFmtId="41" fontId="0" fillId="0" borderId="1" xfId="0" applyNumberFormat="1" applyFont="1" applyBorder="1" applyAlignment="1">
      <alignment/>
    </xf>
    <xf numFmtId="41" fontId="10" fillId="0" borderId="1" xfId="0" applyNumberFormat="1" applyFont="1" applyBorder="1" applyAlignment="1">
      <alignment/>
    </xf>
    <xf numFmtId="0" fontId="6" fillId="0" borderId="13" xfId="0" applyFont="1" applyBorder="1" applyAlignment="1">
      <alignment horizontal="center" vertical="center" wrapText="1"/>
    </xf>
    <xf numFmtId="3" fontId="5" fillId="0" borderId="7" xfId="0" applyNumberFormat="1" applyFont="1" applyBorder="1" applyAlignment="1">
      <alignment vertical="center" wrapText="1"/>
    </xf>
    <xf numFmtId="3" fontId="7" fillId="0" borderId="7" xfId="0" applyNumberFormat="1" applyFont="1" applyBorder="1" applyAlignment="1">
      <alignment vertical="center" wrapText="1"/>
    </xf>
    <xf numFmtId="0" fontId="3" fillId="0" borderId="14" xfId="0" applyFont="1" applyBorder="1" applyAlignment="1" quotePrefix="1">
      <alignment horizontal="left"/>
    </xf>
    <xf numFmtId="0" fontId="3" fillId="0" borderId="15" xfId="0" applyFont="1" applyBorder="1" applyAlignment="1">
      <alignment/>
    </xf>
    <xf numFmtId="0" fontId="3" fillId="0" borderId="16" xfId="0" applyFont="1" applyBorder="1" applyAlignment="1">
      <alignment/>
    </xf>
    <xf numFmtId="179" fontId="9" fillId="0" borderId="1" xfId="0" applyNumberFormat="1" applyFont="1" applyBorder="1" applyAlignment="1">
      <alignment/>
    </xf>
    <xf numFmtId="179" fontId="10" fillId="0" borderId="1" xfId="0" applyNumberFormat="1" applyFont="1" applyBorder="1" applyAlignment="1">
      <alignment/>
    </xf>
    <xf numFmtId="179" fontId="0" fillId="0" borderId="1" xfId="0" applyNumberFormat="1" applyFont="1" applyBorder="1" applyAlignment="1">
      <alignment/>
    </xf>
    <xf numFmtId="0" fontId="3" fillId="0" borderId="3" xfId="0" applyFont="1" applyBorder="1" applyAlignment="1">
      <alignment horizontal="left"/>
    </xf>
    <xf numFmtId="0" fontId="5" fillId="0" borderId="7" xfId="0" applyFont="1" applyBorder="1" applyAlignment="1">
      <alignment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8" xfId="0" applyFont="1" applyBorder="1" applyAlignment="1">
      <alignment horizontal="left" vertical="top"/>
    </xf>
    <xf numFmtId="0" fontId="3" fillId="0" borderId="19" xfId="0" applyFont="1" applyBorder="1" applyAlignment="1">
      <alignment horizontal="left" vertical="top"/>
    </xf>
    <xf numFmtId="0" fontId="3" fillId="0" borderId="8" xfId="0" applyFont="1" applyBorder="1" applyAlignment="1">
      <alignment horizontal="left" vertical="top"/>
    </xf>
    <xf numFmtId="0" fontId="3" fillId="0" borderId="7" xfId="0" applyFont="1" applyBorder="1" applyAlignment="1">
      <alignment horizontal="left" vertical="top"/>
    </xf>
    <xf numFmtId="0" fontId="3" fillId="0" borderId="7" xfId="0" applyFont="1" applyBorder="1" applyAlignment="1">
      <alignment vertical="top" wrapText="1"/>
    </xf>
    <xf numFmtId="0" fontId="3" fillId="0" borderId="20" xfId="0" applyFont="1" applyBorder="1" applyAlignment="1">
      <alignment vertical="top" wrapText="1"/>
    </xf>
    <xf numFmtId="0" fontId="3" fillId="0" borderId="3" xfId="15" applyFont="1" applyBorder="1" applyAlignment="1">
      <alignment horizontal="left" vertical="top" wrapText="1"/>
      <protection/>
    </xf>
    <xf numFmtId="0" fontId="3" fillId="0" borderId="2" xfId="0" applyFont="1" applyBorder="1" applyAlignment="1" quotePrefix="1">
      <alignment horizontal="left" vertical="top"/>
    </xf>
    <xf numFmtId="0" fontId="3" fillId="0" borderId="3" xfId="0" applyFont="1" applyBorder="1" applyAlignment="1" quotePrefix="1">
      <alignment horizontal="left" vertical="top"/>
    </xf>
    <xf numFmtId="0" fontId="3" fillId="0" borderId="21" xfId="0" applyFont="1" applyBorder="1" applyAlignment="1" quotePrefix="1">
      <alignment horizontal="left" vertical="top"/>
    </xf>
    <xf numFmtId="0" fontId="3" fillId="0" borderId="22" xfId="0" applyFont="1" applyBorder="1" applyAlignment="1" quotePrefix="1">
      <alignment horizontal="left" vertical="top"/>
    </xf>
    <xf numFmtId="0" fontId="3" fillId="0" borderId="12" xfId="0" applyFont="1" applyBorder="1" applyAlignment="1">
      <alignment horizontal="left" vertical="top"/>
    </xf>
    <xf numFmtId="0" fontId="3" fillId="0" borderId="0" xfId="0" applyFont="1" applyBorder="1" applyAlignment="1">
      <alignment horizontal="left" vertical="top"/>
    </xf>
    <xf numFmtId="0" fontId="3" fillId="0" borderId="21" xfId="0" applyFont="1" applyBorder="1" applyAlignment="1">
      <alignment horizontal="left" vertical="top"/>
    </xf>
    <xf numFmtId="0" fontId="3" fillId="0" borderId="22" xfId="0" applyFont="1" applyBorder="1" applyAlignment="1">
      <alignment horizontal="left" vertical="top"/>
    </xf>
    <xf numFmtId="0" fontId="3" fillId="0" borderId="19" xfId="0" applyFont="1" applyBorder="1" applyAlignment="1">
      <alignment vertical="top" wrapText="1"/>
    </xf>
    <xf numFmtId="0" fontId="3" fillId="0" borderId="23" xfId="0" applyFont="1" applyBorder="1" applyAlignment="1">
      <alignment vertical="top" wrapText="1"/>
    </xf>
    <xf numFmtId="0" fontId="3" fillId="0" borderId="0" xfId="0" applyFont="1" applyBorder="1" applyAlignment="1">
      <alignment vertical="top" wrapText="1"/>
    </xf>
    <xf numFmtId="0" fontId="3" fillId="0" borderId="24" xfId="0" applyFont="1" applyBorder="1" applyAlignment="1">
      <alignment vertical="top" wrapText="1"/>
    </xf>
    <xf numFmtId="0" fontId="3" fillId="0" borderId="25" xfId="0" applyFont="1" applyBorder="1" applyAlignment="1" quotePrefix="1">
      <alignment horizontal="left"/>
    </xf>
    <xf numFmtId="0" fontId="3" fillId="0" borderId="26" xfId="0" applyFont="1" applyBorder="1" applyAlignment="1" quotePrefix="1">
      <alignment horizontal="left"/>
    </xf>
    <xf numFmtId="0" fontId="3" fillId="0" borderId="22" xfId="0" applyFont="1" applyBorder="1" applyAlignment="1">
      <alignment vertical="top" wrapText="1"/>
    </xf>
    <xf numFmtId="0" fontId="3" fillId="0" borderId="27" xfId="0" applyFont="1" applyBorder="1" applyAlignment="1">
      <alignment vertical="top" wrapText="1"/>
    </xf>
    <xf numFmtId="0" fontId="3" fillId="0" borderId="8" xfId="0" applyFont="1" applyBorder="1" applyAlignment="1">
      <alignment horizontal="left"/>
    </xf>
    <xf numFmtId="0" fontId="3" fillId="0" borderId="7" xfId="0" applyFont="1" applyBorder="1" applyAlignment="1">
      <alignment horizontal="left"/>
    </xf>
    <xf numFmtId="0" fontId="3" fillId="0" borderId="7" xfId="0" applyFont="1" applyBorder="1" applyAlignment="1">
      <alignment/>
    </xf>
    <xf numFmtId="0" fontId="3" fillId="0" borderId="20" xfId="0" applyFont="1" applyBorder="1" applyAlignment="1">
      <alignment/>
    </xf>
    <xf numFmtId="0" fontId="3" fillId="0" borderId="7" xfId="15" applyFont="1" applyBorder="1" applyAlignment="1">
      <alignment horizontal="left" vertical="top" wrapText="1"/>
      <protection/>
    </xf>
    <xf numFmtId="0" fontId="3" fillId="0" borderId="12" xfId="0" applyFont="1" applyBorder="1" applyAlignment="1">
      <alignment horizontal="left"/>
    </xf>
    <xf numFmtId="0" fontId="3" fillId="0" borderId="0" xfId="0" applyFont="1" applyBorder="1" applyAlignment="1">
      <alignment horizontal="left"/>
    </xf>
    <xf numFmtId="0" fontId="3" fillId="0" borderId="2" xfId="0" applyFont="1" applyBorder="1" applyAlignment="1" quotePrefix="1">
      <alignment horizontal="left"/>
    </xf>
    <xf numFmtId="0" fontId="3" fillId="0" borderId="3" xfId="0" applyFont="1" applyBorder="1" applyAlignment="1" quotePrefix="1">
      <alignment horizontal="left"/>
    </xf>
    <xf numFmtId="0" fontId="3" fillId="0" borderId="28" xfId="0" applyFont="1" applyBorder="1" applyAlignment="1" quotePrefix="1">
      <alignment horizontal="left"/>
    </xf>
    <xf numFmtId="3" fontId="13" fillId="0" borderId="1" xfId="15" applyNumberFormat="1" applyFont="1" applyBorder="1" applyAlignment="1">
      <alignment horizontal="center"/>
      <protection/>
    </xf>
    <xf numFmtId="3" fontId="13" fillId="0" borderId="1" xfId="0" applyNumberFormat="1" applyFont="1" applyBorder="1" applyAlignment="1">
      <alignment horizontal="center"/>
    </xf>
    <xf numFmtId="0" fontId="17" fillId="0" borderId="3" xfId="15" applyFont="1" applyBorder="1" applyAlignment="1">
      <alignment vertical="top" wrapText="1"/>
      <protection/>
    </xf>
    <xf numFmtId="3" fontId="20" fillId="0" borderId="1" xfId="0" applyNumberFormat="1" applyFont="1" applyBorder="1" applyAlignment="1">
      <alignment horizontal="center"/>
    </xf>
    <xf numFmtId="0" fontId="12" fillId="0" borderId="0" xfId="15" applyFont="1" applyBorder="1" applyAlignment="1">
      <alignment horizontal="center"/>
      <protection/>
    </xf>
    <xf numFmtId="3" fontId="13" fillId="0" borderId="5" xfId="15" applyNumberFormat="1" applyFont="1" applyBorder="1" applyAlignment="1">
      <alignment horizontal="center"/>
      <protection/>
    </xf>
    <xf numFmtId="3" fontId="13" fillId="0" borderId="17" xfId="15" applyNumberFormat="1" applyFont="1" applyBorder="1" applyAlignment="1">
      <alignment horizontal="center"/>
      <protection/>
    </xf>
    <xf numFmtId="0" fontId="3" fillId="0" borderId="7" xfId="15" applyFont="1" applyBorder="1" applyAlignment="1">
      <alignment horizontal="right"/>
      <protection/>
    </xf>
    <xf numFmtId="0" fontId="17" fillId="0" borderId="0" xfId="15" applyFont="1" applyBorder="1" applyAlignment="1">
      <alignment horizontal="left" vertical="top" wrapText="1"/>
      <protection/>
    </xf>
    <xf numFmtId="0" fontId="3" fillId="0" borderId="18" xfId="0" applyFont="1" applyBorder="1" applyAlignment="1">
      <alignment horizontal="left"/>
    </xf>
    <xf numFmtId="0" fontId="3" fillId="0" borderId="19" xfId="0" applyFont="1" applyBorder="1" applyAlignment="1">
      <alignment horizontal="left"/>
    </xf>
    <xf numFmtId="0" fontId="3" fillId="0" borderId="19" xfId="0" applyFont="1" applyBorder="1" applyAlignment="1">
      <alignment/>
    </xf>
    <xf numFmtId="0" fontId="3" fillId="0" borderId="23" xfId="0" applyFont="1" applyBorder="1" applyAlignment="1">
      <alignment/>
    </xf>
    <xf numFmtId="0" fontId="3" fillId="0" borderId="18" xfId="0" applyFont="1" applyBorder="1" applyAlignment="1" quotePrefix="1">
      <alignment horizontal="left"/>
    </xf>
    <xf numFmtId="0" fontId="3" fillId="0" borderId="19" xfId="0" applyFont="1" applyBorder="1" applyAlignment="1" quotePrefix="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9" xfId="0" applyFont="1" applyBorder="1" applyAlignment="1">
      <alignment horizontal="left"/>
    </xf>
    <xf numFmtId="0" fontId="3" fillId="0" borderId="15" xfId="0" applyFont="1" applyBorder="1" applyAlignment="1">
      <alignment horizontal="left"/>
    </xf>
    <xf numFmtId="0" fontId="3" fillId="0" borderId="30" xfId="0" applyFont="1" applyBorder="1" applyAlignment="1">
      <alignment horizontal="left"/>
    </xf>
    <xf numFmtId="0" fontId="3" fillId="0" borderId="31" xfId="0" applyFont="1" applyBorder="1" applyAlignment="1">
      <alignment horizontal="left"/>
    </xf>
    <xf numFmtId="0" fontId="3" fillId="0" borderId="31" xfId="0" applyFont="1" applyBorder="1" applyAlignment="1">
      <alignment/>
    </xf>
    <xf numFmtId="0" fontId="3" fillId="0" borderId="32" xfId="0" applyFont="1" applyBorder="1" applyAlignment="1">
      <alignment/>
    </xf>
    <xf numFmtId="0" fontId="3" fillId="0" borderId="3" xfId="0" applyFont="1" applyBorder="1" applyAlignment="1">
      <alignment vertical="top" wrapText="1"/>
    </xf>
    <xf numFmtId="0" fontId="3" fillId="0" borderId="28" xfId="0" applyFont="1" applyBorder="1" applyAlignment="1">
      <alignment vertical="top" wrapText="1"/>
    </xf>
    <xf numFmtId="0" fontId="3" fillId="0" borderId="12" xfId="0" applyFont="1" applyBorder="1" applyAlignment="1" quotePrefix="1">
      <alignment horizontal="left"/>
    </xf>
    <xf numFmtId="0" fontId="3" fillId="0" borderId="0" xfId="0" applyFont="1" applyBorder="1" applyAlignment="1" quotePrefix="1">
      <alignment horizontal="left"/>
    </xf>
    <xf numFmtId="0" fontId="3" fillId="0" borderId="0" xfId="0" applyFont="1" applyAlignment="1" quotePrefix="1">
      <alignment horizontal="left" wrapText="1"/>
    </xf>
    <xf numFmtId="0" fontId="15" fillId="0" borderId="7" xfId="0" applyFont="1" applyBorder="1" applyAlignment="1">
      <alignment horizontal="left" vertical="center"/>
    </xf>
    <xf numFmtId="0" fontId="3" fillId="0" borderId="33" xfId="0" applyFont="1" applyBorder="1" applyAlignment="1">
      <alignment horizontal="center" wrapText="1"/>
    </xf>
    <xf numFmtId="0" fontId="3" fillId="0" borderId="11" xfId="0" applyFont="1" applyBorder="1" applyAlignment="1" quotePrefix="1">
      <alignment horizontal="center" wrapText="1"/>
    </xf>
    <xf numFmtId="0" fontId="6" fillId="0" borderId="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17" fillId="0" borderId="3" xfId="0" applyFont="1" applyBorder="1" applyAlignment="1">
      <alignment horizontal="left"/>
    </xf>
    <xf numFmtId="0" fontId="3" fillId="0" borderId="10" xfId="0" applyFont="1" applyBorder="1" applyAlignment="1">
      <alignment horizontal="center" vertical="center" wrapText="1"/>
    </xf>
    <xf numFmtId="0" fontId="5" fillId="0" borderId="0" xfId="0" applyFont="1" applyBorder="1" applyAlignment="1">
      <alignment vertical="center" wrapText="1"/>
    </xf>
  </cellXfs>
  <cellStyles count="9">
    <cellStyle name="Normal" xfId="0"/>
    <cellStyle name="一般_91低收標準"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21</xdr:row>
      <xdr:rowOff>0</xdr:rowOff>
    </xdr:from>
    <xdr:to>
      <xdr:col>3</xdr:col>
      <xdr:colOff>0</xdr:colOff>
      <xdr:row>21</xdr:row>
      <xdr:rowOff>0</xdr:rowOff>
    </xdr:to>
    <xdr:sp>
      <xdr:nvSpPr>
        <xdr:cNvPr id="1" name="Line 1"/>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2" name="Line 2"/>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3" name="Line 3"/>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4" name="Line 4"/>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5"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6" name="Line 6"/>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7" name="Line 7"/>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8" name="Line 8"/>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9" name="Line 9"/>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10"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11" name="Line 11"/>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2" name="Line 12"/>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13" name="Line 13"/>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4" name="Line 14"/>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15"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16" name="Line 16"/>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7" name="Line 17"/>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18" name="Line 18"/>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9" name="Line 19"/>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20"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21" name="Line 21"/>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22" name="Line 22"/>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23" name="Line 23"/>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24" name="Line 24"/>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25"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26" name="Line 26"/>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27" name="Line 27"/>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28" name="Line 28"/>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29" name="Line 29"/>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30"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31" name="Line 31"/>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32" name="Line 32"/>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33" name="Line 33"/>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34" name="Line 34"/>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35"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36" name="Line 36"/>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37" name="Line 37"/>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38" name="Line 38"/>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39" name="Line 39"/>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40"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H72"/>
  <sheetViews>
    <sheetView tabSelected="1" workbookViewId="0" topLeftCell="A1">
      <selection activeCell="A1" sqref="A1:K1"/>
    </sheetView>
  </sheetViews>
  <sheetFormatPr defaultColWidth="9.33203125" defaultRowHeight="12"/>
  <cols>
    <col min="1" max="1" width="16.5" style="0" customWidth="1"/>
    <col min="2" max="3" width="9.83203125" style="0" customWidth="1"/>
    <col min="4" max="4" width="14" style="0" customWidth="1"/>
    <col min="5" max="5" width="8.83203125" style="0" customWidth="1"/>
    <col min="6" max="6" width="13.33203125" style="0" customWidth="1"/>
    <col min="7" max="7" width="8.83203125" style="0" customWidth="1"/>
    <col min="8" max="8" width="12.83203125" style="0" customWidth="1"/>
    <col min="9" max="9" width="9.16015625" style="0" customWidth="1"/>
    <col min="10" max="10" width="10.33203125" style="0" customWidth="1"/>
    <col min="11" max="11" width="12.83203125" style="0" customWidth="1"/>
  </cols>
  <sheetData>
    <row r="1" spans="1:11" s="1" customFormat="1" ht="16.5" customHeight="1">
      <c r="A1" s="103" t="s">
        <v>99</v>
      </c>
      <c r="B1" s="103"/>
      <c r="C1" s="103"/>
      <c r="D1" s="103"/>
      <c r="E1" s="103"/>
      <c r="F1" s="103"/>
      <c r="G1" s="103"/>
      <c r="H1" s="103"/>
      <c r="I1" s="103"/>
      <c r="J1" s="103"/>
      <c r="K1" s="103"/>
    </row>
    <row r="2" spans="1:11" s="2" customFormat="1" ht="26.25" customHeight="1">
      <c r="A2" s="70" t="s">
        <v>80</v>
      </c>
      <c r="B2" s="104" t="s">
        <v>54</v>
      </c>
      <c r="C2" s="105"/>
      <c r="D2" s="106"/>
      <c r="E2" s="104" t="s">
        <v>55</v>
      </c>
      <c r="F2" s="106"/>
      <c r="G2" s="104" t="s">
        <v>56</v>
      </c>
      <c r="H2" s="106"/>
      <c r="I2" s="104" t="s">
        <v>57</v>
      </c>
      <c r="J2" s="106"/>
      <c r="K2" s="71" t="s">
        <v>58</v>
      </c>
    </row>
    <row r="3" spans="1:11" s="2" customFormat="1" ht="10.5" customHeight="1">
      <c r="A3" s="107" t="s">
        <v>81</v>
      </c>
      <c r="B3" s="71" t="s">
        <v>35</v>
      </c>
      <c r="C3" s="71" t="s">
        <v>43</v>
      </c>
      <c r="D3" s="71" t="s">
        <v>49</v>
      </c>
      <c r="E3" s="71" t="s">
        <v>35</v>
      </c>
      <c r="F3" s="71" t="s">
        <v>49</v>
      </c>
      <c r="G3" s="71" t="s">
        <v>50</v>
      </c>
      <c r="H3" s="71" t="s">
        <v>49</v>
      </c>
      <c r="I3" s="71" t="s">
        <v>35</v>
      </c>
      <c r="J3" s="71" t="s">
        <v>49</v>
      </c>
      <c r="K3" s="93" t="s">
        <v>49</v>
      </c>
    </row>
    <row r="4" spans="1:11" s="2" customFormat="1" ht="24.75" customHeight="1">
      <c r="A4" s="108"/>
      <c r="B4" s="72" t="s">
        <v>51</v>
      </c>
      <c r="C4" s="72" t="s">
        <v>52</v>
      </c>
      <c r="D4" s="72" t="s">
        <v>59</v>
      </c>
      <c r="E4" s="72" t="s">
        <v>51</v>
      </c>
      <c r="F4" s="72" t="s">
        <v>60</v>
      </c>
      <c r="G4" s="72" t="s">
        <v>51</v>
      </c>
      <c r="H4" s="72" t="s">
        <v>53</v>
      </c>
      <c r="I4" s="72" t="s">
        <v>51</v>
      </c>
      <c r="J4" s="72" t="s">
        <v>53</v>
      </c>
      <c r="K4" s="72" t="s">
        <v>59</v>
      </c>
    </row>
    <row r="5" spans="1:34" ht="10.5" customHeight="1">
      <c r="A5" s="3" t="s">
        <v>61</v>
      </c>
      <c r="B5" s="5" t="s">
        <v>0</v>
      </c>
      <c r="C5" s="5" t="s">
        <v>0</v>
      </c>
      <c r="D5" s="4">
        <v>578973745</v>
      </c>
      <c r="E5" s="5" t="s">
        <v>0</v>
      </c>
      <c r="F5" s="5" t="s">
        <v>0</v>
      </c>
      <c r="G5" s="5" t="s">
        <v>0</v>
      </c>
      <c r="H5" s="5" t="s">
        <v>0</v>
      </c>
      <c r="I5" s="5" t="s">
        <v>0</v>
      </c>
      <c r="J5" s="5" t="s">
        <v>0</v>
      </c>
      <c r="K5" s="5" t="s">
        <v>0</v>
      </c>
      <c r="L5" s="6"/>
      <c r="M5" s="6"/>
      <c r="N5" s="6"/>
      <c r="O5" s="6"/>
      <c r="P5" s="6"/>
      <c r="Q5" s="6"/>
      <c r="R5" s="6"/>
      <c r="S5" s="6"/>
      <c r="T5" s="6"/>
      <c r="U5" s="6"/>
      <c r="V5" s="6"/>
      <c r="W5" s="6"/>
      <c r="X5" s="6"/>
      <c r="Y5" s="6"/>
      <c r="Z5" s="6"/>
      <c r="AA5" s="6"/>
      <c r="AB5" s="6"/>
      <c r="AC5" s="6"/>
      <c r="AD5" s="6"/>
      <c r="AE5" s="6"/>
      <c r="AF5" s="6"/>
      <c r="AG5" s="6"/>
      <c r="AH5" s="6"/>
    </row>
    <row r="6" spans="1:34" ht="10.5" customHeight="1">
      <c r="A6" s="3" t="s">
        <v>62</v>
      </c>
      <c r="B6" s="4">
        <v>347009</v>
      </c>
      <c r="C6" s="5" t="s">
        <v>0</v>
      </c>
      <c r="D6" s="4">
        <v>662545245</v>
      </c>
      <c r="E6" s="5" t="s">
        <v>0</v>
      </c>
      <c r="F6" s="5" t="s">
        <v>0</v>
      </c>
      <c r="G6" s="4">
        <v>51703</v>
      </c>
      <c r="H6" s="4">
        <v>495544355</v>
      </c>
      <c r="I6" s="5" t="s">
        <v>0</v>
      </c>
      <c r="J6" s="5" t="s">
        <v>0</v>
      </c>
      <c r="K6" s="4">
        <v>179817971</v>
      </c>
      <c r="L6" s="6"/>
      <c r="M6" s="6"/>
      <c r="N6" s="6"/>
      <c r="O6" s="6"/>
      <c r="P6" s="6"/>
      <c r="Q6" s="6"/>
      <c r="R6" s="6"/>
      <c r="S6" s="6"/>
      <c r="T6" s="6"/>
      <c r="U6" s="6"/>
      <c r="V6" s="6"/>
      <c r="W6" s="6"/>
      <c r="X6" s="6"/>
      <c r="Y6" s="6"/>
      <c r="Z6" s="6"/>
      <c r="AA6" s="6"/>
      <c r="AB6" s="6"/>
      <c r="AC6" s="6"/>
      <c r="AD6" s="6"/>
      <c r="AE6" s="6"/>
      <c r="AF6" s="6"/>
      <c r="AG6" s="6"/>
      <c r="AH6" s="6"/>
    </row>
    <row r="7" spans="1:34" ht="10.5" customHeight="1">
      <c r="A7" s="3" t="s">
        <v>63</v>
      </c>
      <c r="B7" s="4">
        <v>421634</v>
      </c>
      <c r="C7" s="5" t="s">
        <v>0</v>
      </c>
      <c r="D7" s="4">
        <v>1840780040</v>
      </c>
      <c r="E7" s="5" t="s">
        <v>0</v>
      </c>
      <c r="F7" s="5" t="s">
        <v>0</v>
      </c>
      <c r="G7" s="4">
        <v>49956</v>
      </c>
      <c r="H7" s="4">
        <v>556460567</v>
      </c>
      <c r="I7" s="5" t="s">
        <v>0</v>
      </c>
      <c r="J7" s="5" t="s">
        <v>0</v>
      </c>
      <c r="K7" s="4">
        <v>193810455</v>
      </c>
      <c r="L7" s="6"/>
      <c r="M7" s="6"/>
      <c r="N7" s="6"/>
      <c r="O7" s="6"/>
      <c r="P7" s="6"/>
      <c r="Q7" s="6"/>
      <c r="R7" s="6"/>
      <c r="S7" s="6"/>
      <c r="T7" s="6"/>
      <c r="U7" s="6"/>
      <c r="V7" s="6"/>
      <c r="W7" s="6"/>
      <c r="X7" s="6"/>
      <c r="Y7" s="6"/>
      <c r="Z7" s="6"/>
      <c r="AA7" s="6"/>
      <c r="AB7" s="6"/>
      <c r="AC7" s="6"/>
      <c r="AD7" s="6"/>
      <c r="AE7" s="6"/>
      <c r="AF7" s="6"/>
      <c r="AG7" s="6"/>
      <c r="AH7" s="6"/>
    </row>
    <row r="8" spans="1:34" ht="10.5" customHeight="1">
      <c r="A8" s="3" t="s">
        <v>64</v>
      </c>
      <c r="B8" s="4">
        <v>467715</v>
      </c>
      <c r="C8" s="5" t="s">
        <v>0</v>
      </c>
      <c r="D8" s="4">
        <v>2104068370</v>
      </c>
      <c r="E8" s="4">
        <v>692</v>
      </c>
      <c r="F8" s="4">
        <v>14880000</v>
      </c>
      <c r="G8" s="4">
        <v>48364</v>
      </c>
      <c r="H8" s="4">
        <v>558378741</v>
      </c>
      <c r="I8" s="5" t="s">
        <v>0</v>
      </c>
      <c r="J8" s="5" t="s">
        <v>0</v>
      </c>
      <c r="K8" s="4">
        <v>202868425</v>
      </c>
      <c r="L8" s="6"/>
      <c r="M8" s="6"/>
      <c r="N8" s="6"/>
      <c r="O8" s="6"/>
      <c r="P8" s="6"/>
      <c r="Q8" s="6"/>
      <c r="R8" s="6"/>
      <c r="S8" s="6"/>
      <c r="T8" s="6"/>
      <c r="U8" s="6"/>
      <c r="V8" s="6"/>
      <c r="W8" s="6"/>
      <c r="X8" s="6"/>
      <c r="Y8" s="6"/>
      <c r="Z8" s="6"/>
      <c r="AA8" s="6"/>
      <c r="AB8" s="6"/>
      <c r="AC8" s="6"/>
      <c r="AD8" s="6"/>
      <c r="AE8" s="6"/>
      <c r="AF8" s="6"/>
      <c r="AG8" s="6"/>
      <c r="AH8" s="6"/>
    </row>
    <row r="9" spans="1:34" ht="10.5" customHeight="1">
      <c r="A9" s="73" t="s">
        <v>65</v>
      </c>
      <c r="B9" s="4">
        <v>481464</v>
      </c>
      <c r="C9" s="5" t="s">
        <v>0</v>
      </c>
      <c r="D9" s="4">
        <v>1946119710</v>
      </c>
      <c r="E9" s="4">
        <v>81436</v>
      </c>
      <c r="F9" s="4">
        <v>339537000</v>
      </c>
      <c r="G9" s="4">
        <v>48891</v>
      </c>
      <c r="H9" s="4">
        <v>594339142</v>
      </c>
      <c r="I9" s="5" t="s">
        <v>0</v>
      </c>
      <c r="J9" s="5" t="s">
        <v>0</v>
      </c>
      <c r="K9" s="4">
        <v>165412820</v>
      </c>
      <c r="L9" s="6"/>
      <c r="M9" s="6"/>
      <c r="N9" s="6"/>
      <c r="O9" s="6"/>
      <c r="P9" s="6"/>
      <c r="Q9" s="6"/>
      <c r="R9" s="6"/>
      <c r="S9" s="6"/>
      <c r="T9" s="6"/>
      <c r="U9" s="6"/>
      <c r="V9" s="6"/>
      <c r="W9" s="6"/>
      <c r="X9" s="6"/>
      <c r="Y9" s="6"/>
      <c r="Z9" s="6"/>
      <c r="AA9" s="6"/>
      <c r="AB9" s="6"/>
      <c r="AC9" s="6"/>
      <c r="AD9" s="6"/>
      <c r="AE9" s="6"/>
      <c r="AF9" s="6"/>
      <c r="AG9" s="6"/>
      <c r="AH9" s="6"/>
    </row>
    <row r="10" spans="1:34" ht="10.5" customHeight="1">
      <c r="A10" s="3" t="s">
        <v>66</v>
      </c>
      <c r="B10" s="4">
        <v>542086</v>
      </c>
      <c r="C10" s="5" t="s">
        <v>0</v>
      </c>
      <c r="D10" s="4">
        <v>2060296655</v>
      </c>
      <c r="E10" s="4">
        <v>85023</v>
      </c>
      <c r="F10" s="4">
        <v>356971200</v>
      </c>
      <c r="G10" s="4">
        <v>44892</v>
      </c>
      <c r="H10" s="4">
        <v>605829728</v>
      </c>
      <c r="I10" s="5" t="s">
        <v>0</v>
      </c>
      <c r="J10" s="5" t="s">
        <v>0</v>
      </c>
      <c r="K10" s="4">
        <v>203177552</v>
      </c>
      <c r="L10" s="6"/>
      <c r="M10" s="6"/>
      <c r="N10" s="6"/>
      <c r="O10" s="6"/>
      <c r="P10" s="6"/>
      <c r="Q10" s="6"/>
      <c r="R10" s="6"/>
      <c r="S10" s="6"/>
      <c r="T10" s="6"/>
      <c r="U10" s="6"/>
      <c r="V10" s="6"/>
      <c r="W10" s="6"/>
      <c r="X10" s="6"/>
      <c r="Y10" s="6"/>
      <c r="Z10" s="6"/>
      <c r="AA10" s="6"/>
      <c r="AB10" s="6"/>
      <c r="AC10" s="6"/>
      <c r="AD10" s="6"/>
      <c r="AE10" s="6"/>
      <c r="AF10" s="6"/>
      <c r="AG10" s="6"/>
      <c r="AH10" s="6"/>
    </row>
    <row r="11" spans="1:34" ht="10.5" customHeight="1">
      <c r="A11" s="3" t="s">
        <v>67</v>
      </c>
      <c r="B11" s="4">
        <v>533151</v>
      </c>
      <c r="C11" s="5" t="s">
        <v>0</v>
      </c>
      <c r="D11" s="4">
        <v>2150341439</v>
      </c>
      <c r="E11" s="4">
        <v>103221</v>
      </c>
      <c r="F11" s="4">
        <v>433049029</v>
      </c>
      <c r="G11" s="4">
        <v>35331</v>
      </c>
      <c r="H11" s="4">
        <v>617434846</v>
      </c>
      <c r="I11" s="5" t="s">
        <v>0</v>
      </c>
      <c r="J11" s="5" t="s">
        <v>0</v>
      </c>
      <c r="K11" s="4">
        <v>198282745</v>
      </c>
      <c r="L11" s="6"/>
      <c r="M11" s="6"/>
      <c r="N11" s="6"/>
      <c r="O11" s="6"/>
      <c r="P11" s="6"/>
      <c r="Q11" s="6"/>
      <c r="R11" s="6"/>
      <c r="S11" s="6"/>
      <c r="T11" s="6"/>
      <c r="U11" s="6"/>
      <c r="V11" s="6"/>
      <c r="W11" s="6"/>
      <c r="X11" s="6"/>
      <c r="Y11" s="6"/>
      <c r="Z11" s="6"/>
      <c r="AA11" s="6"/>
      <c r="AB11" s="6"/>
      <c r="AC11" s="6"/>
      <c r="AD11" s="6"/>
      <c r="AE11" s="6"/>
      <c r="AF11" s="6"/>
      <c r="AG11" s="6"/>
      <c r="AH11" s="6"/>
    </row>
    <row r="12" spans="1:34" s="10" customFormat="1" ht="10.5" customHeight="1">
      <c r="A12" s="73" t="s">
        <v>68</v>
      </c>
      <c r="B12" s="8">
        <v>570654</v>
      </c>
      <c r="C12" s="5" t="s">
        <v>0</v>
      </c>
      <c r="D12" s="8">
        <v>2340026518</v>
      </c>
      <c r="E12" s="8">
        <v>118272</v>
      </c>
      <c r="F12" s="8">
        <v>499523396</v>
      </c>
      <c r="G12" s="8">
        <v>43226</v>
      </c>
      <c r="H12" s="8">
        <v>593066563</v>
      </c>
      <c r="I12" s="5" t="s">
        <v>0</v>
      </c>
      <c r="J12" s="5" t="s">
        <v>0</v>
      </c>
      <c r="K12" s="8">
        <v>188949178</v>
      </c>
      <c r="L12" s="6"/>
      <c r="M12" s="9"/>
      <c r="N12" s="9"/>
      <c r="O12" s="9"/>
      <c r="P12" s="9"/>
      <c r="Q12" s="9"/>
      <c r="R12" s="9"/>
      <c r="S12" s="9"/>
      <c r="T12" s="9"/>
      <c r="U12" s="9"/>
      <c r="V12" s="9"/>
      <c r="W12" s="9"/>
      <c r="X12" s="9"/>
      <c r="Y12" s="9"/>
      <c r="Z12" s="9"/>
      <c r="AA12" s="9"/>
      <c r="AB12" s="9"/>
      <c r="AC12" s="9"/>
      <c r="AD12" s="9"/>
      <c r="AE12" s="9"/>
      <c r="AF12" s="9"/>
      <c r="AG12" s="9"/>
      <c r="AH12" s="9"/>
    </row>
    <row r="13" spans="1:34" s="40" customFormat="1" ht="10.5" customHeight="1">
      <c r="A13" s="7" t="s">
        <v>69</v>
      </c>
      <c r="B13" s="38">
        <v>622755</v>
      </c>
      <c r="C13" s="5" t="s">
        <v>0</v>
      </c>
      <c r="D13" s="38">
        <v>2584026674</v>
      </c>
      <c r="E13" s="38">
        <v>134300</v>
      </c>
      <c r="F13" s="38">
        <v>573877462</v>
      </c>
      <c r="G13" s="38">
        <v>44800</v>
      </c>
      <c r="H13" s="38">
        <v>593704990</v>
      </c>
      <c r="I13" s="5" t="s">
        <v>0</v>
      </c>
      <c r="J13" s="5" t="s">
        <v>0</v>
      </c>
      <c r="K13" s="38">
        <v>202327443</v>
      </c>
      <c r="L13" s="39"/>
      <c r="M13" s="39"/>
      <c r="N13" s="39"/>
      <c r="O13" s="39"/>
      <c r="P13" s="39"/>
      <c r="Q13" s="39"/>
      <c r="R13" s="39"/>
      <c r="S13" s="39"/>
      <c r="T13" s="39"/>
      <c r="U13" s="39"/>
      <c r="V13" s="39"/>
      <c r="W13" s="39"/>
      <c r="X13" s="39"/>
      <c r="Y13" s="39"/>
      <c r="Z13" s="39"/>
      <c r="AA13" s="39"/>
      <c r="AB13" s="39"/>
      <c r="AC13" s="39"/>
      <c r="AD13" s="39"/>
      <c r="AE13" s="39"/>
      <c r="AF13" s="39"/>
      <c r="AG13" s="39"/>
      <c r="AH13" s="39"/>
    </row>
    <row r="14" spans="1:34" ht="10.5" customHeight="1" hidden="1">
      <c r="A14" s="15" t="s">
        <v>2</v>
      </c>
      <c r="B14" s="16">
        <v>147212</v>
      </c>
      <c r="C14" s="5" t="s">
        <v>0</v>
      </c>
      <c r="D14" s="16">
        <v>615007951</v>
      </c>
      <c r="E14" s="16">
        <v>31484</v>
      </c>
      <c r="F14" s="16">
        <v>134522800</v>
      </c>
      <c r="G14" s="16">
        <v>10001</v>
      </c>
      <c r="H14" s="16">
        <v>139409360</v>
      </c>
      <c r="I14" s="16">
        <v>10001</v>
      </c>
      <c r="J14" s="16">
        <v>139409360</v>
      </c>
      <c r="K14" s="17">
        <v>1087700</v>
      </c>
      <c r="L14" s="6"/>
      <c r="M14" s="6"/>
      <c r="N14" s="6"/>
      <c r="O14" s="6"/>
      <c r="P14" s="6"/>
      <c r="Q14" s="6"/>
      <c r="R14" s="6"/>
      <c r="S14" s="6"/>
      <c r="T14" s="6"/>
      <c r="U14" s="6"/>
      <c r="V14" s="6"/>
      <c r="W14" s="6"/>
      <c r="X14" s="6"/>
      <c r="Y14" s="6"/>
      <c r="Z14" s="6"/>
      <c r="AA14" s="6"/>
      <c r="AB14" s="6"/>
      <c r="AC14" s="6"/>
      <c r="AD14" s="6"/>
      <c r="AE14" s="6"/>
      <c r="AF14" s="6"/>
      <c r="AG14" s="6"/>
      <c r="AH14" s="6"/>
    </row>
    <row r="15" spans="1:34" ht="10.5" customHeight="1" hidden="1">
      <c r="A15" s="15" t="s">
        <v>3</v>
      </c>
      <c r="B15" s="16">
        <v>152075</v>
      </c>
      <c r="C15" s="5" t="s">
        <v>0</v>
      </c>
      <c r="D15" s="16">
        <v>618201893</v>
      </c>
      <c r="E15" s="16">
        <v>33704</v>
      </c>
      <c r="F15" s="16">
        <v>142146400</v>
      </c>
      <c r="G15" s="16">
        <v>10232</v>
      </c>
      <c r="H15" s="16">
        <v>150302629</v>
      </c>
      <c r="I15" s="16">
        <v>10232</v>
      </c>
      <c r="J15" s="16">
        <v>150302629</v>
      </c>
      <c r="K15" s="17">
        <v>129796890</v>
      </c>
      <c r="L15" s="6"/>
      <c r="M15" s="6"/>
      <c r="N15" s="6"/>
      <c r="O15" s="6"/>
      <c r="P15" s="6"/>
      <c r="Q15" s="6"/>
      <c r="R15" s="6"/>
      <c r="S15" s="6"/>
      <c r="T15" s="6"/>
      <c r="U15" s="6"/>
      <c r="V15" s="6"/>
      <c r="W15" s="6"/>
      <c r="X15" s="6"/>
      <c r="Y15" s="6"/>
      <c r="Z15" s="6"/>
      <c r="AA15" s="6"/>
      <c r="AB15" s="6"/>
      <c r="AC15" s="6"/>
      <c r="AD15" s="6"/>
      <c r="AE15" s="6"/>
      <c r="AF15" s="6"/>
      <c r="AG15" s="6"/>
      <c r="AH15" s="6"/>
    </row>
    <row r="16" spans="1:34" s="10" customFormat="1" ht="10.5" customHeight="1" hidden="1">
      <c r="A16" s="18" t="s">
        <v>4</v>
      </c>
      <c r="B16" s="16">
        <v>163867</v>
      </c>
      <c r="C16" s="5" t="s">
        <v>0</v>
      </c>
      <c r="D16" s="16">
        <v>676046383</v>
      </c>
      <c r="E16" s="16">
        <v>26722</v>
      </c>
      <c r="F16" s="16">
        <v>108242542</v>
      </c>
      <c r="G16" s="16">
        <v>11486</v>
      </c>
      <c r="H16" s="16">
        <v>152269902</v>
      </c>
      <c r="I16" s="16">
        <v>11486</v>
      </c>
      <c r="J16" s="16">
        <v>152269902</v>
      </c>
      <c r="K16" s="17">
        <v>1660400</v>
      </c>
      <c r="L16" s="9"/>
      <c r="M16" s="9"/>
      <c r="N16" s="9"/>
      <c r="O16" s="9"/>
      <c r="P16" s="9"/>
      <c r="Q16" s="9"/>
      <c r="R16" s="9"/>
      <c r="S16" s="9"/>
      <c r="T16" s="9"/>
      <c r="U16" s="9"/>
      <c r="V16" s="9"/>
      <c r="W16" s="9"/>
      <c r="X16" s="9"/>
      <c r="Y16" s="9"/>
      <c r="Z16" s="9"/>
      <c r="AA16" s="9"/>
      <c r="AB16" s="9"/>
      <c r="AC16" s="9"/>
      <c r="AD16" s="9"/>
      <c r="AE16" s="9"/>
      <c r="AF16" s="9"/>
      <c r="AG16" s="9"/>
      <c r="AH16" s="9"/>
    </row>
    <row r="17" spans="1:34" s="10" customFormat="1" ht="10.5" customHeight="1" hidden="1">
      <c r="A17" s="18" t="s">
        <v>70</v>
      </c>
      <c r="B17" s="16">
        <v>159601</v>
      </c>
      <c r="C17" s="5" t="s">
        <v>0</v>
      </c>
      <c r="D17" s="16">
        <v>674770447</v>
      </c>
      <c r="E17" s="16">
        <v>42390</v>
      </c>
      <c r="F17" s="16">
        <v>188965720</v>
      </c>
      <c r="G17" s="16">
        <v>13081</v>
      </c>
      <c r="H17" s="16">
        <v>151723099</v>
      </c>
      <c r="I17" s="16">
        <v>13081</v>
      </c>
      <c r="J17" s="16">
        <v>151723099</v>
      </c>
      <c r="K17" s="17">
        <v>69782453</v>
      </c>
      <c r="L17" s="9"/>
      <c r="M17" s="9"/>
      <c r="N17" s="9"/>
      <c r="O17" s="9"/>
      <c r="P17" s="9"/>
      <c r="Q17" s="9"/>
      <c r="R17" s="9"/>
      <c r="S17" s="9"/>
      <c r="T17" s="9"/>
      <c r="U17" s="9"/>
      <c r="V17" s="9"/>
      <c r="W17" s="9"/>
      <c r="X17" s="9"/>
      <c r="Y17" s="9"/>
      <c r="Z17" s="9"/>
      <c r="AA17" s="9"/>
      <c r="AB17" s="9"/>
      <c r="AC17" s="9"/>
      <c r="AD17" s="9"/>
      <c r="AE17" s="9"/>
      <c r="AF17" s="9"/>
      <c r="AG17" s="9"/>
      <c r="AH17" s="9"/>
    </row>
    <row r="18" spans="1:34" s="14" customFormat="1" ht="13.5" customHeight="1">
      <c r="A18" s="11" t="s">
        <v>71</v>
      </c>
      <c r="B18" s="12">
        <v>591145</v>
      </c>
      <c r="C18" s="12">
        <v>230327</v>
      </c>
      <c r="D18" s="12">
        <v>2766141635</v>
      </c>
      <c r="E18" s="12">
        <v>143303</v>
      </c>
      <c r="F18" s="12">
        <v>596044513</v>
      </c>
      <c r="G18" s="12">
        <v>40047</v>
      </c>
      <c r="H18" s="12">
        <v>513541828</v>
      </c>
      <c r="I18" s="12">
        <v>1568</v>
      </c>
      <c r="J18" s="12">
        <v>30454700</v>
      </c>
      <c r="K18" s="12">
        <v>211855403</v>
      </c>
      <c r="L18" s="13"/>
      <c r="M18" s="13"/>
      <c r="N18" s="13"/>
      <c r="O18" s="13"/>
      <c r="P18" s="13"/>
      <c r="Q18" s="13"/>
      <c r="R18" s="13"/>
      <c r="S18" s="13"/>
      <c r="T18" s="13"/>
      <c r="U18" s="13"/>
      <c r="V18" s="13"/>
      <c r="W18" s="13"/>
      <c r="X18" s="13"/>
      <c r="Y18" s="13"/>
      <c r="Z18" s="13"/>
      <c r="AA18" s="13"/>
      <c r="AB18" s="13"/>
      <c r="AC18" s="13"/>
      <c r="AD18" s="13"/>
      <c r="AE18" s="13"/>
      <c r="AF18" s="13"/>
      <c r="AG18" s="13"/>
      <c r="AH18" s="13"/>
    </row>
    <row r="19" spans="1:34" ht="10.5" customHeight="1">
      <c r="A19" s="74" t="s">
        <v>72</v>
      </c>
      <c r="B19" s="26">
        <v>141455</v>
      </c>
      <c r="C19" s="26">
        <v>55869</v>
      </c>
      <c r="D19" s="26">
        <v>666453678</v>
      </c>
      <c r="E19" s="26">
        <v>32295</v>
      </c>
      <c r="F19" s="26">
        <v>114748000</v>
      </c>
      <c r="G19" s="26">
        <v>8982</v>
      </c>
      <c r="H19" s="26">
        <v>117696309</v>
      </c>
      <c r="I19" s="26">
        <v>251</v>
      </c>
      <c r="J19" s="26">
        <v>5197000</v>
      </c>
      <c r="K19" s="27">
        <v>664000</v>
      </c>
      <c r="L19" s="6"/>
      <c r="M19" s="6"/>
      <c r="N19" s="6"/>
      <c r="O19" s="6"/>
      <c r="P19" s="6"/>
      <c r="Q19" s="6"/>
      <c r="R19" s="6"/>
      <c r="S19" s="6"/>
      <c r="T19" s="6"/>
      <c r="U19" s="6"/>
      <c r="V19" s="6"/>
      <c r="W19" s="6"/>
      <c r="X19" s="6"/>
      <c r="Y19" s="6"/>
      <c r="Z19" s="6"/>
      <c r="AA19" s="6"/>
      <c r="AB19" s="6"/>
      <c r="AC19" s="6"/>
      <c r="AD19" s="6"/>
      <c r="AE19" s="6"/>
      <c r="AF19" s="6"/>
      <c r="AG19" s="6"/>
      <c r="AH19" s="6"/>
    </row>
    <row r="20" spans="1:34" ht="10.5" customHeight="1">
      <c r="A20" s="74" t="s">
        <v>73</v>
      </c>
      <c r="B20" s="26">
        <v>147975</v>
      </c>
      <c r="C20" s="26">
        <v>56776</v>
      </c>
      <c r="D20" s="26">
        <v>692846346</v>
      </c>
      <c r="E20" s="26">
        <v>38081</v>
      </c>
      <c r="F20" s="26">
        <v>162957813</v>
      </c>
      <c r="G20" s="26">
        <v>10107</v>
      </c>
      <c r="H20" s="26">
        <v>131580919</v>
      </c>
      <c r="I20" s="26">
        <v>360</v>
      </c>
      <c r="J20" s="26">
        <v>5379000</v>
      </c>
      <c r="K20" s="27">
        <v>133302301</v>
      </c>
      <c r="L20" s="6"/>
      <c r="M20" s="6"/>
      <c r="N20" s="6"/>
      <c r="O20" s="6"/>
      <c r="P20" s="6"/>
      <c r="Q20" s="6"/>
      <c r="R20" s="6"/>
      <c r="S20" s="6"/>
      <c r="T20" s="6"/>
      <c r="U20" s="6"/>
      <c r="V20" s="6"/>
      <c r="W20" s="6"/>
      <c r="X20" s="6"/>
      <c r="Y20" s="6"/>
      <c r="Z20" s="6"/>
      <c r="AA20" s="6"/>
      <c r="AB20" s="6"/>
      <c r="AC20" s="6"/>
      <c r="AD20" s="6"/>
      <c r="AE20" s="6"/>
      <c r="AF20" s="6"/>
      <c r="AG20" s="6"/>
      <c r="AH20" s="6"/>
    </row>
    <row r="21" spans="1:34" ht="10.5" customHeight="1">
      <c r="A21" s="75" t="s">
        <v>74</v>
      </c>
      <c r="B21" s="26">
        <v>142396</v>
      </c>
      <c r="C21" s="26">
        <v>58372</v>
      </c>
      <c r="D21" s="26">
        <v>668463694</v>
      </c>
      <c r="E21" s="26">
        <v>27606</v>
      </c>
      <c r="F21" s="26">
        <v>110424000</v>
      </c>
      <c r="G21" s="26">
        <v>9481</v>
      </c>
      <c r="H21" s="26">
        <v>130303305</v>
      </c>
      <c r="I21" s="26">
        <v>388</v>
      </c>
      <c r="J21" s="26">
        <v>7958000</v>
      </c>
      <c r="K21" s="27">
        <v>683200</v>
      </c>
      <c r="L21" s="6"/>
      <c r="M21" s="6"/>
      <c r="N21" s="6"/>
      <c r="O21" s="6"/>
      <c r="P21" s="6"/>
      <c r="Q21" s="6"/>
      <c r="R21" s="6"/>
      <c r="S21" s="6"/>
      <c r="T21" s="6"/>
      <c r="U21" s="6"/>
      <c r="V21" s="6"/>
      <c r="W21" s="6"/>
      <c r="X21" s="6"/>
      <c r="Y21" s="6"/>
      <c r="Z21" s="6"/>
      <c r="AA21" s="6"/>
      <c r="AB21" s="6"/>
      <c r="AC21" s="6"/>
      <c r="AD21" s="6"/>
      <c r="AE21" s="6"/>
      <c r="AF21" s="6"/>
      <c r="AG21" s="6"/>
      <c r="AH21" s="6"/>
    </row>
    <row r="22" spans="1:34" ht="10.5" customHeight="1">
      <c r="A22" s="75" t="s">
        <v>75</v>
      </c>
      <c r="B22" s="26">
        <v>159319</v>
      </c>
      <c r="C22" s="26">
        <v>59310</v>
      </c>
      <c r="D22" s="26">
        <v>738377917</v>
      </c>
      <c r="E22" s="26">
        <v>45321</v>
      </c>
      <c r="F22" s="26">
        <v>207914700</v>
      </c>
      <c r="G22" s="26">
        <v>11477</v>
      </c>
      <c r="H22" s="26">
        <v>133961295</v>
      </c>
      <c r="I22" s="26">
        <v>569</v>
      </c>
      <c r="J22" s="26">
        <v>11920700</v>
      </c>
      <c r="K22" s="27">
        <v>77205902</v>
      </c>
      <c r="L22" s="6"/>
      <c r="M22" s="6"/>
      <c r="N22" s="6"/>
      <c r="O22" s="6"/>
      <c r="P22" s="6"/>
      <c r="Q22" s="6"/>
      <c r="R22" s="6"/>
      <c r="S22" s="6"/>
      <c r="T22" s="6"/>
      <c r="U22" s="6"/>
      <c r="V22" s="6"/>
      <c r="W22" s="6"/>
      <c r="X22" s="6"/>
      <c r="Y22" s="6"/>
      <c r="Z22" s="6"/>
      <c r="AA22" s="6"/>
      <c r="AB22" s="6"/>
      <c r="AC22" s="6"/>
      <c r="AD22" s="6"/>
      <c r="AE22" s="6"/>
      <c r="AF22" s="6"/>
      <c r="AG22" s="6"/>
      <c r="AH22" s="6"/>
    </row>
    <row r="23" spans="1:34" s="14" customFormat="1" ht="13.5" customHeight="1">
      <c r="A23" s="11" t="s">
        <v>76</v>
      </c>
      <c r="B23" s="12">
        <v>629297</v>
      </c>
      <c r="C23" s="12">
        <v>218029</v>
      </c>
      <c r="D23" s="12">
        <v>2654420741</v>
      </c>
      <c r="E23" s="12">
        <v>163153</v>
      </c>
      <c r="F23" s="12">
        <v>709435982</v>
      </c>
      <c r="G23" s="12">
        <v>38341</v>
      </c>
      <c r="H23" s="12">
        <v>514426953</v>
      </c>
      <c r="I23" s="12">
        <v>2900</v>
      </c>
      <c r="J23" s="12">
        <v>44478587</v>
      </c>
      <c r="K23" s="41">
        <v>229915058</v>
      </c>
      <c r="L23" s="13"/>
      <c r="M23" s="13"/>
      <c r="N23" s="13"/>
      <c r="O23" s="13"/>
      <c r="P23" s="13"/>
      <c r="Q23" s="13"/>
      <c r="R23" s="13"/>
      <c r="S23" s="13"/>
      <c r="T23" s="13"/>
      <c r="U23" s="13"/>
      <c r="V23" s="13"/>
      <c r="W23" s="13"/>
      <c r="X23" s="13"/>
      <c r="Y23" s="13"/>
      <c r="Z23" s="13"/>
      <c r="AA23" s="13"/>
      <c r="AB23" s="13"/>
      <c r="AC23" s="13"/>
      <c r="AD23" s="13"/>
      <c r="AE23" s="13"/>
      <c r="AF23" s="13"/>
      <c r="AG23" s="13"/>
      <c r="AH23" s="13"/>
    </row>
    <row r="24" spans="1:34" ht="10.5" customHeight="1">
      <c r="A24" s="74" t="s">
        <v>72</v>
      </c>
      <c r="B24" s="26">
        <v>138551</v>
      </c>
      <c r="C24" s="26">
        <v>49973</v>
      </c>
      <c r="D24" s="26">
        <v>599521152</v>
      </c>
      <c r="E24" s="26">
        <v>31790</v>
      </c>
      <c r="F24" s="26">
        <v>127160000</v>
      </c>
      <c r="G24" s="26">
        <v>9350</v>
      </c>
      <c r="H24" s="26">
        <v>123447854</v>
      </c>
      <c r="I24" s="26">
        <v>489</v>
      </c>
      <c r="J24" s="26">
        <v>7950600</v>
      </c>
      <c r="K24" s="27">
        <v>0</v>
      </c>
      <c r="L24" s="6"/>
      <c r="M24" s="6"/>
      <c r="N24" s="6"/>
      <c r="O24" s="6"/>
      <c r="P24" s="6"/>
      <c r="Q24" s="6"/>
      <c r="R24" s="6"/>
      <c r="S24" s="6"/>
      <c r="T24" s="6"/>
      <c r="U24" s="6"/>
      <c r="V24" s="6"/>
      <c r="W24" s="6"/>
      <c r="X24" s="6"/>
      <c r="Y24" s="6"/>
      <c r="Z24" s="6"/>
      <c r="AA24" s="6"/>
      <c r="AB24" s="6"/>
      <c r="AC24" s="6"/>
      <c r="AD24" s="6"/>
      <c r="AE24" s="6"/>
      <c r="AF24" s="6"/>
      <c r="AG24" s="6"/>
      <c r="AH24" s="6"/>
    </row>
    <row r="25" spans="1:34" ht="10.5" customHeight="1">
      <c r="A25" s="74" t="s">
        <v>73</v>
      </c>
      <c r="B25" s="26">
        <v>167161</v>
      </c>
      <c r="C25" s="26">
        <v>57379</v>
      </c>
      <c r="D25" s="26">
        <v>705840511</v>
      </c>
      <c r="E25" s="26">
        <v>45063</v>
      </c>
      <c r="F25" s="26">
        <v>208162000</v>
      </c>
      <c r="G25" s="26">
        <v>9768</v>
      </c>
      <c r="H25" s="26">
        <v>134313017</v>
      </c>
      <c r="I25" s="26">
        <v>882</v>
      </c>
      <c r="J25" s="26">
        <v>13666260</v>
      </c>
      <c r="K25" s="27">
        <v>159412523</v>
      </c>
      <c r="L25" s="6"/>
      <c r="M25" s="6"/>
      <c r="N25" s="6"/>
      <c r="O25" s="6"/>
      <c r="P25" s="6"/>
      <c r="Q25" s="6"/>
      <c r="R25" s="6"/>
      <c r="S25" s="6"/>
      <c r="T25" s="6"/>
      <c r="U25" s="6"/>
      <c r="V25" s="6"/>
      <c r="W25" s="6"/>
      <c r="X25" s="6"/>
      <c r="Y25" s="6"/>
      <c r="Z25" s="6"/>
      <c r="AA25" s="6"/>
      <c r="AB25" s="6"/>
      <c r="AC25" s="6"/>
      <c r="AD25" s="6"/>
      <c r="AE25" s="6"/>
      <c r="AF25" s="6"/>
      <c r="AG25" s="6"/>
      <c r="AH25" s="6"/>
    </row>
    <row r="26" spans="1:34" ht="10.5" customHeight="1">
      <c r="A26" s="75" t="s">
        <v>74</v>
      </c>
      <c r="B26" s="26">
        <v>157050</v>
      </c>
      <c r="C26" s="26">
        <v>54202</v>
      </c>
      <c r="D26" s="26">
        <v>662605843</v>
      </c>
      <c r="E26" s="26">
        <v>32365</v>
      </c>
      <c r="F26" s="26">
        <v>134364000</v>
      </c>
      <c r="G26" s="26">
        <v>9406</v>
      </c>
      <c r="H26" s="26">
        <v>126696524</v>
      </c>
      <c r="I26" s="26">
        <v>737</v>
      </c>
      <c r="J26" s="26">
        <v>11368640</v>
      </c>
      <c r="K26" s="27">
        <v>0</v>
      </c>
      <c r="L26" s="6"/>
      <c r="M26" s="6"/>
      <c r="N26" s="6"/>
      <c r="O26" s="6"/>
      <c r="P26" s="6"/>
      <c r="Q26" s="6"/>
      <c r="R26" s="6"/>
      <c r="S26" s="6"/>
      <c r="T26" s="6"/>
      <c r="U26" s="6"/>
      <c r="V26" s="6"/>
      <c r="W26" s="6"/>
      <c r="X26" s="6"/>
      <c r="Y26" s="6"/>
      <c r="Z26" s="6"/>
      <c r="AA26" s="6"/>
      <c r="AB26" s="6"/>
      <c r="AC26" s="6"/>
      <c r="AD26" s="6"/>
      <c r="AE26" s="6"/>
      <c r="AF26" s="6"/>
      <c r="AG26" s="6"/>
      <c r="AH26" s="6"/>
    </row>
    <row r="27" spans="1:34" ht="10.5" customHeight="1">
      <c r="A27" s="75" t="s">
        <v>75</v>
      </c>
      <c r="B27" s="26">
        <v>166535</v>
      </c>
      <c r="C27" s="26">
        <v>56475</v>
      </c>
      <c r="D27" s="26">
        <v>686453235</v>
      </c>
      <c r="E27" s="26">
        <v>53935</v>
      </c>
      <c r="F27" s="26">
        <v>239749982</v>
      </c>
      <c r="G27" s="26">
        <v>9817</v>
      </c>
      <c r="H27" s="26">
        <v>129969558</v>
      </c>
      <c r="I27" s="26">
        <v>792</v>
      </c>
      <c r="J27" s="26">
        <v>11493087</v>
      </c>
      <c r="K27" s="27">
        <v>70502535</v>
      </c>
      <c r="L27" s="6"/>
      <c r="M27" s="6"/>
      <c r="N27" s="6"/>
      <c r="O27" s="6"/>
      <c r="P27" s="6"/>
      <c r="Q27" s="6"/>
      <c r="R27" s="6"/>
      <c r="S27" s="6"/>
      <c r="T27" s="6"/>
      <c r="U27" s="6"/>
      <c r="V27" s="6"/>
      <c r="W27" s="6"/>
      <c r="X27" s="6"/>
      <c r="Y27" s="6"/>
      <c r="Z27" s="6"/>
      <c r="AA27" s="6"/>
      <c r="AB27" s="6"/>
      <c r="AC27" s="6"/>
      <c r="AD27" s="6"/>
      <c r="AE27" s="6"/>
      <c r="AF27" s="6"/>
      <c r="AG27" s="6"/>
      <c r="AH27" s="6"/>
    </row>
    <row r="28" spans="1:34" s="14" customFormat="1" ht="13.5" customHeight="1">
      <c r="A28" s="11" t="s">
        <v>77</v>
      </c>
      <c r="B28" s="12">
        <v>674563</v>
      </c>
      <c r="C28" s="12">
        <v>217771</v>
      </c>
      <c r="D28" s="12">
        <v>2757074767</v>
      </c>
      <c r="E28" s="12">
        <v>191849</v>
      </c>
      <c r="F28" s="12">
        <v>786841950</v>
      </c>
      <c r="G28" s="12">
        <v>43921</v>
      </c>
      <c r="H28" s="12">
        <v>532191655</v>
      </c>
      <c r="I28" s="12">
        <v>2846</v>
      </c>
      <c r="J28" s="12">
        <v>37405551</v>
      </c>
      <c r="K28" s="41">
        <v>301955108</v>
      </c>
      <c r="L28" s="13"/>
      <c r="M28" s="13"/>
      <c r="N28" s="13"/>
      <c r="O28" s="13"/>
      <c r="P28" s="13"/>
      <c r="Q28" s="13"/>
      <c r="R28" s="13"/>
      <c r="S28" s="13"/>
      <c r="T28" s="13"/>
      <c r="U28" s="13"/>
      <c r="V28" s="13"/>
      <c r="W28" s="13"/>
      <c r="X28" s="13"/>
      <c r="Y28" s="13"/>
      <c r="Z28" s="13"/>
      <c r="AA28" s="13"/>
      <c r="AB28" s="13"/>
      <c r="AC28" s="13"/>
      <c r="AD28" s="13"/>
      <c r="AE28" s="13"/>
      <c r="AF28" s="13"/>
      <c r="AG28" s="13"/>
      <c r="AH28" s="13"/>
    </row>
    <row r="29" spans="1:34" ht="10.5" customHeight="1">
      <c r="A29" s="74" t="s">
        <v>72</v>
      </c>
      <c r="B29" s="26">
        <v>158992</v>
      </c>
      <c r="C29" s="26">
        <v>53043</v>
      </c>
      <c r="D29" s="26">
        <v>660699270</v>
      </c>
      <c r="E29" s="26">
        <v>47529</v>
      </c>
      <c r="F29" s="26">
        <v>194998000</v>
      </c>
      <c r="G29" s="26">
        <v>10716</v>
      </c>
      <c r="H29" s="26">
        <v>129503758</v>
      </c>
      <c r="I29" s="26">
        <v>905</v>
      </c>
      <c r="J29" s="26">
        <v>8250700</v>
      </c>
      <c r="K29" s="27">
        <v>0</v>
      </c>
      <c r="L29" s="6"/>
      <c r="M29" s="6"/>
      <c r="N29" s="6"/>
      <c r="O29" s="6"/>
      <c r="P29" s="6"/>
      <c r="Q29" s="6"/>
      <c r="R29" s="6"/>
      <c r="S29" s="6"/>
      <c r="T29" s="6"/>
      <c r="U29" s="6"/>
      <c r="V29" s="6"/>
      <c r="W29" s="6"/>
      <c r="X29" s="6"/>
      <c r="Y29" s="6"/>
      <c r="Z29" s="6"/>
      <c r="AA29" s="6"/>
      <c r="AB29" s="6"/>
      <c r="AC29" s="6"/>
      <c r="AD29" s="6"/>
      <c r="AE29" s="6"/>
      <c r="AF29" s="6"/>
      <c r="AG29" s="6"/>
      <c r="AH29" s="6"/>
    </row>
    <row r="30" spans="1:34" ht="10.5" customHeight="1">
      <c r="A30" s="74" t="s">
        <v>73</v>
      </c>
      <c r="B30" s="26">
        <v>166927</v>
      </c>
      <c r="C30" s="26">
        <v>54056</v>
      </c>
      <c r="D30" s="26">
        <v>693105396</v>
      </c>
      <c r="E30" s="26">
        <v>46916</v>
      </c>
      <c r="F30" s="26">
        <v>187041226</v>
      </c>
      <c r="G30" s="26">
        <v>10935</v>
      </c>
      <c r="H30" s="26">
        <v>134679283</v>
      </c>
      <c r="I30" s="26">
        <v>645</v>
      </c>
      <c r="J30" s="26">
        <v>10167247</v>
      </c>
      <c r="K30" s="27">
        <v>184386679</v>
      </c>
      <c r="L30" s="6"/>
      <c r="M30" s="6"/>
      <c r="N30" s="6"/>
      <c r="O30" s="6"/>
      <c r="P30" s="6"/>
      <c r="Q30" s="6"/>
      <c r="R30" s="6"/>
      <c r="S30" s="6"/>
      <c r="T30" s="6"/>
      <c r="U30" s="6"/>
      <c r="V30" s="6"/>
      <c r="W30" s="6"/>
      <c r="X30" s="6"/>
      <c r="Y30" s="6"/>
      <c r="Z30" s="6"/>
      <c r="AA30" s="6"/>
      <c r="AB30" s="6"/>
      <c r="AC30" s="6"/>
      <c r="AD30" s="6"/>
      <c r="AE30" s="6"/>
      <c r="AF30" s="6"/>
      <c r="AG30" s="6"/>
      <c r="AH30" s="6"/>
    </row>
    <row r="31" spans="1:34" ht="10.5" customHeight="1">
      <c r="A31" s="75" t="s">
        <v>74</v>
      </c>
      <c r="B31" s="26">
        <v>172345</v>
      </c>
      <c r="C31" s="26">
        <v>55039</v>
      </c>
      <c r="D31" s="26">
        <v>710384912</v>
      </c>
      <c r="E31" s="26">
        <v>31928</v>
      </c>
      <c r="F31" s="26">
        <v>127706600</v>
      </c>
      <c r="G31" s="26">
        <v>11105</v>
      </c>
      <c r="H31" s="26">
        <v>133004223</v>
      </c>
      <c r="I31" s="26">
        <v>551</v>
      </c>
      <c r="J31" s="26">
        <v>10183104</v>
      </c>
      <c r="K31" s="27">
        <v>0</v>
      </c>
      <c r="L31" s="6"/>
      <c r="M31" s="6"/>
      <c r="N31" s="6"/>
      <c r="O31" s="6"/>
      <c r="P31" s="6"/>
      <c r="Q31" s="6"/>
      <c r="R31" s="6"/>
      <c r="S31" s="6"/>
      <c r="T31" s="6"/>
      <c r="U31" s="6"/>
      <c r="V31" s="6"/>
      <c r="W31" s="6"/>
      <c r="X31" s="6"/>
      <c r="Y31" s="6"/>
      <c r="Z31" s="6"/>
      <c r="AA31" s="6"/>
      <c r="AB31" s="6"/>
      <c r="AC31" s="6"/>
      <c r="AD31" s="6"/>
      <c r="AE31" s="6"/>
      <c r="AF31" s="6"/>
      <c r="AG31" s="6"/>
      <c r="AH31" s="6"/>
    </row>
    <row r="32" spans="1:34" ht="10.5" customHeight="1">
      <c r="A32" s="75" t="s">
        <v>75</v>
      </c>
      <c r="B32" s="26">
        <v>176299</v>
      </c>
      <c r="C32" s="26">
        <v>55633</v>
      </c>
      <c r="D32" s="26">
        <v>692885189</v>
      </c>
      <c r="E32" s="26">
        <v>65476</v>
      </c>
      <c r="F32" s="26">
        <v>277096124</v>
      </c>
      <c r="G32" s="26">
        <v>11165</v>
      </c>
      <c r="H32" s="26">
        <v>135004391</v>
      </c>
      <c r="I32" s="26">
        <v>745</v>
      </c>
      <c r="J32" s="26">
        <v>8804500</v>
      </c>
      <c r="K32" s="27">
        <v>117568429</v>
      </c>
      <c r="L32" s="6"/>
      <c r="M32" s="6"/>
      <c r="N32" s="6"/>
      <c r="O32" s="6"/>
      <c r="P32" s="6"/>
      <c r="Q32" s="6"/>
      <c r="R32" s="6"/>
      <c r="S32" s="6"/>
      <c r="T32" s="6"/>
      <c r="U32" s="6"/>
      <c r="V32" s="6"/>
      <c r="W32" s="6"/>
      <c r="X32" s="6"/>
      <c r="Y32" s="6"/>
      <c r="Z32" s="6"/>
      <c r="AA32" s="6"/>
      <c r="AB32" s="6"/>
      <c r="AC32" s="6"/>
      <c r="AD32" s="6"/>
      <c r="AE32" s="6"/>
      <c r="AF32" s="6"/>
      <c r="AG32" s="6"/>
      <c r="AH32" s="6"/>
    </row>
    <row r="33" spans="1:34" s="14" customFormat="1" ht="13.5" customHeight="1">
      <c r="A33" s="11" t="s">
        <v>78</v>
      </c>
      <c r="B33" s="12">
        <v>759381</v>
      </c>
      <c r="C33" s="12">
        <v>223875</v>
      </c>
      <c r="D33" s="12">
        <v>2898156689</v>
      </c>
      <c r="E33" s="12">
        <v>219439</v>
      </c>
      <c r="F33" s="12">
        <v>909591591</v>
      </c>
      <c r="G33" s="12">
        <v>40804</v>
      </c>
      <c r="H33" s="12">
        <v>551079524</v>
      </c>
      <c r="I33" s="12">
        <v>2645</v>
      </c>
      <c r="J33" s="12">
        <v>44118955</v>
      </c>
      <c r="K33" s="41">
        <v>277118076</v>
      </c>
      <c r="L33" s="13"/>
      <c r="M33" s="13"/>
      <c r="N33" s="13"/>
      <c r="O33" s="13"/>
      <c r="P33" s="13"/>
      <c r="Q33" s="13"/>
      <c r="R33" s="13"/>
      <c r="S33" s="13"/>
      <c r="T33" s="13"/>
      <c r="U33" s="13"/>
      <c r="V33" s="13"/>
      <c r="W33" s="13"/>
      <c r="X33" s="13"/>
      <c r="Y33" s="13"/>
      <c r="Z33" s="13"/>
      <c r="AA33" s="13"/>
      <c r="AB33" s="13"/>
      <c r="AC33" s="13"/>
      <c r="AD33" s="13"/>
      <c r="AE33" s="13"/>
      <c r="AF33" s="13"/>
      <c r="AG33" s="13"/>
      <c r="AH33" s="13"/>
    </row>
    <row r="34" spans="1:34" ht="10.5" customHeight="1">
      <c r="A34" s="74" t="s">
        <v>72</v>
      </c>
      <c r="B34" s="26">
        <v>178491</v>
      </c>
      <c r="C34" s="26">
        <v>54742</v>
      </c>
      <c r="D34" s="26">
        <v>691831869</v>
      </c>
      <c r="E34" s="26">
        <v>47993</v>
      </c>
      <c r="F34" s="26">
        <v>200074750</v>
      </c>
      <c r="G34" s="26">
        <v>10207</v>
      </c>
      <c r="H34" s="26">
        <v>136386932</v>
      </c>
      <c r="I34" s="26">
        <v>658</v>
      </c>
      <c r="J34" s="26">
        <v>10016497</v>
      </c>
      <c r="K34" s="27">
        <v>0</v>
      </c>
      <c r="L34" s="6"/>
      <c r="M34" s="6"/>
      <c r="N34" s="6"/>
      <c r="O34" s="6"/>
      <c r="P34" s="6"/>
      <c r="Q34" s="6"/>
      <c r="R34" s="6"/>
      <c r="S34" s="6"/>
      <c r="T34" s="6"/>
      <c r="U34" s="6"/>
      <c r="V34" s="6"/>
      <c r="W34" s="6"/>
      <c r="X34" s="6"/>
      <c r="Y34" s="6"/>
      <c r="Z34" s="6"/>
      <c r="AA34" s="6"/>
      <c r="AB34" s="6"/>
      <c r="AC34" s="6"/>
      <c r="AD34" s="6"/>
      <c r="AE34" s="6"/>
      <c r="AF34" s="6"/>
      <c r="AG34" s="6"/>
      <c r="AH34" s="6"/>
    </row>
    <row r="35" spans="1:34" ht="10.5" customHeight="1">
      <c r="A35" s="74" t="s">
        <v>73</v>
      </c>
      <c r="B35" s="26">
        <v>193396</v>
      </c>
      <c r="C35" s="26">
        <v>55443</v>
      </c>
      <c r="D35" s="26">
        <v>730648693</v>
      </c>
      <c r="E35" s="26">
        <v>58693</v>
      </c>
      <c r="F35" s="26">
        <v>240680100</v>
      </c>
      <c r="G35" s="26">
        <v>10332</v>
      </c>
      <c r="H35" s="26">
        <v>140115051</v>
      </c>
      <c r="I35" s="26">
        <v>604</v>
      </c>
      <c r="J35" s="26">
        <v>10517202</v>
      </c>
      <c r="K35" s="27">
        <v>178315321</v>
      </c>
      <c r="L35" s="6"/>
      <c r="M35" s="6"/>
      <c r="N35" s="6"/>
      <c r="O35" s="6"/>
      <c r="P35" s="6"/>
      <c r="Q35" s="6"/>
      <c r="R35" s="6"/>
      <c r="S35" s="6"/>
      <c r="T35" s="6"/>
      <c r="U35" s="6"/>
      <c r="V35" s="6"/>
      <c r="W35" s="6"/>
      <c r="X35" s="6"/>
      <c r="Y35" s="6"/>
      <c r="Z35" s="6"/>
      <c r="AA35" s="6"/>
      <c r="AB35" s="6"/>
      <c r="AC35" s="6"/>
      <c r="AD35" s="6"/>
      <c r="AE35" s="6"/>
      <c r="AF35" s="6"/>
      <c r="AG35" s="6"/>
      <c r="AH35" s="6"/>
    </row>
    <row r="36" spans="1:34" ht="10.5" customHeight="1">
      <c r="A36" s="75" t="s">
        <v>74</v>
      </c>
      <c r="B36" s="26">
        <v>193201</v>
      </c>
      <c r="C36" s="26">
        <v>56631</v>
      </c>
      <c r="D36" s="26">
        <v>737335743</v>
      </c>
      <c r="E36" s="26">
        <v>36847</v>
      </c>
      <c r="F36" s="26">
        <v>147388000</v>
      </c>
      <c r="G36" s="26">
        <v>10345</v>
      </c>
      <c r="H36" s="26">
        <v>139079640</v>
      </c>
      <c r="I36" s="26">
        <v>740</v>
      </c>
      <c r="J36" s="26">
        <v>12125857</v>
      </c>
      <c r="K36" s="27">
        <v>0</v>
      </c>
      <c r="L36" s="6"/>
      <c r="M36" s="6"/>
      <c r="N36" s="6"/>
      <c r="O36" s="6"/>
      <c r="P36" s="6"/>
      <c r="Q36" s="6"/>
      <c r="R36" s="6"/>
      <c r="S36" s="6"/>
      <c r="T36" s="6"/>
      <c r="U36" s="6"/>
      <c r="V36" s="6"/>
      <c r="W36" s="6"/>
      <c r="X36" s="6"/>
      <c r="Y36" s="6"/>
      <c r="Z36" s="6"/>
      <c r="AA36" s="6"/>
      <c r="AB36" s="6"/>
      <c r="AC36" s="6"/>
      <c r="AD36" s="6"/>
      <c r="AE36" s="6"/>
      <c r="AF36" s="6"/>
      <c r="AG36" s="6"/>
      <c r="AH36" s="6"/>
    </row>
    <row r="37" spans="1:34" ht="10.5" customHeight="1">
      <c r="A37" s="75" t="s">
        <v>75</v>
      </c>
      <c r="B37" s="26">
        <v>194293</v>
      </c>
      <c r="C37" s="26">
        <v>57059</v>
      </c>
      <c r="D37" s="26">
        <v>738340384</v>
      </c>
      <c r="E37" s="26">
        <v>75906</v>
      </c>
      <c r="F37" s="26">
        <v>321448741</v>
      </c>
      <c r="G37" s="26">
        <v>9920</v>
      </c>
      <c r="H37" s="26">
        <v>135497901</v>
      </c>
      <c r="I37" s="26">
        <v>643</v>
      </c>
      <c r="J37" s="26">
        <v>11459399</v>
      </c>
      <c r="K37" s="27">
        <v>98802755</v>
      </c>
      <c r="L37" s="6"/>
      <c r="M37" s="6"/>
      <c r="N37" s="6"/>
      <c r="O37" s="6"/>
      <c r="P37" s="6"/>
      <c r="Q37" s="6"/>
      <c r="R37" s="6"/>
      <c r="S37" s="6"/>
      <c r="T37" s="6"/>
      <c r="U37" s="6"/>
      <c r="V37" s="6"/>
      <c r="W37" s="6"/>
      <c r="X37" s="6"/>
      <c r="Y37" s="6"/>
      <c r="Z37" s="6"/>
      <c r="AA37" s="6"/>
      <c r="AB37" s="6"/>
      <c r="AC37" s="6"/>
      <c r="AD37" s="6"/>
      <c r="AE37" s="6"/>
      <c r="AF37" s="6"/>
      <c r="AG37" s="6"/>
      <c r="AH37" s="6"/>
    </row>
    <row r="38" spans="1:34" s="14" customFormat="1" ht="13.5" customHeight="1">
      <c r="A38" s="11" t="s">
        <v>137</v>
      </c>
      <c r="B38" s="12">
        <v>784332</v>
      </c>
      <c r="C38" s="12">
        <v>223808</v>
      </c>
      <c r="D38" s="12">
        <v>2979085149</v>
      </c>
      <c r="E38" s="12">
        <v>268775</v>
      </c>
      <c r="F38" s="12">
        <v>1074366901</v>
      </c>
      <c r="G38" s="12">
        <v>42215</v>
      </c>
      <c r="H38" s="12">
        <v>577004290</v>
      </c>
      <c r="I38" s="12">
        <v>3043</v>
      </c>
      <c r="J38" s="12">
        <v>50235600</v>
      </c>
      <c r="K38" s="41">
        <v>311754830</v>
      </c>
      <c r="L38" s="13"/>
      <c r="M38" s="13"/>
      <c r="N38" s="13"/>
      <c r="O38" s="13"/>
      <c r="P38" s="13"/>
      <c r="Q38" s="13"/>
      <c r="R38" s="13"/>
      <c r="S38" s="13"/>
      <c r="T38" s="13"/>
      <c r="U38" s="13"/>
      <c r="V38" s="13"/>
      <c r="W38" s="13"/>
      <c r="X38" s="13"/>
      <c r="Y38" s="13"/>
      <c r="Z38" s="13"/>
      <c r="AA38" s="13"/>
      <c r="AB38" s="13"/>
      <c r="AC38" s="13"/>
      <c r="AD38" s="13"/>
      <c r="AE38" s="13"/>
      <c r="AF38" s="13"/>
      <c r="AG38" s="13"/>
      <c r="AH38" s="13"/>
    </row>
    <row r="39" spans="1:34" ht="10.5" customHeight="1">
      <c r="A39" s="74" t="s">
        <v>72</v>
      </c>
      <c r="B39" s="26">
        <v>184083</v>
      </c>
      <c r="C39" s="26">
        <v>55058</v>
      </c>
      <c r="D39" s="26">
        <v>714817918</v>
      </c>
      <c r="E39" s="26">
        <v>55911</v>
      </c>
      <c r="F39" s="26">
        <v>223962651</v>
      </c>
      <c r="G39" s="26">
        <v>10359</v>
      </c>
      <c r="H39" s="26">
        <v>136797612</v>
      </c>
      <c r="I39" s="26">
        <v>618</v>
      </c>
      <c r="J39" s="26">
        <v>9863000</v>
      </c>
      <c r="K39" s="27">
        <v>0</v>
      </c>
      <c r="L39" s="6"/>
      <c r="M39" s="6"/>
      <c r="N39" s="6"/>
      <c r="O39" s="6"/>
      <c r="P39" s="6"/>
      <c r="Q39" s="6"/>
      <c r="R39" s="6"/>
      <c r="S39" s="6"/>
      <c r="T39" s="6"/>
      <c r="U39" s="6"/>
      <c r="V39" s="6"/>
      <c r="W39" s="6"/>
      <c r="X39" s="6"/>
      <c r="Y39" s="6"/>
      <c r="Z39" s="6"/>
      <c r="AA39" s="6"/>
      <c r="AB39" s="6"/>
      <c r="AC39" s="6"/>
      <c r="AD39" s="6"/>
      <c r="AE39" s="6"/>
      <c r="AF39" s="6"/>
      <c r="AG39" s="6"/>
      <c r="AH39" s="6"/>
    </row>
    <row r="40" spans="1:34" ht="10.5" customHeight="1">
      <c r="A40" s="74" t="s">
        <v>73</v>
      </c>
      <c r="B40" s="26">
        <v>203303</v>
      </c>
      <c r="C40" s="26">
        <v>54958</v>
      </c>
      <c r="D40" s="26">
        <v>755915750</v>
      </c>
      <c r="E40" s="26">
        <v>69049</v>
      </c>
      <c r="F40" s="26">
        <v>275957150</v>
      </c>
      <c r="G40" s="26">
        <v>10487</v>
      </c>
      <c r="H40" s="26">
        <v>144462786</v>
      </c>
      <c r="I40" s="26">
        <v>778</v>
      </c>
      <c r="J40" s="26">
        <v>12752600</v>
      </c>
      <c r="K40" s="27">
        <v>193486205</v>
      </c>
      <c r="L40" s="6"/>
      <c r="M40" s="6"/>
      <c r="N40" s="6"/>
      <c r="O40" s="6"/>
      <c r="P40" s="6"/>
      <c r="Q40" s="6"/>
      <c r="R40" s="6"/>
      <c r="S40" s="6"/>
      <c r="T40" s="6"/>
      <c r="U40" s="6"/>
      <c r="V40" s="6"/>
      <c r="W40" s="6"/>
      <c r="X40" s="6"/>
      <c r="Y40" s="6"/>
      <c r="Z40" s="6"/>
      <c r="AA40" s="6"/>
      <c r="AB40" s="6"/>
      <c r="AC40" s="6"/>
      <c r="AD40" s="6"/>
      <c r="AE40" s="6"/>
      <c r="AF40" s="6"/>
      <c r="AG40" s="6"/>
      <c r="AH40" s="6"/>
    </row>
    <row r="41" spans="1:34" ht="10.5" customHeight="1">
      <c r="A41" s="75" t="s">
        <v>74</v>
      </c>
      <c r="B41" s="26">
        <v>201943</v>
      </c>
      <c r="C41" s="26">
        <v>55835</v>
      </c>
      <c r="D41" s="26">
        <v>756816850</v>
      </c>
      <c r="E41" s="26">
        <v>53663</v>
      </c>
      <c r="F41" s="26">
        <v>213681400</v>
      </c>
      <c r="G41" s="26">
        <v>10710</v>
      </c>
      <c r="H41" s="26">
        <v>145692470</v>
      </c>
      <c r="I41" s="26">
        <v>786</v>
      </c>
      <c r="J41" s="26">
        <v>12814000</v>
      </c>
      <c r="K41" s="27">
        <v>0</v>
      </c>
      <c r="L41" s="6"/>
      <c r="M41" s="6"/>
      <c r="N41" s="6"/>
      <c r="O41" s="6"/>
      <c r="P41" s="6"/>
      <c r="Q41" s="6"/>
      <c r="R41" s="6"/>
      <c r="S41" s="6"/>
      <c r="T41" s="6"/>
      <c r="U41" s="6"/>
      <c r="V41" s="6"/>
      <c r="W41" s="6"/>
      <c r="X41" s="6"/>
      <c r="Y41" s="6"/>
      <c r="Z41" s="6"/>
      <c r="AA41" s="6"/>
      <c r="AB41" s="6"/>
      <c r="AC41" s="6"/>
      <c r="AD41" s="6"/>
      <c r="AE41" s="6"/>
      <c r="AF41" s="6"/>
      <c r="AG41" s="6"/>
      <c r="AH41" s="6"/>
    </row>
    <row r="42" spans="1:34" ht="10.5" customHeight="1">
      <c r="A42" s="75" t="s">
        <v>75</v>
      </c>
      <c r="B42" s="26">
        <v>195003</v>
      </c>
      <c r="C42" s="26">
        <v>57957</v>
      </c>
      <c r="D42" s="26">
        <v>751534631</v>
      </c>
      <c r="E42" s="26">
        <v>90152</v>
      </c>
      <c r="F42" s="26">
        <v>360765700</v>
      </c>
      <c r="G42" s="26">
        <v>10659</v>
      </c>
      <c r="H42" s="26">
        <v>150051422</v>
      </c>
      <c r="I42" s="26">
        <v>861</v>
      </c>
      <c r="J42" s="26">
        <v>14806000</v>
      </c>
      <c r="K42" s="27">
        <v>118268625</v>
      </c>
      <c r="L42" s="6"/>
      <c r="M42" s="6"/>
      <c r="N42" s="6"/>
      <c r="O42" s="6"/>
      <c r="P42" s="6"/>
      <c r="Q42" s="6"/>
      <c r="R42" s="6"/>
      <c r="S42" s="6"/>
      <c r="T42" s="6"/>
      <c r="U42" s="6"/>
      <c r="V42" s="6"/>
      <c r="W42" s="6"/>
      <c r="X42" s="6"/>
      <c r="Y42" s="6"/>
      <c r="Z42" s="6"/>
      <c r="AA42" s="6"/>
      <c r="AB42" s="6"/>
      <c r="AC42" s="6"/>
      <c r="AD42" s="6"/>
      <c r="AE42" s="6"/>
      <c r="AF42" s="6"/>
      <c r="AG42" s="6"/>
      <c r="AH42" s="6"/>
    </row>
    <row r="43" spans="1:34" s="14" customFormat="1" ht="13.5" customHeight="1">
      <c r="A43" s="11" t="s">
        <v>272</v>
      </c>
      <c r="B43" s="12">
        <v>400221</v>
      </c>
      <c r="C43" s="12">
        <v>109949</v>
      </c>
      <c r="D43" s="12">
        <v>1491548055</v>
      </c>
      <c r="E43" s="12">
        <v>125393</v>
      </c>
      <c r="F43" s="12">
        <v>501373926</v>
      </c>
      <c r="G43" s="12">
        <v>20820</v>
      </c>
      <c r="H43" s="12">
        <v>282046209</v>
      </c>
      <c r="I43" s="12">
        <v>1110</v>
      </c>
      <c r="J43" s="12">
        <v>20850000</v>
      </c>
      <c r="K43" s="41">
        <v>213840600</v>
      </c>
      <c r="L43" s="13"/>
      <c r="M43" s="13"/>
      <c r="N43" s="13"/>
      <c r="O43" s="13"/>
      <c r="P43" s="13"/>
      <c r="Q43" s="13"/>
      <c r="R43" s="13"/>
      <c r="S43" s="13"/>
      <c r="T43" s="13"/>
      <c r="U43" s="13"/>
      <c r="V43" s="13"/>
      <c r="W43" s="13"/>
      <c r="X43" s="13"/>
      <c r="Y43" s="13"/>
      <c r="Z43" s="13"/>
      <c r="AA43" s="13"/>
      <c r="AB43" s="13"/>
      <c r="AC43" s="13"/>
      <c r="AD43" s="13"/>
      <c r="AE43" s="13"/>
      <c r="AF43" s="13"/>
      <c r="AG43" s="13"/>
      <c r="AH43" s="13"/>
    </row>
    <row r="44" spans="1:34" ht="10.5" customHeight="1">
      <c r="A44" s="74" t="s">
        <v>72</v>
      </c>
      <c r="B44" s="26">
        <v>190751</v>
      </c>
      <c r="C44" s="26">
        <v>53448</v>
      </c>
      <c r="D44" s="26">
        <v>722083464</v>
      </c>
      <c r="E44" s="26">
        <v>57923</v>
      </c>
      <c r="F44" s="26">
        <v>231911184</v>
      </c>
      <c r="G44" s="26">
        <v>10472</v>
      </c>
      <c r="H44" s="26">
        <v>138014301</v>
      </c>
      <c r="I44" s="26">
        <v>563</v>
      </c>
      <c r="J44" s="26">
        <v>10186000</v>
      </c>
      <c r="K44" s="27">
        <v>0</v>
      </c>
      <c r="L44" s="6"/>
      <c r="M44" s="6"/>
      <c r="N44" s="6"/>
      <c r="O44" s="6"/>
      <c r="P44" s="6"/>
      <c r="Q44" s="6"/>
      <c r="R44" s="6"/>
      <c r="S44" s="6"/>
      <c r="T44" s="6"/>
      <c r="U44" s="6"/>
      <c r="V44" s="6"/>
      <c r="W44" s="6"/>
      <c r="X44" s="6"/>
      <c r="Y44" s="6"/>
      <c r="Z44" s="6"/>
      <c r="AA44" s="6"/>
      <c r="AB44" s="6"/>
      <c r="AC44" s="6"/>
      <c r="AD44" s="6"/>
      <c r="AE44" s="6"/>
      <c r="AF44" s="6"/>
      <c r="AG44" s="6"/>
      <c r="AH44" s="6"/>
    </row>
    <row r="45" spans="1:34" ht="10.5" customHeight="1">
      <c r="A45" s="74" t="s">
        <v>73</v>
      </c>
      <c r="B45" s="26">
        <v>209470</v>
      </c>
      <c r="C45" s="26">
        <v>56501</v>
      </c>
      <c r="D45" s="26">
        <v>769464591</v>
      </c>
      <c r="E45" s="26">
        <v>67470</v>
      </c>
      <c r="F45" s="26">
        <v>269462742</v>
      </c>
      <c r="G45" s="26">
        <v>10348</v>
      </c>
      <c r="H45" s="26">
        <v>144031908</v>
      </c>
      <c r="I45" s="26">
        <v>547</v>
      </c>
      <c r="J45" s="26">
        <v>10664000</v>
      </c>
      <c r="K45" s="27">
        <v>213840600</v>
      </c>
      <c r="L45" s="6"/>
      <c r="M45" s="6"/>
      <c r="N45" s="6"/>
      <c r="O45" s="6"/>
      <c r="P45" s="6"/>
      <c r="Q45" s="6"/>
      <c r="R45" s="6"/>
      <c r="S45" s="6"/>
      <c r="T45" s="6"/>
      <c r="U45" s="6"/>
      <c r="V45" s="6"/>
      <c r="W45" s="6"/>
      <c r="X45" s="6"/>
      <c r="Y45" s="6"/>
      <c r="Z45" s="6"/>
      <c r="AA45" s="6"/>
      <c r="AB45" s="6"/>
      <c r="AC45" s="6"/>
      <c r="AD45" s="6"/>
      <c r="AE45" s="6"/>
      <c r="AF45" s="6"/>
      <c r="AG45" s="6"/>
      <c r="AH45" s="6"/>
    </row>
    <row r="46" spans="1:34" ht="10.5" customHeight="1">
      <c r="A46" s="102" t="s">
        <v>5</v>
      </c>
      <c r="B46" s="102"/>
      <c r="C46" s="102"/>
      <c r="D46" s="102"/>
      <c r="E46" s="102"/>
      <c r="F46" s="102"/>
      <c r="G46" s="102"/>
      <c r="H46" s="102"/>
      <c r="I46" s="102"/>
      <c r="J46" s="102"/>
      <c r="K46" s="102"/>
      <c r="L46" s="6"/>
      <c r="M46" s="6"/>
      <c r="N46" s="6"/>
      <c r="O46" s="6"/>
      <c r="P46" s="6"/>
      <c r="Q46" s="6"/>
      <c r="R46" s="6"/>
      <c r="S46" s="6"/>
      <c r="T46" s="6"/>
      <c r="U46" s="6"/>
      <c r="V46" s="6"/>
      <c r="W46" s="6"/>
      <c r="X46" s="6"/>
      <c r="Y46" s="6"/>
      <c r="Z46" s="6"/>
      <c r="AA46" s="6"/>
      <c r="AB46" s="6"/>
      <c r="AC46" s="6"/>
      <c r="AD46" s="6"/>
      <c r="AE46" s="6"/>
      <c r="AF46" s="6"/>
      <c r="AG46" s="6"/>
      <c r="AH46" s="6"/>
    </row>
    <row r="47" spans="2:34" ht="12" hidden="1">
      <c r="B47" s="6">
        <f>B23-SUM(B24:B27)</f>
        <v>0</v>
      </c>
      <c r="C47" s="6">
        <f aca="true" t="shared" si="0" ref="C47:K47">C23-SUM(C24:C27)</f>
        <v>0</v>
      </c>
      <c r="D47" s="6">
        <f t="shared" si="0"/>
        <v>0</v>
      </c>
      <c r="E47" s="6">
        <f t="shared" si="0"/>
        <v>0</v>
      </c>
      <c r="F47" s="6">
        <f t="shared" si="0"/>
        <v>0</v>
      </c>
      <c r="G47" s="6">
        <f t="shared" si="0"/>
        <v>0</v>
      </c>
      <c r="H47" s="6">
        <f t="shared" si="0"/>
        <v>0</v>
      </c>
      <c r="I47" s="6">
        <f t="shared" si="0"/>
        <v>0</v>
      </c>
      <c r="J47" s="6">
        <f t="shared" si="0"/>
        <v>0</v>
      </c>
      <c r="K47" s="6">
        <f t="shared" si="0"/>
        <v>0</v>
      </c>
      <c r="L47" s="6"/>
      <c r="M47" s="6"/>
      <c r="N47" s="6"/>
      <c r="O47" s="6"/>
      <c r="P47" s="6"/>
      <c r="Q47" s="6"/>
      <c r="R47" s="6"/>
      <c r="S47" s="6"/>
      <c r="T47" s="6"/>
      <c r="U47" s="6"/>
      <c r="V47" s="6"/>
      <c r="W47" s="6"/>
      <c r="X47" s="6"/>
      <c r="Y47" s="6"/>
      <c r="Z47" s="6"/>
      <c r="AA47" s="6"/>
      <c r="AB47" s="6"/>
      <c r="AC47" s="6"/>
      <c r="AD47" s="6"/>
      <c r="AE47" s="6"/>
      <c r="AF47" s="6"/>
      <c r="AG47" s="6"/>
      <c r="AH47" s="6"/>
    </row>
    <row r="48" spans="2:34" ht="12" hidden="1">
      <c r="B48" s="6">
        <f>B23-'2002'!B6</f>
        <v>0</v>
      </c>
      <c r="C48" s="6">
        <f>C23-'2002'!C6</f>
        <v>0</v>
      </c>
      <c r="D48" s="6">
        <f>D23-'2002'!D6</f>
        <v>0</v>
      </c>
      <c r="E48" s="6">
        <f>E23-'2002'!E6</f>
        <v>0</v>
      </c>
      <c r="F48" s="6">
        <f>F23-'2002'!F6</f>
        <v>0</v>
      </c>
      <c r="G48" s="6">
        <f>G23-'2002'!G6</f>
        <v>0</v>
      </c>
      <c r="H48" s="6">
        <f>H23-'2002'!H6</f>
        <v>0</v>
      </c>
      <c r="I48" s="6">
        <f>I23-'2002'!I6</f>
        <v>0</v>
      </c>
      <c r="J48" s="6">
        <f>J23-'2002'!J6</f>
        <v>0</v>
      </c>
      <c r="K48" s="6">
        <f>K23-'2002'!L6</f>
        <v>0</v>
      </c>
      <c r="L48" s="6"/>
      <c r="M48" s="6"/>
      <c r="N48" s="6"/>
      <c r="O48" s="6"/>
      <c r="P48" s="6"/>
      <c r="Q48" s="6"/>
      <c r="R48" s="6"/>
      <c r="S48" s="6"/>
      <c r="T48" s="6"/>
      <c r="U48" s="6"/>
      <c r="V48" s="6"/>
      <c r="W48" s="6"/>
      <c r="X48" s="6"/>
      <c r="Y48" s="6"/>
      <c r="Z48" s="6"/>
      <c r="AA48" s="6"/>
      <c r="AB48" s="6"/>
      <c r="AC48" s="6"/>
      <c r="AD48" s="6"/>
      <c r="AE48" s="6"/>
      <c r="AF48" s="6"/>
      <c r="AG48" s="6"/>
      <c r="AH48" s="6"/>
    </row>
    <row r="49" spans="1:34" ht="12">
      <c r="A49" s="76" t="s">
        <v>79</v>
      </c>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row>
    <row r="50" spans="2:34" ht="12">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row>
    <row r="51" spans="2:34" ht="12">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row>
    <row r="52" spans="2:34" ht="12">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row>
    <row r="53" spans="2:34" ht="12">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row>
    <row r="54" spans="2:34" ht="1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row>
    <row r="55" spans="2:34" ht="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row>
    <row r="56" spans="2:34" ht="12">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row>
    <row r="57" spans="2:34" ht="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row>
    <row r="58" spans="2:34" ht="12">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row>
    <row r="59" spans="2:34" ht="12">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row>
    <row r="60" spans="2:34" ht="12">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row>
    <row r="61" spans="2:34" ht="12">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row>
    <row r="62" spans="2:34" ht="12">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row>
    <row r="63" spans="2:34" ht="12">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row>
    <row r="64" spans="2:34" ht="12">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row>
    <row r="65" spans="2:34" ht="12">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row>
    <row r="66" spans="2:34" ht="12">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row>
    <row r="67" spans="2:34" ht="12">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row>
    <row r="68" spans="2:34" ht="12">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row>
    <row r="69" spans="2:34" ht="12">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row>
    <row r="70" spans="2:34" ht="12">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row>
    <row r="71" spans="2:34" ht="12">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row>
    <row r="72" spans="2:34" ht="12">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row>
  </sheetData>
  <mergeCells count="7">
    <mergeCell ref="A46:K46"/>
    <mergeCell ref="A1:K1"/>
    <mergeCell ref="B2:D2"/>
    <mergeCell ref="E2:F2"/>
    <mergeCell ref="I2:J2"/>
    <mergeCell ref="G2:H2"/>
    <mergeCell ref="A3:A4"/>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3"/>
  <legacyDrawing r:id="rId2"/>
</worksheet>
</file>

<file path=xl/worksheets/sheet10.xml><?xml version="1.0" encoding="utf-8"?>
<worksheet xmlns="http://schemas.openxmlformats.org/spreadsheetml/2006/main" xmlns:r="http://schemas.openxmlformats.org/officeDocument/2006/relationships">
  <dimension ref="A1:AK65"/>
  <sheetViews>
    <sheetView workbookViewId="0" topLeftCell="A1">
      <selection activeCell="F2" sqref="F2"/>
    </sheetView>
  </sheetViews>
  <sheetFormatPr defaultColWidth="9.33203125" defaultRowHeight="12"/>
  <cols>
    <col min="1" max="1" width="24.16015625" style="0" customWidth="1"/>
    <col min="2" max="3" width="9.83203125" style="0" customWidth="1"/>
    <col min="4" max="4" width="14" style="0" customWidth="1"/>
    <col min="5" max="5" width="8" style="0" customWidth="1"/>
    <col min="6" max="6" width="12.16015625" style="0" customWidth="1"/>
    <col min="7" max="7" width="8.83203125" style="0" customWidth="1"/>
    <col min="8" max="8" width="12.83203125" style="0" customWidth="1"/>
    <col min="9" max="9" width="8.83203125" style="0" customWidth="1"/>
    <col min="10" max="10" width="12.83203125" style="0" customWidth="1"/>
    <col min="11" max="11" width="8.83203125" style="0" customWidth="1"/>
    <col min="12" max="12" width="12.83203125" style="0" customWidth="1"/>
  </cols>
  <sheetData>
    <row r="1" spans="1:12" s="82" customFormat="1" ht="16.5" customHeight="1">
      <c r="A1" s="180" t="s">
        <v>99</v>
      </c>
      <c r="B1" s="180"/>
      <c r="C1" s="180"/>
      <c r="D1" s="180"/>
      <c r="E1" s="180"/>
      <c r="F1" s="180"/>
      <c r="G1" s="180"/>
      <c r="H1" s="180"/>
      <c r="I1" s="180"/>
      <c r="J1" s="180"/>
      <c r="K1" s="180"/>
      <c r="L1" s="180"/>
    </row>
    <row r="2" spans="1:12" s="1" customFormat="1" ht="16.5" customHeight="1">
      <c r="A2" s="81" t="s">
        <v>133</v>
      </c>
      <c r="B2" s="77"/>
      <c r="C2" s="77"/>
      <c r="D2" s="77"/>
      <c r="E2" s="77"/>
      <c r="F2" s="77"/>
      <c r="G2" s="77"/>
      <c r="H2" s="77"/>
      <c r="I2" s="77"/>
      <c r="J2" s="77"/>
      <c r="K2" s="77"/>
      <c r="L2" s="77"/>
    </row>
    <row r="3" spans="1:12" s="2" customFormat="1" ht="33" customHeight="1">
      <c r="A3" s="70" t="s">
        <v>131</v>
      </c>
      <c r="B3" s="104" t="s">
        <v>54</v>
      </c>
      <c r="C3" s="105"/>
      <c r="D3" s="106"/>
      <c r="E3" s="104" t="s">
        <v>55</v>
      </c>
      <c r="F3" s="106"/>
      <c r="G3" s="104" t="s">
        <v>56</v>
      </c>
      <c r="H3" s="106"/>
      <c r="I3" s="104" t="s">
        <v>57</v>
      </c>
      <c r="J3" s="106"/>
      <c r="K3" s="104" t="s">
        <v>58</v>
      </c>
      <c r="L3" s="106"/>
    </row>
    <row r="4" spans="1:12" s="2" customFormat="1" ht="10.5" customHeight="1">
      <c r="A4" s="107" t="s">
        <v>132</v>
      </c>
      <c r="B4" s="71" t="s">
        <v>35</v>
      </c>
      <c r="C4" s="71" t="s">
        <v>43</v>
      </c>
      <c r="D4" s="71" t="s">
        <v>49</v>
      </c>
      <c r="E4" s="71" t="s">
        <v>35</v>
      </c>
      <c r="F4" s="71" t="s">
        <v>49</v>
      </c>
      <c r="G4" s="71" t="s">
        <v>50</v>
      </c>
      <c r="H4" s="71" t="s">
        <v>49</v>
      </c>
      <c r="I4" s="71" t="s">
        <v>35</v>
      </c>
      <c r="J4" s="71" t="s">
        <v>49</v>
      </c>
      <c r="K4" s="71" t="s">
        <v>43</v>
      </c>
      <c r="L4" s="71" t="s">
        <v>49</v>
      </c>
    </row>
    <row r="5" spans="1:12" s="2" customFormat="1" ht="24.75" customHeight="1">
      <c r="A5" s="108"/>
      <c r="B5" s="72" t="s">
        <v>51</v>
      </c>
      <c r="C5" s="72" t="s">
        <v>52</v>
      </c>
      <c r="D5" s="72" t="s">
        <v>59</v>
      </c>
      <c r="E5" s="72" t="s">
        <v>51</v>
      </c>
      <c r="F5" s="72" t="s">
        <v>60</v>
      </c>
      <c r="G5" s="72" t="s">
        <v>51</v>
      </c>
      <c r="H5" s="72" t="s">
        <v>53</v>
      </c>
      <c r="I5" s="72" t="s">
        <v>51</v>
      </c>
      <c r="J5" s="72" t="s">
        <v>53</v>
      </c>
      <c r="K5" s="72" t="s">
        <v>52</v>
      </c>
      <c r="L5" s="72" t="s">
        <v>59</v>
      </c>
    </row>
    <row r="6" spans="1:37" s="14" customFormat="1" ht="10.5" customHeight="1">
      <c r="A6" s="19" t="s">
        <v>100</v>
      </c>
      <c r="B6" s="12">
        <v>591145</v>
      </c>
      <c r="C6" s="12">
        <v>230327</v>
      </c>
      <c r="D6" s="12">
        <v>2766141635</v>
      </c>
      <c r="E6" s="12">
        <v>143303</v>
      </c>
      <c r="F6" s="12">
        <v>596044513</v>
      </c>
      <c r="G6" s="12">
        <v>40047</v>
      </c>
      <c r="H6" s="12">
        <v>513541828</v>
      </c>
      <c r="I6" s="12">
        <v>1568</v>
      </c>
      <c r="J6" s="12">
        <v>30454700</v>
      </c>
      <c r="K6" s="12">
        <v>269065</v>
      </c>
      <c r="L6" s="12">
        <v>211855403</v>
      </c>
      <c r="M6" s="13"/>
      <c r="N6" s="13"/>
      <c r="O6" s="13"/>
      <c r="P6" s="13"/>
      <c r="Q6" s="13"/>
      <c r="R6" s="13"/>
      <c r="S6" s="13"/>
      <c r="T6" s="13"/>
      <c r="U6" s="13"/>
      <c r="V6" s="13"/>
      <c r="W6" s="13"/>
      <c r="X6" s="13"/>
      <c r="Y6" s="13"/>
      <c r="Z6" s="13"/>
      <c r="AA6" s="13"/>
      <c r="AB6" s="13"/>
      <c r="AC6" s="13"/>
      <c r="AD6" s="13"/>
      <c r="AE6" s="13"/>
      <c r="AF6" s="13"/>
      <c r="AG6" s="13"/>
      <c r="AH6" s="13"/>
      <c r="AI6" s="13"/>
      <c r="AJ6" s="13"/>
      <c r="AK6" s="13"/>
    </row>
    <row r="7" spans="1:37" s="29" customFormat="1" ht="10.5" customHeight="1">
      <c r="A7" s="83" t="s">
        <v>127</v>
      </c>
      <c r="B7" s="30">
        <v>476598</v>
      </c>
      <c r="C7" s="30">
        <v>166984</v>
      </c>
      <c r="D7" s="30">
        <v>457198800</v>
      </c>
      <c r="E7" s="30">
        <v>120357</v>
      </c>
      <c r="F7" s="30">
        <v>481362000</v>
      </c>
      <c r="G7" s="30">
        <v>4960</v>
      </c>
      <c r="H7" s="30">
        <v>60424273</v>
      </c>
      <c r="I7" s="30">
        <v>883</v>
      </c>
      <c r="J7" s="30">
        <v>18707700</v>
      </c>
      <c r="K7" s="30">
        <v>241033</v>
      </c>
      <c r="L7" s="30">
        <v>168750903</v>
      </c>
      <c r="M7" s="28"/>
      <c r="N7" s="28"/>
      <c r="O7" s="28"/>
      <c r="P7" s="28"/>
      <c r="Q7" s="28"/>
      <c r="R7" s="28"/>
      <c r="S7" s="28"/>
      <c r="T7" s="28"/>
      <c r="U7" s="28"/>
      <c r="V7" s="28"/>
      <c r="W7" s="28"/>
      <c r="X7" s="28"/>
      <c r="Y7" s="28"/>
      <c r="Z7" s="28"/>
      <c r="AA7" s="28"/>
      <c r="AB7" s="28"/>
      <c r="AC7" s="28"/>
      <c r="AD7" s="28"/>
      <c r="AE7" s="28"/>
      <c r="AF7" s="28"/>
      <c r="AG7" s="28"/>
      <c r="AH7" s="28"/>
      <c r="AI7" s="28"/>
      <c r="AJ7" s="28"/>
      <c r="AK7" s="28"/>
    </row>
    <row r="8" spans="1:37" ht="10.5" customHeight="1">
      <c r="A8" s="7" t="s">
        <v>101</v>
      </c>
      <c r="B8" s="22">
        <v>67963</v>
      </c>
      <c r="C8" s="22">
        <v>23128</v>
      </c>
      <c r="D8" s="22">
        <v>63627700</v>
      </c>
      <c r="E8" s="22">
        <v>19651</v>
      </c>
      <c r="F8" s="22">
        <v>78604000</v>
      </c>
      <c r="G8" s="23">
        <v>315</v>
      </c>
      <c r="H8" s="23">
        <v>4689000</v>
      </c>
      <c r="I8" s="23">
        <v>214</v>
      </c>
      <c r="J8" s="23">
        <v>6420000</v>
      </c>
      <c r="K8" s="22">
        <v>17308</v>
      </c>
      <c r="L8" s="22">
        <v>31732540</v>
      </c>
      <c r="M8" s="6"/>
      <c r="N8" s="6"/>
      <c r="O8" s="6"/>
      <c r="P8" s="6"/>
      <c r="Q8" s="6"/>
      <c r="R8" s="6"/>
      <c r="S8" s="6"/>
      <c r="T8" s="6"/>
      <c r="U8" s="6"/>
      <c r="V8" s="6"/>
      <c r="W8" s="6"/>
      <c r="X8" s="6"/>
      <c r="Y8" s="6"/>
      <c r="Z8" s="6"/>
      <c r="AA8" s="6"/>
      <c r="AB8" s="6"/>
      <c r="AC8" s="6"/>
      <c r="AD8" s="6"/>
      <c r="AE8" s="6"/>
      <c r="AF8" s="6"/>
      <c r="AG8" s="6"/>
      <c r="AH8" s="6"/>
      <c r="AI8" s="6"/>
      <c r="AJ8" s="6"/>
      <c r="AK8" s="6"/>
    </row>
    <row r="9" spans="1:37" ht="10.5" customHeight="1">
      <c r="A9" s="7" t="s">
        <v>102</v>
      </c>
      <c r="B9" s="22">
        <v>19459</v>
      </c>
      <c r="C9" s="22">
        <v>3129</v>
      </c>
      <c r="D9" s="22">
        <v>14020300</v>
      </c>
      <c r="E9" s="22">
        <v>5598</v>
      </c>
      <c r="F9" s="22">
        <v>22392000</v>
      </c>
      <c r="G9" s="23">
        <v>920</v>
      </c>
      <c r="H9" s="23">
        <v>7017189</v>
      </c>
      <c r="I9" s="23">
        <v>0</v>
      </c>
      <c r="J9" s="23">
        <v>0</v>
      </c>
      <c r="K9" s="22">
        <v>2898</v>
      </c>
      <c r="L9" s="22">
        <v>2820200</v>
      </c>
      <c r="M9" s="6"/>
      <c r="N9" s="6"/>
      <c r="O9" s="6"/>
      <c r="P9" s="6"/>
      <c r="Q9" s="6"/>
      <c r="R9" s="6"/>
      <c r="S9" s="6"/>
      <c r="T9" s="6"/>
      <c r="U9" s="6"/>
      <c r="V9" s="6"/>
      <c r="W9" s="6"/>
      <c r="X9" s="6"/>
      <c r="Y9" s="6"/>
      <c r="Z9" s="6"/>
      <c r="AA9" s="6"/>
      <c r="AB9" s="6"/>
      <c r="AC9" s="6"/>
      <c r="AD9" s="6"/>
      <c r="AE9" s="6"/>
      <c r="AF9" s="6"/>
      <c r="AG9" s="6"/>
      <c r="AH9" s="6"/>
      <c r="AI9" s="6"/>
      <c r="AJ9" s="6"/>
      <c r="AK9" s="6"/>
    </row>
    <row r="10" spans="1:37" ht="10.5" customHeight="1">
      <c r="A10" s="7" t="s">
        <v>103</v>
      </c>
      <c r="B10" s="22">
        <v>44213</v>
      </c>
      <c r="C10" s="22">
        <v>15686</v>
      </c>
      <c r="D10" s="22">
        <v>47715400</v>
      </c>
      <c r="E10" s="22">
        <v>8596</v>
      </c>
      <c r="F10" s="22">
        <v>34384000</v>
      </c>
      <c r="G10" s="23">
        <v>1034</v>
      </c>
      <c r="H10" s="23">
        <v>14579300</v>
      </c>
      <c r="I10" s="23">
        <v>69</v>
      </c>
      <c r="J10" s="23">
        <v>1710000</v>
      </c>
      <c r="K10" s="22">
        <v>39764</v>
      </c>
      <c r="L10" s="22">
        <v>45306000</v>
      </c>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ht="10.5" customHeight="1">
      <c r="A11" s="7" t="s">
        <v>104</v>
      </c>
      <c r="B11" s="22">
        <v>8764</v>
      </c>
      <c r="C11" s="22">
        <v>4033</v>
      </c>
      <c r="D11" s="22">
        <v>9895100</v>
      </c>
      <c r="E11" s="22">
        <v>1487</v>
      </c>
      <c r="F11" s="22">
        <v>5948000</v>
      </c>
      <c r="G11" s="23">
        <v>0</v>
      </c>
      <c r="H11" s="23">
        <v>0</v>
      </c>
      <c r="I11" s="23">
        <v>0</v>
      </c>
      <c r="J11" s="23">
        <v>0</v>
      </c>
      <c r="K11" s="22">
        <v>5496</v>
      </c>
      <c r="L11" s="22">
        <v>2591000</v>
      </c>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ht="10.5" customHeight="1">
      <c r="A12" s="7" t="s">
        <v>105</v>
      </c>
      <c r="B12" s="22">
        <v>10880</v>
      </c>
      <c r="C12" s="22">
        <v>4710</v>
      </c>
      <c r="D12" s="22">
        <v>10503400</v>
      </c>
      <c r="E12" s="22">
        <v>2293</v>
      </c>
      <c r="F12" s="22">
        <v>9172000</v>
      </c>
      <c r="G12" s="23">
        <v>0</v>
      </c>
      <c r="H12" s="23">
        <v>0</v>
      </c>
      <c r="I12" s="23">
        <v>3</v>
      </c>
      <c r="J12" s="23">
        <v>13000</v>
      </c>
      <c r="K12" s="22">
        <v>3182</v>
      </c>
      <c r="L12" s="22">
        <v>3930965</v>
      </c>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ht="10.5" customHeight="1">
      <c r="A13" s="7" t="s">
        <v>106</v>
      </c>
      <c r="B13" s="22">
        <v>17429</v>
      </c>
      <c r="C13" s="22">
        <v>3870</v>
      </c>
      <c r="D13" s="22">
        <v>12878000</v>
      </c>
      <c r="E13" s="22">
        <v>5542</v>
      </c>
      <c r="F13" s="22">
        <v>22168000</v>
      </c>
      <c r="G13" s="23">
        <v>83</v>
      </c>
      <c r="H13" s="23">
        <v>1107825</v>
      </c>
      <c r="I13" s="23">
        <v>100</v>
      </c>
      <c r="J13" s="23">
        <v>2995800</v>
      </c>
      <c r="K13" s="22">
        <v>12385</v>
      </c>
      <c r="L13" s="22">
        <v>5926200</v>
      </c>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ht="10.5" customHeight="1">
      <c r="A14" s="7" t="s">
        <v>107</v>
      </c>
      <c r="B14" s="22">
        <v>24936</v>
      </c>
      <c r="C14" s="22">
        <v>6774</v>
      </c>
      <c r="D14" s="22">
        <v>19329600</v>
      </c>
      <c r="E14" s="22">
        <v>10135</v>
      </c>
      <c r="F14" s="22">
        <v>40540000</v>
      </c>
      <c r="G14" s="23">
        <v>48</v>
      </c>
      <c r="H14" s="23">
        <v>760320</v>
      </c>
      <c r="I14" s="23">
        <v>0</v>
      </c>
      <c r="J14" s="23">
        <v>0</v>
      </c>
      <c r="K14" s="22">
        <v>21028</v>
      </c>
      <c r="L14" s="22">
        <v>7838000</v>
      </c>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ht="10.5" customHeight="1">
      <c r="A15" s="7" t="s">
        <v>108</v>
      </c>
      <c r="B15" s="22">
        <v>31247</v>
      </c>
      <c r="C15" s="22">
        <v>11124</v>
      </c>
      <c r="D15" s="22">
        <v>28127900</v>
      </c>
      <c r="E15" s="22">
        <v>8393</v>
      </c>
      <c r="F15" s="22">
        <v>33572000</v>
      </c>
      <c r="G15" s="23">
        <v>696</v>
      </c>
      <c r="H15" s="23">
        <v>11024640</v>
      </c>
      <c r="I15" s="23">
        <v>0</v>
      </c>
      <c r="J15" s="23">
        <v>0</v>
      </c>
      <c r="K15" s="22">
        <v>20509</v>
      </c>
      <c r="L15" s="22">
        <v>5483900</v>
      </c>
      <c r="M15" s="6"/>
      <c r="N15" s="6"/>
      <c r="O15" s="6"/>
      <c r="P15" s="6"/>
      <c r="Q15" s="6"/>
      <c r="R15" s="6"/>
      <c r="S15" s="6"/>
      <c r="T15" s="6"/>
      <c r="U15" s="6"/>
      <c r="V15" s="6"/>
      <c r="W15" s="6"/>
      <c r="X15" s="6"/>
      <c r="Y15" s="6"/>
      <c r="Z15" s="6"/>
      <c r="AA15" s="6"/>
      <c r="AB15" s="6"/>
      <c r="AC15" s="6"/>
      <c r="AD15" s="6"/>
      <c r="AE15" s="6"/>
      <c r="AF15" s="6"/>
      <c r="AG15" s="6"/>
      <c r="AH15" s="6"/>
      <c r="AI15" s="6"/>
      <c r="AJ15" s="6"/>
      <c r="AK15" s="6"/>
    </row>
    <row r="16" spans="1:37" ht="10.5" customHeight="1">
      <c r="A16" s="7" t="s">
        <v>109</v>
      </c>
      <c r="B16" s="22">
        <v>26862</v>
      </c>
      <c r="C16" s="22">
        <v>12723</v>
      </c>
      <c r="D16" s="22">
        <v>24896200</v>
      </c>
      <c r="E16" s="22">
        <v>9712</v>
      </c>
      <c r="F16" s="22">
        <v>38848000</v>
      </c>
      <c r="G16" s="23">
        <v>0</v>
      </c>
      <c r="H16" s="23">
        <v>0</v>
      </c>
      <c r="I16" s="23">
        <v>0</v>
      </c>
      <c r="J16" s="23">
        <v>0</v>
      </c>
      <c r="K16" s="22">
        <v>2913</v>
      </c>
      <c r="L16" s="22">
        <v>2913000</v>
      </c>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ht="10.5" customHeight="1">
      <c r="A17" s="7" t="s">
        <v>110</v>
      </c>
      <c r="B17" s="22">
        <v>17780</v>
      </c>
      <c r="C17" s="22">
        <v>5510</v>
      </c>
      <c r="D17" s="22">
        <v>14536400</v>
      </c>
      <c r="E17" s="22">
        <v>6665</v>
      </c>
      <c r="F17" s="22">
        <v>26660000</v>
      </c>
      <c r="G17" s="23">
        <v>30</v>
      </c>
      <c r="H17" s="23">
        <v>495976</v>
      </c>
      <c r="I17" s="23">
        <v>81</v>
      </c>
      <c r="J17" s="23">
        <v>995900</v>
      </c>
      <c r="K17" s="22">
        <v>13713</v>
      </c>
      <c r="L17" s="22">
        <v>5645100</v>
      </c>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ht="10.5" customHeight="1">
      <c r="A18" s="7" t="s">
        <v>111</v>
      </c>
      <c r="B18" s="22">
        <v>13023</v>
      </c>
      <c r="C18" s="22">
        <v>10243</v>
      </c>
      <c r="D18" s="22">
        <v>17251500</v>
      </c>
      <c r="E18" s="22">
        <v>4285</v>
      </c>
      <c r="F18" s="22">
        <v>17140000</v>
      </c>
      <c r="G18" s="23">
        <v>172</v>
      </c>
      <c r="H18" s="23">
        <v>2609718</v>
      </c>
      <c r="I18" s="23">
        <v>0</v>
      </c>
      <c r="J18" s="23">
        <v>0</v>
      </c>
      <c r="K18" s="22">
        <v>15188</v>
      </c>
      <c r="L18" s="22">
        <v>8871286</v>
      </c>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ht="10.5" customHeight="1">
      <c r="A19" s="7" t="s">
        <v>112</v>
      </c>
      <c r="B19" s="22">
        <v>19414</v>
      </c>
      <c r="C19" s="22">
        <v>8552</v>
      </c>
      <c r="D19" s="22">
        <v>17223800</v>
      </c>
      <c r="E19" s="22">
        <v>5528</v>
      </c>
      <c r="F19" s="22">
        <v>22112000</v>
      </c>
      <c r="G19" s="23">
        <v>14</v>
      </c>
      <c r="H19" s="23">
        <v>172586</v>
      </c>
      <c r="I19" s="23">
        <v>39</v>
      </c>
      <c r="J19" s="23">
        <v>575000</v>
      </c>
      <c r="K19" s="22">
        <v>10794</v>
      </c>
      <c r="L19" s="22">
        <v>12935312</v>
      </c>
      <c r="M19" s="6"/>
      <c r="N19" s="6"/>
      <c r="O19" s="6"/>
      <c r="P19" s="6"/>
      <c r="Q19" s="6"/>
      <c r="R19" s="6"/>
      <c r="S19" s="6"/>
      <c r="T19" s="6"/>
      <c r="U19" s="6"/>
      <c r="V19" s="6"/>
      <c r="W19" s="6"/>
      <c r="X19" s="6"/>
      <c r="Y19" s="6"/>
      <c r="Z19" s="6"/>
      <c r="AA19" s="6"/>
      <c r="AB19" s="6"/>
      <c r="AC19" s="6"/>
      <c r="AD19" s="6"/>
      <c r="AE19" s="6"/>
      <c r="AF19" s="6"/>
      <c r="AG19" s="6"/>
      <c r="AH19" s="6"/>
      <c r="AI19" s="6"/>
      <c r="AJ19" s="6"/>
      <c r="AK19" s="6"/>
    </row>
    <row r="20" spans="1:37" ht="10.5" customHeight="1">
      <c r="A20" s="7" t="s">
        <v>113</v>
      </c>
      <c r="B20" s="22">
        <v>53056</v>
      </c>
      <c r="C20" s="22">
        <v>16155</v>
      </c>
      <c r="D20" s="22">
        <v>52538000</v>
      </c>
      <c r="E20" s="22">
        <v>6218</v>
      </c>
      <c r="F20" s="22">
        <v>24872000</v>
      </c>
      <c r="G20" s="23">
        <v>176</v>
      </c>
      <c r="H20" s="23">
        <v>2640000</v>
      </c>
      <c r="I20" s="23">
        <v>203</v>
      </c>
      <c r="J20" s="23">
        <v>2030000</v>
      </c>
      <c r="K20" s="22">
        <v>39168</v>
      </c>
      <c r="L20" s="22">
        <v>5052650</v>
      </c>
      <c r="M20" s="6"/>
      <c r="N20" s="6"/>
      <c r="O20" s="6"/>
      <c r="P20" s="6"/>
      <c r="Q20" s="6"/>
      <c r="R20" s="6"/>
      <c r="S20" s="6"/>
      <c r="T20" s="6"/>
      <c r="U20" s="6"/>
      <c r="V20" s="6"/>
      <c r="W20" s="6"/>
      <c r="X20" s="6"/>
      <c r="Y20" s="6"/>
      <c r="Z20" s="6"/>
      <c r="AA20" s="6"/>
      <c r="AB20" s="6"/>
      <c r="AC20" s="6"/>
      <c r="AD20" s="6"/>
      <c r="AE20" s="6"/>
      <c r="AF20" s="6"/>
      <c r="AG20" s="6"/>
      <c r="AH20" s="6"/>
      <c r="AI20" s="6"/>
      <c r="AJ20" s="6"/>
      <c r="AK20" s="6"/>
    </row>
    <row r="21" spans="1:37" ht="10.5" customHeight="1">
      <c r="A21" s="7" t="s">
        <v>114</v>
      </c>
      <c r="B21" s="22">
        <v>31713</v>
      </c>
      <c r="C21" s="22">
        <v>8893</v>
      </c>
      <c r="D21" s="22">
        <v>34287400</v>
      </c>
      <c r="E21" s="22">
        <v>3824</v>
      </c>
      <c r="F21" s="22">
        <v>15296000</v>
      </c>
      <c r="G21" s="23">
        <v>19</v>
      </c>
      <c r="H21" s="23">
        <v>93600</v>
      </c>
      <c r="I21" s="23">
        <v>0</v>
      </c>
      <c r="J21" s="23">
        <v>0</v>
      </c>
      <c r="K21" s="22">
        <v>3723</v>
      </c>
      <c r="L21" s="22">
        <v>454000</v>
      </c>
      <c r="M21" s="6"/>
      <c r="N21" s="6"/>
      <c r="O21" s="6"/>
      <c r="P21" s="6"/>
      <c r="Q21" s="6"/>
      <c r="R21" s="6"/>
      <c r="S21" s="6"/>
      <c r="T21" s="6"/>
      <c r="U21" s="6"/>
      <c r="V21" s="6"/>
      <c r="W21" s="6"/>
      <c r="X21" s="6"/>
      <c r="Y21" s="6"/>
      <c r="Z21" s="6"/>
      <c r="AA21" s="6"/>
      <c r="AB21" s="6"/>
      <c r="AC21" s="6"/>
      <c r="AD21" s="6"/>
      <c r="AE21" s="6"/>
      <c r="AF21" s="6"/>
      <c r="AG21" s="6"/>
      <c r="AH21" s="6"/>
      <c r="AI21" s="6"/>
      <c r="AJ21" s="6"/>
      <c r="AK21" s="6"/>
    </row>
    <row r="22" spans="1:37" ht="10.5" customHeight="1">
      <c r="A22" s="7" t="s">
        <v>115</v>
      </c>
      <c r="B22" s="22">
        <v>33250</v>
      </c>
      <c r="C22" s="22">
        <v>9458</v>
      </c>
      <c r="D22" s="22">
        <v>26888600</v>
      </c>
      <c r="E22" s="22">
        <v>5978</v>
      </c>
      <c r="F22" s="22">
        <v>23912000</v>
      </c>
      <c r="G22" s="23">
        <v>120</v>
      </c>
      <c r="H22" s="23">
        <v>1531200</v>
      </c>
      <c r="I22" s="23">
        <v>117</v>
      </c>
      <c r="J22" s="23">
        <v>3510000</v>
      </c>
      <c r="K22" s="22">
        <v>7116</v>
      </c>
      <c r="L22" s="22">
        <v>6165600</v>
      </c>
      <c r="M22" s="6"/>
      <c r="N22" s="6"/>
      <c r="O22" s="6"/>
      <c r="P22" s="6"/>
      <c r="Q22" s="6"/>
      <c r="R22" s="6"/>
      <c r="S22" s="6"/>
      <c r="T22" s="6"/>
      <c r="U22" s="6"/>
      <c r="V22" s="6"/>
      <c r="W22" s="6"/>
      <c r="X22" s="6"/>
      <c r="Y22" s="6"/>
      <c r="Z22" s="6"/>
      <c r="AA22" s="6"/>
      <c r="AB22" s="6"/>
      <c r="AC22" s="6"/>
      <c r="AD22" s="6"/>
      <c r="AE22" s="6"/>
      <c r="AF22" s="6"/>
      <c r="AG22" s="6"/>
      <c r="AH22" s="6"/>
      <c r="AI22" s="6"/>
      <c r="AJ22" s="6"/>
      <c r="AK22" s="6"/>
    </row>
    <row r="23" spans="1:37" ht="10.5" customHeight="1">
      <c r="A23" s="7" t="s">
        <v>116</v>
      </c>
      <c r="B23" s="22">
        <v>15937</v>
      </c>
      <c r="C23" s="22">
        <v>4682</v>
      </c>
      <c r="D23" s="22">
        <v>21798000</v>
      </c>
      <c r="E23" s="22">
        <v>2554</v>
      </c>
      <c r="F23" s="22">
        <v>10216000</v>
      </c>
      <c r="G23" s="23">
        <v>474</v>
      </c>
      <c r="H23" s="23">
        <v>676100</v>
      </c>
      <c r="I23" s="23">
        <v>45</v>
      </c>
      <c r="J23" s="23">
        <v>198000</v>
      </c>
      <c r="K23" s="22">
        <v>1110</v>
      </c>
      <c r="L23" s="22">
        <v>678000</v>
      </c>
      <c r="M23" s="6"/>
      <c r="N23" s="6"/>
      <c r="O23" s="6"/>
      <c r="P23" s="6"/>
      <c r="Q23" s="6"/>
      <c r="R23" s="6"/>
      <c r="S23" s="6"/>
      <c r="T23" s="6"/>
      <c r="U23" s="6"/>
      <c r="V23" s="6"/>
      <c r="W23" s="6"/>
      <c r="X23" s="6"/>
      <c r="Y23" s="6"/>
      <c r="Z23" s="6"/>
      <c r="AA23" s="6"/>
      <c r="AB23" s="6"/>
      <c r="AC23" s="6"/>
      <c r="AD23" s="6"/>
      <c r="AE23" s="6"/>
      <c r="AF23" s="6"/>
      <c r="AG23" s="6"/>
      <c r="AH23" s="6"/>
      <c r="AI23" s="6"/>
      <c r="AJ23" s="6"/>
      <c r="AK23" s="6"/>
    </row>
    <row r="24" spans="1:37" ht="10.5" customHeight="1">
      <c r="A24" s="7" t="s">
        <v>117</v>
      </c>
      <c r="B24" s="22">
        <v>6508</v>
      </c>
      <c r="C24" s="22">
        <v>4944</v>
      </c>
      <c r="D24" s="22">
        <v>8223700</v>
      </c>
      <c r="E24" s="22">
        <v>1871</v>
      </c>
      <c r="F24" s="22">
        <v>7417600</v>
      </c>
      <c r="G24" s="23">
        <v>91</v>
      </c>
      <c r="H24" s="23">
        <v>771900</v>
      </c>
      <c r="I24" s="23">
        <v>0</v>
      </c>
      <c r="J24" s="23">
        <v>0</v>
      </c>
      <c r="K24" s="22">
        <v>4438</v>
      </c>
      <c r="L24" s="22">
        <v>5425400</v>
      </c>
      <c r="M24" s="6"/>
      <c r="N24" s="6"/>
      <c r="O24" s="6"/>
      <c r="P24" s="6"/>
      <c r="Q24" s="6"/>
      <c r="R24" s="6"/>
      <c r="S24" s="6"/>
      <c r="T24" s="6"/>
      <c r="U24" s="6"/>
      <c r="V24" s="6"/>
      <c r="W24" s="6"/>
      <c r="X24" s="6"/>
      <c r="Y24" s="6"/>
      <c r="Z24" s="6"/>
      <c r="AA24" s="6"/>
      <c r="AB24" s="6"/>
      <c r="AC24" s="6"/>
      <c r="AD24" s="6"/>
      <c r="AE24" s="6"/>
      <c r="AF24" s="6"/>
      <c r="AG24" s="6"/>
      <c r="AH24" s="6"/>
      <c r="AI24" s="6"/>
      <c r="AJ24" s="6"/>
      <c r="AK24" s="6"/>
    </row>
    <row r="25" spans="1:37" ht="10.5" customHeight="1">
      <c r="A25" s="7" t="s">
        <v>118</v>
      </c>
      <c r="B25" s="22">
        <v>3675</v>
      </c>
      <c r="C25" s="22">
        <v>2397</v>
      </c>
      <c r="D25" s="22">
        <v>4632200</v>
      </c>
      <c r="E25" s="22">
        <v>985</v>
      </c>
      <c r="F25" s="22">
        <v>3940000</v>
      </c>
      <c r="G25" s="23">
        <v>0</v>
      </c>
      <c r="H25" s="23">
        <v>0</v>
      </c>
      <c r="I25" s="23">
        <v>0</v>
      </c>
      <c r="J25" s="23">
        <v>0</v>
      </c>
      <c r="K25" s="22">
        <v>840</v>
      </c>
      <c r="L25" s="22">
        <v>884000</v>
      </c>
      <c r="M25" s="6"/>
      <c r="N25" s="6"/>
      <c r="O25" s="6"/>
      <c r="P25" s="6"/>
      <c r="Q25" s="6"/>
      <c r="R25" s="6"/>
      <c r="S25" s="6"/>
      <c r="T25" s="6"/>
      <c r="U25" s="6"/>
      <c r="V25" s="6"/>
      <c r="W25" s="6"/>
      <c r="X25" s="6"/>
      <c r="Y25" s="6"/>
      <c r="Z25" s="6"/>
      <c r="AA25" s="6"/>
      <c r="AB25" s="6"/>
      <c r="AC25" s="6"/>
      <c r="AD25" s="6"/>
      <c r="AE25" s="6"/>
      <c r="AF25" s="6"/>
      <c r="AG25" s="6"/>
      <c r="AH25" s="6"/>
      <c r="AI25" s="6"/>
      <c r="AJ25" s="6"/>
      <c r="AK25" s="6"/>
    </row>
    <row r="26" spans="1:37" ht="10.5" customHeight="1">
      <c r="A26" s="7" t="s">
        <v>119</v>
      </c>
      <c r="B26" s="22">
        <v>8283</v>
      </c>
      <c r="C26" s="22">
        <v>1710</v>
      </c>
      <c r="D26" s="22">
        <v>6199700</v>
      </c>
      <c r="E26" s="22">
        <v>2634</v>
      </c>
      <c r="F26" s="22">
        <v>10536000</v>
      </c>
      <c r="G26" s="23">
        <v>189</v>
      </c>
      <c r="H26" s="23">
        <v>2933019</v>
      </c>
      <c r="I26" s="23">
        <v>12</v>
      </c>
      <c r="J26" s="23">
        <v>260000</v>
      </c>
      <c r="K26" s="22">
        <v>5837</v>
      </c>
      <c r="L26" s="22">
        <v>5655000</v>
      </c>
      <c r="M26" s="6"/>
      <c r="N26" s="6"/>
      <c r="O26" s="6"/>
      <c r="P26" s="6"/>
      <c r="Q26" s="6"/>
      <c r="R26" s="6"/>
      <c r="S26" s="6"/>
      <c r="T26" s="6"/>
      <c r="U26" s="6"/>
      <c r="V26" s="6"/>
      <c r="W26" s="6"/>
      <c r="X26" s="6"/>
      <c r="Y26" s="6"/>
      <c r="Z26" s="6"/>
      <c r="AA26" s="6"/>
      <c r="AB26" s="6"/>
      <c r="AC26" s="6"/>
      <c r="AD26" s="6"/>
      <c r="AE26" s="6"/>
      <c r="AF26" s="6"/>
      <c r="AG26" s="6"/>
      <c r="AH26" s="6"/>
      <c r="AI26" s="6"/>
      <c r="AJ26" s="6"/>
      <c r="AK26" s="6"/>
    </row>
    <row r="27" spans="1:37" ht="10.5" customHeight="1">
      <c r="A27" s="7" t="s">
        <v>120</v>
      </c>
      <c r="B27" s="22">
        <v>8008</v>
      </c>
      <c r="C27" s="22">
        <v>3940</v>
      </c>
      <c r="D27" s="22">
        <v>9092700</v>
      </c>
      <c r="E27" s="22">
        <v>2402</v>
      </c>
      <c r="F27" s="22">
        <v>9608000</v>
      </c>
      <c r="G27" s="23">
        <v>0</v>
      </c>
      <c r="H27" s="23">
        <v>0</v>
      </c>
      <c r="I27" s="23">
        <v>0</v>
      </c>
      <c r="J27" s="23">
        <v>0</v>
      </c>
      <c r="K27" s="22">
        <v>984</v>
      </c>
      <c r="L27" s="22">
        <v>2137750</v>
      </c>
      <c r="M27" s="6"/>
      <c r="N27" s="6"/>
      <c r="O27" s="6"/>
      <c r="P27" s="6"/>
      <c r="Q27" s="6"/>
      <c r="R27" s="6"/>
      <c r="S27" s="6"/>
      <c r="T27" s="6"/>
      <c r="U27" s="6"/>
      <c r="V27" s="6"/>
      <c r="W27" s="6"/>
      <c r="X27" s="6"/>
      <c r="Y27" s="6"/>
      <c r="Z27" s="6"/>
      <c r="AA27" s="6"/>
      <c r="AB27" s="6"/>
      <c r="AC27" s="6"/>
      <c r="AD27" s="6"/>
      <c r="AE27" s="6"/>
      <c r="AF27" s="6"/>
      <c r="AG27" s="6"/>
      <c r="AH27" s="6"/>
      <c r="AI27" s="6"/>
      <c r="AJ27" s="6"/>
      <c r="AK27" s="6"/>
    </row>
    <row r="28" spans="1:37" s="10" customFormat="1" ht="10.5" customHeight="1">
      <c r="A28" s="7" t="s">
        <v>121</v>
      </c>
      <c r="B28" s="22">
        <v>14198</v>
      </c>
      <c r="C28" s="22">
        <v>5323</v>
      </c>
      <c r="D28" s="22">
        <v>13533200</v>
      </c>
      <c r="E28" s="22">
        <v>6006</v>
      </c>
      <c r="F28" s="22">
        <v>24024400</v>
      </c>
      <c r="G28" s="23">
        <v>579</v>
      </c>
      <c r="H28" s="23">
        <v>9321900</v>
      </c>
      <c r="I28" s="23">
        <v>0</v>
      </c>
      <c r="J28" s="23">
        <v>0</v>
      </c>
      <c r="K28" s="22">
        <v>12639</v>
      </c>
      <c r="L28" s="22">
        <v>6305000</v>
      </c>
      <c r="M28" s="9"/>
      <c r="N28" s="9"/>
      <c r="O28" s="9"/>
      <c r="P28" s="9"/>
      <c r="Q28" s="9"/>
      <c r="R28" s="9"/>
      <c r="S28" s="9"/>
      <c r="T28" s="9"/>
      <c r="U28" s="9"/>
      <c r="V28" s="9"/>
      <c r="W28" s="9"/>
      <c r="X28" s="9"/>
      <c r="Y28" s="9"/>
      <c r="Z28" s="9"/>
      <c r="AA28" s="9"/>
      <c r="AB28" s="9"/>
      <c r="AC28" s="9"/>
      <c r="AD28" s="9"/>
      <c r="AE28" s="9"/>
      <c r="AF28" s="9"/>
      <c r="AG28" s="9"/>
      <c r="AH28" s="9"/>
      <c r="AI28" s="9"/>
      <c r="AJ28" s="9"/>
      <c r="AK28" s="9"/>
    </row>
    <row r="29" spans="1:37" s="10" customFormat="1" ht="10.5" customHeight="1">
      <c r="A29" s="83" t="s">
        <v>122</v>
      </c>
      <c r="B29" s="12">
        <v>98736</v>
      </c>
      <c r="C29" s="12">
        <v>30540</v>
      </c>
      <c r="D29" s="12">
        <v>198669601</v>
      </c>
      <c r="E29" s="12">
        <v>2667</v>
      </c>
      <c r="F29" s="12">
        <v>58070813</v>
      </c>
      <c r="G29" s="12">
        <v>32626</v>
      </c>
      <c r="H29" s="12">
        <v>439919775</v>
      </c>
      <c r="I29" s="12">
        <v>452</v>
      </c>
      <c r="J29" s="12">
        <v>9387000</v>
      </c>
      <c r="K29" s="12">
        <v>20886</v>
      </c>
      <c r="L29" s="12">
        <v>39195000</v>
      </c>
      <c r="M29" s="9"/>
      <c r="N29" s="9"/>
      <c r="O29" s="9"/>
      <c r="P29" s="9"/>
      <c r="Q29" s="9"/>
      <c r="R29" s="9"/>
      <c r="S29" s="9"/>
      <c r="T29" s="9"/>
      <c r="U29" s="9"/>
      <c r="V29" s="9"/>
      <c r="W29" s="9"/>
      <c r="X29" s="9"/>
      <c r="Y29" s="9"/>
      <c r="Z29" s="9"/>
      <c r="AA29" s="9"/>
      <c r="AB29" s="9"/>
      <c r="AC29" s="9"/>
      <c r="AD29" s="9"/>
      <c r="AE29" s="9"/>
      <c r="AF29" s="9"/>
      <c r="AG29" s="9"/>
      <c r="AH29" s="9"/>
      <c r="AI29" s="9"/>
      <c r="AJ29" s="9"/>
      <c r="AK29" s="9"/>
    </row>
    <row r="30" spans="1:37" s="10" customFormat="1" ht="10.5" customHeight="1">
      <c r="A30" s="83" t="s">
        <v>123</v>
      </c>
      <c r="B30" s="12">
        <v>13883</v>
      </c>
      <c r="C30" s="12">
        <v>29829</v>
      </c>
      <c r="D30" s="12">
        <v>45605020</v>
      </c>
      <c r="E30" s="12">
        <v>19240</v>
      </c>
      <c r="F30" s="12">
        <v>52455700</v>
      </c>
      <c r="G30" s="12">
        <v>476</v>
      </c>
      <c r="H30" s="12">
        <v>6280380</v>
      </c>
      <c r="I30" s="12">
        <v>226</v>
      </c>
      <c r="J30" s="12">
        <v>2260000</v>
      </c>
      <c r="K30" s="12">
        <v>5455</v>
      </c>
      <c r="L30" s="12">
        <v>2022000</v>
      </c>
      <c r="M30" s="9"/>
      <c r="N30" s="9"/>
      <c r="O30" s="9"/>
      <c r="P30" s="9"/>
      <c r="Q30" s="9"/>
      <c r="R30" s="9"/>
      <c r="S30" s="9"/>
      <c r="T30" s="9"/>
      <c r="U30" s="9"/>
      <c r="V30" s="9"/>
      <c r="W30" s="9"/>
      <c r="X30" s="9"/>
      <c r="Y30" s="9"/>
      <c r="Z30" s="9"/>
      <c r="AA30" s="9"/>
      <c r="AB30" s="9"/>
      <c r="AC30" s="9"/>
      <c r="AD30" s="9"/>
      <c r="AE30" s="9"/>
      <c r="AF30" s="9"/>
      <c r="AG30" s="9"/>
      <c r="AH30" s="9"/>
      <c r="AI30" s="9"/>
      <c r="AJ30" s="9"/>
      <c r="AK30" s="9"/>
    </row>
    <row r="31" spans="1:37" ht="10.5" customHeight="1">
      <c r="A31" s="83" t="s">
        <v>124</v>
      </c>
      <c r="B31" s="12">
        <v>1928</v>
      </c>
      <c r="C31" s="12">
        <v>2974</v>
      </c>
      <c r="D31" s="12">
        <v>3655625</v>
      </c>
      <c r="E31" s="12">
        <v>1039</v>
      </c>
      <c r="F31" s="12">
        <v>4156000</v>
      </c>
      <c r="G31" s="12">
        <v>1985</v>
      </c>
      <c r="H31" s="12">
        <v>6917400</v>
      </c>
      <c r="I31" s="12">
        <v>7</v>
      </c>
      <c r="J31" s="12">
        <v>100000</v>
      </c>
      <c r="K31" s="12">
        <v>1691</v>
      </c>
      <c r="L31" s="12">
        <v>1887500</v>
      </c>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ht="10.5" customHeight="1">
      <c r="A32" s="7" t="s">
        <v>125</v>
      </c>
      <c r="B32" s="22">
        <v>1688</v>
      </c>
      <c r="C32" s="22">
        <v>2845</v>
      </c>
      <c r="D32" s="22">
        <v>3162125</v>
      </c>
      <c r="E32" s="22">
        <v>1039</v>
      </c>
      <c r="F32" s="22">
        <v>4156000</v>
      </c>
      <c r="G32" s="22">
        <v>225</v>
      </c>
      <c r="H32" s="22">
        <v>3180000</v>
      </c>
      <c r="I32" s="22">
        <v>4</v>
      </c>
      <c r="J32" s="22">
        <v>60000</v>
      </c>
      <c r="K32" s="22">
        <v>1486</v>
      </c>
      <c r="L32" s="22">
        <v>1345000</v>
      </c>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10.5" customHeight="1">
      <c r="A33" s="7" t="s">
        <v>126</v>
      </c>
      <c r="B33" s="22">
        <v>240</v>
      </c>
      <c r="C33" s="22">
        <v>129</v>
      </c>
      <c r="D33" s="22">
        <v>493500</v>
      </c>
      <c r="E33" s="31">
        <v>0</v>
      </c>
      <c r="F33" s="31">
        <v>0</v>
      </c>
      <c r="G33" s="22">
        <v>1760</v>
      </c>
      <c r="H33" s="22">
        <v>3737400</v>
      </c>
      <c r="I33" s="22">
        <v>0</v>
      </c>
      <c r="J33" s="22">
        <v>0</v>
      </c>
      <c r="K33" s="22">
        <v>205</v>
      </c>
      <c r="L33" s="22">
        <v>542500</v>
      </c>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5" ht="12">
      <c r="A34" s="68" t="s">
        <v>37</v>
      </c>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row>
    <row r="35" spans="1:35" ht="12" hidden="1">
      <c r="A35" s="20" t="s">
        <v>38</v>
      </c>
      <c r="B35" s="6">
        <f>B6-B7-B29-B30-B31</f>
        <v>0</v>
      </c>
      <c r="C35" s="6">
        <f aca="true" t="shared" si="0" ref="C35:L35">C6-C7-C29-C30-C31</f>
        <v>0</v>
      </c>
      <c r="D35" s="6">
        <f t="shared" si="0"/>
        <v>2061012589</v>
      </c>
      <c r="E35" s="6">
        <f t="shared" si="0"/>
        <v>0</v>
      </c>
      <c r="F35" s="6">
        <f t="shared" si="0"/>
        <v>0</v>
      </c>
      <c r="G35" s="6">
        <f t="shared" si="0"/>
        <v>0</v>
      </c>
      <c r="H35" s="6">
        <f t="shared" si="0"/>
        <v>0</v>
      </c>
      <c r="I35" s="6">
        <f t="shared" si="0"/>
        <v>0</v>
      </c>
      <c r="J35" s="6">
        <f t="shared" si="0"/>
        <v>0</v>
      </c>
      <c r="K35" s="6">
        <f t="shared" si="0"/>
        <v>0</v>
      </c>
      <c r="L35" s="6">
        <f t="shared" si="0"/>
        <v>0</v>
      </c>
      <c r="M35" s="6"/>
      <c r="N35" s="6"/>
      <c r="O35" s="6"/>
      <c r="P35" s="6"/>
      <c r="Q35" s="6"/>
      <c r="R35" s="6"/>
      <c r="S35" s="6"/>
      <c r="T35" s="6"/>
      <c r="U35" s="6"/>
      <c r="V35" s="6"/>
      <c r="W35" s="6"/>
      <c r="X35" s="6"/>
      <c r="Y35" s="6"/>
      <c r="Z35" s="6"/>
      <c r="AA35" s="6"/>
      <c r="AB35" s="6"/>
      <c r="AC35" s="6"/>
      <c r="AD35" s="6"/>
      <c r="AE35" s="6"/>
      <c r="AF35" s="6"/>
      <c r="AG35" s="6"/>
      <c r="AH35" s="6"/>
      <c r="AI35" s="6"/>
    </row>
    <row r="36" spans="1:35" ht="12" hidden="1">
      <c r="A36" s="21" t="s">
        <v>7</v>
      </c>
      <c r="B36" s="6">
        <f>B7-SUM(B8:B28)</f>
        <v>0</v>
      </c>
      <c r="C36" s="6">
        <f aca="true" t="shared" si="1" ref="C36:L36">C7-SUM(C8:C28)</f>
        <v>0</v>
      </c>
      <c r="D36" s="6">
        <f t="shared" si="1"/>
        <v>0</v>
      </c>
      <c r="E36" s="6">
        <f t="shared" si="1"/>
        <v>0</v>
      </c>
      <c r="F36" s="6">
        <f t="shared" si="1"/>
        <v>0</v>
      </c>
      <c r="G36" s="6">
        <f t="shared" si="1"/>
        <v>0</v>
      </c>
      <c r="H36" s="6">
        <f t="shared" si="1"/>
        <v>0</v>
      </c>
      <c r="I36" s="6">
        <f t="shared" si="1"/>
        <v>0</v>
      </c>
      <c r="J36" s="6">
        <f t="shared" si="1"/>
        <v>0</v>
      </c>
      <c r="K36" s="6">
        <f t="shared" si="1"/>
        <v>0</v>
      </c>
      <c r="L36" s="6">
        <f t="shared" si="1"/>
        <v>0</v>
      </c>
      <c r="M36" s="6"/>
      <c r="N36" s="6"/>
      <c r="O36" s="6"/>
      <c r="P36" s="6"/>
      <c r="Q36" s="6"/>
      <c r="R36" s="6"/>
      <c r="S36" s="6"/>
      <c r="T36" s="6"/>
      <c r="U36" s="6"/>
      <c r="V36" s="6"/>
      <c r="W36" s="6"/>
      <c r="X36" s="6"/>
      <c r="Y36" s="6"/>
      <c r="Z36" s="6"/>
      <c r="AA36" s="6"/>
      <c r="AB36" s="6"/>
      <c r="AC36" s="6"/>
      <c r="AD36" s="6"/>
      <c r="AE36" s="6"/>
      <c r="AF36" s="6"/>
      <c r="AG36" s="6"/>
      <c r="AH36" s="6"/>
      <c r="AI36" s="6"/>
    </row>
    <row r="37" spans="1:37" ht="12" hidden="1">
      <c r="A37" s="21" t="s">
        <v>8</v>
      </c>
      <c r="B37" s="6">
        <f>B31-B32-B33</f>
        <v>0</v>
      </c>
      <c r="C37" s="6">
        <f aca="true" t="shared" si="2" ref="C37:L37">C31-C32-C33</f>
        <v>0</v>
      </c>
      <c r="D37" s="6">
        <f t="shared" si="2"/>
        <v>0</v>
      </c>
      <c r="E37" s="6">
        <f t="shared" si="2"/>
        <v>0</v>
      </c>
      <c r="F37" s="6">
        <f t="shared" si="2"/>
        <v>0</v>
      </c>
      <c r="G37" s="6">
        <f t="shared" si="2"/>
        <v>0</v>
      </c>
      <c r="H37" s="6">
        <f t="shared" si="2"/>
        <v>0</v>
      </c>
      <c r="I37" s="6">
        <f t="shared" si="2"/>
        <v>3</v>
      </c>
      <c r="J37" s="6">
        <f t="shared" si="2"/>
        <v>40000</v>
      </c>
      <c r="K37" s="6">
        <f t="shared" si="2"/>
        <v>0</v>
      </c>
      <c r="L37" s="6">
        <f t="shared" si="2"/>
        <v>0</v>
      </c>
      <c r="M37" s="6"/>
      <c r="N37" s="6"/>
      <c r="O37" s="6"/>
      <c r="P37" s="6"/>
      <c r="Q37" s="6"/>
      <c r="R37" s="6"/>
      <c r="S37" s="6"/>
      <c r="T37" s="6"/>
      <c r="U37" s="6"/>
      <c r="V37" s="6"/>
      <c r="W37" s="6"/>
      <c r="X37" s="6"/>
      <c r="Y37" s="6"/>
      <c r="Z37" s="6"/>
      <c r="AA37" s="6"/>
      <c r="AB37" s="6"/>
      <c r="AC37" s="6"/>
      <c r="AD37" s="6"/>
      <c r="AE37" s="6"/>
      <c r="AF37" s="6"/>
      <c r="AG37" s="6"/>
      <c r="AH37" s="6"/>
      <c r="AI37" s="6"/>
      <c r="AJ37" s="6"/>
      <c r="AK37" s="6"/>
    </row>
    <row r="38" spans="1:37" ht="12">
      <c r="A38" s="76" t="s">
        <v>128</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2:37" ht="12">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row>
    <row r="40" spans="2:37" ht="12">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2:37" ht="12">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2:37" ht="12">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row>
    <row r="43" spans="2:37" ht="12">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row>
    <row r="44" spans="2:37" ht="12">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2:37" ht="12">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row>
    <row r="46" spans="2:37" ht="12">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row>
    <row r="47" spans="2:37" ht="12">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row>
    <row r="48" spans="2:37" ht="12">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row>
    <row r="49" spans="2:37" ht="12">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row>
    <row r="50" spans="2:37" ht="12">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row>
    <row r="51" spans="2:37" ht="12">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row>
    <row r="52" spans="2:37" ht="12">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row>
    <row r="53" spans="2:37" ht="12">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row>
    <row r="54" spans="2:37" ht="1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row>
    <row r="55" spans="2:37" ht="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row>
    <row r="56" spans="2:37" ht="12">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row>
    <row r="57" spans="2:37" ht="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row>
    <row r="58" spans="2:37" ht="12">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row>
    <row r="59" spans="2:37" ht="12">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row>
    <row r="60" spans="2:37" ht="12">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row>
    <row r="61" spans="2:37" ht="12">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row>
    <row r="62" spans="2:37" ht="12">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row>
    <row r="63" spans="2:37" ht="12">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row>
    <row r="64" spans="2:37" ht="12">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row>
    <row r="65" spans="2:37" ht="12">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row>
  </sheetData>
  <mergeCells count="7">
    <mergeCell ref="A4:A5"/>
    <mergeCell ref="A1:L1"/>
    <mergeCell ref="B3:D3"/>
    <mergeCell ref="E3:F3"/>
    <mergeCell ref="G3:H3"/>
    <mergeCell ref="I3:J3"/>
    <mergeCell ref="K3:L3"/>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3"/>
  <legacyDrawing r:id="rId2"/>
</worksheet>
</file>

<file path=xl/worksheets/sheet11.xml><?xml version="1.0" encoding="utf-8"?>
<worksheet xmlns="http://schemas.openxmlformats.org/spreadsheetml/2006/main" xmlns:r="http://schemas.openxmlformats.org/officeDocument/2006/relationships">
  <dimension ref="A1:AH66"/>
  <sheetViews>
    <sheetView workbookViewId="0" topLeftCell="A1">
      <selection activeCell="A38" sqref="A38"/>
    </sheetView>
  </sheetViews>
  <sheetFormatPr defaultColWidth="9.33203125" defaultRowHeight="12"/>
  <cols>
    <col min="1" max="1" width="24" style="0" customWidth="1"/>
    <col min="2" max="2" width="9.83203125" style="0" customWidth="1"/>
    <col min="3" max="3" width="14" style="0" customWidth="1"/>
    <col min="4" max="4" width="8" style="0" customWidth="1"/>
    <col min="5" max="5" width="12.16015625" style="0" customWidth="1"/>
    <col min="6" max="6" width="8.83203125" style="0" customWidth="1"/>
    <col min="7" max="7" width="12.83203125" style="0" customWidth="1"/>
    <col min="8" max="8" width="11.33203125" style="0" customWidth="1"/>
    <col min="9" max="9" width="12.83203125" style="0" customWidth="1"/>
  </cols>
  <sheetData>
    <row r="1" spans="1:12" s="82" customFormat="1" ht="16.5" customHeight="1">
      <c r="A1" s="180" t="s">
        <v>99</v>
      </c>
      <c r="B1" s="180"/>
      <c r="C1" s="180"/>
      <c r="D1" s="180"/>
      <c r="E1" s="180"/>
      <c r="F1" s="180"/>
      <c r="G1" s="180"/>
      <c r="H1" s="180"/>
      <c r="I1" s="180"/>
      <c r="J1" s="180"/>
      <c r="K1" s="180"/>
      <c r="L1" s="180"/>
    </row>
    <row r="2" spans="1:12" s="1" customFormat="1" ht="16.5" customHeight="1">
      <c r="A2" s="81" t="s">
        <v>134</v>
      </c>
      <c r="B2" s="77"/>
      <c r="C2" s="77"/>
      <c r="D2" s="77"/>
      <c r="E2" s="77"/>
      <c r="F2" s="77"/>
      <c r="G2" s="77"/>
      <c r="H2" s="77"/>
      <c r="I2" s="77"/>
      <c r="J2" s="80"/>
      <c r="K2" s="80"/>
      <c r="L2" s="80"/>
    </row>
    <row r="3" spans="1:33" s="2" customFormat="1" ht="33" customHeight="1">
      <c r="A3" s="70" t="s">
        <v>131</v>
      </c>
      <c r="B3" s="104" t="s">
        <v>54</v>
      </c>
      <c r="C3" s="106"/>
      <c r="D3" s="104" t="s">
        <v>55</v>
      </c>
      <c r="E3" s="106"/>
      <c r="F3" s="104" t="s">
        <v>56</v>
      </c>
      <c r="G3" s="106"/>
      <c r="H3" s="104" t="s">
        <v>58</v>
      </c>
      <c r="I3" s="106"/>
      <c r="J3" s="85"/>
      <c r="K3" s="86"/>
      <c r="L3" s="86"/>
      <c r="M3" s="86"/>
      <c r="N3" s="86"/>
      <c r="O3" s="86"/>
      <c r="P3" s="86"/>
      <c r="Q3" s="86"/>
      <c r="R3" s="86"/>
      <c r="S3" s="86"/>
      <c r="T3" s="86"/>
      <c r="U3" s="86"/>
      <c r="V3" s="86"/>
      <c r="W3" s="86"/>
      <c r="X3" s="86"/>
      <c r="Y3" s="86"/>
      <c r="Z3" s="86"/>
      <c r="AA3" s="86"/>
      <c r="AB3" s="86"/>
      <c r="AC3" s="86"/>
      <c r="AD3" s="86"/>
      <c r="AE3" s="86"/>
      <c r="AF3" s="86"/>
      <c r="AG3" s="86"/>
    </row>
    <row r="4" spans="1:9" s="2" customFormat="1" ht="10.5" customHeight="1">
      <c r="A4" s="107" t="s">
        <v>132</v>
      </c>
      <c r="B4" s="71" t="s">
        <v>35</v>
      </c>
      <c r="C4" s="71" t="s">
        <v>49</v>
      </c>
      <c r="D4" s="71" t="s">
        <v>35</v>
      </c>
      <c r="E4" s="71" t="s">
        <v>49</v>
      </c>
      <c r="F4" s="71" t="s">
        <v>50</v>
      </c>
      <c r="G4" s="71" t="s">
        <v>49</v>
      </c>
      <c r="H4" s="71" t="s">
        <v>43</v>
      </c>
      <c r="I4" s="71" t="s">
        <v>49</v>
      </c>
    </row>
    <row r="5" spans="1:9" s="2" customFormat="1" ht="24.75" customHeight="1">
      <c r="A5" s="108"/>
      <c r="B5" s="72" t="s">
        <v>51</v>
      </c>
      <c r="C5" s="72" t="s">
        <v>59</v>
      </c>
      <c r="D5" s="72" t="s">
        <v>51</v>
      </c>
      <c r="E5" s="72" t="s">
        <v>60</v>
      </c>
      <c r="F5" s="72" t="s">
        <v>51</v>
      </c>
      <c r="G5" s="72" t="s">
        <v>53</v>
      </c>
      <c r="H5" s="72" t="s">
        <v>52</v>
      </c>
      <c r="I5" s="72" t="s">
        <v>59</v>
      </c>
    </row>
    <row r="6" spans="1:34" s="14" customFormat="1" ht="10.5" customHeight="1">
      <c r="A6" s="19" t="s">
        <v>100</v>
      </c>
      <c r="B6" s="12">
        <v>622755</v>
      </c>
      <c r="C6" s="12">
        <v>2584026674</v>
      </c>
      <c r="D6" s="12">
        <v>134300</v>
      </c>
      <c r="E6" s="12">
        <v>573877462</v>
      </c>
      <c r="F6" s="12">
        <v>44800</v>
      </c>
      <c r="G6" s="12">
        <v>593704990</v>
      </c>
      <c r="H6" s="12">
        <v>263382</v>
      </c>
      <c r="I6" s="12">
        <v>202327443</v>
      </c>
      <c r="J6" s="13"/>
      <c r="K6" s="13"/>
      <c r="L6" s="13"/>
      <c r="M6" s="13"/>
      <c r="N6" s="13"/>
      <c r="O6" s="13"/>
      <c r="P6" s="13"/>
      <c r="Q6" s="13"/>
      <c r="R6" s="13"/>
      <c r="S6" s="13"/>
      <c r="T6" s="13"/>
      <c r="U6" s="13"/>
      <c r="V6" s="13"/>
      <c r="W6" s="13"/>
      <c r="X6" s="13"/>
      <c r="Y6" s="13"/>
      <c r="Z6" s="13"/>
      <c r="AA6" s="13"/>
      <c r="AB6" s="13"/>
      <c r="AC6" s="13"/>
      <c r="AD6" s="13"/>
      <c r="AE6" s="13"/>
      <c r="AF6" s="13"/>
      <c r="AG6" s="13"/>
      <c r="AH6" s="13"/>
    </row>
    <row r="7" spans="1:34" s="10" customFormat="1" ht="10.5" customHeight="1">
      <c r="A7" s="83" t="s">
        <v>127</v>
      </c>
      <c r="B7" s="8">
        <v>489104</v>
      </c>
      <c r="C7" s="8">
        <v>1859980390</v>
      </c>
      <c r="D7" s="8">
        <v>118165</v>
      </c>
      <c r="E7" s="8">
        <v>469669120</v>
      </c>
      <c r="F7" s="8">
        <v>10575</v>
      </c>
      <c r="G7" s="8">
        <v>129208258</v>
      </c>
      <c r="H7" s="8">
        <v>242339</v>
      </c>
      <c r="I7" s="8">
        <v>178903743</v>
      </c>
      <c r="J7" s="9"/>
      <c r="K7" s="9"/>
      <c r="L7" s="9"/>
      <c r="M7" s="9"/>
      <c r="N7" s="9"/>
      <c r="O7" s="9"/>
      <c r="P7" s="9"/>
      <c r="Q7" s="9"/>
      <c r="R7" s="9"/>
      <c r="S7" s="9"/>
      <c r="T7" s="9"/>
      <c r="U7" s="9"/>
      <c r="V7" s="9"/>
      <c r="W7" s="9"/>
      <c r="X7" s="9"/>
      <c r="Y7" s="9"/>
      <c r="Z7" s="9"/>
      <c r="AA7" s="9"/>
      <c r="AB7" s="9"/>
      <c r="AC7" s="9"/>
      <c r="AD7" s="9"/>
      <c r="AE7" s="9"/>
      <c r="AF7" s="9"/>
      <c r="AG7" s="9"/>
      <c r="AH7" s="9"/>
    </row>
    <row r="8" spans="1:34" ht="10.5" customHeight="1">
      <c r="A8" s="7" t="s">
        <v>101</v>
      </c>
      <c r="B8" s="22">
        <v>65089</v>
      </c>
      <c r="C8" s="22">
        <v>260515300</v>
      </c>
      <c r="D8" s="22">
        <v>18213</v>
      </c>
      <c r="E8" s="22">
        <v>72852000</v>
      </c>
      <c r="F8" s="23">
        <v>4298</v>
      </c>
      <c r="G8" s="23">
        <v>57612183</v>
      </c>
      <c r="H8" s="22">
        <v>24840</v>
      </c>
      <c r="I8" s="22">
        <v>42152990</v>
      </c>
      <c r="J8" s="6"/>
      <c r="K8" s="6"/>
      <c r="L8" s="6"/>
      <c r="M8" s="6"/>
      <c r="N8" s="6"/>
      <c r="O8" s="6"/>
      <c r="P8" s="6"/>
      <c r="Q8" s="6"/>
      <c r="R8" s="6"/>
      <c r="S8" s="6"/>
      <c r="T8" s="6"/>
      <c r="U8" s="6"/>
      <c r="V8" s="6"/>
      <c r="W8" s="6"/>
      <c r="X8" s="6"/>
      <c r="Y8" s="6"/>
      <c r="Z8" s="6"/>
      <c r="AA8" s="6"/>
      <c r="AB8" s="6"/>
      <c r="AC8" s="6"/>
      <c r="AD8" s="6"/>
      <c r="AE8" s="6"/>
      <c r="AF8" s="6"/>
      <c r="AG8" s="6"/>
      <c r="AH8" s="6"/>
    </row>
    <row r="9" spans="1:34" ht="10.5" customHeight="1">
      <c r="A9" s="7" t="s">
        <v>102</v>
      </c>
      <c r="B9" s="22">
        <v>19625</v>
      </c>
      <c r="C9" s="22">
        <v>61635100</v>
      </c>
      <c r="D9" s="22">
        <v>5625</v>
      </c>
      <c r="E9" s="22">
        <v>22500000</v>
      </c>
      <c r="F9" s="23">
        <v>504</v>
      </c>
      <c r="G9" s="23">
        <v>3964250</v>
      </c>
      <c r="H9" s="22">
        <v>2789</v>
      </c>
      <c r="I9" s="22">
        <v>3855100</v>
      </c>
      <c r="J9" s="6"/>
      <c r="K9" s="6"/>
      <c r="L9" s="6"/>
      <c r="M9" s="6"/>
      <c r="N9" s="6"/>
      <c r="O9" s="6"/>
      <c r="P9" s="6"/>
      <c r="Q9" s="6"/>
      <c r="R9" s="6"/>
      <c r="S9" s="6"/>
      <c r="T9" s="6"/>
      <c r="U9" s="6"/>
      <c r="V9" s="6"/>
      <c r="W9" s="6"/>
      <c r="X9" s="6"/>
      <c r="Y9" s="6"/>
      <c r="Z9" s="6"/>
      <c r="AA9" s="6"/>
      <c r="AB9" s="6"/>
      <c r="AC9" s="6"/>
      <c r="AD9" s="6"/>
      <c r="AE9" s="6"/>
      <c r="AF9" s="6"/>
      <c r="AG9" s="6"/>
      <c r="AH9" s="6"/>
    </row>
    <row r="10" spans="1:34" ht="10.5" customHeight="1">
      <c r="A10" s="7" t="s">
        <v>103</v>
      </c>
      <c r="B10" s="22">
        <v>45403</v>
      </c>
      <c r="C10" s="22">
        <v>187489800</v>
      </c>
      <c r="D10" s="22">
        <v>8971</v>
      </c>
      <c r="E10" s="22">
        <v>35884000</v>
      </c>
      <c r="F10" s="23">
        <v>3039</v>
      </c>
      <c r="G10" s="23">
        <v>25163448</v>
      </c>
      <c r="H10" s="22">
        <v>14703</v>
      </c>
      <c r="I10" s="22">
        <v>29466000</v>
      </c>
      <c r="J10" s="6"/>
      <c r="K10" s="6"/>
      <c r="L10" s="6"/>
      <c r="M10" s="6"/>
      <c r="N10" s="6"/>
      <c r="O10" s="6"/>
      <c r="P10" s="6"/>
      <c r="Q10" s="6"/>
      <c r="R10" s="6"/>
      <c r="S10" s="6"/>
      <c r="T10" s="6"/>
      <c r="U10" s="6"/>
      <c r="V10" s="6"/>
      <c r="W10" s="6"/>
      <c r="X10" s="6"/>
      <c r="Y10" s="6"/>
      <c r="Z10" s="6"/>
      <c r="AA10" s="6"/>
      <c r="AB10" s="6"/>
      <c r="AC10" s="6"/>
      <c r="AD10" s="6"/>
      <c r="AE10" s="6"/>
      <c r="AF10" s="6"/>
      <c r="AG10" s="6"/>
      <c r="AH10" s="6"/>
    </row>
    <row r="11" spans="1:34" ht="10.5" customHeight="1">
      <c r="A11" s="7" t="s">
        <v>104</v>
      </c>
      <c r="B11" s="22">
        <v>8234</v>
      </c>
      <c r="C11" s="22">
        <v>37293400</v>
      </c>
      <c r="D11" s="22">
        <v>1304</v>
      </c>
      <c r="E11" s="22">
        <v>5216000</v>
      </c>
      <c r="F11" s="23">
        <v>0</v>
      </c>
      <c r="G11" s="23">
        <v>0</v>
      </c>
      <c r="H11" s="22">
        <v>5154</v>
      </c>
      <c r="I11" s="22">
        <v>2657000</v>
      </c>
      <c r="J11" s="6"/>
      <c r="K11" s="6"/>
      <c r="L11" s="6"/>
      <c r="M11" s="6"/>
      <c r="N11" s="6"/>
      <c r="O11" s="6"/>
      <c r="P11" s="6"/>
      <c r="Q11" s="6"/>
      <c r="R11" s="6"/>
      <c r="S11" s="6"/>
      <c r="T11" s="6"/>
      <c r="U11" s="6"/>
      <c r="V11" s="6"/>
      <c r="W11" s="6"/>
      <c r="X11" s="6"/>
      <c r="Y11" s="6"/>
      <c r="Z11" s="6"/>
      <c r="AA11" s="6"/>
      <c r="AB11" s="6"/>
      <c r="AC11" s="6"/>
      <c r="AD11" s="6"/>
      <c r="AE11" s="6"/>
      <c r="AF11" s="6"/>
      <c r="AG11" s="6"/>
      <c r="AH11" s="6"/>
    </row>
    <row r="12" spans="1:34" ht="10.5" customHeight="1">
      <c r="A12" s="7" t="s">
        <v>105</v>
      </c>
      <c r="B12" s="22">
        <v>11492</v>
      </c>
      <c r="C12" s="22">
        <v>46428600</v>
      </c>
      <c r="D12" s="22">
        <v>2817</v>
      </c>
      <c r="E12" s="22">
        <v>11268000</v>
      </c>
      <c r="F12" s="23">
        <v>0</v>
      </c>
      <c r="G12" s="23">
        <v>0</v>
      </c>
      <c r="H12" s="22">
        <v>1429</v>
      </c>
      <c r="I12" s="22">
        <v>2933518</v>
      </c>
      <c r="J12" s="6"/>
      <c r="K12" s="6"/>
      <c r="L12" s="6"/>
      <c r="M12" s="6"/>
      <c r="N12" s="6"/>
      <c r="O12" s="6"/>
      <c r="P12" s="6"/>
      <c r="Q12" s="6"/>
      <c r="R12" s="6"/>
      <c r="S12" s="6"/>
      <c r="T12" s="6"/>
      <c r="U12" s="6"/>
      <c r="V12" s="6"/>
      <c r="W12" s="6"/>
      <c r="X12" s="6"/>
      <c r="Y12" s="6"/>
      <c r="Z12" s="6"/>
      <c r="AA12" s="6"/>
      <c r="AB12" s="6"/>
      <c r="AC12" s="6"/>
      <c r="AD12" s="6"/>
      <c r="AE12" s="6"/>
      <c r="AF12" s="6"/>
      <c r="AG12" s="6"/>
      <c r="AH12" s="6"/>
    </row>
    <row r="13" spans="1:34" ht="10.5" customHeight="1">
      <c r="A13" s="7" t="s">
        <v>106</v>
      </c>
      <c r="B13" s="22">
        <v>17461</v>
      </c>
      <c r="C13" s="22">
        <v>52844900</v>
      </c>
      <c r="D13" s="22">
        <v>5688</v>
      </c>
      <c r="E13" s="22">
        <v>22752000</v>
      </c>
      <c r="F13" s="23">
        <v>71</v>
      </c>
      <c r="G13" s="23">
        <v>873975</v>
      </c>
      <c r="H13" s="22">
        <v>12297</v>
      </c>
      <c r="I13" s="22">
        <v>6834000</v>
      </c>
      <c r="J13" s="6"/>
      <c r="K13" s="6"/>
      <c r="L13" s="6"/>
      <c r="M13" s="6"/>
      <c r="N13" s="6"/>
      <c r="O13" s="6"/>
      <c r="P13" s="6"/>
      <c r="Q13" s="6"/>
      <c r="R13" s="6"/>
      <c r="S13" s="6"/>
      <c r="T13" s="6"/>
      <c r="U13" s="6"/>
      <c r="V13" s="6"/>
      <c r="W13" s="6"/>
      <c r="X13" s="6"/>
      <c r="Y13" s="6"/>
      <c r="Z13" s="6"/>
      <c r="AA13" s="6"/>
      <c r="AB13" s="6"/>
      <c r="AC13" s="6"/>
      <c r="AD13" s="6"/>
      <c r="AE13" s="6"/>
      <c r="AF13" s="6"/>
      <c r="AG13" s="6"/>
      <c r="AH13" s="6"/>
    </row>
    <row r="14" spans="1:34" ht="10.5" customHeight="1">
      <c r="A14" s="7" t="s">
        <v>107</v>
      </c>
      <c r="B14" s="22">
        <v>34365</v>
      </c>
      <c r="C14" s="22">
        <v>99796800</v>
      </c>
      <c r="D14" s="22">
        <v>10227</v>
      </c>
      <c r="E14" s="22">
        <v>40908000</v>
      </c>
      <c r="F14" s="23">
        <v>0</v>
      </c>
      <c r="G14" s="23">
        <v>0</v>
      </c>
      <c r="H14" s="22">
        <v>20668</v>
      </c>
      <c r="I14" s="22">
        <v>8570000</v>
      </c>
      <c r="J14" s="6"/>
      <c r="K14" s="6"/>
      <c r="L14" s="6"/>
      <c r="M14" s="6"/>
      <c r="N14" s="6"/>
      <c r="O14" s="6"/>
      <c r="P14" s="6"/>
      <c r="Q14" s="6"/>
      <c r="R14" s="6"/>
      <c r="S14" s="6"/>
      <c r="T14" s="6"/>
      <c r="U14" s="6"/>
      <c r="V14" s="6"/>
      <c r="W14" s="6"/>
      <c r="X14" s="6"/>
      <c r="Y14" s="6"/>
      <c r="Z14" s="6"/>
      <c r="AA14" s="6"/>
      <c r="AB14" s="6"/>
      <c r="AC14" s="6"/>
      <c r="AD14" s="6"/>
      <c r="AE14" s="6"/>
      <c r="AF14" s="6"/>
      <c r="AG14" s="6"/>
      <c r="AH14" s="6"/>
    </row>
    <row r="15" spans="1:34" ht="10.5" customHeight="1">
      <c r="A15" s="7" t="s">
        <v>108</v>
      </c>
      <c r="B15" s="22">
        <v>24036</v>
      </c>
      <c r="C15" s="22">
        <v>96896000</v>
      </c>
      <c r="D15" s="22">
        <v>6075</v>
      </c>
      <c r="E15" s="22">
        <v>24300000</v>
      </c>
      <c r="F15" s="23">
        <v>771</v>
      </c>
      <c r="G15" s="23">
        <v>11565000</v>
      </c>
      <c r="H15" s="22">
        <v>18195</v>
      </c>
      <c r="I15" s="22">
        <v>7520000</v>
      </c>
      <c r="J15" s="6"/>
      <c r="K15" s="6"/>
      <c r="L15" s="6"/>
      <c r="M15" s="6"/>
      <c r="N15" s="6"/>
      <c r="O15" s="6"/>
      <c r="P15" s="6"/>
      <c r="Q15" s="6"/>
      <c r="R15" s="6"/>
      <c r="S15" s="6"/>
      <c r="T15" s="6"/>
      <c r="U15" s="6"/>
      <c r="V15" s="6"/>
      <c r="W15" s="6"/>
      <c r="X15" s="6"/>
      <c r="Y15" s="6"/>
      <c r="Z15" s="6"/>
      <c r="AA15" s="6"/>
      <c r="AB15" s="6"/>
      <c r="AC15" s="6"/>
      <c r="AD15" s="6"/>
      <c r="AE15" s="6"/>
      <c r="AF15" s="6"/>
      <c r="AG15" s="6"/>
      <c r="AH15" s="6"/>
    </row>
    <row r="16" spans="1:34" ht="10.5" customHeight="1">
      <c r="A16" s="7" t="s">
        <v>109</v>
      </c>
      <c r="B16" s="22">
        <v>24843</v>
      </c>
      <c r="C16" s="22">
        <v>87960300</v>
      </c>
      <c r="D16" s="22">
        <v>7500</v>
      </c>
      <c r="E16" s="22">
        <v>30000000</v>
      </c>
      <c r="F16" s="23">
        <v>0</v>
      </c>
      <c r="G16" s="23">
        <v>0</v>
      </c>
      <c r="H16" s="22">
        <v>5754</v>
      </c>
      <c r="I16" s="22">
        <v>2679000</v>
      </c>
      <c r="J16" s="6"/>
      <c r="K16" s="6"/>
      <c r="L16" s="6"/>
      <c r="M16" s="6"/>
      <c r="N16" s="6"/>
      <c r="O16" s="6"/>
      <c r="P16" s="6"/>
      <c r="Q16" s="6"/>
      <c r="R16" s="6"/>
      <c r="S16" s="6"/>
      <c r="T16" s="6"/>
      <c r="U16" s="6"/>
      <c r="V16" s="6"/>
      <c r="W16" s="6"/>
      <c r="X16" s="6"/>
      <c r="Y16" s="6"/>
      <c r="Z16" s="6"/>
      <c r="AA16" s="6"/>
      <c r="AB16" s="6"/>
      <c r="AC16" s="6"/>
      <c r="AD16" s="6"/>
      <c r="AE16" s="6"/>
      <c r="AF16" s="6"/>
      <c r="AG16" s="6"/>
      <c r="AH16" s="6"/>
    </row>
    <row r="17" spans="1:34" ht="10.5" customHeight="1">
      <c r="A17" s="7" t="s">
        <v>110</v>
      </c>
      <c r="B17" s="22">
        <v>18034</v>
      </c>
      <c r="C17" s="22">
        <v>59958100</v>
      </c>
      <c r="D17" s="22">
        <v>6160</v>
      </c>
      <c r="E17" s="22">
        <v>24640000</v>
      </c>
      <c r="F17" s="23">
        <v>59</v>
      </c>
      <c r="G17" s="23">
        <v>976180</v>
      </c>
      <c r="H17" s="22">
        <v>13719</v>
      </c>
      <c r="I17" s="22">
        <v>5880900</v>
      </c>
      <c r="J17" s="6"/>
      <c r="K17" s="6"/>
      <c r="L17" s="6"/>
      <c r="M17" s="6"/>
      <c r="N17" s="6"/>
      <c r="O17" s="6"/>
      <c r="P17" s="6"/>
      <c r="Q17" s="6"/>
      <c r="R17" s="6"/>
      <c r="S17" s="6"/>
      <c r="T17" s="6"/>
      <c r="U17" s="6"/>
      <c r="V17" s="6"/>
      <c r="W17" s="6"/>
      <c r="X17" s="6"/>
      <c r="Y17" s="6"/>
      <c r="Z17" s="6"/>
      <c r="AA17" s="6"/>
      <c r="AB17" s="6"/>
      <c r="AC17" s="6"/>
      <c r="AD17" s="6"/>
      <c r="AE17" s="6"/>
      <c r="AF17" s="6"/>
      <c r="AG17" s="6"/>
      <c r="AH17" s="6"/>
    </row>
    <row r="18" spans="1:34" ht="10.5" customHeight="1">
      <c r="A18" s="7" t="s">
        <v>111</v>
      </c>
      <c r="B18" s="22">
        <v>16034</v>
      </c>
      <c r="C18" s="22">
        <v>82660500</v>
      </c>
      <c r="D18" s="22">
        <v>4520</v>
      </c>
      <c r="E18" s="22">
        <v>18080000</v>
      </c>
      <c r="F18" s="23">
        <v>272</v>
      </c>
      <c r="G18" s="23">
        <v>4610292</v>
      </c>
      <c r="H18" s="22">
        <v>14881</v>
      </c>
      <c r="I18" s="22">
        <v>10386715</v>
      </c>
      <c r="J18" s="6"/>
      <c r="K18" s="6"/>
      <c r="L18" s="6"/>
      <c r="M18" s="6"/>
      <c r="N18" s="6"/>
      <c r="O18" s="6"/>
      <c r="P18" s="6"/>
      <c r="Q18" s="6"/>
      <c r="R18" s="6"/>
      <c r="S18" s="6"/>
      <c r="T18" s="6"/>
      <c r="U18" s="6"/>
      <c r="V18" s="6"/>
      <c r="W18" s="6"/>
      <c r="X18" s="6"/>
      <c r="Y18" s="6"/>
      <c r="Z18" s="6"/>
      <c r="AA18" s="6"/>
      <c r="AB18" s="6"/>
      <c r="AC18" s="6"/>
      <c r="AD18" s="6"/>
      <c r="AE18" s="6"/>
      <c r="AF18" s="6"/>
      <c r="AG18" s="6"/>
      <c r="AH18" s="6"/>
    </row>
    <row r="19" spans="1:34" ht="10.5" customHeight="1">
      <c r="A19" s="7" t="s">
        <v>112</v>
      </c>
      <c r="B19" s="22">
        <v>27723</v>
      </c>
      <c r="C19" s="22">
        <v>115941600</v>
      </c>
      <c r="D19" s="22">
        <v>7003</v>
      </c>
      <c r="E19" s="22">
        <v>28012000</v>
      </c>
      <c r="F19" s="23">
        <v>51</v>
      </c>
      <c r="G19" s="23">
        <v>675000</v>
      </c>
      <c r="H19" s="22">
        <v>16957</v>
      </c>
      <c r="I19" s="22">
        <v>19475560</v>
      </c>
      <c r="J19" s="6"/>
      <c r="K19" s="6"/>
      <c r="L19" s="6"/>
      <c r="M19" s="6"/>
      <c r="N19" s="6"/>
      <c r="O19" s="6"/>
      <c r="P19" s="6"/>
      <c r="Q19" s="6"/>
      <c r="R19" s="6"/>
      <c r="S19" s="6"/>
      <c r="T19" s="6"/>
      <c r="U19" s="6"/>
      <c r="V19" s="6"/>
      <c r="W19" s="6"/>
      <c r="X19" s="6"/>
      <c r="Y19" s="6"/>
      <c r="Z19" s="6"/>
      <c r="AA19" s="6"/>
      <c r="AB19" s="6"/>
      <c r="AC19" s="6"/>
      <c r="AD19" s="6"/>
      <c r="AE19" s="6"/>
      <c r="AF19" s="6"/>
      <c r="AG19" s="6"/>
      <c r="AH19" s="6"/>
    </row>
    <row r="20" spans="1:34" ht="10.5" customHeight="1">
      <c r="A20" s="7" t="s">
        <v>113</v>
      </c>
      <c r="B20" s="22">
        <v>59650</v>
      </c>
      <c r="C20" s="22">
        <v>209173300</v>
      </c>
      <c r="D20" s="22">
        <v>10341</v>
      </c>
      <c r="E20" s="22">
        <v>41364000</v>
      </c>
      <c r="F20" s="23">
        <v>112</v>
      </c>
      <c r="G20" s="23">
        <v>2520000</v>
      </c>
      <c r="H20" s="22">
        <v>39006</v>
      </c>
      <c r="I20" s="22">
        <v>4644450</v>
      </c>
      <c r="J20" s="6"/>
      <c r="K20" s="6"/>
      <c r="L20" s="6"/>
      <c r="M20" s="6"/>
      <c r="N20" s="6"/>
      <c r="O20" s="6"/>
      <c r="P20" s="6"/>
      <c r="Q20" s="6"/>
      <c r="R20" s="6"/>
      <c r="S20" s="6"/>
      <c r="T20" s="6"/>
      <c r="U20" s="6"/>
      <c r="V20" s="6"/>
      <c r="W20" s="6"/>
      <c r="X20" s="6"/>
      <c r="Y20" s="6"/>
      <c r="Z20" s="6"/>
      <c r="AA20" s="6"/>
      <c r="AB20" s="6"/>
      <c r="AC20" s="6"/>
      <c r="AD20" s="6"/>
      <c r="AE20" s="6"/>
      <c r="AF20" s="6"/>
      <c r="AG20" s="6"/>
      <c r="AH20" s="6"/>
    </row>
    <row r="21" spans="1:34" ht="10.5" customHeight="1">
      <c r="A21" s="7" t="s">
        <v>114</v>
      </c>
      <c r="B21" s="22">
        <v>33120</v>
      </c>
      <c r="C21" s="22">
        <v>124171200</v>
      </c>
      <c r="D21" s="22">
        <v>3396</v>
      </c>
      <c r="E21" s="22">
        <v>13584000</v>
      </c>
      <c r="F21" s="23">
        <v>48</v>
      </c>
      <c r="G21" s="23">
        <v>989034</v>
      </c>
      <c r="H21" s="22">
        <v>3685</v>
      </c>
      <c r="I21" s="22">
        <v>504500</v>
      </c>
      <c r="J21" s="6"/>
      <c r="K21" s="6"/>
      <c r="L21" s="6"/>
      <c r="M21" s="6"/>
      <c r="N21" s="6"/>
      <c r="O21" s="6"/>
      <c r="P21" s="6"/>
      <c r="Q21" s="6"/>
      <c r="R21" s="6"/>
      <c r="S21" s="6"/>
      <c r="T21" s="6"/>
      <c r="U21" s="6"/>
      <c r="V21" s="6"/>
      <c r="W21" s="6"/>
      <c r="X21" s="6"/>
      <c r="Y21" s="6"/>
      <c r="Z21" s="6"/>
      <c r="AA21" s="6"/>
      <c r="AB21" s="6"/>
      <c r="AC21" s="6"/>
      <c r="AD21" s="6"/>
      <c r="AE21" s="6"/>
      <c r="AF21" s="6"/>
      <c r="AG21" s="6"/>
      <c r="AH21" s="6"/>
    </row>
    <row r="22" spans="1:34" ht="10.5" customHeight="1">
      <c r="A22" s="7" t="s">
        <v>115</v>
      </c>
      <c r="B22" s="22">
        <v>29622</v>
      </c>
      <c r="C22" s="22">
        <v>99334900</v>
      </c>
      <c r="D22" s="22">
        <v>5489</v>
      </c>
      <c r="E22" s="22">
        <v>21956000</v>
      </c>
      <c r="F22" s="23">
        <v>102</v>
      </c>
      <c r="G22" s="23">
        <v>1129080</v>
      </c>
      <c r="H22" s="22">
        <v>15536</v>
      </c>
      <c r="I22" s="22">
        <v>6159500</v>
      </c>
      <c r="J22" s="6"/>
      <c r="K22" s="6"/>
      <c r="L22" s="6"/>
      <c r="M22" s="6"/>
      <c r="N22" s="6"/>
      <c r="O22" s="6"/>
      <c r="P22" s="6"/>
      <c r="Q22" s="6"/>
      <c r="R22" s="6"/>
      <c r="S22" s="6"/>
      <c r="T22" s="6"/>
      <c r="U22" s="6"/>
      <c r="V22" s="6"/>
      <c r="W22" s="6"/>
      <c r="X22" s="6"/>
      <c r="Y22" s="6"/>
      <c r="Z22" s="6"/>
      <c r="AA22" s="6"/>
      <c r="AB22" s="6"/>
      <c r="AC22" s="6"/>
      <c r="AD22" s="6"/>
      <c r="AE22" s="6"/>
      <c r="AF22" s="6"/>
      <c r="AG22" s="6"/>
      <c r="AH22" s="6"/>
    </row>
    <row r="23" spans="1:34" ht="10.5" customHeight="1">
      <c r="A23" s="7" t="s">
        <v>116</v>
      </c>
      <c r="B23" s="22">
        <v>15401</v>
      </c>
      <c r="C23" s="22">
        <v>75738750</v>
      </c>
      <c r="D23" s="22">
        <v>2505</v>
      </c>
      <c r="E23" s="22">
        <v>7023720</v>
      </c>
      <c r="F23" s="23">
        <v>75</v>
      </c>
      <c r="G23" s="23">
        <v>600600</v>
      </c>
      <c r="H23" s="22">
        <v>2694</v>
      </c>
      <c r="I23" s="22">
        <v>745100</v>
      </c>
      <c r="J23" s="6"/>
      <c r="K23" s="6"/>
      <c r="L23" s="6"/>
      <c r="M23" s="6"/>
      <c r="N23" s="6"/>
      <c r="O23" s="6"/>
      <c r="P23" s="6"/>
      <c r="Q23" s="6"/>
      <c r="R23" s="6"/>
      <c r="S23" s="6"/>
      <c r="T23" s="6"/>
      <c r="U23" s="6"/>
      <c r="V23" s="6"/>
      <c r="W23" s="6"/>
      <c r="X23" s="6"/>
      <c r="Y23" s="6"/>
      <c r="Z23" s="6"/>
      <c r="AA23" s="6"/>
      <c r="AB23" s="6"/>
      <c r="AC23" s="6"/>
      <c r="AD23" s="6"/>
      <c r="AE23" s="6"/>
      <c r="AF23" s="6"/>
      <c r="AG23" s="6"/>
      <c r="AH23" s="6"/>
    </row>
    <row r="24" spans="1:34" ht="10.5" customHeight="1">
      <c r="A24" s="7" t="s">
        <v>117</v>
      </c>
      <c r="B24" s="22">
        <v>6036</v>
      </c>
      <c r="C24" s="22">
        <v>31777000</v>
      </c>
      <c r="D24" s="22">
        <v>1699</v>
      </c>
      <c r="E24" s="22">
        <v>6806200</v>
      </c>
      <c r="F24" s="23">
        <v>30</v>
      </c>
      <c r="G24" s="23">
        <v>381000</v>
      </c>
      <c r="H24" s="22">
        <v>4432</v>
      </c>
      <c r="I24" s="22">
        <v>4875900</v>
      </c>
      <c r="J24" s="6"/>
      <c r="K24" s="6"/>
      <c r="L24" s="6"/>
      <c r="M24" s="6"/>
      <c r="N24" s="6"/>
      <c r="O24" s="6"/>
      <c r="P24" s="6"/>
      <c r="Q24" s="6"/>
      <c r="R24" s="6"/>
      <c r="S24" s="6"/>
      <c r="T24" s="6"/>
      <c r="U24" s="6"/>
      <c r="V24" s="6"/>
      <c r="W24" s="6"/>
      <c r="X24" s="6"/>
      <c r="Y24" s="6"/>
      <c r="Z24" s="6"/>
      <c r="AA24" s="6"/>
      <c r="AB24" s="6"/>
      <c r="AC24" s="6"/>
      <c r="AD24" s="6"/>
      <c r="AE24" s="6"/>
      <c r="AF24" s="6"/>
      <c r="AG24" s="6"/>
      <c r="AH24" s="6"/>
    </row>
    <row r="25" spans="1:34" ht="10.5" customHeight="1">
      <c r="A25" s="7" t="s">
        <v>118</v>
      </c>
      <c r="B25" s="22">
        <v>3345</v>
      </c>
      <c r="C25" s="22">
        <v>19772300</v>
      </c>
      <c r="D25" s="22">
        <v>878</v>
      </c>
      <c r="E25" s="22">
        <v>3512000</v>
      </c>
      <c r="F25" s="23">
        <v>0</v>
      </c>
      <c r="G25" s="23">
        <v>0</v>
      </c>
      <c r="H25" s="22">
        <v>2617</v>
      </c>
      <c r="I25" s="22">
        <v>1381000</v>
      </c>
      <c r="J25" s="6"/>
      <c r="K25" s="6"/>
      <c r="L25" s="6"/>
      <c r="M25" s="6"/>
      <c r="N25" s="6"/>
      <c r="O25" s="6"/>
      <c r="P25" s="6"/>
      <c r="Q25" s="6"/>
      <c r="R25" s="6"/>
      <c r="S25" s="6"/>
      <c r="T25" s="6"/>
      <c r="U25" s="6"/>
      <c r="V25" s="6"/>
      <c r="W25" s="6"/>
      <c r="X25" s="6"/>
      <c r="Y25" s="6"/>
      <c r="Z25" s="6"/>
      <c r="AA25" s="6"/>
      <c r="AB25" s="6"/>
      <c r="AC25" s="6"/>
      <c r="AD25" s="6"/>
      <c r="AE25" s="6"/>
      <c r="AF25" s="6"/>
      <c r="AG25" s="6"/>
      <c r="AH25" s="6"/>
    </row>
    <row r="26" spans="1:34" ht="10.5" customHeight="1">
      <c r="A26" s="7" t="s">
        <v>119</v>
      </c>
      <c r="B26" s="22">
        <v>8689</v>
      </c>
      <c r="C26" s="22">
        <v>28034900</v>
      </c>
      <c r="D26" s="22">
        <v>2288</v>
      </c>
      <c r="E26" s="22">
        <v>9152000</v>
      </c>
      <c r="F26" s="23">
        <v>90</v>
      </c>
      <c r="G26" s="23">
        <v>1242166</v>
      </c>
      <c r="H26" s="22">
        <v>7080</v>
      </c>
      <c r="I26" s="22">
        <v>7272500</v>
      </c>
      <c r="J26" s="6"/>
      <c r="K26" s="6"/>
      <c r="L26" s="6"/>
      <c r="M26" s="6"/>
      <c r="N26" s="6"/>
      <c r="O26" s="6"/>
      <c r="P26" s="6"/>
      <c r="Q26" s="6"/>
      <c r="R26" s="6"/>
      <c r="S26" s="6"/>
      <c r="T26" s="6"/>
      <c r="U26" s="6"/>
      <c r="V26" s="6"/>
      <c r="W26" s="6"/>
      <c r="X26" s="6"/>
      <c r="Y26" s="6"/>
      <c r="Z26" s="6"/>
      <c r="AA26" s="6"/>
      <c r="AB26" s="6"/>
      <c r="AC26" s="6"/>
      <c r="AD26" s="6"/>
      <c r="AE26" s="6"/>
      <c r="AF26" s="6"/>
      <c r="AG26" s="6"/>
      <c r="AH26" s="6"/>
    </row>
    <row r="27" spans="1:34" ht="10.5" customHeight="1">
      <c r="A27" s="7" t="s">
        <v>120</v>
      </c>
      <c r="B27" s="22">
        <v>7469</v>
      </c>
      <c r="C27" s="22">
        <v>32550500</v>
      </c>
      <c r="D27" s="22">
        <v>1610</v>
      </c>
      <c r="E27" s="22">
        <v>6440000</v>
      </c>
      <c r="F27" s="23">
        <v>0</v>
      </c>
      <c r="G27" s="23">
        <v>0</v>
      </c>
      <c r="H27" s="22">
        <v>1389</v>
      </c>
      <c r="I27" s="22">
        <v>2562650</v>
      </c>
      <c r="J27" s="6"/>
      <c r="K27" s="6"/>
      <c r="L27" s="6"/>
      <c r="M27" s="6"/>
      <c r="N27" s="6"/>
      <c r="O27" s="6"/>
      <c r="P27" s="6"/>
      <c r="Q27" s="6"/>
      <c r="R27" s="6"/>
      <c r="S27" s="6"/>
      <c r="T27" s="6"/>
      <c r="U27" s="6"/>
      <c r="V27" s="6"/>
      <c r="W27" s="6"/>
      <c r="X27" s="6"/>
      <c r="Y27" s="6"/>
      <c r="Z27" s="6"/>
      <c r="AA27" s="6"/>
      <c r="AB27" s="6"/>
      <c r="AC27" s="6"/>
      <c r="AD27" s="6"/>
      <c r="AE27" s="6"/>
      <c r="AF27" s="6"/>
      <c r="AG27" s="6"/>
      <c r="AH27" s="6"/>
    </row>
    <row r="28" spans="1:34" ht="10.5" customHeight="1">
      <c r="A28" s="7" t="s">
        <v>121</v>
      </c>
      <c r="B28" s="22">
        <v>13433</v>
      </c>
      <c r="C28" s="22">
        <v>50007140</v>
      </c>
      <c r="D28" s="22">
        <v>5856</v>
      </c>
      <c r="E28" s="22">
        <v>23419200</v>
      </c>
      <c r="F28" s="23">
        <v>1053</v>
      </c>
      <c r="G28" s="23">
        <v>16906050</v>
      </c>
      <c r="H28" s="22">
        <v>14514</v>
      </c>
      <c r="I28" s="22">
        <v>8347360</v>
      </c>
      <c r="J28" s="6"/>
      <c r="K28" s="6"/>
      <c r="L28" s="6"/>
      <c r="M28" s="6"/>
      <c r="N28" s="6"/>
      <c r="O28" s="6"/>
      <c r="P28" s="6"/>
      <c r="Q28" s="6"/>
      <c r="R28" s="6"/>
      <c r="S28" s="6"/>
      <c r="T28" s="6"/>
      <c r="U28" s="6"/>
      <c r="V28" s="6"/>
      <c r="W28" s="6"/>
      <c r="X28" s="6"/>
      <c r="Y28" s="6"/>
      <c r="Z28" s="6"/>
      <c r="AA28" s="6"/>
      <c r="AB28" s="6"/>
      <c r="AC28" s="6"/>
      <c r="AD28" s="6"/>
      <c r="AE28" s="6"/>
      <c r="AF28" s="6"/>
      <c r="AG28" s="6"/>
      <c r="AH28" s="6"/>
    </row>
    <row r="29" spans="1:34" s="10" customFormat="1" ht="10.5" customHeight="1">
      <c r="A29" s="83" t="s">
        <v>122</v>
      </c>
      <c r="B29" s="8">
        <v>42472</v>
      </c>
      <c r="C29" s="8">
        <v>498318497</v>
      </c>
      <c r="D29" s="8">
        <v>2224</v>
      </c>
      <c r="E29" s="8">
        <v>48102742</v>
      </c>
      <c r="F29" s="8">
        <v>31381</v>
      </c>
      <c r="G29" s="8">
        <v>445230507</v>
      </c>
      <c r="H29" s="8">
        <v>10022</v>
      </c>
      <c r="I29" s="8">
        <v>17279500</v>
      </c>
      <c r="J29" s="9"/>
      <c r="K29" s="9"/>
      <c r="L29" s="9"/>
      <c r="M29" s="9"/>
      <c r="N29" s="9"/>
      <c r="O29" s="9"/>
      <c r="P29" s="9"/>
      <c r="Q29" s="9"/>
      <c r="R29" s="9"/>
      <c r="S29" s="9"/>
      <c r="T29" s="9"/>
      <c r="U29" s="9"/>
      <c r="V29" s="9"/>
      <c r="W29" s="9"/>
      <c r="X29" s="9"/>
      <c r="Y29" s="9"/>
      <c r="Z29" s="9"/>
      <c r="AA29" s="9"/>
      <c r="AB29" s="9"/>
      <c r="AC29" s="9"/>
      <c r="AD29" s="9"/>
      <c r="AE29" s="9"/>
      <c r="AF29" s="9"/>
      <c r="AG29" s="9"/>
      <c r="AH29" s="9"/>
    </row>
    <row r="30" spans="1:34" s="10" customFormat="1" ht="10.5" customHeight="1">
      <c r="A30" s="83" t="s">
        <v>123</v>
      </c>
      <c r="B30" s="8">
        <v>86040</v>
      </c>
      <c r="C30" s="8">
        <v>204033412</v>
      </c>
      <c r="D30" s="8">
        <v>12782</v>
      </c>
      <c r="E30" s="8">
        <v>51128000</v>
      </c>
      <c r="F30" s="8">
        <v>216</v>
      </c>
      <c r="G30" s="8">
        <v>7668125</v>
      </c>
      <c r="H30" s="8">
        <v>7801</v>
      </c>
      <c r="I30" s="8">
        <v>3160200</v>
      </c>
      <c r="J30" s="9"/>
      <c r="K30" s="9"/>
      <c r="L30" s="9"/>
      <c r="M30" s="9"/>
      <c r="N30" s="9"/>
      <c r="O30" s="9"/>
      <c r="P30" s="9"/>
      <c r="Q30" s="9"/>
      <c r="R30" s="9"/>
      <c r="S30" s="9"/>
      <c r="T30" s="9"/>
      <c r="U30" s="9"/>
      <c r="V30" s="9"/>
      <c r="W30" s="9"/>
      <c r="X30" s="9"/>
      <c r="Y30" s="9"/>
      <c r="Z30" s="9"/>
      <c r="AA30" s="9"/>
      <c r="AB30" s="9"/>
      <c r="AC30" s="9"/>
      <c r="AD30" s="9"/>
      <c r="AE30" s="9"/>
      <c r="AF30" s="9"/>
      <c r="AG30" s="9"/>
      <c r="AH30" s="9"/>
    </row>
    <row r="31" spans="1:34" s="10" customFormat="1" ht="10.5" customHeight="1">
      <c r="A31" s="83" t="s">
        <v>124</v>
      </c>
      <c r="B31" s="8">
        <v>5139</v>
      </c>
      <c r="C31" s="8">
        <v>21694375</v>
      </c>
      <c r="D31" s="8">
        <v>1129</v>
      </c>
      <c r="E31" s="8">
        <v>4977600</v>
      </c>
      <c r="F31" s="8">
        <v>2628</v>
      </c>
      <c r="G31" s="8">
        <v>11598100</v>
      </c>
      <c r="H31" s="8">
        <v>3220</v>
      </c>
      <c r="I31" s="8">
        <v>2984000</v>
      </c>
      <c r="J31" s="9"/>
      <c r="K31" s="9"/>
      <c r="L31" s="9"/>
      <c r="M31" s="9"/>
      <c r="N31" s="9"/>
      <c r="O31" s="9"/>
      <c r="P31" s="9"/>
      <c r="Q31" s="9"/>
      <c r="R31" s="9"/>
      <c r="S31" s="9"/>
      <c r="T31" s="9"/>
      <c r="U31" s="9"/>
      <c r="V31" s="9"/>
      <c r="W31" s="9"/>
      <c r="X31" s="9"/>
      <c r="Y31" s="9"/>
      <c r="Z31" s="9"/>
      <c r="AA31" s="9"/>
      <c r="AB31" s="9"/>
      <c r="AC31" s="9"/>
      <c r="AD31" s="9"/>
      <c r="AE31" s="9"/>
      <c r="AF31" s="9"/>
      <c r="AG31" s="9"/>
      <c r="AH31" s="9"/>
    </row>
    <row r="32" spans="1:34" ht="10.5" customHeight="1">
      <c r="A32" s="7" t="s">
        <v>125</v>
      </c>
      <c r="B32" s="22">
        <v>4838</v>
      </c>
      <c r="C32" s="22">
        <v>19929175</v>
      </c>
      <c r="D32" s="22">
        <v>1117</v>
      </c>
      <c r="E32" s="22">
        <v>4929600</v>
      </c>
      <c r="F32" s="22">
        <v>514</v>
      </c>
      <c r="G32" s="22">
        <v>7253800</v>
      </c>
      <c r="H32" s="22">
        <v>2938</v>
      </c>
      <c r="I32" s="22">
        <v>2250000</v>
      </c>
      <c r="J32" s="6"/>
      <c r="K32" s="6"/>
      <c r="L32" s="6"/>
      <c r="M32" s="6"/>
      <c r="N32" s="6"/>
      <c r="O32" s="6"/>
      <c r="P32" s="6"/>
      <c r="Q32" s="6"/>
      <c r="R32" s="6"/>
      <c r="S32" s="6"/>
      <c r="T32" s="6"/>
      <c r="U32" s="6"/>
      <c r="V32" s="6"/>
      <c r="W32" s="6"/>
      <c r="X32" s="6"/>
      <c r="Y32" s="6"/>
      <c r="Z32" s="6"/>
      <c r="AA32" s="6"/>
      <c r="AB32" s="6"/>
      <c r="AC32" s="6"/>
      <c r="AD32" s="6"/>
      <c r="AE32" s="6"/>
      <c r="AF32" s="6"/>
      <c r="AG32" s="6"/>
      <c r="AH32" s="6"/>
    </row>
    <row r="33" spans="1:34" ht="10.5" customHeight="1">
      <c r="A33" s="7" t="s">
        <v>126</v>
      </c>
      <c r="B33" s="22">
        <v>301</v>
      </c>
      <c r="C33" s="22">
        <v>1765200</v>
      </c>
      <c r="D33" s="22">
        <v>12</v>
      </c>
      <c r="E33" s="22">
        <v>48000</v>
      </c>
      <c r="F33" s="22">
        <v>2114</v>
      </c>
      <c r="G33" s="22">
        <v>4344300</v>
      </c>
      <c r="H33" s="22">
        <v>282</v>
      </c>
      <c r="I33" s="22">
        <v>734000</v>
      </c>
      <c r="J33" s="6"/>
      <c r="K33" s="6"/>
      <c r="L33" s="6"/>
      <c r="M33" s="6"/>
      <c r="N33" s="6"/>
      <c r="O33" s="6"/>
      <c r="P33" s="6"/>
      <c r="Q33" s="6"/>
      <c r="R33" s="6"/>
      <c r="S33" s="6"/>
      <c r="T33" s="6"/>
      <c r="U33" s="6"/>
      <c r="V33" s="6"/>
      <c r="W33" s="6"/>
      <c r="X33" s="6"/>
      <c r="Y33" s="6"/>
      <c r="Z33" s="6"/>
      <c r="AA33" s="6"/>
      <c r="AB33" s="6"/>
      <c r="AC33" s="6"/>
      <c r="AD33" s="6"/>
      <c r="AE33" s="6"/>
      <c r="AF33" s="6"/>
      <c r="AG33" s="6"/>
      <c r="AH33" s="6"/>
    </row>
    <row r="34" spans="1:34" ht="10.5" customHeight="1">
      <c r="A34" s="102" t="s">
        <v>36</v>
      </c>
      <c r="B34" s="102"/>
      <c r="C34" s="102"/>
      <c r="D34" s="102"/>
      <c r="E34" s="102"/>
      <c r="F34" s="102"/>
      <c r="G34" s="102"/>
      <c r="H34" s="102"/>
      <c r="I34" s="102"/>
      <c r="J34" s="6"/>
      <c r="K34" s="6"/>
      <c r="L34" s="6"/>
      <c r="M34" s="6"/>
      <c r="N34" s="6"/>
      <c r="O34" s="6"/>
      <c r="P34" s="6"/>
      <c r="Q34" s="6"/>
      <c r="R34" s="6"/>
      <c r="S34" s="6"/>
      <c r="T34" s="6"/>
      <c r="U34" s="6"/>
      <c r="V34" s="6"/>
      <c r="W34" s="6"/>
      <c r="X34" s="6"/>
      <c r="Y34" s="6"/>
      <c r="Z34" s="6"/>
      <c r="AA34" s="6"/>
      <c r="AB34" s="6"/>
      <c r="AC34" s="6"/>
      <c r="AD34" s="6"/>
      <c r="AE34" s="6"/>
      <c r="AF34" s="6"/>
      <c r="AG34" s="6"/>
      <c r="AH34" s="6"/>
    </row>
    <row r="35" spans="1:32" ht="12" hidden="1">
      <c r="A35" s="20" t="s">
        <v>1</v>
      </c>
      <c r="B35" s="6">
        <f>B6-B7-B29-B30-B31</f>
        <v>0</v>
      </c>
      <c r="C35" s="6">
        <f aca="true" t="shared" si="0" ref="C35:I35">C6-C7-C29-C30-C31</f>
        <v>0</v>
      </c>
      <c r="D35" s="6">
        <f t="shared" si="0"/>
        <v>0</v>
      </c>
      <c r="E35" s="6">
        <f t="shared" si="0"/>
        <v>0</v>
      </c>
      <c r="F35" s="6">
        <f t="shared" si="0"/>
        <v>0</v>
      </c>
      <c r="G35" s="6">
        <f t="shared" si="0"/>
        <v>0</v>
      </c>
      <c r="H35" s="6">
        <f t="shared" si="0"/>
        <v>0</v>
      </c>
      <c r="I35" s="6">
        <f t="shared" si="0"/>
        <v>0</v>
      </c>
      <c r="J35" s="6"/>
      <c r="K35" s="6"/>
      <c r="L35" s="6"/>
      <c r="M35" s="6"/>
      <c r="N35" s="6"/>
      <c r="O35" s="6"/>
      <c r="P35" s="6"/>
      <c r="Q35" s="6"/>
      <c r="R35" s="6"/>
      <c r="S35" s="6"/>
      <c r="T35" s="6"/>
      <c r="U35" s="6"/>
      <c r="V35" s="6"/>
      <c r="W35" s="6"/>
      <c r="X35" s="6"/>
      <c r="Y35" s="6"/>
      <c r="Z35" s="6"/>
      <c r="AA35" s="6"/>
      <c r="AB35" s="6"/>
      <c r="AC35" s="6"/>
      <c r="AD35" s="6"/>
      <c r="AE35" s="6"/>
      <c r="AF35" s="6"/>
    </row>
    <row r="36" spans="1:32" ht="12" hidden="1">
      <c r="A36" s="21" t="s">
        <v>7</v>
      </c>
      <c r="B36" s="6">
        <f>B7-SUM(B8:B28)</f>
        <v>0</v>
      </c>
      <c r="C36" s="6">
        <f aca="true" t="shared" si="1" ref="C36:I36">C7-SUM(C8:C28)</f>
        <v>0</v>
      </c>
      <c r="D36" s="6">
        <f t="shared" si="1"/>
        <v>0</v>
      </c>
      <c r="E36" s="6">
        <f t="shared" si="1"/>
        <v>0</v>
      </c>
      <c r="F36" s="6">
        <f t="shared" si="1"/>
        <v>0</v>
      </c>
      <c r="G36" s="6">
        <f t="shared" si="1"/>
        <v>0</v>
      </c>
      <c r="H36" s="6">
        <f t="shared" si="1"/>
        <v>0</v>
      </c>
      <c r="I36" s="6">
        <f t="shared" si="1"/>
        <v>0</v>
      </c>
      <c r="J36" s="6"/>
      <c r="K36" s="6"/>
      <c r="L36" s="6"/>
      <c r="M36" s="6"/>
      <c r="N36" s="6"/>
      <c r="O36" s="6"/>
      <c r="P36" s="6"/>
      <c r="Q36" s="6"/>
      <c r="R36" s="6"/>
      <c r="S36" s="6"/>
      <c r="T36" s="6"/>
      <c r="U36" s="6"/>
      <c r="V36" s="6"/>
      <c r="W36" s="6"/>
      <c r="X36" s="6"/>
      <c r="Y36" s="6"/>
      <c r="Z36" s="6"/>
      <c r="AA36" s="6"/>
      <c r="AB36" s="6"/>
      <c r="AC36" s="6"/>
      <c r="AD36" s="6"/>
      <c r="AE36" s="6"/>
      <c r="AF36" s="6"/>
    </row>
    <row r="37" spans="1:32" ht="12" hidden="1">
      <c r="A37" s="21" t="s">
        <v>8</v>
      </c>
      <c r="B37" s="6">
        <f>B31-B32-B33</f>
        <v>0</v>
      </c>
      <c r="C37" s="6">
        <f aca="true" t="shared" si="2" ref="C37:I37">C31-C32-C33</f>
        <v>0</v>
      </c>
      <c r="D37" s="6">
        <f t="shared" si="2"/>
        <v>0</v>
      </c>
      <c r="E37" s="6">
        <f t="shared" si="2"/>
        <v>0</v>
      </c>
      <c r="F37" s="6">
        <f t="shared" si="2"/>
        <v>0</v>
      </c>
      <c r="G37" s="6">
        <f t="shared" si="2"/>
        <v>0</v>
      </c>
      <c r="H37" s="6">
        <f t="shared" si="2"/>
        <v>0</v>
      </c>
      <c r="I37" s="6">
        <f t="shared" si="2"/>
        <v>0</v>
      </c>
      <c r="J37" s="6"/>
      <c r="K37" s="6"/>
      <c r="L37" s="6"/>
      <c r="M37" s="6"/>
      <c r="N37" s="6"/>
      <c r="O37" s="6"/>
      <c r="P37" s="6"/>
      <c r="Q37" s="6"/>
      <c r="R37" s="6"/>
      <c r="S37" s="6"/>
      <c r="T37" s="6"/>
      <c r="U37" s="6"/>
      <c r="V37" s="6"/>
      <c r="W37" s="6"/>
      <c r="X37" s="6"/>
      <c r="Y37" s="6"/>
      <c r="Z37" s="6"/>
      <c r="AA37" s="6"/>
      <c r="AB37" s="6"/>
      <c r="AC37" s="6"/>
      <c r="AD37" s="6"/>
      <c r="AE37" s="6"/>
      <c r="AF37" s="6"/>
    </row>
    <row r="38" spans="1:34" ht="12">
      <c r="A38" s="76" t="s">
        <v>128</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row>
    <row r="39" spans="2:34" ht="12">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row>
    <row r="40" spans="2:34" ht="12">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row>
    <row r="41" spans="2:34" ht="12">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row>
    <row r="42" spans="2:34" ht="12">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row>
    <row r="43" spans="2:34" ht="12">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row>
    <row r="44" spans="2:34" ht="12">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row>
    <row r="45" spans="2:34" ht="12">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row>
    <row r="46" spans="2:34" ht="12">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row>
    <row r="47" spans="2:34" ht="12">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row>
    <row r="48" spans="2:34" ht="12">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row>
    <row r="49" spans="2:34" ht="12">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row>
    <row r="50" spans="2:34" ht="12">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row>
    <row r="51" spans="2:34" ht="12">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row>
    <row r="52" spans="2:34" ht="12">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row>
    <row r="53" spans="2:34" ht="12">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row>
    <row r="54" spans="2:34" ht="1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row>
    <row r="55" spans="2:34" ht="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row>
    <row r="56" spans="2:34" ht="12">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row>
    <row r="57" spans="2:34" ht="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row>
    <row r="58" spans="2:34" ht="12">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row>
    <row r="59" spans="2:34" ht="12">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row>
    <row r="60" spans="2:34" ht="12">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row>
    <row r="61" spans="2:34" ht="12">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row>
    <row r="62" spans="2:34" ht="12">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row>
    <row r="63" spans="2:34" ht="12">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row>
    <row r="64" spans="2:34" ht="12">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row>
    <row r="65" spans="2:34" ht="12">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row>
    <row r="66" spans="2:34" ht="12">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row>
  </sheetData>
  <mergeCells count="7">
    <mergeCell ref="A34:I34"/>
    <mergeCell ref="A4:A5"/>
    <mergeCell ref="B3:C3"/>
    <mergeCell ref="A1:L1"/>
    <mergeCell ref="D3:E3"/>
    <mergeCell ref="F3:G3"/>
    <mergeCell ref="H3:I3"/>
  </mergeCells>
  <printOptions/>
  <pageMargins left="0.3937007874015748" right="0.3937007874015748" top="0.2755905511811024" bottom="0.2755905511811024" header="0.2362204724409449" footer="0.2362204724409449"/>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AG66"/>
  <sheetViews>
    <sheetView workbookViewId="0" topLeftCell="A1">
      <selection activeCell="A39" sqref="A39"/>
    </sheetView>
  </sheetViews>
  <sheetFormatPr defaultColWidth="9.33203125" defaultRowHeight="12"/>
  <cols>
    <col min="1" max="1" width="24.66015625" style="0" customWidth="1"/>
    <col min="2" max="2" width="9.83203125" style="0" customWidth="1"/>
    <col min="3" max="3" width="14" style="0" customWidth="1"/>
    <col min="4" max="4" width="8" style="0" customWidth="1"/>
    <col min="5" max="5" width="12.16015625" style="0" customWidth="1"/>
    <col min="6" max="6" width="8.83203125" style="0" customWidth="1"/>
    <col min="7" max="7" width="12.83203125" style="0" customWidth="1"/>
    <col min="8" max="8" width="8.83203125" style="0" customWidth="1"/>
    <col min="9" max="9" width="12.83203125" style="0" customWidth="1"/>
  </cols>
  <sheetData>
    <row r="1" spans="1:12" s="82" customFormat="1" ht="16.5" customHeight="1">
      <c r="A1" s="180" t="s">
        <v>99</v>
      </c>
      <c r="B1" s="180"/>
      <c r="C1" s="180"/>
      <c r="D1" s="180"/>
      <c r="E1" s="180"/>
      <c r="F1" s="180"/>
      <c r="G1" s="180"/>
      <c r="H1" s="180"/>
      <c r="I1" s="180"/>
      <c r="J1" s="180"/>
      <c r="K1" s="180"/>
      <c r="L1" s="180"/>
    </row>
    <row r="2" spans="1:12" s="1" customFormat="1" ht="16.5" customHeight="1">
      <c r="A2" s="81" t="s">
        <v>135</v>
      </c>
      <c r="B2" s="77"/>
      <c r="C2" s="77"/>
      <c r="D2" s="77"/>
      <c r="E2" s="77"/>
      <c r="F2" s="77"/>
      <c r="G2" s="77"/>
      <c r="H2" s="77"/>
      <c r="I2" s="77"/>
      <c r="J2" s="80"/>
      <c r="K2" s="80"/>
      <c r="L2" s="80"/>
    </row>
    <row r="3" spans="1:33" s="2" customFormat="1" ht="33" customHeight="1">
      <c r="A3" s="70" t="s">
        <v>131</v>
      </c>
      <c r="B3" s="104" t="s">
        <v>54</v>
      </c>
      <c r="C3" s="106"/>
      <c r="D3" s="104" t="s">
        <v>55</v>
      </c>
      <c r="E3" s="106"/>
      <c r="F3" s="104" t="s">
        <v>56</v>
      </c>
      <c r="G3" s="106"/>
      <c r="H3" s="104" t="s">
        <v>58</v>
      </c>
      <c r="I3" s="106"/>
      <c r="J3" s="85"/>
      <c r="K3" s="86"/>
      <c r="L3" s="86"/>
      <c r="M3" s="86"/>
      <c r="N3" s="86"/>
      <c r="O3" s="86"/>
      <c r="P3" s="86"/>
      <c r="Q3" s="86"/>
      <c r="R3" s="86"/>
      <c r="S3" s="86"/>
      <c r="T3" s="86"/>
      <c r="U3" s="86"/>
      <c r="V3" s="86"/>
      <c r="W3" s="86"/>
      <c r="X3" s="86"/>
      <c r="Y3" s="86"/>
      <c r="Z3" s="86"/>
      <c r="AA3" s="86"/>
      <c r="AB3" s="86"/>
      <c r="AC3" s="86"/>
      <c r="AD3" s="86"/>
      <c r="AE3" s="86"/>
      <c r="AF3" s="86"/>
      <c r="AG3" s="86"/>
    </row>
    <row r="4" spans="1:9" s="2" customFormat="1" ht="10.5" customHeight="1">
      <c r="A4" s="107" t="s">
        <v>132</v>
      </c>
      <c r="B4" s="71" t="s">
        <v>35</v>
      </c>
      <c r="C4" s="71" t="s">
        <v>49</v>
      </c>
      <c r="D4" s="71" t="s">
        <v>35</v>
      </c>
      <c r="E4" s="71" t="s">
        <v>49</v>
      </c>
      <c r="F4" s="71" t="s">
        <v>50</v>
      </c>
      <c r="G4" s="71" t="s">
        <v>49</v>
      </c>
      <c r="H4" s="71" t="s">
        <v>43</v>
      </c>
      <c r="I4" s="71" t="s">
        <v>49</v>
      </c>
    </row>
    <row r="5" spans="1:9" s="2" customFormat="1" ht="24.75" customHeight="1">
      <c r="A5" s="108"/>
      <c r="B5" s="72" t="s">
        <v>51</v>
      </c>
      <c r="C5" s="72" t="s">
        <v>59</v>
      </c>
      <c r="D5" s="72" t="s">
        <v>51</v>
      </c>
      <c r="E5" s="72" t="s">
        <v>60</v>
      </c>
      <c r="F5" s="72" t="s">
        <v>51</v>
      </c>
      <c r="G5" s="72" t="s">
        <v>53</v>
      </c>
      <c r="H5" s="72" t="s">
        <v>52</v>
      </c>
      <c r="I5" s="72" t="s">
        <v>59</v>
      </c>
    </row>
    <row r="6" spans="1:32" s="14" customFormat="1" ht="10.5" customHeight="1">
      <c r="A6" s="19" t="s">
        <v>100</v>
      </c>
      <c r="B6" s="12">
        <v>570654</v>
      </c>
      <c r="C6" s="12">
        <v>2340026518</v>
      </c>
      <c r="D6" s="12">
        <v>118272</v>
      </c>
      <c r="E6" s="12">
        <v>499523396</v>
      </c>
      <c r="F6" s="12">
        <v>43226</v>
      </c>
      <c r="G6" s="12">
        <v>593066563</v>
      </c>
      <c r="H6" s="12">
        <v>239864</v>
      </c>
      <c r="I6" s="12">
        <v>188949178</v>
      </c>
      <c r="J6" s="13"/>
      <c r="K6" s="13"/>
      <c r="L6" s="13"/>
      <c r="M6" s="13"/>
      <c r="N6" s="13"/>
      <c r="O6" s="13"/>
      <c r="P6" s="13"/>
      <c r="Q6" s="13"/>
      <c r="R6" s="13"/>
      <c r="S6" s="13"/>
      <c r="T6" s="13"/>
      <c r="U6" s="13"/>
      <c r="V6" s="13"/>
      <c r="W6" s="13"/>
      <c r="X6" s="13"/>
      <c r="Y6" s="13"/>
      <c r="Z6" s="13"/>
      <c r="AA6" s="13"/>
      <c r="AB6" s="13"/>
      <c r="AC6" s="13"/>
      <c r="AD6" s="13"/>
      <c r="AE6" s="13"/>
      <c r="AF6" s="13"/>
    </row>
    <row r="7" spans="1:32" s="10" customFormat="1" ht="10.5" customHeight="1">
      <c r="A7" s="83" t="s">
        <v>127</v>
      </c>
      <c r="B7" s="8">
        <v>438107</v>
      </c>
      <c r="C7" s="8">
        <v>1754529844</v>
      </c>
      <c r="D7" s="8">
        <v>99756</v>
      </c>
      <c r="E7" s="8">
        <v>396213280</v>
      </c>
      <c r="F7" s="8">
        <v>9603</v>
      </c>
      <c r="G7" s="8">
        <v>122967803</v>
      </c>
      <c r="H7" s="8">
        <v>212693</v>
      </c>
      <c r="I7" s="8">
        <v>148518178</v>
      </c>
      <c r="J7" s="9"/>
      <c r="K7" s="9"/>
      <c r="L7" s="9"/>
      <c r="M7" s="9"/>
      <c r="N7" s="9"/>
      <c r="O7" s="9"/>
      <c r="P7" s="9"/>
      <c r="Q7" s="9"/>
      <c r="R7" s="9"/>
      <c r="S7" s="9"/>
      <c r="T7" s="9"/>
      <c r="U7" s="9"/>
      <c r="V7" s="9"/>
      <c r="W7" s="9"/>
      <c r="X7" s="9"/>
      <c r="Y7" s="9"/>
      <c r="Z7" s="9"/>
      <c r="AA7" s="9"/>
      <c r="AB7" s="9"/>
      <c r="AC7" s="9"/>
      <c r="AD7" s="9"/>
      <c r="AE7" s="9"/>
      <c r="AF7" s="9"/>
    </row>
    <row r="8" spans="1:32" ht="10.5" customHeight="1">
      <c r="A8" s="7" t="s">
        <v>101</v>
      </c>
      <c r="B8" s="31">
        <v>57255</v>
      </c>
      <c r="C8" s="31">
        <v>239704900</v>
      </c>
      <c r="D8" s="31">
        <v>14097</v>
      </c>
      <c r="E8" s="31">
        <v>56388000</v>
      </c>
      <c r="F8" s="31">
        <v>4454</v>
      </c>
      <c r="G8" s="31">
        <v>52263918</v>
      </c>
      <c r="H8" s="31">
        <v>19121</v>
      </c>
      <c r="I8" s="31">
        <v>37484260</v>
      </c>
      <c r="J8" s="6"/>
      <c r="K8" s="6"/>
      <c r="L8" s="6"/>
      <c r="M8" s="6"/>
      <c r="N8" s="6"/>
      <c r="O8" s="6"/>
      <c r="P8" s="6"/>
      <c r="Q8" s="6"/>
      <c r="R8" s="6"/>
      <c r="S8" s="6"/>
      <c r="T8" s="6"/>
      <c r="U8" s="6"/>
      <c r="V8" s="6"/>
      <c r="W8" s="6"/>
      <c r="X8" s="6"/>
      <c r="Y8" s="6"/>
      <c r="Z8" s="6"/>
      <c r="AA8" s="6"/>
      <c r="AB8" s="6"/>
      <c r="AC8" s="6"/>
      <c r="AD8" s="6"/>
      <c r="AE8" s="6"/>
      <c r="AF8" s="6"/>
    </row>
    <row r="9" spans="1:32" ht="10.5" customHeight="1">
      <c r="A9" s="7" t="s">
        <v>102</v>
      </c>
      <c r="B9" s="31">
        <v>18911</v>
      </c>
      <c r="C9" s="31">
        <v>59413600</v>
      </c>
      <c r="D9" s="31">
        <v>4690</v>
      </c>
      <c r="E9" s="31">
        <v>18760000</v>
      </c>
      <c r="F9" s="31">
        <v>0</v>
      </c>
      <c r="G9" s="31">
        <v>0</v>
      </c>
      <c r="H9" s="31">
        <v>2612</v>
      </c>
      <c r="I9" s="31">
        <v>4062800</v>
      </c>
      <c r="J9" s="6"/>
      <c r="K9" s="6"/>
      <c r="L9" s="6"/>
      <c r="M9" s="6"/>
      <c r="N9" s="6"/>
      <c r="O9" s="6"/>
      <c r="P9" s="6"/>
      <c r="Q9" s="6"/>
      <c r="R9" s="6"/>
      <c r="S9" s="6"/>
      <c r="T9" s="6"/>
      <c r="U9" s="6"/>
      <c r="V9" s="6"/>
      <c r="W9" s="6"/>
      <c r="X9" s="6"/>
      <c r="Y9" s="6"/>
      <c r="Z9" s="6"/>
      <c r="AA9" s="6"/>
      <c r="AB9" s="6"/>
      <c r="AC9" s="6"/>
      <c r="AD9" s="6"/>
      <c r="AE9" s="6"/>
      <c r="AF9" s="6"/>
    </row>
    <row r="10" spans="1:32" ht="10.5" customHeight="1">
      <c r="A10" s="7" t="s">
        <v>103</v>
      </c>
      <c r="B10" s="31">
        <v>40401</v>
      </c>
      <c r="C10" s="31">
        <v>174335000</v>
      </c>
      <c r="D10" s="31">
        <v>7569</v>
      </c>
      <c r="E10" s="31">
        <v>30276000</v>
      </c>
      <c r="F10" s="31">
        <v>3111</v>
      </c>
      <c r="G10" s="31">
        <v>40189086</v>
      </c>
      <c r="H10" s="31">
        <v>8549</v>
      </c>
      <c r="I10" s="31">
        <v>14109000</v>
      </c>
      <c r="J10" s="6"/>
      <c r="K10" s="6"/>
      <c r="L10" s="6"/>
      <c r="M10" s="6"/>
      <c r="N10" s="6"/>
      <c r="O10" s="6"/>
      <c r="P10" s="6"/>
      <c r="Q10" s="6"/>
      <c r="R10" s="6"/>
      <c r="S10" s="6"/>
      <c r="T10" s="6"/>
      <c r="U10" s="6"/>
      <c r="V10" s="6"/>
      <c r="W10" s="6"/>
      <c r="X10" s="6"/>
      <c r="Y10" s="6"/>
      <c r="Z10" s="6"/>
      <c r="AA10" s="6"/>
      <c r="AB10" s="6"/>
      <c r="AC10" s="6"/>
      <c r="AD10" s="6"/>
      <c r="AE10" s="6"/>
      <c r="AF10" s="6"/>
    </row>
    <row r="11" spans="1:32" ht="10.5" customHeight="1">
      <c r="A11" s="7" t="s">
        <v>104</v>
      </c>
      <c r="B11" s="31">
        <v>6864</v>
      </c>
      <c r="C11" s="31">
        <v>30744600</v>
      </c>
      <c r="D11" s="31">
        <v>901</v>
      </c>
      <c r="E11" s="31">
        <v>3604000</v>
      </c>
      <c r="F11" s="31">
        <v>0</v>
      </c>
      <c r="G11" s="31">
        <v>0</v>
      </c>
      <c r="H11" s="31">
        <v>4195</v>
      </c>
      <c r="I11" s="31">
        <v>2265000</v>
      </c>
      <c r="J11" s="6"/>
      <c r="K11" s="6"/>
      <c r="L11" s="6"/>
      <c r="M11" s="6"/>
      <c r="N11" s="6"/>
      <c r="O11" s="6"/>
      <c r="P11" s="6"/>
      <c r="Q11" s="6"/>
      <c r="R11" s="6"/>
      <c r="S11" s="6"/>
      <c r="T11" s="6"/>
      <c r="U11" s="6"/>
      <c r="V11" s="6"/>
      <c r="W11" s="6"/>
      <c r="X11" s="6"/>
      <c r="Y11" s="6"/>
      <c r="Z11" s="6"/>
      <c r="AA11" s="6"/>
      <c r="AB11" s="6"/>
      <c r="AC11" s="6"/>
      <c r="AD11" s="6"/>
      <c r="AE11" s="6"/>
      <c r="AF11" s="6"/>
    </row>
    <row r="12" spans="1:32" ht="10.5" customHeight="1">
      <c r="A12" s="7" t="s">
        <v>105</v>
      </c>
      <c r="B12" s="31">
        <v>12266</v>
      </c>
      <c r="C12" s="31">
        <v>53346400</v>
      </c>
      <c r="D12" s="31">
        <v>2797</v>
      </c>
      <c r="E12" s="31">
        <v>11188000</v>
      </c>
      <c r="F12" s="31">
        <v>0</v>
      </c>
      <c r="G12" s="31">
        <v>0</v>
      </c>
      <c r="H12" s="31">
        <v>1626</v>
      </c>
      <c r="I12" s="31">
        <v>4031088</v>
      </c>
      <c r="J12" s="6"/>
      <c r="K12" s="6"/>
      <c r="L12" s="6"/>
      <c r="M12" s="6"/>
      <c r="N12" s="6"/>
      <c r="O12" s="6"/>
      <c r="P12" s="6"/>
      <c r="Q12" s="6"/>
      <c r="R12" s="6"/>
      <c r="S12" s="6"/>
      <c r="T12" s="6"/>
      <c r="U12" s="6"/>
      <c r="V12" s="6"/>
      <c r="W12" s="6"/>
      <c r="X12" s="6"/>
      <c r="Y12" s="6"/>
      <c r="Z12" s="6"/>
      <c r="AA12" s="6"/>
      <c r="AB12" s="6"/>
      <c r="AC12" s="6"/>
      <c r="AD12" s="6"/>
      <c r="AE12" s="6"/>
      <c r="AF12" s="6"/>
    </row>
    <row r="13" spans="1:32" ht="10.5" customHeight="1">
      <c r="A13" s="7" t="s">
        <v>106</v>
      </c>
      <c r="B13" s="31">
        <v>14483</v>
      </c>
      <c r="C13" s="31">
        <v>43903100</v>
      </c>
      <c r="D13" s="31">
        <v>3830</v>
      </c>
      <c r="E13" s="31">
        <v>15320000</v>
      </c>
      <c r="F13" s="31">
        <v>42</v>
      </c>
      <c r="G13" s="31">
        <v>505875</v>
      </c>
      <c r="H13" s="31">
        <v>10323</v>
      </c>
      <c r="I13" s="31">
        <v>5776000</v>
      </c>
      <c r="J13" s="6"/>
      <c r="K13" s="6"/>
      <c r="L13" s="6"/>
      <c r="M13" s="6"/>
      <c r="N13" s="6"/>
      <c r="O13" s="6"/>
      <c r="P13" s="6"/>
      <c r="Q13" s="6"/>
      <c r="R13" s="6"/>
      <c r="S13" s="6"/>
      <c r="T13" s="6"/>
      <c r="U13" s="6"/>
      <c r="V13" s="6"/>
      <c r="W13" s="6"/>
      <c r="X13" s="6"/>
      <c r="Y13" s="6"/>
      <c r="Z13" s="6"/>
      <c r="AA13" s="6"/>
      <c r="AB13" s="6"/>
      <c r="AC13" s="6"/>
      <c r="AD13" s="6"/>
      <c r="AE13" s="6"/>
      <c r="AF13" s="6"/>
    </row>
    <row r="14" spans="1:32" ht="10.5" customHeight="1">
      <c r="A14" s="7" t="s">
        <v>107</v>
      </c>
      <c r="B14" s="31">
        <v>29772</v>
      </c>
      <c r="C14" s="31">
        <v>90644400</v>
      </c>
      <c r="D14" s="31">
        <v>8808</v>
      </c>
      <c r="E14" s="31">
        <v>35232000</v>
      </c>
      <c r="F14" s="31">
        <v>18</v>
      </c>
      <c r="G14" s="31">
        <v>267840</v>
      </c>
      <c r="H14" s="31">
        <v>17476</v>
      </c>
      <c r="I14" s="31">
        <v>7875000</v>
      </c>
      <c r="J14" s="6"/>
      <c r="K14" s="6"/>
      <c r="L14" s="6"/>
      <c r="M14" s="6"/>
      <c r="N14" s="6"/>
      <c r="O14" s="6"/>
      <c r="P14" s="6"/>
      <c r="Q14" s="6"/>
      <c r="R14" s="6"/>
      <c r="S14" s="6"/>
      <c r="T14" s="6"/>
      <c r="U14" s="6"/>
      <c r="V14" s="6"/>
      <c r="W14" s="6"/>
      <c r="X14" s="6"/>
      <c r="Y14" s="6"/>
      <c r="Z14" s="6"/>
      <c r="AA14" s="6"/>
      <c r="AB14" s="6"/>
      <c r="AC14" s="6"/>
      <c r="AD14" s="6"/>
      <c r="AE14" s="6"/>
      <c r="AF14" s="6"/>
    </row>
    <row r="15" spans="1:32" ht="10.5" customHeight="1">
      <c r="A15" s="7" t="s">
        <v>108</v>
      </c>
      <c r="B15" s="31">
        <v>22622</v>
      </c>
      <c r="C15" s="31">
        <v>94096200</v>
      </c>
      <c r="D15" s="31">
        <v>4681</v>
      </c>
      <c r="E15" s="31">
        <v>18724000</v>
      </c>
      <c r="F15" s="31">
        <v>465</v>
      </c>
      <c r="G15" s="31">
        <v>6975000</v>
      </c>
      <c r="H15" s="31">
        <v>15411</v>
      </c>
      <c r="I15" s="31">
        <v>7067691</v>
      </c>
      <c r="J15" s="6"/>
      <c r="K15" s="6"/>
      <c r="L15" s="6"/>
      <c r="M15" s="6"/>
      <c r="N15" s="6"/>
      <c r="O15" s="6"/>
      <c r="P15" s="6"/>
      <c r="Q15" s="6"/>
      <c r="R15" s="6"/>
      <c r="S15" s="6"/>
      <c r="T15" s="6"/>
      <c r="U15" s="6"/>
      <c r="V15" s="6"/>
      <c r="W15" s="6"/>
      <c r="X15" s="6"/>
      <c r="Y15" s="6"/>
      <c r="Z15" s="6"/>
      <c r="AA15" s="6"/>
      <c r="AB15" s="6"/>
      <c r="AC15" s="6"/>
      <c r="AD15" s="6"/>
      <c r="AE15" s="6"/>
      <c r="AF15" s="6"/>
    </row>
    <row r="16" spans="1:32" ht="10.5" customHeight="1">
      <c r="A16" s="7" t="s">
        <v>109</v>
      </c>
      <c r="B16" s="31">
        <v>36216</v>
      </c>
      <c r="C16" s="31">
        <v>107926800</v>
      </c>
      <c r="D16" s="31">
        <v>6906</v>
      </c>
      <c r="E16" s="31">
        <v>27624000</v>
      </c>
      <c r="F16" s="31">
        <v>0</v>
      </c>
      <c r="G16" s="31">
        <v>0</v>
      </c>
      <c r="H16" s="31">
        <v>6057</v>
      </c>
      <c r="I16" s="31">
        <v>6650723</v>
      </c>
      <c r="J16" s="6"/>
      <c r="K16" s="6"/>
      <c r="L16" s="6"/>
      <c r="M16" s="6"/>
      <c r="N16" s="6"/>
      <c r="O16" s="6"/>
      <c r="P16" s="6"/>
      <c r="Q16" s="6"/>
      <c r="R16" s="6"/>
      <c r="S16" s="6"/>
      <c r="T16" s="6"/>
      <c r="U16" s="6"/>
      <c r="V16" s="6"/>
      <c r="W16" s="6"/>
      <c r="X16" s="6"/>
      <c r="Y16" s="6"/>
      <c r="Z16" s="6"/>
      <c r="AA16" s="6"/>
      <c r="AB16" s="6"/>
      <c r="AC16" s="6"/>
      <c r="AD16" s="6"/>
      <c r="AE16" s="6"/>
      <c r="AF16" s="6"/>
    </row>
    <row r="17" spans="1:32" ht="10.5" customHeight="1">
      <c r="A17" s="7" t="s">
        <v>110</v>
      </c>
      <c r="B17" s="31">
        <v>16168</v>
      </c>
      <c r="C17" s="31">
        <v>55642000</v>
      </c>
      <c r="D17" s="31">
        <v>5637</v>
      </c>
      <c r="E17" s="31">
        <v>22548000</v>
      </c>
      <c r="F17" s="31">
        <v>0</v>
      </c>
      <c r="G17" s="31">
        <v>0</v>
      </c>
      <c r="H17" s="31">
        <v>12628</v>
      </c>
      <c r="I17" s="31">
        <v>5455200</v>
      </c>
      <c r="J17" s="6"/>
      <c r="K17" s="6"/>
      <c r="L17" s="6"/>
      <c r="M17" s="6"/>
      <c r="N17" s="6"/>
      <c r="O17" s="6"/>
      <c r="P17" s="6"/>
      <c r="Q17" s="6"/>
      <c r="R17" s="6"/>
      <c r="S17" s="6"/>
      <c r="T17" s="6"/>
      <c r="U17" s="6"/>
      <c r="V17" s="6"/>
      <c r="W17" s="6"/>
      <c r="X17" s="6"/>
      <c r="Y17" s="6"/>
      <c r="Z17" s="6"/>
      <c r="AA17" s="6"/>
      <c r="AB17" s="6"/>
      <c r="AC17" s="6"/>
      <c r="AD17" s="6"/>
      <c r="AE17" s="6"/>
      <c r="AF17" s="6"/>
    </row>
    <row r="18" spans="1:32" ht="10.5" customHeight="1">
      <c r="A18" s="7" t="s">
        <v>111</v>
      </c>
      <c r="B18" s="31">
        <v>17856</v>
      </c>
      <c r="C18" s="31">
        <v>98257500</v>
      </c>
      <c r="D18" s="31">
        <v>4859</v>
      </c>
      <c r="E18" s="31">
        <v>19436000</v>
      </c>
      <c r="F18" s="31">
        <v>159</v>
      </c>
      <c r="G18" s="31">
        <v>2675793</v>
      </c>
      <c r="H18" s="31">
        <v>16021</v>
      </c>
      <c r="I18" s="31">
        <v>12497320</v>
      </c>
      <c r="J18" s="6"/>
      <c r="K18" s="6"/>
      <c r="L18" s="6"/>
      <c r="M18" s="6"/>
      <c r="N18" s="6"/>
      <c r="O18" s="6"/>
      <c r="P18" s="6"/>
      <c r="Q18" s="6"/>
      <c r="R18" s="6"/>
      <c r="S18" s="6"/>
      <c r="T18" s="6"/>
      <c r="U18" s="6"/>
      <c r="V18" s="6"/>
      <c r="W18" s="6"/>
      <c r="X18" s="6"/>
      <c r="Y18" s="6"/>
      <c r="Z18" s="6"/>
      <c r="AA18" s="6"/>
      <c r="AB18" s="6"/>
      <c r="AC18" s="6"/>
      <c r="AD18" s="6"/>
      <c r="AE18" s="6"/>
      <c r="AF18" s="6"/>
    </row>
    <row r="19" spans="1:32" ht="10.5" customHeight="1">
      <c r="A19" s="7" t="s">
        <v>112</v>
      </c>
      <c r="B19" s="31">
        <v>11506</v>
      </c>
      <c r="C19" s="31">
        <v>90370200</v>
      </c>
      <c r="D19" s="31">
        <v>4721</v>
      </c>
      <c r="E19" s="31">
        <v>18884000</v>
      </c>
      <c r="F19" s="31">
        <v>0</v>
      </c>
      <c r="G19" s="31">
        <v>0</v>
      </c>
      <c r="H19" s="31">
        <v>17669</v>
      </c>
      <c r="I19" s="31">
        <v>7547721</v>
      </c>
      <c r="J19" s="6"/>
      <c r="K19" s="6"/>
      <c r="L19" s="6"/>
      <c r="M19" s="6"/>
      <c r="N19" s="6"/>
      <c r="O19" s="6"/>
      <c r="P19" s="6"/>
      <c r="Q19" s="6"/>
      <c r="R19" s="6"/>
      <c r="S19" s="6"/>
      <c r="T19" s="6"/>
      <c r="U19" s="6"/>
      <c r="V19" s="6"/>
      <c r="W19" s="6"/>
      <c r="X19" s="6"/>
      <c r="Y19" s="6"/>
      <c r="Z19" s="6"/>
      <c r="AA19" s="6"/>
      <c r="AB19" s="6"/>
      <c r="AC19" s="6"/>
      <c r="AD19" s="6"/>
      <c r="AE19" s="6"/>
      <c r="AF19" s="6"/>
    </row>
    <row r="20" spans="1:32" ht="10.5" customHeight="1">
      <c r="A20" s="7" t="s">
        <v>113</v>
      </c>
      <c r="B20" s="31">
        <v>54047</v>
      </c>
      <c r="C20" s="31">
        <v>208552300</v>
      </c>
      <c r="D20" s="31">
        <v>9922</v>
      </c>
      <c r="E20" s="31">
        <v>39688000</v>
      </c>
      <c r="F20" s="31">
        <v>0</v>
      </c>
      <c r="G20" s="31">
        <v>0</v>
      </c>
      <c r="H20" s="31">
        <v>33650</v>
      </c>
      <c r="I20" s="31">
        <v>3346385</v>
      </c>
      <c r="J20" s="6"/>
      <c r="K20" s="6"/>
      <c r="L20" s="6"/>
      <c r="M20" s="6"/>
      <c r="N20" s="6"/>
      <c r="O20" s="6"/>
      <c r="P20" s="6"/>
      <c r="Q20" s="6"/>
      <c r="R20" s="6"/>
      <c r="S20" s="6"/>
      <c r="T20" s="6"/>
      <c r="U20" s="6"/>
      <c r="V20" s="6"/>
      <c r="W20" s="6"/>
      <c r="X20" s="6"/>
      <c r="Y20" s="6"/>
      <c r="Z20" s="6"/>
      <c r="AA20" s="6"/>
      <c r="AB20" s="6"/>
      <c r="AC20" s="6"/>
      <c r="AD20" s="6"/>
      <c r="AE20" s="6"/>
      <c r="AF20" s="6"/>
    </row>
    <row r="21" spans="1:32" ht="10.5" customHeight="1">
      <c r="A21" s="7" t="s">
        <v>114</v>
      </c>
      <c r="B21" s="31">
        <v>27600</v>
      </c>
      <c r="C21" s="31">
        <v>106816794</v>
      </c>
      <c r="D21" s="31">
        <v>5733</v>
      </c>
      <c r="E21" s="31">
        <v>21353280</v>
      </c>
      <c r="F21" s="31">
        <v>48</v>
      </c>
      <c r="G21" s="31">
        <v>850500</v>
      </c>
      <c r="H21" s="31">
        <v>4640</v>
      </c>
      <c r="I21" s="31">
        <v>613500</v>
      </c>
      <c r="J21" s="6"/>
      <c r="K21" s="6"/>
      <c r="L21" s="6"/>
      <c r="M21" s="6"/>
      <c r="N21" s="6"/>
      <c r="O21" s="6"/>
      <c r="P21" s="6"/>
      <c r="Q21" s="6"/>
      <c r="R21" s="6"/>
      <c r="S21" s="6"/>
      <c r="T21" s="6"/>
      <c r="U21" s="6"/>
      <c r="V21" s="6"/>
      <c r="W21" s="6"/>
      <c r="X21" s="6"/>
      <c r="Y21" s="6"/>
      <c r="Z21" s="6"/>
      <c r="AA21" s="6"/>
      <c r="AB21" s="6"/>
      <c r="AC21" s="6"/>
      <c r="AD21" s="6"/>
      <c r="AE21" s="6"/>
      <c r="AF21" s="6"/>
    </row>
    <row r="22" spans="1:32" ht="10.5" customHeight="1">
      <c r="A22" s="7" t="s">
        <v>115</v>
      </c>
      <c r="B22" s="31">
        <v>23798</v>
      </c>
      <c r="C22" s="31">
        <v>85359260</v>
      </c>
      <c r="D22" s="31">
        <v>4298</v>
      </c>
      <c r="E22" s="31">
        <v>17194000</v>
      </c>
      <c r="F22" s="31">
        <v>11</v>
      </c>
      <c r="G22" s="31">
        <v>120900</v>
      </c>
      <c r="H22" s="31">
        <v>5217</v>
      </c>
      <c r="I22" s="31">
        <v>5611600</v>
      </c>
      <c r="J22" s="6"/>
      <c r="K22" s="6"/>
      <c r="L22" s="6"/>
      <c r="M22" s="6"/>
      <c r="N22" s="6"/>
      <c r="O22" s="6"/>
      <c r="P22" s="6"/>
      <c r="Q22" s="6"/>
      <c r="R22" s="6"/>
      <c r="S22" s="6"/>
      <c r="T22" s="6"/>
      <c r="U22" s="6"/>
      <c r="V22" s="6"/>
      <c r="W22" s="6"/>
      <c r="X22" s="6"/>
      <c r="Y22" s="6"/>
      <c r="Z22" s="6"/>
      <c r="AA22" s="6"/>
      <c r="AB22" s="6"/>
      <c r="AC22" s="6"/>
      <c r="AD22" s="6"/>
      <c r="AE22" s="6"/>
      <c r="AF22" s="6"/>
    </row>
    <row r="23" spans="1:32" ht="10.5" customHeight="1">
      <c r="A23" s="7" t="s">
        <v>116</v>
      </c>
      <c r="B23" s="31">
        <v>18022</v>
      </c>
      <c r="C23" s="31">
        <v>79003790</v>
      </c>
      <c r="D23" s="31">
        <v>1767</v>
      </c>
      <c r="E23" s="31">
        <v>5400000</v>
      </c>
      <c r="F23" s="31">
        <v>133</v>
      </c>
      <c r="G23" s="31">
        <v>540000</v>
      </c>
      <c r="H23" s="31">
        <v>2671</v>
      </c>
      <c r="I23" s="31">
        <v>856750</v>
      </c>
      <c r="J23" s="6"/>
      <c r="K23" s="6"/>
      <c r="L23" s="6"/>
      <c r="M23" s="6"/>
      <c r="N23" s="6"/>
      <c r="O23" s="6"/>
      <c r="P23" s="6"/>
      <c r="Q23" s="6"/>
      <c r="R23" s="6"/>
      <c r="S23" s="6"/>
      <c r="T23" s="6"/>
      <c r="U23" s="6"/>
      <c r="V23" s="6"/>
      <c r="W23" s="6"/>
      <c r="X23" s="6"/>
      <c r="Y23" s="6"/>
      <c r="Z23" s="6"/>
      <c r="AA23" s="6"/>
      <c r="AB23" s="6"/>
      <c r="AC23" s="6"/>
      <c r="AD23" s="6"/>
      <c r="AE23" s="6"/>
      <c r="AF23" s="6"/>
    </row>
    <row r="24" spans="1:32" ht="10.5" customHeight="1">
      <c r="A24" s="7" t="s">
        <v>117</v>
      </c>
      <c r="B24" s="31">
        <v>5184</v>
      </c>
      <c r="C24" s="31">
        <v>28807200</v>
      </c>
      <c r="D24" s="31">
        <v>1407</v>
      </c>
      <c r="E24" s="31">
        <v>5636400</v>
      </c>
      <c r="F24" s="31">
        <v>0</v>
      </c>
      <c r="G24" s="31">
        <v>0</v>
      </c>
      <c r="H24" s="31">
        <v>4244</v>
      </c>
      <c r="I24" s="31">
        <v>4708900</v>
      </c>
      <c r="J24" s="6"/>
      <c r="K24" s="6"/>
      <c r="L24" s="6"/>
      <c r="M24" s="6"/>
      <c r="N24" s="6"/>
      <c r="O24" s="6"/>
      <c r="P24" s="6"/>
      <c r="Q24" s="6"/>
      <c r="R24" s="6"/>
      <c r="S24" s="6"/>
      <c r="T24" s="6"/>
      <c r="U24" s="6"/>
      <c r="V24" s="6"/>
      <c r="W24" s="6"/>
      <c r="X24" s="6"/>
      <c r="Y24" s="6"/>
      <c r="Z24" s="6"/>
      <c r="AA24" s="6"/>
      <c r="AB24" s="6"/>
      <c r="AC24" s="6"/>
      <c r="AD24" s="6"/>
      <c r="AE24" s="6"/>
      <c r="AF24" s="6"/>
    </row>
    <row r="25" spans="1:32" ht="10.5" customHeight="1">
      <c r="A25" s="7" t="s">
        <v>118</v>
      </c>
      <c r="B25" s="31">
        <v>2472</v>
      </c>
      <c r="C25" s="31">
        <v>14934800</v>
      </c>
      <c r="D25" s="31">
        <v>439</v>
      </c>
      <c r="E25" s="31">
        <v>2181600</v>
      </c>
      <c r="F25" s="31">
        <v>0</v>
      </c>
      <c r="G25" s="31">
        <v>0</v>
      </c>
      <c r="H25" s="31">
        <v>1213</v>
      </c>
      <c r="I25" s="31">
        <v>1519000</v>
      </c>
      <c r="J25" s="6"/>
      <c r="K25" s="6"/>
      <c r="L25" s="6"/>
      <c r="M25" s="6"/>
      <c r="N25" s="6"/>
      <c r="O25" s="6"/>
      <c r="P25" s="6"/>
      <c r="Q25" s="6"/>
      <c r="R25" s="6"/>
      <c r="S25" s="6"/>
      <c r="T25" s="6"/>
      <c r="U25" s="6"/>
      <c r="V25" s="6"/>
      <c r="W25" s="6"/>
      <c r="X25" s="6"/>
      <c r="Y25" s="6"/>
      <c r="Z25" s="6"/>
      <c r="AA25" s="6"/>
      <c r="AB25" s="6"/>
      <c r="AC25" s="6"/>
      <c r="AD25" s="6"/>
      <c r="AE25" s="6"/>
      <c r="AF25" s="6"/>
    </row>
    <row r="26" spans="1:32" ht="10.5" customHeight="1">
      <c r="A26" s="7" t="s">
        <v>119</v>
      </c>
      <c r="B26" s="31">
        <v>5636</v>
      </c>
      <c r="C26" s="31">
        <v>20196500</v>
      </c>
      <c r="D26" s="31">
        <v>1160</v>
      </c>
      <c r="E26" s="31">
        <v>4640000</v>
      </c>
      <c r="F26" s="31">
        <v>142</v>
      </c>
      <c r="G26" s="31">
        <v>2003891</v>
      </c>
      <c r="H26" s="31">
        <v>4520</v>
      </c>
      <c r="I26" s="31">
        <v>4134000</v>
      </c>
      <c r="J26" s="6"/>
      <c r="K26" s="6"/>
      <c r="L26" s="6"/>
      <c r="M26" s="6"/>
      <c r="N26" s="6"/>
      <c r="O26" s="6"/>
      <c r="P26" s="6"/>
      <c r="Q26" s="6"/>
      <c r="R26" s="6"/>
      <c r="S26" s="6"/>
      <c r="T26" s="6"/>
      <c r="U26" s="6"/>
      <c r="V26" s="6"/>
      <c r="W26" s="6"/>
      <c r="X26" s="6"/>
      <c r="Y26" s="6"/>
      <c r="Z26" s="6"/>
      <c r="AA26" s="6"/>
      <c r="AB26" s="6"/>
      <c r="AC26" s="6"/>
      <c r="AD26" s="6"/>
      <c r="AE26" s="6"/>
      <c r="AF26" s="6"/>
    </row>
    <row r="27" spans="1:32" ht="10.5" customHeight="1">
      <c r="A27" s="7" t="s">
        <v>120</v>
      </c>
      <c r="B27" s="31">
        <v>6839</v>
      </c>
      <c r="C27" s="31">
        <v>31033700</v>
      </c>
      <c r="D27" s="31">
        <v>1553</v>
      </c>
      <c r="E27" s="31">
        <v>6212000</v>
      </c>
      <c r="F27" s="31">
        <v>0</v>
      </c>
      <c r="G27" s="31">
        <v>0</v>
      </c>
      <c r="H27" s="31">
        <v>534</v>
      </c>
      <c r="I27" s="31">
        <v>2172220</v>
      </c>
      <c r="J27" s="6"/>
      <c r="K27" s="6"/>
      <c r="L27" s="6"/>
      <c r="M27" s="6"/>
      <c r="N27" s="6"/>
      <c r="O27" s="6"/>
      <c r="P27" s="6"/>
      <c r="Q27" s="6"/>
      <c r="R27" s="6"/>
      <c r="S27" s="6"/>
      <c r="T27" s="6"/>
      <c r="U27" s="6"/>
      <c r="V27" s="6"/>
      <c r="W27" s="6"/>
      <c r="X27" s="6"/>
      <c r="Y27" s="6"/>
      <c r="Z27" s="6"/>
      <c r="AA27" s="6"/>
      <c r="AB27" s="6"/>
      <c r="AC27" s="6"/>
      <c r="AD27" s="6"/>
      <c r="AE27" s="6"/>
      <c r="AF27" s="6"/>
    </row>
    <row r="28" spans="1:32" ht="10.5" customHeight="1">
      <c r="A28" s="7" t="s">
        <v>121</v>
      </c>
      <c r="B28" s="31">
        <v>10189</v>
      </c>
      <c r="C28" s="31">
        <v>41440800</v>
      </c>
      <c r="D28" s="31">
        <v>3981</v>
      </c>
      <c r="E28" s="31">
        <v>15924000</v>
      </c>
      <c r="F28" s="31">
        <v>1020</v>
      </c>
      <c r="G28" s="31">
        <v>16575000</v>
      </c>
      <c r="H28" s="31">
        <v>24316</v>
      </c>
      <c r="I28" s="31">
        <v>10734020</v>
      </c>
      <c r="J28" s="6"/>
      <c r="K28" s="6"/>
      <c r="L28" s="6"/>
      <c r="M28" s="6"/>
      <c r="N28" s="6"/>
      <c r="O28" s="6"/>
      <c r="P28" s="6"/>
      <c r="Q28" s="6"/>
      <c r="R28" s="6"/>
      <c r="S28" s="6"/>
      <c r="T28" s="6"/>
      <c r="U28" s="6"/>
      <c r="V28" s="6"/>
      <c r="W28" s="6"/>
      <c r="X28" s="6"/>
      <c r="Y28" s="6"/>
      <c r="Z28" s="6"/>
      <c r="AA28" s="6"/>
      <c r="AB28" s="6"/>
      <c r="AC28" s="6"/>
      <c r="AD28" s="6"/>
      <c r="AE28" s="6"/>
      <c r="AF28" s="6"/>
    </row>
    <row r="29" spans="1:32" s="10" customFormat="1" ht="10.5" customHeight="1">
      <c r="A29" s="83" t="s">
        <v>122</v>
      </c>
      <c r="B29" s="8">
        <v>35533</v>
      </c>
      <c r="C29" s="8">
        <v>373954213</v>
      </c>
      <c r="D29" s="8">
        <v>1624</v>
      </c>
      <c r="E29" s="8">
        <v>35425016</v>
      </c>
      <c r="F29" s="8">
        <v>32621</v>
      </c>
      <c r="G29" s="8">
        <v>455009625</v>
      </c>
      <c r="H29" s="8">
        <v>19719</v>
      </c>
      <c r="I29" s="8">
        <v>34975500</v>
      </c>
      <c r="J29" s="9"/>
      <c r="K29" s="9"/>
      <c r="L29" s="9"/>
      <c r="M29" s="9"/>
      <c r="N29" s="9"/>
      <c r="O29" s="9"/>
      <c r="P29" s="9"/>
      <c r="Q29" s="9"/>
      <c r="R29" s="9"/>
      <c r="S29" s="9"/>
      <c r="T29" s="9"/>
      <c r="U29" s="9"/>
      <c r="V29" s="9"/>
      <c r="W29" s="9"/>
      <c r="X29" s="9"/>
      <c r="Y29" s="9"/>
      <c r="Z29" s="9"/>
      <c r="AA29" s="9"/>
      <c r="AB29" s="9"/>
      <c r="AC29" s="9"/>
      <c r="AD29" s="9"/>
      <c r="AE29" s="9"/>
      <c r="AF29" s="9"/>
    </row>
    <row r="30" spans="1:32" s="10" customFormat="1" ht="10.5" customHeight="1">
      <c r="A30" s="83" t="s">
        <v>123</v>
      </c>
      <c r="B30" s="8">
        <v>88430</v>
      </c>
      <c r="C30" s="8">
        <v>183976036</v>
      </c>
      <c r="D30" s="8">
        <v>16641</v>
      </c>
      <c r="E30" s="8">
        <v>66564000</v>
      </c>
      <c r="F30" s="8">
        <v>228</v>
      </c>
      <c r="G30" s="8">
        <v>4754535</v>
      </c>
      <c r="H30" s="8">
        <v>4793</v>
      </c>
      <c r="I30" s="8">
        <v>2362000</v>
      </c>
      <c r="J30" s="9"/>
      <c r="K30" s="9"/>
      <c r="L30" s="9"/>
      <c r="M30" s="9"/>
      <c r="N30" s="9"/>
      <c r="O30" s="9"/>
      <c r="P30" s="9"/>
      <c r="Q30" s="9"/>
      <c r="R30" s="9"/>
      <c r="S30" s="9"/>
      <c r="T30" s="9"/>
      <c r="U30" s="9"/>
      <c r="V30" s="9"/>
      <c r="W30" s="9"/>
      <c r="X30" s="9"/>
      <c r="Y30" s="9"/>
      <c r="Z30" s="9"/>
      <c r="AA30" s="9"/>
      <c r="AB30" s="9"/>
      <c r="AC30" s="9"/>
      <c r="AD30" s="9"/>
      <c r="AE30" s="9"/>
      <c r="AF30" s="9"/>
    </row>
    <row r="31" spans="1:32" s="10" customFormat="1" ht="10.5" customHeight="1">
      <c r="A31" s="83" t="s">
        <v>124</v>
      </c>
      <c r="B31" s="8">
        <v>8584</v>
      </c>
      <c r="C31" s="8">
        <v>27566425</v>
      </c>
      <c r="D31" s="8">
        <v>251</v>
      </c>
      <c r="E31" s="8">
        <v>1321100</v>
      </c>
      <c r="F31" s="8">
        <v>774</v>
      </c>
      <c r="G31" s="8">
        <v>10334600</v>
      </c>
      <c r="H31" s="8">
        <v>2659</v>
      </c>
      <c r="I31" s="8">
        <v>3093500</v>
      </c>
      <c r="J31" s="9"/>
      <c r="K31" s="9"/>
      <c r="L31" s="9"/>
      <c r="M31" s="9"/>
      <c r="N31" s="9"/>
      <c r="O31" s="9"/>
      <c r="P31" s="9"/>
      <c r="Q31" s="9"/>
      <c r="R31" s="9"/>
      <c r="S31" s="9"/>
      <c r="T31" s="9"/>
      <c r="U31" s="9"/>
      <c r="V31" s="9"/>
      <c r="W31" s="9"/>
      <c r="X31" s="9"/>
      <c r="Y31" s="9"/>
      <c r="Z31" s="9"/>
      <c r="AA31" s="9"/>
      <c r="AB31" s="9"/>
      <c r="AC31" s="9"/>
      <c r="AD31" s="9"/>
      <c r="AE31" s="9"/>
      <c r="AF31" s="9"/>
    </row>
    <row r="32" spans="1:32" ht="10.5" customHeight="1">
      <c r="A32" s="7" t="s">
        <v>125</v>
      </c>
      <c r="B32" s="31">
        <v>8199</v>
      </c>
      <c r="C32" s="31">
        <v>25491625</v>
      </c>
      <c r="D32" s="31">
        <v>215</v>
      </c>
      <c r="E32" s="31">
        <v>1177100</v>
      </c>
      <c r="F32" s="31">
        <v>432</v>
      </c>
      <c r="G32" s="31">
        <v>6038000</v>
      </c>
      <c r="H32" s="31">
        <v>2344</v>
      </c>
      <c r="I32" s="31">
        <v>2236000</v>
      </c>
      <c r="J32" s="6"/>
      <c r="K32" s="6"/>
      <c r="L32" s="6"/>
      <c r="M32" s="6"/>
      <c r="N32" s="6"/>
      <c r="O32" s="6"/>
      <c r="P32" s="6"/>
      <c r="Q32" s="6"/>
      <c r="R32" s="6"/>
      <c r="S32" s="6"/>
      <c r="T32" s="6"/>
      <c r="U32" s="6"/>
      <c r="V32" s="6"/>
      <c r="W32" s="6"/>
      <c r="X32" s="6"/>
      <c r="Y32" s="6"/>
      <c r="Z32" s="6"/>
      <c r="AA32" s="6"/>
      <c r="AB32" s="6"/>
      <c r="AC32" s="6"/>
      <c r="AD32" s="6"/>
      <c r="AE32" s="6"/>
      <c r="AF32" s="6"/>
    </row>
    <row r="33" spans="1:32" ht="10.5" customHeight="1">
      <c r="A33" s="7" t="s">
        <v>126</v>
      </c>
      <c r="B33" s="31">
        <v>385</v>
      </c>
      <c r="C33" s="31">
        <v>2074800</v>
      </c>
      <c r="D33" s="31">
        <v>36</v>
      </c>
      <c r="E33" s="31">
        <v>144000</v>
      </c>
      <c r="F33" s="31">
        <v>342</v>
      </c>
      <c r="G33" s="31">
        <v>4296600</v>
      </c>
      <c r="H33" s="31">
        <v>315</v>
      </c>
      <c r="I33" s="31">
        <v>857500</v>
      </c>
      <c r="J33" s="6"/>
      <c r="K33" s="6"/>
      <c r="L33" s="6"/>
      <c r="M33" s="6"/>
      <c r="N33" s="6"/>
      <c r="O33" s="6"/>
      <c r="P33" s="6"/>
      <c r="Q33" s="6"/>
      <c r="R33" s="6"/>
      <c r="S33" s="6"/>
      <c r="T33" s="6"/>
      <c r="U33" s="6"/>
      <c r="V33" s="6"/>
      <c r="W33" s="6"/>
      <c r="X33" s="6"/>
      <c r="Y33" s="6"/>
      <c r="Z33" s="6"/>
      <c r="AA33" s="6"/>
      <c r="AB33" s="6"/>
      <c r="AC33" s="6"/>
      <c r="AD33" s="6"/>
      <c r="AE33" s="6"/>
      <c r="AF33" s="6"/>
    </row>
    <row r="34" spans="1:32" ht="10.5" customHeight="1">
      <c r="A34" s="102" t="s">
        <v>6</v>
      </c>
      <c r="B34" s="102"/>
      <c r="C34" s="102"/>
      <c r="D34" s="102"/>
      <c r="E34" s="102"/>
      <c r="F34" s="102"/>
      <c r="G34" s="102"/>
      <c r="H34" s="102"/>
      <c r="I34" s="102"/>
      <c r="J34" s="6"/>
      <c r="K34" s="6"/>
      <c r="L34" s="6"/>
      <c r="M34" s="6"/>
      <c r="N34" s="6"/>
      <c r="O34" s="6"/>
      <c r="P34" s="6"/>
      <c r="Q34" s="6"/>
      <c r="R34" s="6"/>
      <c r="S34" s="6"/>
      <c r="T34" s="6"/>
      <c r="U34" s="6"/>
      <c r="V34" s="6"/>
      <c r="W34" s="6"/>
      <c r="X34" s="6"/>
      <c r="Y34" s="6"/>
      <c r="Z34" s="6"/>
      <c r="AA34" s="6"/>
      <c r="AB34" s="6"/>
      <c r="AC34" s="6"/>
      <c r="AD34" s="6"/>
      <c r="AE34" s="6"/>
      <c r="AF34" s="6"/>
    </row>
    <row r="35" spans="1:32" ht="12" hidden="1">
      <c r="A35" s="20" t="s">
        <v>1</v>
      </c>
      <c r="B35" s="6">
        <f>B6-B7-B29-B30-B31</f>
        <v>0</v>
      </c>
      <c r="C35" s="6">
        <f aca="true" t="shared" si="0" ref="C35:I35">C6-C7-C29-C30-C31</f>
        <v>0</v>
      </c>
      <c r="D35" s="6">
        <f t="shared" si="0"/>
        <v>0</v>
      </c>
      <c r="E35" s="6">
        <f t="shared" si="0"/>
        <v>0</v>
      </c>
      <c r="F35" s="6">
        <f t="shared" si="0"/>
        <v>0</v>
      </c>
      <c r="G35" s="6">
        <f t="shared" si="0"/>
        <v>0</v>
      </c>
      <c r="H35" s="6">
        <f t="shared" si="0"/>
        <v>0</v>
      </c>
      <c r="I35" s="6">
        <f t="shared" si="0"/>
        <v>0</v>
      </c>
      <c r="J35" s="6"/>
      <c r="K35" s="6"/>
      <c r="L35" s="6"/>
      <c r="M35" s="6"/>
      <c r="N35" s="6"/>
      <c r="O35" s="6"/>
      <c r="P35" s="6"/>
      <c r="Q35" s="6"/>
      <c r="R35" s="6"/>
      <c r="S35" s="6"/>
      <c r="T35" s="6"/>
      <c r="U35" s="6"/>
      <c r="V35" s="6"/>
      <c r="W35" s="6"/>
      <c r="X35" s="6"/>
      <c r="Y35" s="6"/>
      <c r="Z35" s="6"/>
      <c r="AA35" s="6"/>
      <c r="AB35" s="6"/>
      <c r="AC35" s="6"/>
      <c r="AD35" s="6"/>
      <c r="AE35" s="6"/>
      <c r="AF35" s="6"/>
    </row>
    <row r="36" spans="1:32" ht="12" hidden="1">
      <c r="A36" s="21" t="s">
        <v>7</v>
      </c>
      <c r="B36" s="6">
        <f>B7-SUM(B8:B28)</f>
        <v>0</v>
      </c>
      <c r="C36" s="6">
        <f aca="true" t="shared" si="1" ref="C36:I36">C7-SUM(C8:C28)</f>
        <v>0</v>
      </c>
      <c r="D36" s="6">
        <f t="shared" si="1"/>
        <v>0</v>
      </c>
      <c r="E36" s="6">
        <f t="shared" si="1"/>
        <v>0</v>
      </c>
      <c r="F36" s="6">
        <f t="shared" si="1"/>
        <v>0</v>
      </c>
      <c r="G36" s="6">
        <f t="shared" si="1"/>
        <v>0</v>
      </c>
      <c r="H36" s="6">
        <f t="shared" si="1"/>
        <v>0</v>
      </c>
      <c r="I36" s="6">
        <f t="shared" si="1"/>
        <v>0</v>
      </c>
      <c r="J36" s="6"/>
      <c r="K36" s="6"/>
      <c r="L36" s="6"/>
      <c r="M36" s="6"/>
      <c r="N36" s="6"/>
      <c r="O36" s="6"/>
      <c r="P36" s="6"/>
      <c r="Q36" s="6"/>
      <c r="R36" s="6"/>
      <c r="S36" s="6"/>
      <c r="T36" s="6"/>
      <c r="U36" s="6"/>
      <c r="V36" s="6"/>
      <c r="W36" s="6"/>
      <c r="X36" s="6"/>
      <c r="Y36" s="6"/>
      <c r="Z36" s="6"/>
      <c r="AA36" s="6"/>
      <c r="AB36" s="6"/>
      <c r="AC36" s="6"/>
      <c r="AD36" s="6"/>
      <c r="AE36" s="6"/>
      <c r="AF36" s="6"/>
    </row>
    <row r="37" spans="1:32" ht="12" hidden="1">
      <c r="A37" s="21" t="s">
        <v>8</v>
      </c>
      <c r="B37" s="6">
        <f>B31-B32-B33</f>
        <v>0</v>
      </c>
      <c r="C37" s="6">
        <f aca="true" t="shared" si="2" ref="C37:I37">C31-C32-C33</f>
        <v>0</v>
      </c>
      <c r="D37" s="6">
        <f t="shared" si="2"/>
        <v>0</v>
      </c>
      <c r="E37" s="6">
        <f t="shared" si="2"/>
        <v>0</v>
      </c>
      <c r="F37" s="6">
        <f t="shared" si="2"/>
        <v>0</v>
      </c>
      <c r="G37" s="6">
        <f t="shared" si="2"/>
        <v>0</v>
      </c>
      <c r="H37" s="6">
        <f t="shared" si="2"/>
        <v>0</v>
      </c>
      <c r="I37" s="6">
        <f t="shared" si="2"/>
        <v>0</v>
      </c>
      <c r="J37" s="6"/>
      <c r="K37" s="6"/>
      <c r="L37" s="6"/>
      <c r="M37" s="6"/>
      <c r="N37" s="6"/>
      <c r="O37" s="6"/>
      <c r="P37" s="6"/>
      <c r="Q37" s="6"/>
      <c r="R37" s="6"/>
      <c r="S37" s="6"/>
      <c r="T37" s="6"/>
      <c r="U37" s="6"/>
      <c r="V37" s="6"/>
      <c r="W37" s="6"/>
      <c r="X37" s="6"/>
      <c r="Y37" s="6"/>
      <c r="Z37" s="6"/>
      <c r="AA37" s="6"/>
      <c r="AB37" s="6"/>
      <c r="AC37" s="6"/>
      <c r="AD37" s="6"/>
      <c r="AE37" s="6"/>
      <c r="AF37" s="6"/>
    </row>
    <row r="38" spans="1:32" ht="12">
      <c r="A38" s="76" t="s">
        <v>128</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row>
    <row r="39" spans="2:32" ht="12">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row>
    <row r="40" spans="2:32" ht="12">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row>
    <row r="41" spans="2:32" ht="12">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row>
    <row r="42" spans="2:32" ht="12">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row>
    <row r="43" spans="2:32" ht="12">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row>
    <row r="44" spans="2:32" ht="12">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row>
    <row r="45" spans="2:32" ht="12">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row>
    <row r="46" spans="2:32" ht="12">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row>
    <row r="47" spans="2:32" ht="12">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row>
    <row r="48" spans="2:32" ht="12">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row>
    <row r="49" spans="2:32" ht="12">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row>
    <row r="50" spans="2:32" ht="12">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row>
    <row r="51" spans="2:32" ht="12">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row>
    <row r="52" spans="2:32" ht="12">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row>
    <row r="53" spans="2:32" ht="12">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row>
    <row r="54" spans="2:32" ht="1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row>
    <row r="55" spans="2:32" ht="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row>
    <row r="56" spans="2:32" ht="12">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row>
    <row r="57" spans="2:32" ht="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row>
    <row r="58" spans="2:32" ht="12">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row>
    <row r="59" spans="2:32" ht="12">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row>
    <row r="60" spans="2:32" ht="12">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row>
    <row r="61" spans="2:32" ht="12">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row>
    <row r="62" spans="2:32" ht="12">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row>
    <row r="63" spans="2:32" ht="12">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row>
    <row r="64" spans="2:32" ht="12">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row>
    <row r="65" spans="2:32" ht="12">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row>
    <row r="66" spans="2:32" ht="12">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row>
  </sheetData>
  <mergeCells count="7">
    <mergeCell ref="A34:I34"/>
    <mergeCell ref="A4:A5"/>
    <mergeCell ref="A1:L1"/>
    <mergeCell ref="B3:C3"/>
    <mergeCell ref="D3:E3"/>
    <mergeCell ref="F3:G3"/>
    <mergeCell ref="H3:I3"/>
  </mergeCells>
  <printOptions/>
  <pageMargins left="0.3937007874015748" right="0.3937007874015748" top="0.2755905511811024" bottom="0.2755905511811024" header="0.2362204724409449" footer="0.2362204724409449"/>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H131"/>
  <sheetViews>
    <sheetView workbookViewId="0" topLeftCell="A1">
      <selection activeCell="H20" sqref="H20"/>
    </sheetView>
  </sheetViews>
  <sheetFormatPr defaultColWidth="9.33203125" defaultRowHeight="12"/>
  <cols>
    <col min="1" max="1" width="16" style="24" customWidth="1"/>
    <col min="2" max="2" width="14.66015625" style="24" customWidth="1"/>
    <col min="3" max="4" width="17.5" style="24" customWidth="1"/>
    <col min="5" max="5" width="19.83203125" style="24" customWidth="1"/>
    <col min="6" max="6" width="20.83203125" style="37" customWidth="1"/>
    <col min="7" max="16384" width="9.33203125" style="24" customWidth="1"/>
  </cols>
  <sheetData>
    <row r="1" spans="1:6" ht="19.5">
      <c r="A1" s="146" t="s">
        <v>175</v>
      </c>
      <c r="B1" s="146"/>
      <c r="C1" s="146"/>
      <c r="D1" s="146"/>
      <c r="E1" s="146"/>
      <c r="F1" s="146"/>
    </row>
    <row r="2" spans="1:6" ht="12" customHeight="1">
      <c r="A2" s="149" t="s">
        <v>176</v>
      </c>
      <c r="B2" s="149"/>
      <c r="C2" s="149"/>
      <c r="D2" s="149"/>
      <c r="E2" s="149"/>
      <c r="F2" s="149"/>
    </row>
    <row r="3" spans="1:6" s="42" customFormat="1" ht="16.5">
      <c r="A3" s="25" t="s">
        <v>177</v>
      </c>
      <c r="B3" s="25" t="s">
        <v>178</v>
      </c>
      <c r="C3" s="25" t="s">
        <v>179</v>
      </c>
      <c r="D3" s="25" t="s">
        <v>180</v>
      </c>
      <c r="E3" s="25" t="s">
        <v>181</v>
      </c>
      <c r="F3" s="25" t="s">
        <v>182</v>
      </c>
    </row>
    <row r="4" spans="1:6" s="45" customFormat="1" ht="16.5">
      <c r="A4" s="43" t="s">
        <v>27</v>
      </c>
      <c r="B4" s="44">
        <v>4650</v>
      </c>
      <c r="C4" s="44">
        <v>5730</v>
      </c>
      <c r="D4" s="44">
        <v>4650</v>
      </c>
      <c r="E4" s="44" t="s">
        <v>183</v>
      </c>
      <c r="F4" s="44" t="s">
        <v>183</v>
      </c>
    </row>
    <row r="5" spans="1:6" s="45" customFormat="1" ht="16.5">
      <c r="A5" s="43" t="s">
        <v>28</v>
      </c>
      <c r="B5" s="44">
        <v>5000</v>
      </c>
      <c r="C5" s="44">
        <v>6290</v>
      </c>
      <c r="D5" s="44">
        <v>5000</v>
      </c>
      <c r="E5" s="44">
        <v>4400</v>
      </c>
      <c r="F5" s="44">
        <v>4000</v>
      </c>
    </row>
    <row r="6" spans="1:6" s="45" customFormat="1" ht="16.5">
      <c r="A6" s="43" t="s">
        <v>29</v>
      </c>
      <c r="B6" s="44">
        <v>5400</v>
      </c>
      <c r="C6" s="44">
        <v>6640</v>
      </c>
      <c r="D6" s="44">
        <v>5400</v>
      </c>
      <c r="E6" s="142">
        <v>4400</v>
      </c>
      <c r="F6" s="142"/>
    </row>
    <row r="7" spans="1:6" s="45" customFormat="1" ht="16.5">
      <c r="A7" s="43" t="s">
        <v>30</v>
      </c>
      <c r="B7" s="44">
        <v>6000</v>
      </c>
      <c r="C7" s="44">
        <v>6720</v>
      </c>
      <c r="D7" s="44">
        <v>6000</v>
      </c>
      <c r="E7" s="142">
        <v>4700</v>
      </c>
      <c r="F7" s="142"/>
    </row>
    <row r="8" spans="1:6" s="45" customFormat="1" ht="16.5">
      <c r="A8" s="43" t="s">
        <v>31</v>
      </c>
      <c r="B8" s="44">
        <v>6700</v>
      </c>
      <c r="C8" s="44">
        <v>7750</v>
      </c>
      <c r="D8" s="44">
        <v>6700</v>
      </c>
      <c r="E8" s="142">
        <v>5800</v>
      </c>
      <c r="F8" s="142"/>
    </row>
    <row r="9" spans="1:6" s="45" customFormat="1" ht="16.5">
      <c r="A9" s="43" t="s">
        <v>32</v>
      </c>
      <c r="B9" s="44">
        <v>7110</v>
      </c>
      <c r="C9" s="44">
        <v>11443</v>
      </c>
      <c r="D9" s="44">
        <v>8828</v>
      </c>
      <c r="E9" s="142">
        <v>5800</v>
      </c>
      <c r="F9" s="142"/>
    </row>
    <row r="10" spans="1:6" s="45" customFormat="1" ht="16.5">
      <c r="A10" s="43" t="s">
        <v>33</v>
      </c>
      <c r="B10" s="44">
        <v>7598</v>
      </c>
      <c r="C10" s="44">
        <v>11625</v>
      </c>
      <c r="D10" s="44">
        <v>9152</v>
      </c>
      <c r="E10" s="142">
        <v>5900</v>
      </c>
      <c r="F10" s="142"/>
    </row>
    <row r="11" spans="1:6" s="45" customFormat="1" ht="16.5">
      <c r="A11" s="43" t="s">
        <v>184</v>
      </c>
      <c r="B11" s="44">
        <v>8276</v>
      </c>
      <c r="C11" s="44">
        <v>12977</v>
      </c>
      <c r="D11" s="44">
        <v>9814</v>
      </c>
      <c r="E11" s="147">
        <v>5900</v>
      </c>
      <c r="F11" s="148"/>
    </row>
    <row r="12" spans="1:6" s="45" customFormat="1" ht="16.5">
      <c r="A12" s="43" t="s">
        <v>185</v>
      </c>
      <c r="B12" s="46">
        <v>8433</v>
      </c>
      <c r="C12" s="46">
        <v>13288</v>
      </c>
      <c r="D12" s="46">
        <v>9559</v>
      </c>
      <c r="E12" s="142">
        <v>6000</v>
      </c>
      <c r="F12" s="142"/>
    </row>
    <row r="13" spans="1:6" s="45" customFormat="1" ht="16.5">
      <c r="A13" s="47" t="s">
        <v>34</v>
      </c>
      <c r="B13" s="48">
        <v>8426</v>
      </c>
      <c r="C13" s="48">
        <v>13313</v>
      </c>
      <c r="D13" s="48">
        <v>9712</v>
      </c>
      <c r="E13" s="143">
        <v>6000</v>
      </c>
      <c r="F13" s="143"/>
    </row>
    <row r="14" spans="1:6" s="45" customFormat="1" ht="16.5">
      <c r="A14" s="43" t="s">
        <v>44</v>
      </c>
      <c r="B14" s="48">
        <v>8529</v>
      </c>
      <c r="C14" s="48">
        <v>13797</v>
      </c>
      <c r="D14" s="48">
        <v>9102</v>
      </c>
      <c r="E14" s="143">
        <v>6300</v>
      </c>
      <c r="F14" s="143"/>
    </row>
    <row r="15" spans="1:6" s="45" customFormat="1" ht="16.5">
      <c r="A15" s="43" t="s">
        <v>186</v>
      </c>
      <c r="B15" s="48">
        <v>8770</v>
      </c>
      <c r="C15" s="48">
        <v>13562</v>
      </c>
      <c r="D15" s="48">
        <v>9711</v>
      </c>
      <c r="E15" s="143">
        <v>6300</v>
      </c>
      <c r="F15" s="143"/>
    </row>
    <row r="16" spans="1:6" s="45" customFormat="1" ht="16.5">
      <c r="A16" s="43" t="s">
        <v>187</v>
      </c>
      <c r="B16" s="69">
        <v>9210</v>
      </c>
      <c r="C16" s="69">
        <v>14377</v>
      </c>
      <c r="D16" s="69">
        <v>10072</v>
      </c>
      <c r="E16" s="145">
        <v>6500</v>
      </c>
      <c r="F16" s="145"/>
    </row>
    <row r="17" spans="1:6" s="45" customFormat="1" ht="14.25" customHeight="1">
      <c r="A17" s="49" t="s">
        <v>188</v>
      </c>
      <c r="B17" s="46">
        <f>B16-B15</f>
        <v>440</v>
      </c>
      <c r="C17" s="46">
        <f>C16-C15</f>
        <v>815</v>
      </c>
      <c r="D17" s="46">
        <f>D16-D15</f>
        <v>361</v>
      </c>
      <c r="E17" s="142">
        <f>E16-E15</f>
        <v>200</v>
      </c>
      <c r="F17" s="142"/>
    </row>
    <row r="18" spans="1:6" s="33" customFormat="1" ht="39.75" customHeight="1">
      <c r="A18" s="32" t="s">
        <v>189</v>
      </c>
      <c r="B18" s="144" t="s">
        <v>190</v>
      </c>
      <c r="C18" s="144"/>
      <c r="D18" s="144"/>
      <c r="E18" s="144"/>
      <c r="F18" s="144"/>
    </row>
    <row r="19" spans="1:6" s="33" customFormat="1" ht="34.5" customHeight="1">
      <c r="A19" s="34">
        <v>2</v>
      </c>
      <c r="B19" s="150" t="s">
        <v>191</v>
      </c>
      <c r="C19" s="150"/>
      <c r="D19" s="150"/>
      <c r="E19" s="150"/>
      <c r="F19" s="150"/>
    </row>
    <row r="20" spans="1:6" s="33" customFormat="1" ht="153.75" customHeight="1">
      <c r="A20" s="34">
        <v>3</v>
      </c>
      <c r="B20" s="150" t="s">
        <v>192</v>
      </c>
      <c r="C20" s="150"/>
      <c r="D20" s="150"/>
      <c r="E20" s="150"/>
      <c r="F20" s="150"/>
    </row>
    <row r="21" spans="1:6" s="33" customFormat="1" ht="15.75" customHeight="1">
      <c r="A21" s="136" t="s">
        <v>193</v>
      </c>
      <c r="B21" s="136"/>
      <c r="C21" s="136"/>
      <c r="D21" s="136"/>
      <c r="E21" s="136"/>
      <c r="F21" s="136"/>
    </row>
    <row r="22" spans="1:8" s="33" customFormat="1" ht="11.25">
      <c r="A22" s="139" t="s">
        <v>194</v>
      </c>
      <c r="B22" s="140"/>
      <c r="C22" s="140"/>
      <c r="D22" s="140"/>
      <c r="E22" s="140"/>
      <c r="F22" s="141"/>
      <c r="G22" s="35"/>
      <c r="H22" s="35"/>
    </row>
    <row r="23" spans="1:8" s="33" customFormat="1" ht="12" customHeight="1">
      <c r="A23" s="155" t="s">
        <v>195</v>
      </c>
      <c r="B23" s="156"/>
      <c r="C23" s="124" t="s">
        <v>196</v>
      </c>
      <c r="D23" s="124"/>
      <c r="E23" s="124"/>
      <c r="F23" s="125"/>
      <c r="G23" s="35"/>
      <c r="H23" s="35"/>
    </row>
    <row r="24" spans="1:8" s="33" customFormat="1" ht="11.25">
      <c r="A24" s="137" t="s">
        <v>25</v>
      </c>
      <c r="B24" s="138"/>
      <c r="C24" s="126"/>
      <c r="D24" s="126"/>
      <c r="E24" s="126"/>
      <c r="F24" s="127"/>
      <c r="G24" s="35"/>
      <c r="H24" s="35"/>
    </row>
    <row r="25" spans="1:8" s="33" customFormat="1" ht="12" customHeight="1">
      <c r="A25" s="157" t="s">
        <v>26</v>
      </c>
      <c r="B25" s="158"/>
      <c r="C25" s="130"/>
      <c r="D25" s="130"/>
      <c r="E25" s="130"/>
      <c r="F25" s="131"/>
      <c r="G25" s="35"/>
      <c r="H25" s="35"/>
    </row>
    <row r="26" spans="1:8" s="33" customFormat="1" ht="12" customHeight="1">
      <c r="A26" s="159" t="s">
        <v>197</v>
      </c>
      <c r="B26" s="160"/>
      <c r="C26" s="97" t="s">
        <v>198</v>
      </c>
      <c r="D26" s="97"/>
      <c r="E26" s="97"/>
      <c r="F26" s="98"/>
      <c r="G26" s="35"/>
      <c r="H26" s="35"/>
    </row>
    <row r="27" spans="1:8" s="33" customFormat="1" ht="11.25">
      <c r="A27" s="96" t="s">
        <v>199</v>
      </c>
      <c r="B27" s="128"/>
      <c r="C27" s="128"/>
      <c r="D27" s="128"/>
      <c r="E27" s="128"/>
      <c r="F27" s="129"/>
      <c r="G27" s="35"/>
      <c r="H27" s="35"/>
    </row>
    <row r="28" spans="1:8" s="33" customFormat="1" ht="11.25">
      <c r="A28" s="155" t="s">
        <v>200</v>
      </c>
      <c r="B28" s="156"/>
      <c r="C28" s="124" t="s">
        <v>201</v>
      </c>
      <c r="D28" s="124"/>
      <c r="E28" s="124"/>
      <c r="F28" s="125"/>
      <c r="G28" s="35"/>
      <c r="H28" s="35"/>
    </row>
    <row r="29" spans="1:8" s="33" customFormat="1" ht="11.25">
      <c r="A29" s="137" t="s">
        <v>202</v>
      </c>
      <c r="B29" s="138"/>
      <c r="C29" s="126"/>
      <c r="D29" s="126"/>
      <c r="E29" s="126"/>
      <c r="F29" s="127"/>
      <c r="G29" s="35"/>
      <c r="H29" s="35"/>
    </row>
    <row r="30" spans="1:8" s="33" customFormat="1" ht="11.25">
      <c r="A30" s="157" t="s">
        <v>203</v>
      </c>
      <c r="B30" s="158"/>
      <c r="C30" s="130"/>
      <c r="D30" s="130"/>
      <c r="E30" s="130"/>
      <c r="F30" s="131"/>
      <c r="G30" s="35"/>
      <c r="H30" s="35"/>
    </row>
    <row r="31" spans="1:8" s="33" customFormat="1" ht="12" customHeight="1">
      <c r="A31" s="151" t="s">
        <v>204</v>
      </c>
      <c r="B31" s="152"/>
      <c r="C31" s="153" t="s">
        <v>205</v>
      </c>
      <c r="D31" s="153"/>
      <c r="E31" s="153"/>
      <c r="F31" s="154"/>
      <c r="G31" s="35"/>
      <c r="H31" s="35"/>
    </row>
    <row r="32" spans="1:8" s="33" customFormat="1" ht="11.25">
      <c r="A32" s="132" t="s">
        <v>206</v>
      </c>
      <c r="B32" s="133"/>
      <c r="C32" s="134" t="s">
        <v>207</v>
      </c>
      <c r="D32" s="134"/>
      <c r="E32" s="134"/>
      <c r="F32" s="135"/>
      <c r="G32" s="35"/>
      <c r="H32" s="35"/>
    </row>
    <row r="33" spans="1:8" s="33" customFormat="1" ht="11.25">
      <c r="A33" s="96" t="s">
        <v>208</v>
      </c>
      <c r="B33" s="128"/>
      <c r="C33" s="128"/>
      <c r="D33" s="128"/>
      <c r="E33" s="128"/>
      <c r="F33" s="129"/>
      <c r="G33" s="35"/>
      <c r="H33" s="35"/>
    </row>
    <row r="34" spans="1:8" s="33" customFormat="1" ht="16.5" customHeight="1">
      <c r="A34" s="167" t="s">
        <v>209</v>
      </c>
      <c r="B34" s="168"/>
      <c r="C34" s="124" t="s">
        <v>210</v>
      </c>
      <c r="D34" s="124"/>
      <c r="E34" s="124"/>
      <c r="F34" s="125"/>
      <c r="G34" s="35"/>
      <c r="H34" s="35"/>
    </row>
    <row r="35" spans="1:8" s="33" customFormat="1" ht="11.25">
      <c r="A35" s="137" t="s">
        <v>211</v>
      </c>
      <c r="B35" s="138"/>
      <c r="C35" s="126"/>
      <c r="D35" s="126"/>
      <c r="E35" s="126"/>
      <c r="F35" s="127"/>
      <c r="G35" s="35"/>
      <c r="H35" s="35"/>
    </row>
    <row r="36" spans="1:8" s="33" customFormat="1" ht="24" customHeight="1">
      <c r="A36" s="109" t="s">
        <v>212</v>
      </c>
      <c r="B36" s="110"/>
      <c r="C36" s="124" t="s">
        <v>213</v>
      </c>
      <c r="D36" s="124"/>
      <c r="E36" s="124"/>
      <c r="F36" s="125"/>
      <c r="G36" s="35"/>
      <c r="H36" s="35"/>
    </row>
    <row r="37" spans="1:8" s="33" customFormat="1" ht="11.25">
      <c r="A37" s="161" t="s">
        <v>214</v>
      </c>
      <c r="B37" s="162"/>
      <c r="C37" s="163" t="s">
        <v>215</v>
      </c>
      <c r="D37" s="163"/>
      <c r="E37" s="163"/>
      <c r="F37" s="164"/>
      <c r="G37" s="35"/>
      <c r="H37" s="35"/>
    </row>
    <row r="38" spans="1:8" s="33" customFormat="1" ht="11.25">
      <c r="A38" s="159" t="s">
        <v>216</v>
      </c>
      <c r="B38" s="160"/>
      <c r="C38" s="97" t="s">
        <v>217</v>
      </c>
      <c r="D38" s="97"/>
      <c r="E38" s="97"/>
      <c r="F38" s="98"/>
      <c r="G38" s="35"/>
      <c r="H38" s="35"/>
    </row>
    <row r="39" spans="1:6" s="33" customFormat="1" ht="17.25" customHeight="1">
      <c r="A39" s="115" t="s">
        <v>218</v>
      </c>
      <c r="B39" s="115"/>
      <c r="C39" s="115"/>
      <c r="D39" s="115"/>
      <c r="E39" s="115"/>
      <c r="F39" s="115"/>
    </row>
    <row r="40" spans="1:6" s="33" customFormat="1" ht="14.25" customHeight="1">
      <c r="A40" s="116" t="s">
        <v>219</v>
      </c>
      <c r="B40" s="117"/>
      <c r="C40" s="165" t="s">
        <v>220</v>
      </c>
      <c r="D40" s="165"/>
      <c r="E40" s="165"/>
      <c r="F40" s="166"/>
    </row>
    <row r="41" spans="1:6" s="33" customFormat="1" ht="14.25" customHeight="1">
      <c r="A41" s="118"/>
      <c r="B41" s="119"/>
      <c r="C41" s="126" t="s">
        <v>221</v>
      </c>
      <c r="D41" s="126"/>
      <c r="E41" s="126"/>
      <c r="F41" s="127"/>
    </row>
    <row r="42" spans="1:6" s="33" customFormat="1" ht="14.25" customHeight="1">
      <c r="A42" s="109" t="s">
        <v>222</v>
      </c>
      <c r="B42" s="110"/>
      <c r="C42" s="124" t="s">
        <v>223</v>
      </c>
      <c r="D42" s="124"/>
      <c r="E42" s="124"/>
      <c r="F42" s="125"/>
    </row>
    <row r="43" spans="1:6" s="33" customFormat="1" ht="14.25" customHeight="1">
      <c r="A43" s="120"/>
      <c r="B43" s="121"/>
      <c r="C43" s="126" t="s">
        <v>224</v>
      </c>
      <c r="D43" s="126"/>
      <c r="E43" s="126"/>
      <c r="F43" s="127"/>
    </row>
    <row r="44" spans="1:6" s="33" customFormat="1" ht="14.25" customHeight="1">
      <c r="A44" s="122"/>
      <c r="B44" s="123"/>
      <c r="C44" s="126" t="s">
        <v>225</v>
      </c>
      <c r="D44" s="126"/>
      <c r="E44" s="126"/>
      <c r="F44" s="127"/>
    </row>
    <row r="45" spans="1:6" s="33" customFormat="1" ht="14.25" customHeight="1">
      <c r="A45" s="109" t="s">
        <v>226</v>
      </c>
      <c r="B45" s="110"/>
      <c r="C45" s="124" t="s">
        <v>227</v>
      </c>
      <c r="D45" s="124"/>
      <c r="E45" s="124"/>
      <c r="F45" s="125"/>
    </row>
    <row r="46" spans="1:6" s="33" customFormat="1" ht="14.25" customHeight="1">
      <c r="A46" s="120"/>
      <c r="B46" s="121"/>
      <c r="C46" s="126" t="s">
        <v>221</v>
      </c>
      <c r="D46" s="126"/>
      <c r="E46" s="126"/>
      <c r="F46" s="127"/>
    </row>
    <row r="47" spans="1:6" s="33" customFormat="1" ht="14.25" customHeight="1">
      <c r="A47" s="109" t="s">
        <v>228</v>
      </c>
      <c r="B47" s="110"/>
      <c r="C47" s="124" t="s">
        <v>229</v>
      </c>
      <c r="D47" s="124"/>
      <c r="E47" s="124"/>
      <c r="F47" s="125"/>
    </row>
    <row r="48" spans="1:6" s="33" customFormat="1" ht="14.25" customHeight="1">
      <c r="A48" s="111"/>
      <c r="B48" s="112"/>
      <c r="C48" s="113" t="s">
        <v>230</v>
      </c>
      <c r="D48" s="113"/>
      <c r="E48" s="113"/>
      <c r="F48" s="114"/>
    </row>
    <row r="49" s="33" customFormat="1" ht="11.25">
      <c r="F49" s="36"/>
    </row>
    <row r="50" s="33" customFormat="1" ht="11.25">
      <c r="F50" s="36"/>
    </row>
    <row r="51" s="33" customFormat="1" ht="11.25">
      <c r="F51" s="36"/>
    </row>
    <row r="52" s="33" customFormat="1" ht="11.25">
      <c r="F52" s="36"/>
    </row>
    <row r="53" s="33" customFormat="1" ht="11.25">
      <c r="F53" s="36"/>
    </row>
    <row r="54" s="33" customFormat="1" ht="11.25">
      <c r="F54" s="36"/>
    </row>
    <row r="55" s="33" customFormat="1" ht="11.25">
      <c r="F55" s="36"/>
    </row>
    <row r="56" s="33" customFormat="1" ht="11.25">
      <c r="F56" s="36"/>
    </row>
    <row r="57" s="33" customFormat="1" ht="11.25">
      <c r="F57" s="36"/>
    </row>
    <row r="58" s="33" customFormat="1" ht="11.25">
      <c r="F58" s="36"/>
    </row>
    <row r="59" s="33" customFormat="1" ht="11.25">
      <c r="F59" s="36"/>
    </row>
    <row r="60" s="33" customFormat="1" ht="11.25">
      <c r="F60" s="36"/>
    </row>
    <row r="61" s="33" customFormat="1" ht="11.25">
      <c r="F61" s="36"/>
    </row>
    <row r="62" s="33" customFormat="1" ht="11.25">
      <c r="F62" s="36"/>
    </row>
    <row r="63" s="33" customFormat="1" ht="11.25">
      <c r="F63" s="36"/>
    </row>
    <row r="64" s="33" customFormat="1" ht="11.25">
      <c r="F64" s="36"/>
    </row>
    <row r="65" s="33" customFormat="1" ht="11.25">
      <c r="F65" s="36"/>
    </row>
    <row r="66" s="33" customFormat="1" ht="11.25">
      <c r="F66" s="36"/>
    </row>
    <row r="67" s="33" customFormat="1" ht="11.25">
      <c r="F67" s="36"/>
    </row>
    <row r="68" s="33" customFormat="1" ht="11.25">
      <c r="F68" s="36"/>
    </row>
    <row r="69" s="33" customFormat="1" ht="11.25">
      <c r="F69" s="36"/>
    </row>
    <row r="70" s="33" customFormat="1" ht="11.25">
      <c r="F70" s="36"/>
    </row>
    <row r="71" s="33" customFormat="1" ht="11.25">
      <c r="F71" s="36"/>
    </row>
    <row r="72" s="33" customFormat="1" ht="11.25">
      <c r="F72" s="36"/>
    </row>
    <row r="73" s="33" customFormat="1" ht="11.25">
      <c r="F73" s="36"/>
    </row>
    <row r="74" s="33" customFormat="1" ht="11.25">
      <c r="F74" s="36"/>
    </row>
    <row r="75" s="33" customFormat="1" ht="11.25">
      <c r="F75" s="36"/>
    </row>
    <row r="76" s="33" customFormat="1" ht="11.25">
      <c r="F76" s="36"/>
    </row>
    <row r="77" s="33" customFormat="1" ht="11.25">
      <c r="F77" s="36"/>
    </row>
    <row r="78" s="33" customFormat="1" ht="11.25">
      <c r="F78" s="36"/>
    </row>
    <row r="79" s="33" customFormat="1" ht="11.25">
      <c r="F79" s="36"/>
    </row>
    <row r="80" s="33" customFormat="1" ht="11.25">
      <c r="F80" s="36"/>
    </row>
    <row r="81" s="33" customFormat="1" ht="11.25">
      <c r="F81" s="36"/>
    </row>
    <row r="82" s="33" customFormat="1" ht="11.25">
      <c r="F82" s="36"/>
    </row>
    <row r="83" s="33" customFormat="1" ht="11.25">
      <c r="F83" s="36"/>
    </row>
    <row r="84" s="33" customFormat="1" ht="11.25">
      <c r="F84" s="36"/>
    </row>
    <row r="85" s="33" customFormat="1" ht="11.25">
      <c r="F85" s="36"/>
    </row>
    <row r="86" s="33" customFormat="1" ht="11.25">
      <c r="F86" s="36"/>
    </row>
    <row r="87" s="33" customFormat="1" ht="11.25">
      <c r="F87" s="36"/>
    </row>
    <row r="88" s="33" customFormat="1" ht="11.25">
      <c r="F88" s="36"/>
    </row>
    <row r="89" s="33" customFormat="1" ht="11.25">
      <c r="F89" s="36"/>
    </row>
    <row r="90" s="33" customFormat="1" ht="11.25">
      <c r="F90" s="36"/>
    </row>
    <row r="91" s="33" customFormat="1" ht="11.25">
      <c r="F91" s="36"/>
    </row>
    <row r="92" s="33" customFormat="1" ht="11.25">
      <c r="F92" s="36"/>
    </row>
    <row r="93" s="33" customFormat="1" ht="11.25">
      <c r="F93" s="36"/>
    </row>
    <row r="94" s="33" customFormat="1" ht="11.25">
      <c r="F94" s="36"/>
    </row>
    <row r="95" s="33" customFormat="1" ht="11.25">
      <c r="F95" s="36"/>
    </row>
    <row r="96" s="33" customFormat="1" ht="11.25">
      <c r="F96" s="36"/>
    </row>
    <row r="97" s="33" customFormat="1" ht="11.25">
      <c r="F97" s="36"/>
    </row>
    <row r="98" s="33" customFormat="1" ht="11.25">
      <c r="F98" s="36"/>
    </row>
    <row r="99" s="33" customFormat="1" ht="11.25">
      <c r="F99" s="36"/>
    </row>
    <row r="100" s="33" customFormat="1" ht="11.25">
      <c r="F100" s="36"/>
    </row>
    <row r="101" s="33" customFormat="1" ht="11.25">
      <c r="F101" s="36"/>
    </row>
    <row r="102" s="33" customFormat="1" ht="11.25">
      <c r="F102" s="36"/>
    </row>
    <row r="103" s="33" customFormat="1" ht="11.25">
      <c r="F103" s="36"/>
    </row>
    <row r="104" s="33" customFormat="1" ht="11.25">
      <c r="F104" s="36"/>
    </row>
    <row r="105" s="33" customFormat="1" ht="11.25">
      <c r="F105" s="36"/>
    </row>
    <row r="106" s="33" customFormat="1" ht="11.25">
      <c r="F106" s="36"/>
    </row>
    <row r="107" s="33" customFormat="1" ht="11.25">
      <c r="F107" s="36"/>
    </row>
    <row r="108" s="33" customFormat="1" ht="11.25">
      <c r="F108" s="36"/>
    </row>
    <row r="109" s="33" customFormat="1" ht="11.25">
      <c r="F109" s="36"/>
    </row>
    <row r="110" s="33" customFormat="1" ht="11.25">
      <c r="F110" s="36"/>
    </row>
    <row r="111" s="33" customFormat="1" ht="11.25">
      <c r="F111" s="36"/>
    </row>
    <row r="112" s="33" customFormat="1" ht="11.25">
      <c r="F112" s="36"/>
    </row>
    <row r="113" s="33" customFormat="1" ht="11.25">
      <c r="F113" s="36"/>
    </row>
    <row r="114" s="33" customFormat="1" ht="11.25">
      <c r="F114" s="36"/>
    </row>
    <row r="115" s="33" customFormat="1" ht="11.25">
      <c r="F115" s="36"/>
    </row>
    <row r="116" s="33" customFormat="1" ht="11.25">
      <c r="F116" s="36"/>
    </row>
    <row r="117" s="33" customFormat="1" ht="11.25">
      <c r="F117" s="36"/>
    </row>
    <row r="118" s="33" customFormat="1" ht="11.25">
      <c r="F118" s="36"/>
    </row>
    <row r="119" s="33" customFormat="1" ht="11.25">
      <c r="F119" s="36"/>
    </row>
    <row r="120" s="33" customFormat="1" ht="11.25">
      <c r="F120" s="36"/>
    </row>
    <row r="121" s="33" customFormat="1" ht="11.25">
      <c r="F121" s="36"/>
    </row>
    <row r="122" s="33" customFormat="1" ht="11.25">
      <c r="F122" s="36"/>
    </row>
    <row r="123" s="33" customFormat="1" ht="11.25">
      <c r="F123" s="36"/>
    </row>
    <row r="124" s="33" customFormat="1" ht="11.25">
      <c r="F124" s="36"/>
    </row>
    <row r="125" s="33" customFormat="1" ht="11.25">
      <c r="F125" s="36"/>
    </row>
    <row r="126" s="33" customFormat="1" ht="11.25">
      <c r="F126" s="36"/>
    </row>
    <row r="127" s="33" customFormat="1" ht="11.25">
      <c r="F127" s="36"/>
    </row>
    <row r="128" s="33" customFormat="1" ht="11.25">
      <c r="F128" s="36"/>
    </row>
    <row r="129" s="33" customFormat="1" ht="11.25">
      <c r="F129" s="36"/>
    </row>
    <row r="130" s="33" customFormat="1" ht="11.25">
      <c r="F130" s="36"/>
    </row>
    <row r="131" s="33" customFormat="1" ht="11.25">
      <c r="F131" s="36"/>
    </row>
  </sheetData>
  <mergeCells count="58">
    <mergeCell ref="A33:F33"/>
    <mergeCell ref="C34:F35"/>
    <mergeCell ref="C47:F47"/>
    <mergeCell ref="C41:F41"/>
    <mergeCell ref="C42:F42"/>
    <mergeCell ref="C40:F40"/>
    <mergeCell ref="C43:F43"/>
    <mergeCell ref="A38:B38"/>
    <mergeCell ref="C38:F38"/>
    <mergeCell ref="A34:B34"/>
    <mergeCell ref="A35:B35"/>
    <mergeCell ref="A36:B36"/>
    <mergeCell ref="A37:B37"/>
    <mergeCell ref="C37:F37"/>
    <mergeCell ref="C36:F36"/>
    <mergeCell ref="B19:F19"/>
    <mergeCell ref="A31:B31"/>
    <mergeCell ref="C31:F31"/>
    <mergeCell ref="A29:B29"/>
    <mergeCell ref="A28:B28"/>
    <mergeCell ref="A30:B30"/>
    <mergeCell ref="A26:B26"/>
    <mergeCell ref="A23:B23"/>
    <mergeCell ref="B20:F20"/>
    <mergeCell ref="A25:B25"/>
    <mergeCell ref="A1:F1"/>
    <mergeCell ref="E12:F12"/>
    <mergeCell ref="E14:F14"/>
    <mergeCell ref="E11:F11"/>
    <mergeCell ref="E6:F6"/>
    <mergeCell ref="E7:F7"/>
    <mergeCell ref="A2:F2"/>
    <mergeCell ref="E13:F13"/>
    <mergeCell ref="E8:F8"/>
    <mergeCell ref="E9:F9"/>
    <mergeCell ref="E10:F10"/>
    <mergeCell ref="E15:F15"/>
    <mergeCell ref="B18:F18"/>
    <mergeCell ref="E17:F17"/>
    <mergeCell ref="E16:F16"/>
    <mergeCell ref="A21:F21"/>
    <mergeCell ref="A24:B24"/>
    <mergeCell ref="A22:F22"/>
    <mergeCell ref="C23:F25"/>
    <mergeCell ref="C26:F26"/>
    <mergeCell ref="A27:F27"/>
    <mergeCell ref="C28:F30"/>
    <mergeCell ref="A32:B32"/>
    <mergeCell ref="C32:F32"/>
    <mergeCell ref="A47:B48"/>
    <mergeCell ref="C48:F48"/>
    <mergeCell ref="A39:F39"/>
    <mergeCell ref="A40:B41"/>
    <mergeCell ref="A42:B44"/>
    <mergeCell ref="A45:B46"/>
    <mergeCell ref="C45:F45"/>
    <mergeCell ref="C46:F46"/>
    <mergeCell ref="C44:F44"/>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H25"/>
  <sheetViews>
    <sheetView workbookViewId="0" topLeftCell="A1">
      <pane xSplit="2" ySplit="2" topLeftCell="C3" activePane="bottomRight" state="frozen"/>
      <selection pane="topLeft" activeCell="A1" sqref="A1"/>
      <selection pane="topRight" activeCell="C1" sqref="C1"/>
      <selection pane="bottomLeft" activeCell="A2" sqref="A2"/>
      <selection pane="bottomRight" activeCell="A1" sqref="A1:H1"/>
    </sheetView>
  </sheetViews>
  <sheetFormatPr defaultColWidth="9.33203125" defaultRowHeight="12"/>
  <cols>
    <col min="1" max="1" width="8.83203125" style="50" customWidth="1"/>
    <col min="2" max="2" width="14.16015625" style="50" customWidth="1"/>
    <col min="3" max="3" width="20.16015625" style="50" customWidth="1"/>
    <col min="4" max="4" width="32.83203125" style="50" customWidth="1"/>
    <col min="5" max="5" width="19.83203125" style="50" customWidth="1"/>
    <col min="6" max="6" width="18.5" style="50" customWidth="1"/>
    <col min="7" max="7" width="21.33203125" style="50" customWidth="1"/>
    <col min="8" max="8" width="24.66015625" style="50" customWidth="1"/>
    <col min="9" max="16384" width="9.33203125" style="50" customWidth="1"/>
  </cols>
  <sheetData>
    <row r="1" spans="1:8" ht="27.75" customHeight="1">
      <c r="A1" s="170" t="s">
        <v>231</v>
      </c>
      <c r="B1" s="170"/>
      <c r="C1" s="170"/>
      <c r="D1" s="170"/>
      <c r="E1" s="170"/>
      <c r="F1" s="170"/>
      <c r="G1" s="170"/>
      <c r="H1" s="170"/>
    </row>
    <row r="2" spans="1:8" ht="22.5">
      <c r="A2" s="51" t="s">
        <v>9</v>
      </c>
      <c r="B2" s="52" t="s">
        <v>10</v>
      </c>
      <c r="C2" s="53" t="s">
        <v>232</v>
      </c>
      <c r="D2" s="52" t="s">
        <v>233</v>
      </c>
      <c r="E2" s="52" t="s">
        <v>234</v>
      </c>
      <c r="F2" s="53" t="s">
        <v>235</v>
      </c>
      <c r="G2" s="52" t="s">
        <v>236</v>
      </c>
      <c r="H2" s="52" t="s">
        <v>237</v>
      </c>
    </row>
    <row r="3" spans="1:8" ht="30" customHeight="1">
      <c r="A3" s="54" t="s">
        <v>238</v>
      </c>
      <c r="B3" s="55"/>
      <c r="C3" s="56" t="s">
        <v>239</v>
      </c>
      <c r="D3" s="55" t="s">
        <v>240</v>
      </c>
      <c r="E3" s="55" t="s">
        <v>241</v>
      </c>
      <c r="F3" s="57"/>
      <c r="G3" s="55" t="s">
        <v>242</v>
      </c>
      <c r="H3" s="56" t="s">
        <v>243</v>
      </c>
    </row>
    <row r="4" spans="1:8" ht="16.5">
      <c r="A4" s="58"/>
      <c r="B4" s="57" t="s">
        <v>11</v>
      </c>
      <c r="C4" s="55" t="s">
        <v>244</v>
      </c>
      <c r="D4" s="55"/>
      <c r="E4" s="55"/>
      <c r="F4" s="57"/>
      <c r="G4" s="55"/>
      <c r="H4" s="55"/>
    </row>
    <row r="5" spans="1:8" ht="16.5">
      <c r="A5" s="58"/>
      <c r="B5" s="55" t="s">
        <v>12</v>
      </c>
      <c r="C5" s="55" t="s">
        <v>13</v>
      </c>
      <c r="D5" s="55" t="s">
        <v>245</v>
      </c>
      <c r="E5" s="55" t="s">
        <v>14</v>
      </c>
      <c r="F5" s="55" t="s">
        <v>15</v>
      </c>
      <c r="G5" s="55"/>
      <c r="H5" s="55"/>
    </row>
    <row r="6" spans="1:8" ht="16.5">
      <c r="A6" s="59"/>
      <c r="B6" s="60" t="s">
        <v>16</v>
      </c>
      <c r="C6" s="60"/>
      <c r="D6" s="61" t="s">
        <v>17</v>
      </c>
      <c r="E6" s="60" t="s">
        <v>14</v>
      </c>
      <c r="F6" s="60" t="s">
        <v>15</v>
      </c>
      <c r="G6" s="60"/>
      <c r="H6" s="60"/>
    </row>
    <row r="7" spans="1:8" ht="30" customHeight="1">
      <c r="A7" s="62" t="s">
        <v>18</v>
      </c>
      <c r="B7" s="55"/>
      <c r="C7" s="56" t="s">
        <v>246</v>
      </c>
      <c r="D7" s="57" t="s">
        <v>247</v>
      </c>
      <c r="E7" s="57" t="s">
        <v>248</v>
      </c>
      <c r="F7" s="57"/>
      <c r="G7" s="55" t="s">
        <v>242</v>
      </c>
      <c r="H7" s="56" t="s">
        <v>243</v>
      </c>
    </row>
    <row r="8" spans="1:8" ht="26.25" customHeight="1">
      <c r="A8" s="58"/>
      <c r="B8" s="63" t="s">
        <v>249</v>
      </c>
      <c r="C8" s="56" t="s">
        <v>250</v>
      </c>
      <c r="D8" s="55"/>
      <c r="E8" s="55"/>
      <c r="F8" s="57"/>
      <c r="G8" s="55"/>
      <c r="H8" s="55"/>
    </row>
    <row r="9" spans="1:8" ht="24">
      <c r="A9" s="58"/>
      <c r="B9" s="56" t="s">
        <v>251</v>
      </c>
      <c r="C9" s="55" t="s">
        <v>252</v>
      </c>
      <c r="D9" s="55"/>
      <c r="E9" s="55"/>
      <c r="F9" s="55" t="s">
        <v>15</v>
      </c>
      <c r="G9" s="55"/>
      <c r="H9" s="55"/>
    </row>
    <row r="10" spans="1:8" ht="24">
      <c r="A10" s="58"/>
      <c r="B10" s="56" t="s">
        <v>253</v>
      </c>
      <c r="C10" s="55" t="s">
        <v>254</v>
      </c>
      <c r="D10" s="55" t="s">
        <v>255</v>
      </c>
      <c r="E10" s="55" t="s">
        <v>14</v>
      </c>
      <c r="F10" s="55" t="s">
        <v>15</v>
      </c>
      <c r="G10" s="55"/>
      <c r="H10" s="55"/>
    </row>
    <row r="11" spans="1:8" ht="24">
      <c r="A11" s="58"/>
      <c r="B11" s="56" t="s">
        <v>256</v>
      </c>
      <c r="C11" s="55"/>
      <c r="D11" s="55" t="s">
        <v>257</v>
      </c>
      <c r="E11" s="55" t="s">
        <v>14</v>
      </c>
      <c r="F11" s="55" t="s">
        <v>15</v>
      </c>
      <c r="G11" s="55"/>
      <c r="H11" s="55"/>
    </row>
    <row r="12" spans="1:8" ht="24">
      <c r="A12" s="59"/>
      <c r="B12" s="64" t="s">
        <v>258</v>
      </c>
      <c r="C12" s="60"/>
      <c r="D12" s="64" t="s">
        <v>259</v>
      </c>
      <c r="E12" s="60" t="s">
        <v>14</v>
      </c>
      <c r="F12" s="60" t="s">
        <v>15</v>
      </c>
      <c r="G12" s="60"/>
      <c r="H12" s="60"/>
    </row>
    <row r="13" spans="1:8" ht="30" customHeight="1">
      <c r="A13" s="62" t="s">
        <v>19</v>
      </c>
      <c r="B13" s="55"/>
      <c r="C13" s="56" t="s">
        <v>260</v>
      </c>
      <c r="D13" s="55" t="s">
        <v>261</v>
      </c>
      <c r="E13" s="55" t="s">
        <v>20</v>
      </c>
      <c r="F13" s="57"/>
      <c r="G13" s="55" t="s">
        <v>242</v>
      </c>
      <c r="H13" s="56" t="s">
        <v>243</v>
      </c>
    </row>
    <row r="14" spans="1:8" ht="16.5">
      <c r="A14" s="58"/>
      <c r="B14" s="55" t="s">
        <v>21</v>
      </c>
      <c r="C14" s="55" t="s">
        <v>262</v>
      </c>
      <c r="D14" s="55"/>
      <c r="E14" s="55"/>
      <c r="F14" s="57"/>
      <c r="G14" s="55"/>
      <c r="H14" s="55"/>
    </row>
    <row r="15" spans="1:8" ht="16.5">
      <c r="A15" s="58"/>
      <c r="B15" s="55" t="s">
        <v>22</v>
      </c>
      <c r="C15" s="55" t="s">
        <v>13</v>
      </c>
      <c r="D15" s="55" t="s">
        <v>17</v>
      </c>
      <c r="E15" s="55" t="s">
        <v>14</v>
      </c>
      <c r="F15" s="55" t="s">
        <v>15</v>
      </c>
      <c r="G15" s="55"/>
      <c r="H15" s="55"/>
    </row>
    <row r="16" spans="1:8" ht="16.5">
      <c r="A16" s="59"/>
      <c r="B16" s="60" t="s">
        <v>23</v>
      </c>
      <c r="C16" s="60"/>
      <c r="D16" s="60" t="s">
        <v>17</v>
      </c>
      <c r="E16" s="60" t="s">
        <v>14</v>
      </c>
      <c r="F16" s="60" t="s">
        <v>15</v>
      </c>
      <c r="G16" s="60"/>
      <c r="H16" s="60"/>
    </row>
    <row r="17" spans="1:8" ht="30" customHeight="1">
      <c r="A17" s="62" t="s">
        <v>24</v>
      </c>
      <c r="B17" s="55"/>
      <c r="C17" s="56" t="s">
        <v>263</v>
      </c>
      <c r="D17" s="55"/>
      <c r="E17" s="55" t="s">
        <v>20</v>
      </c>
      <c r="F17" s="57"/>
      <c r="G17" s="55" t="s">
        <v>242</v>
      </c>
      <c r="H17" s="56" t="s">
        <v>243</v>
      </c>
    </row>
    <row r="18" spans="1:8" ht="39" customHeight="1">
      <c r="A18" s="58"/>
      <c r="B18" s="57" t="s">
        <v>11</v>
      </c>
      <c r="C18" s="56" t="s">
        <v>264</v>
      </c>
      <c r="D18" s="55"/>
      <c r="E18" s="55"/>
      <c r="F18" s="57"/>
      <c r="G18" s="55"/>
      <c r="H18" s="55"/>
    </row>
    <row r="19" spans="1:8" ht="26.25" customHeight="1">
      <c r="A19" s="58"/>
      <c r="B19" s="55" t="s">
        <v>12</v>
      </c>
      <c r="C19" s="56" t="s">
        <v>265</v>
      </c>
      <c r="D19" s="171" t="s">
        <v>266</v>
      </c>
      <c r="E19" s="55" t="s">
        <v>14</v>
      </c>
      <c r="F19" s="55" t="s">
        <v>15</v>
      </c>
      <c r="G19" s="55"/>
      <c r="H19" s="55"/>
    </row>
    <row r="20" spans="1:8" ht="16.5">
      <c r="A20" s="59"/>
      <c r="B20" s="60" t="s">
        <v>16</v>
      </c>
      <c r="C20" s="60"/>
      <c r="D20" s="172"/>
      <c r="E20" s="60" t="s">
        <v>14</v>
      </c>
      <c r="F20" s="60" t="s">
        <v>15</v>
      </c>
      <c r="G20" s="60"/>
      <c r="H20" s="60"/>
    </row>
    <row r="21" spans="1:8" ht="16.5">
      <c r="A21" s="65" t="s">
        <v>267</v>
      </c>
      <c r="B21" s="66"/>
      <c r="C21" s="66"/>
      <c r="D21" s="66"/>
      <c r="E21" s="66"/>
      <c r="F21" s="67"/>
      <c r="G21" s="67"/>
      <c r="H21" s="66"/>
    </row>
    <row r="22" spans="1:8" ht="16.5">
      <c r="A22" s="169" t="s">
        <v>268</v>
      </c>
      <c r="B22" s="169"/>
      <c r="C22" s="169"/>
      <c r="D22" s="169"/>
      <c r="E22" s="169"/>
      <c r="F22" s="169"/>
      <c r="G22" s="169"/>
      <c r="H22" s="169"/>
    </row>
    <row r="23" spans="1:8" ht="16.5">
      <c r="A23" s="169" t="s">
        <v>269</v>
      </c>
      <c r="B23" s="169"/>
      <c r="C23" s="169"/>
      <c r="D23" s="169"/>
      <c r="E23" s="169"/>
      <c r="F23" s="169"/>
      <c r="G23" s="169"/>
      <c r="H23" s="169"/>
    </row>
    <row r="24" spans="1:8" ht="16.5">
      <c r="A24" s="169" t="s">
        <v>270</v>
      </c>
      <c r="B24" s="169"/>
      <c r="C24" s="169"/>
      <c r="D24" s="169"/>
      <c r="E24" s="169"/>
      <c r="F24" s="169"/>
      <c r="G24" s="169"/>
      <c r="H24" s="169"/>
    </row>
    <row r="25" spans="1:8" ht="16.5">
      <c r="A25" s="169" t="s">
        <v>271</v>
      </c>
      <c r="B25" s="169"/>
      <c r="C25" s="169"/>
      <c r="D25" s="169"/>
      <c r="E25" s="169"/>
      <c r="F25" s="169"/>
      <c r="G25" s="169"/>
      <c r="H25" s="169"/>
    </row>
  </sheetData>
  <mergeCells count="6">
    <mergeCell ref="A24:H24"/>
    <mergeCell ref="A25:H25"/>
    <mergeCell ref="A1:H1"/>
    <mergeCell ref="D19:D20"/>
    <mergeCell ref="A22:H22"/>
    <mergeCell ref="A23:H23"/>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4" r:id="rId2"/>
  <drawing r:id="rId1"/>
</worksheet>
</file>

<file path=xl/worksheets/sheet4.xml><?xml version="1.0" encoding="utf-8"?>
<worksheet xmlns="http://schemas.openxmlformats.org/spreadsheetml/2006/main" xmlns:r="http://schemas.openxmlformats.org/officeDocument/2006/relationships">
  <dimension ref="A1:T36"/>
  <sheetViews>
    <sheetView workbookViewId="0" topLeftCell="A1">
      <selection activeCell="A2" sqref="A2"/>
    </sheetView>
  </sheetViews>
  <sheetFormatPr defaultColWidth="9.33203125" defaultRowHeight="12"/>
  <cols>
    <col min="1" max="1" width="22" style="0" customWidth="1"/>
    <col min="2" max="2" width="9.83203125" style="0" customWidth="1"/>
    <col min="3" max="3" width="11.83203125" style="0" customWidth="1"/>
    <col min="4" max="4" width="9.83203125" style="0" customWidth="1"/>
    <col min="5" max="5" width="13.16015625" style="0" customWidth="1"/>
    <col min="6" max="6" width="10.66015625" style="0" customWidth="1"/>
    <col min="7" max="7" width="15.16015625" style="0" customWidth="1"/>
    <col min="8" max="8" width="8" style="0" customWidth="1"/>
    <col min="9" max="9" width="13" style="0" customWidth="1"/>
    <col min="10" max="12" width="8.83203125" style="0" customWidth="1"/>
    <col min="13" max="13" width="12.83203125" style="0" customWidth="1"/>
    <col min="14" max="14" width="8.83203125" style="0" customWidth="1"/>
    <col min="15" max="15" width="12.83203125" style="0" customWidth="1"/>
    <col min="16" max="16" width="8.83203125" style="0" customWidth="1"/>
    <col min="17" max="17" width="12.83203125" style="0" customWidth="1"/>
    <col min="18" max="18" width="9.16015625" style="0" customWidth="1"/>
    <col min="19" max="19" width="8.83203125" style="0" customWidth="1"/>
    <col min="20" max="20" width="12.83203125" style="0" customWidth="1"/>
  </cols>
  <sheetData>
    <row r="1" spans="1:12" s="82" customFormat="1" ht="16.5" customHeight="1">
      <c r="A1" s="180" t="s">
        <v>99</v>
      </c>
      <c r="B1" s="180"/>
      <c r="C1" s="180"/>
      <c r="D1" s="180"/>
      <c r="E1" s="180"/>
      <c r="F1" s="180"/>
      <c r="G1" s="180"/>
      <c r="H1" s="180"/>
      <c r="I1" s="180"/>
      <c r="J1" s="180"/>
      <c r="K1" s="180"/>
      <c r="L1" s="180"/>
    </row>
    <row r="2" spans="1:12" s="1" customFormat="1" ht="16.5" customHeight="1">
      <c r="A2" s="81" t="s">
        <v>275</v>
      </c>
      <c r="B2" s="77"/>
      <c r="C2" s="77"/>
      <c r="D2" s="77"/>
      <c r="E2" s="77"/>
      <c r="F2" s="94"/>
      <c r="G2" s="95"/>
      <c r="H2" s="77"/>
      <c r="I2" s="77"/>
      <c r="J2" s="77"/>
      <c r="K2" s="77"/>
      <c r="L2" s="77"/>
    </row>
    <row r="3" spans="1:20" s="2" customFormat="1" ht="23.25" customHeight="1">
      <c r="A3" s="179" t="s">
        <v>130</v>
      </c>
      <c r="B3" s="104" t="s">
        <v>138</v>
      </c>
      <c r="C3" s="105"/>
      <c r="D3" s="105"/>
      <c r="E3" s="105"/>
      <c r="F3" s="105"/>
      <c r="G3" s="106"/>
      <c r="H3" s="104" t="s">
        <v>91</v>
      </c>
      <c r="I3" s="106"/>
      <c r="J3" s="104" t="s">
        <v>139</v>
      </c>
      <c r="K3" s="105"/>
      <c r="L3" s="105"/>
      <c r="M3" s="106"/>
      <c r="N3" s="104" t="s">
        <v>92</v>
      </c>
      <c r="O3" s="106"/>
      <c r="P3" s="104" t="s">
        <v>57</v>
      </c>
      <c r="Q3" s="106"/>
      <c r="R3" s="104" t="s">
        <v>93</v>
      </c>
      <c r="S3" s="105"/>
      <c r="T3" s="106"/>
    </row>
    <row r="4" spans="1:20" s="2" customFormat="1" ht="24" customHeight="1">
      <c r="A4" s="107"/>
      <c r="B4" s="173" t="s">
        <v>140</v>
      </c>
      <c r="C4" s="173"/>
      <c r="D4" s="173" t="s">
        <v>141</v>
      </c>
      <c r="E4" s="173"/>
      <c r="F4" s="104" t="s">
        <v>274</v>
      </c>
      <c r="G4" s="105"/>
      <c r="H4" s="71" t="s">
        <v>35</v>
      </c>
      <c r="I4" s="71" t="s">
        <v>49</v>
      </c>
      <c r="J4" s="104" t="s">
        <v>142</v>
      </c>
      <c r="K4" s="105"/>
      <c r="L4" s="106"/>
      <c r="M4" s="71" t="s">
        <v>49</v>
      </c>
      <c r="N4" s="71" t="s">
        <v>35</v>
      </c>
      <c r="O4" s="71" t="s">
        <v>49</v>
      </c>
      <c r="P4" s="71" t="s">
        <v>35</v>
      </c>
      <c r="Q4" s="71" t="s">
        <v>49</v>
      </c>
      <c r="R4" s="71" t="s">
        <v>97</v>
      </c>
      <c r="S4" s="71" t="s">
        <v>98</v>
      </c>
      <c r="T4" s="71" t="s">
        <v>49</v>
      </c>
    </row>
    <row r="5" spans="1:20" s="2" customFormat="1" ht="16.5" customHeight="1">
      <c r="A5" s="107"/>
      <c r="B5" s="71" t="s">
        <v>35</v>
      </c>
      <c r="C5" s="71" t="s">
        <v>49</v>
      </c>
      <c r="D5" s="71" t="s">
        <v>43</v>
      </c>
      <c r="E5" s="71" t="s">
        <v>49</v>
      </c>
      <c r="F5" s="71" t="s">
        <v>35</v>
      </c>
      <c r="G5" s="71" t="s">
        <v>49</v>
      </c>
      <c r="H5" s="174" t="s">
        <v>94</v>
      </c>
      <c r="I5" s="174" t="s">
        <v>96</v>
      </c>
      <c r="J5" s="71" t="s">
        <v>143</v>
      </c>
      <c r="K5" s="71" t="s">
        <v>144</v>
      </c>
      <c r="L5" s="71" t="s">
        <v>145</v>
      </c>
      <c r="M5" s="174" t="s">
        <v>96</v>
      </c>
      <c r="N5" s="174" t="s">
        <v>94</v>
      </c>
      <c r="O5" s="174" t="s">
        <v>96</v>
      </c>
      <c r="P5" s="174" t="s">
        <v>94</v>
      </c>
      <c r="Q5" s="174" t="s">
        <v>96</v>
      </c>
      <c r="R5" s="176" t="s">
        <v>95</v>
      </c>
      <c r="S5" s="176" t="s">
        <v>94</v>
      </c>
      <c r="T5" s="174" t="s">
        <v>96</v>
      </c>
    </row>
    <row r="6" spans="1:20" s="2" customFormat="1" ht="23.25" customHeight="1">
      <c r="A6" s="78" t="s">
        <v>132</v>
      </c>
      <c r="B6" s="72" t="s">
        <v>94</v>
      </c>
      <c r="C6" s="72" t="s">
        <v>96</v>
      </c>
      <c r="D6" s="72" t="s">
        <v>95</v>
      </c>
      <c r="E6" s="72" t="s">
        <v>59</v>
      </c>
      <c r="F6" s="72" t="s">
        <v>94</v>
      </c>
      <c r="G6" s="72" t="s">
        <v>96</v>
      </c>
      <c r="H6" s="175"/>
      <c r="I6" s="175"/>
      <c r="J6" s="79" t="s">
        <v>88</v>
      </c>
      <c r="K6" s="79" t="s">
        <v>89</v>
      </c>
      <c r="L6" s="79" t="s">
        <v>90</v>
      </c>
      <c r="M6" s="175"/>
      <c r="N6" s="175"/>
      <c r="O6" s="175"/>
      <c r="P6" s="175"/>
      <c r="Q6" s="175"/>
      <c r="R6" s="177"/>
      <c r="S6" s="177"/>
      <c r="T6" s="175"/>
    </row>
    <row r="7" spans="1:20" s="14" customFormat="1" ht="10.5" customHeight="1">
      <c r="A7" s="19" t="s">
        <v>146</v>
      </c>
      <c r="B7" s="12">
        <v>12085</v>
      </c>
      <c r="C7" s="12">
        <v>102479257</v>
      </c>
      <c r="D7" s="12">
        <v>56501</v>
      </c>
      <c r="E7" s="12">
        <v>232429132</v>
      </c>
      <c r="F7" s="12">
        <v>197385</v>
      </c>
      <c r="G7" s="12">
        <v>434556202</v>
      </c>
      <c r="H7" s="12">
        <v>67470</v>
      </c>
      <c r="I7" s="12">
        <v>269462742</v>
      </c>
      <c r="J7" s="12">
        <v>10348</v>
      </c>
      <c r="K7" s="12">
        <v>2220</v>
      </c>
      <c r="L7" s="12">
        <v>8128</v>
      </c>
      <c r="M7" s="12">
        <v>144031908</v>
      </c>
      <c r="N7" s="12">
        <v>5076</v>
      </c>
      <c r="O7" s="12">
        <v>14285350</v>
      </c>
      <c r="P7" s="12">
        <v>547</v>
      </c>
      <c r="Q7" s="12">
        <v>10664000</v>
      </c>
      <c r="R7" s="99">
        <v>153551</v>
      </c>
      <c r="S7" s="99">
        <v>254823</v>
      </c>
      <c r="T7" s="99">
        <v>213840600</v>
      </c>
    </row>
    <row r="8" spans="1:20" s="40" customFormat="1" ht="10.5" customHeight="1">
      <c r="A8" s="83" t="s">
        <v>127</v>
      </c>
      <c r="B8" s="38">
        <v>5463</v>
      </c>
      <c r="C8" s="38">
        <v>39113400</v>
      </c>
      <c r="D8" s="38">
        <v>40577</v>
      </c>
      <c r="E8" s="38">
        <v>162516000</v>
      </c>
      <c r="F8" s="38">
        <v>161812</v>
      </c>
      <c r="G8" s="38">
        <v>291830800</v>
      </c>
      <c r="H8" s="38">
        <v>57294</v>
      </c>
      <c r="I8" s="38">
        <v>228749200</v>
      </c>
      <c r="J8" s="38">
        <v>2222</v>
      </c>
      <c r="K8" s="38">
        <v>441</v>
      </c>
      <c r="L8" s="38">
        <v>1781</v>
      </c>
      <c r="M8" s="38">
        <v>32571482</v>
      </c>
      <c r="N8" s="38">
        <v>528</v>
      </c>
      <c r="O8" s="38">
        <v>4881000</v>
      </c>
      <c r="P8" s="38">
        <v>401</v>
      </c>
      <c r="Q8" s="38">
        <v>8201000</v>
      </c>
      <c r="R8" s="101">
        <v>97886</v>
      </c>
      <c r="S8" s="101">
        <v>166605</v>
      </c>
      <c r="T8" s="101">
        <v>152002742</v>
      </c>
    </row>
    <row r="9" spans="1:20" ht="10.5" customHeight="1">
      <c r="A9" s="87" t="s">
        <v>147</v>
      </c>
      <c r="B9" s="22">
        <v>618</v>
      </c>
      <c r="C9" s="22">
        <v>4387800</v>
      </c>
      <c r="D9" s="22">
        <v>4795</v>
      </c>
      <c r="E9" s="22">
        <v>19180000</v>
      </c>
      <c r="F9" s="22">
        <v>25422</v>
      </c>
      <c r="G9" s="22">
        <v>45759600</v>
      </c>
      <c r="H9" s="22">
        <v>9156</v>
      </c>
      <c r="I9" s="22">
        <v>36624000</v>
      </c>
      <c r="J9" s="23">
        <v>83</v>
      </c>
      <c r="K9" s="23">
        <v>15</v>
      </c>
      <c r="L9" s="23">
        <v>68</v>
      </c>
      <c r="M9" s="23">
        <v>1170454</v>
      </c>
      <c r="N9" s="23">
        <v>0</v>
      </c>
      <c r="O9" s="23">
        <v>0</v>
      </c>
      <c r="P9" s="23">
        <v>68</v>
      </c>
      <c r="Q9" s="23">
        <v>2046000</v>
      </c>
      <c r="R9" s="100">
        <v>12894</v>
      </c>
      <c r="S9" s="100">
        <v>17886</v>
      </c>
      <c r="T9" s="100">
        <v>21937877</v>
      </c>
    </row>
    <row r="10" spans="1:20" ht="10.5" customHeight="1">
      <c r="A10" s="87" t="s">
        <v>148</v>
      </c>
      <c r="B10" s="22">
        <v>126</v>
      </c>
      <c r="C10" s="22">
        <v>894600</v>
      </c>
      <c r="D10" s="22">
        <v>1123</v>
      </c>
      <c r="E10" s="22">
        <v>4492000</v>
      </c>
      <c r="F10" s="22">
        <v>6681</v>
      </c>
      <c r="G10" s="22">
        <v>12025800</v>
      </c>
      <c r="H10" s="22">
        <v>2507</v>
      </c>
      <c r="I10" s="22">
        <v>10028000</v>
      </c>
      <c r="J10" s="23">
        <v>255</v>
      </c>
      <c r="K10" s="23">
        <v>45</v>
      </c>
      <c r="L10" s="23">
        <v>210</v>
      </c>
      <c r="M10" s="23">
        <v>3828851</v>
      </c>
      <c r="N10" s="23">
        <v>0</v>
      </c>
      <c r="O10" s="23">
        <v>0</v>
      </c>
      <c r="P10" s="23">
        <v>0</v>
      </c>
      <c r="Q10" s="23">
        <v>0</v>
      </c>
      <c r="R10" s="100">
        <v>4290</v>
      </c>
      <c r="S10" s="100">
        <v>4290</v>
      </c>
      <c r="T10" s="100">
        <v>2963600</v>
      </c>
    </row>
    <row r="11" spans="1:20" ht="10.5" customHeight="1">
      <c r="A11" s="87" t="s">
        <v>149</v>
      </c>
      <c r="B11" s="22">
        <v>242</v>
      </c>
      <c r="C11" s="22">
        <v>1718200</v>
      </c>
      <c r="D11" s="22">
        <v>2194</v>
      </c>
      <c r="E11" s="22">
        <v>8776000</v>
      </c>
      <c r="F11" s="22">
        <v>8755</v>
      </c>
      <c r="G11" s="22">
        <v>15759000</v>
      </c>
      <c r="H11" s="22">
        <v>2844</v>
      </c>
      <c r="I11" s="22">
        <v>11376000</v>
      </c>
      <c r="J11" s="23">
        <v>509</v>
      </c>
      <c r="K11" s="23">
        <v>127</v>
      </c>
      <c r="L11" s="23">
        <v>382</v>
      </c>
      <c r="M11" s="23">
        <v>6158987</v>
      </c>
      <c r="N11" s="23">
        <v>0</v>
      </c>
      <c r="O11" s="23">
        <v>0</v>
      </c>
      <c r="P11" s="23">
        <v>55</v>
      </c>
      <c r="Q11" s="23">
        <v>770000</v>
      </c>
      <c r="R11" s="100">
        <v>4787</v>
      </c>
      <c r="S11" s="100">
        <v>15586</v>
      </c>
      <c r="T11" s="100">
        <v>10769000</v>
      </c>
    </row>
    <row r="12" spans="1:20" ht="10.5" customHeight="1">
      <c r="A12" s="87" t="s">
        <v>150</v>
      </c>
      <c r="B12" s="22">
        <v>228</v>
      </c>
      <c r="C12" s="22">
        <v>1618800</v>
      </c>
      <c r="D12" s="22">
        <v>1008</v>
      </c>
      <c r="E12" s="22">
        <v>4032000</v>
      </c>
      <c r="F12" s="22">
        <v>2782</v>
      </c>
      <c r="G12" s="22">
        <v>5007600</v>
      </c>
      <c r="H12" s="22">
        <v>543</v>
      </c>
      <c r="I12" s="22">
        <v>2172000</v>
      </c>
      <c r="J12" s="23">
        <v>3</v>
      </c>
      <c r="K12" s="23">
        <v>3</v>
      </c>
      <c r="L12" s="23">
        <v>0</v>
      </c>
      <c r="M12" s="23">
        <v>50304</v>
      </c>
      <c r="N12" s="23">
        <v>0</v>
      </c>
      <c r="O12" s="23">
        <v>0</v>
      </c>
      <c r="P12" s="23">
        <v>2</v>
      </c>
      <c r="Q12" s="23">
        <v>40000</v>
      </c>
      <c r="R12" s="100">
        <v>0</v>
      </c>
      <c r="S12" s="100">
        <v>0</v>
      </c>
      <c r="T12" s="100">
        <v>1794000</v>
      </c>
    </row>
    <row r="13" spans="1:20" ht="10.5" customHeight="1">
      <c r="A13" s="87" t="s">
        <v>151</v>
      </c>
      <c r="B13" s="22">
        <v>3</v>
      </c>
      <c r="C13" s="22">
        <v>21300</v>
      </c>
      <c r="D13" s="22">
        <v>1286</v>
      </c>
      <c r="E13" s="22">
        <v>5144000</v>
      </c>
      <c r="F13" s="22">
        <v>4557</v>
      </c>
      <c r="G13" s="22">
        <v>8202600</v>
      </c>
      <c r="H13" s="22">
        <v>1482</v>
      </c>
      <c r="I13" s="22">
        <v>5928000</v>
      </c>
      <c r="J13" s="23">
        <v>69</v>
      </c>
      <c r="K13" s="23">
        <v>3</v>
      </c>
      <c r="L13" s="23">
        <v>66</v>
      </c>
      <c r="M13" s="23">
        <v>1129132</v>
      </c>
      <c r="N13" s="23">
        <v>0</v>
      </c>
      <c r="O13" s="23">
        <v>0</v>
      </c>
      <c r="P13" s="23">
        <v>16</v>
      </c>
      <c r="Q13" s="23">
        <v>160000</v>
      </c>
      <c r="R13" s="100">
        <v>1836</v>
      </c>
      <c r="S13" s="100">
        <v>3621</v>
      </c>
      <c r="T13" s="100">
        <v>3674105</v>
      </c>
    </row>
    <row r="14" spans="1:20" ht="10.5" customHeight="1">
      <c r="A14" s="87" t="s">
        <v>152</v>
      </c>
      <c r="B14" s="22">
        <v>49</v>
      </c>
      <c r="C14" s="22">
        <v>347900</v>
      </c>
      <c r="D14" s="22">
        <v>489</v>
      </c>
      <c r="E14" s="22">
        <v>1956000</v>
      </c>
      <c r="F14" s="22">
        <v>6355</v>
      </c>
      <c r="G14" s="22">
        <v>11439000</v>
      </c>
      <c r="H14" s="22">
        <v>1795</v>
      </c>
      <c r="I14" s="22">
        <v>7180000</v>
      </c>
      <c r="J14" s="23">
        <v>86</v>
      </c>
      <c r="K14" s="23">
        <v>13</v>
      </c>
      <c r="L14" s="23">
        <v>73</v>
      </c>
      <c r="M14" s="23">
        <v>930073</v>
      </c>
      <c r="N14" s="23">
        <v>0</v>
      </c>
      <c r="O14" s="23">
        <v>0</v>
      </c>
      <c r="P14" s="23">
        <v>55</v>
      </c>
      <c r="Q14" s="23">
        <v>1650000</v>
      </c>
      <c r="R14" s="100">
        <v>7473</v>
      </c>
      <c r="S14" s="100">
        <v>21715</v>
      </c>
      <c r="T14" s="100">
        <v>41578800</v>
      </c>
    </row>
    <row r="15" spans="1:20" ht="10.5" customHeight="1">
      <c r="A15" s="87" t="s">
        <v>153</v>
      </c>
      <c r="B15" s="22">
        <v>21</v>
      </c>
      <c r="C15" s="22">
        <v>149100</v>
      </c>
      <c r="D15" s="22">
        <v>1097</v>
      </c>
      <c r="E15" s="22">
        <v>4388000</v>
      </c>
      <c r="F15" s="22">
        <v>9009</v>
      </c>
      <c r="G15" s="22">
        <v>16216200</v>
      </c>
      <c r="H15" s="22">
        <v>4599</v>
      </c>
      <c r="I15" s="22">
        <v>18396000</v>
      </c>
      <c r="J15" s="23">
        <v>118</v>
      </c>
      <c r="K15" s="23">
        <v>34</v>
      </c>
      <c r="L15" s="23">
        <v>84</v>
      </c>
      <c r="M15" s="23">
        <v>1763471</v>
      </c>
      <c r="N15" s="23">
        <v>0</v>
      </c>
      <c r="O15" s="23">
        <v>0</v>
      </c>
      <c r="P15" s="23">
        <v>22</v>
      </c>
      <c r="Q15" s="23">
        <v>330000</v>
      </c>
      <c r="R15" s="100">
        <v>7478</v>
      </c>
      <c r="S15" s="100">
        <v>7478</v>
      </c>
      <c r="T15" s="100">
        <v>7478000</v>
      </c>
    </row>
    <row r="16" spans="1:20" ht="10.5" customHeight="1">
      <c r="A16" s="87" t="s">
        <v>154</v>
      </c>
      <c r="B16" s="22">
        <v>116</v>
      </c>
      <c r="C16" s="22">
        <v>823600</v>
      </c>
      <c r="D16" s="22">
        <v>1321</v>
      </c>
      <c r="E16" s="22">
        <v>5284000</v>
      </c>
      <c r="F16" s="22">
        <v>7447</v>
      </c>
      <c r="G16" s="22">
        <v>13404600</v>
      </c>
      <c r="H16" s="22">
        <v>2859</v>
      </c>
      <c r="I16" s="22">
        <v>11436000</v>
      </c>
      <c r="J16" s="23">
        <v>336</v>
      </c>
      <c r="K16" s="23">
        <v>30</v>
      </c>
      <c r="L16" s="23">
        <v>306</v>
      </c>
      <c r="M16" s="23">
        <v>5890080</v>
      </c>
      <c r="N16" s="23">
        <v>0</v>
      </c>
      <c r="O16" s="23">
        <v>0</v>
      </c>
      <c r="P16" s="23">
        <v>40</v>
      </c>
      <c r="Q16" s="23">
        <v>1200000</v>
      </c>
      <c r="R16" s="100">
        <v>6523</v>
      </c>
      <c r="S16" s="100">
        <v>15647</v>
      </c>
      <c r="T16" s="100">
        <v>6523000</v>
      </c>
    </row>
    <row r="17" spans="1:20" ht="10.5" customHeight="1">
      <c r="A17" s="87" t="s">
        <v>155</v>
      </c>
      <c r="B17" s="22">
        <v>160</v>
      </c>
      <c r="C17" s="22">
        <v>1136000</v>
      </c>
      <c r="D17" s="22">
        <v>4806</v>
      </c>
      <c r="E17" s="22">
        <v>19224000</v>
      </c>
      <c r="F17" s="22">
        <v>10120</v>
      </c>
      <c r="G17" s="22">
        <v>18216000</v>
      </c>
      <c r="H17" s="22">
        <v>3850</v>
      </c>
      <c r="I17" s="22">
        <v>15400000</v>
      </c>
      <c r="J17" s="23">
        <v>30</v>
      </c>
      <c r="K17" s="23">
        <v>9</v>
      </c>
      <c r="L17" s="23">
        <v>21</v>
      </c>
      <c r="M17" s="23">
        <v>237824</v>
      </c>
      <c r="N17" s="23">
        <v>0</v>
      </c>
      <c r="O17" s="23">
        <v>0</v>
      </c>
      <c r="P17" s="23">
        <v>0</v>
      </c>
      <c r="Q17" s="23">
        <v>0</v>
      </c>
      <c r="R17" s="100">
        <v>0</v>
      </c>
      <c r="S17" s="100">
        <v>0</v>
      </c>
      <c r="T17" s="100">
        <v>0</v>
      </c>
    </row>
    <row r="18" spans="1:20" ht="10.5" customHeight="1">
      <c r="A18" s="87" t="s">
        <v>156</v>
      </c>
      <c r="B18" s="22">
        <v>108</v>
      </c>
      <c r="C18" s="22">
        <v>766800</v>
      </c>
      <c r="D18" s="22">
        <v>914</v>
      </c>
      <c r="E18" s="22">
        <v>3656000</v>
      </c>
      <c r="F18" s="22">
        <v>4724</v>
      </c>
      <c r="G18" s="22">
        <v>8503200</v>
      </c>
      <c r="H18" s="22">
        <v>2085</v>
      </c>
      <c r="I18" s="22">
        <v>8340000</v>
      </c>
      <c r="J18" s="23">
        <v>9</v>
      </c>
      <c r="K18" s="23">
        <v>6</v>
      </c>
      <c r="L18" s="23">
        <v>3</v>
      </c>
      <c r="M18" s="23">
        <v>163217</v>
      </c>
      <c r="N18" s="23">
        <v>0</v>
      </c>
      <c r="O18" s="23">
        <v>0</v>
      </c>
      <c r="P18" s="23">
        <v>22</v>
      </c>
      <c r="Q18" s="23">
        <v>241000</v>
      </c>
      <c r="R18" s="100">
        <v>1705</v>
      </c>
      <c r="S18" s="100">
        <v>4138</v>
      </c>
      <c r="T18" s="100">
        <v>1705000</v>
      </c>
    </row>
    <row r="19" spans="1:20" ht="10.5" customHeight="1">
      <c r="A19" s="87" t="s">
        <v>157</v>
      </c>
      <c r="B19" s="22">
        <v>124</v>
      </c>
      <c r="C19" s="22">
        <v>880400</v>
      </c>
      <c r="D19" s="22">
        <v>1151</v>
      </c>
      <c r="E19" s="22">
        <v>4604000</v>
      </c>
      <c r="F19" s="22">
        <v>3424</v>
      </c>
      <c r="G19" s="22">
        <v>6163200</v>
      </c>
      <c r="H19" s="22">
        <v>1733</v>
      </c>
      <c r="I19" s="22">
        <v>6932000</v>
      </c>
      <c r="J19" s="23">
        <v>15</v>
      </c>
      <c r="K19" s="23">
        <v>0</v>
      </c>
      <c r="L19" s="23">
        <v>15</v>
      </c>
      <c r="M19" s="23">
        <v>203424</v>
      </c>
      <c r="N19" s="23">
        <v>0</v>
      </c>
      <c r="O19" s="23">
        <v>0</v>
      </c>
      <c r="P19" s="23">
        <v>4</v>
      </c>
      <c r="Q19" s="23">
        <v>80000</v>
      </c>
      <c r="R19" s="100">
        <v>5121</v>
      </c>
      <c r="S19" s="100">
        <v>0</v>
      </c>
      <c r="T19" s="100">
        <v>5121000</v>
      </c>
    </row>
    <row r="20" spans="1:20" ht="10.5" customHeight="1">
      <c r="A20" s="87" t="s">
        <v>158</v>
      </c>
      <c r="B20" s="22">
        <v>263</v>
      </c>
      <c r="C20" s="22">
        <v>1867300</v>
      </c>
      <c r="D20" s="22">
        <v>2644</v>
      </c>
      <c r="E20" s="22">
        <v>10576000</v>
      </c>
      <c r="F20" s="22">
        <v>7082</v>
      </c>
      <c r="G20" s="22">
        <v>12748000</v>
      </c>
      <c r="H20" s="22">
        <v>2350</v>
      </c>
      <c r="I20" s="22">
        <v>7400000</v>
      </c>
      <c r="J20" s="23">
        <v>38</v>
      </c>
      <c r="K20" s="23">
        <v>22</v>
      </c>
      <c r="L20" s="23">
        <v>16</v>
      </c>
      <c r="M20" s="23">
        <v>465607</v>
      </c>
      <c r="N20" s="23">
        <v>0</v>
      </c>
      <c r="O20" s="23">
        <v>0</v>
      </c>
      <c r="P20" s="23">
        <v>7</v>
      </c>
      <c r="Q20" s="23">
        <v>80000</v>
      </c>
      <c r="R20" s="100">
        <v>3815</v>
      </c>
      <c r="S20" s="100">
        <v>9678</v>
      </c>
      <c r="T20" s="100">
        <v>5791600</v>
      </c>
    </row>
    <row r="21" spans="1:20" ht="10.5" customHeight="1">
      <c r="A21" s="87" t="s">
        <v>159</v>
      </c>
      <c r="B21" s="22">
        <v>295</v>
      </c>
      <c r="C21" s="22">
        <v>2094500</v>
      </c>
      <c r="D21" s="22">
        <v>4290</v>
      </c>
      <c r="E21" s="22">
        <v>17160000</v>
      </c>
      <c r="F21" s="22">
        <v>17480</v>
      </c>
      <c r="G21" s="22">
        <v>31464000</v>
      </c>
      <c r="H21" s="22">
        <v>5659</v>
      </c>
      <c r="I21" s="22">
        <v>22636000</v>
      </c>
      <c r="J21" s="23">
        <v>7</v>
      </c>
      <c r="K21" s="23">
        <v>3</v>
      </c>
      <c r="L21" s="23">
        <v>4</v>
      </c>
      <c r="M21" s="23">
        <v>71448</v>
      </c>
      <c r="N21" s="23">
        <v>0</v>
      </c>
      <c r="O21" s="23">
        <v>0</v>
      </c>
      <c r="P21" s="23">
        <v>41</v>
      </c>
      <c r="Q21" s="23">
        <v>410000</v>
      </c>
      <c r="R21" s="100">
        <v>11666</v>
      </c>
      <c r="S21" s="100">
        <v>16353</v>
      </c>
      <c r="T21" s="100">
        <v>3116700</v>
      </c>
    </row>
    <row r="22" spans="1:20" ht="10.5" customHeight="1">
      <c r="A22" s="87" t="s">
        <v>160</v>
      </c>
      <c r="B22" s="22">
        <v>652</v>
      </c>
      <c r="C22" s="22">
        <v>4939800</v>
      </c>
      <c r="D22" s="22">
        <v>3608</v>
      </c>
      <c r="E22" s="22">
        <v>14640000</v>
      </c>
      <c r="F22" s="22">
        <v>12847</v>
      </c>
      <c r="G22" s="22">
        <v>23725000</v>
      </c>
      <c r="H22" s="22">
        <v>2396</v>
      </c>
      <c r="I22" s="22">
        <v>11148000</v>
      </c>
      <c r="J22" s="23">
        <v>19</v>
      </c>
      <c r="K22" s="23">
        <v>6</v>
      </c>
      <c r="L22" s="23">
        <v>13</v>
      </c>
      <c r="M22" s="23">
        <v>295967</v>
      </c>
      <c r="N22" s="23">
        <v>0</v>
      </c>
      <c r="O22" s="23">
        <v>0</v>
      </c>
      <c r="P22" s="23">
        <v>0</v>
      </c>
      <c r="Q22" s="23">
        <v>0</v>
      </c>
      <c r="R22" s="100">
        <v>21</v>
      </c>
      <c r="S22" s="100">
        <v>439</v>
      </c>
      <c r="T22" s="100">
        <v>389500</v>
      </c>
    </row>
    <row r="23" spans="1:20" ht="10.5" customHeight="1">
      <c r="A23" s="87" t="s">
        <v>161</v>
      </c>
      <c r="B23" s="22">
        <v>113</v>
      </c>
      <c r="C23" s="22">
        <v>802300</v>
      </c>
      <c r="D23" s="22">
        <v>1425</v>
      </c>
      <c r="E23" s="22">
        <v>5700000</v>
      </c>
      <c r="F23" s="22">
        <v>12731</v>
      </c>
      <c r="G23" s="22">
        <v>22915800</v>
      </c>
      <c r="H23" s="22">
        <v>3675</v>
      </c>
      <c r="I23" s="22">
        <v>14700000</v>
      </c>
      <c r="J23" s="23">
        <v>24</v>
      </c>
      <c r="K23" s="23">
        <v>6</v>
      </c>
      <c r="L23" s="23">
        <v>18</v>
      </c>
      <c r="M23" s="23">
        <v>336812</v>
      </c>
      <c r="N23" s="23">
        <v>0</v>
      </c>
      <c r="O23" s="23">
        <v>0</v>
      </c>
      <c r="P23" s="23">
        <v>34</v>
      </c>
      <c r="Q23" s="23">
        <v>680000</v>
      </c>
      <c r="R23" s="100">
        <v>6241</v>
      </c>
      <c r="S23" s="100">
        <v>6241</v>
      </c>
      <c r="T23" s="100">
        <v>5004000</v>
      </c>
    </row>
    <row r="24" spans="1:20" ht="10.5" customHeight="1">
      <c r="A24" s="87" t="s">
        <v>162</v>
      </c>
      <c r="B24" s="22">
        <v>1331</v>
      </c>
      <c r="C24" s="22">
        <v>9465600</v>
      </c>
      <c r="D24" s="22">
        <v>1563</v>
      </c>
      <c r="E24" s="22">
        <v>6252000</v>
      </c>
      <c r="F24" s="22">
        <v>3400</v>
      </c>
      <c r="G24" s="22">
        <v>6120000</v>
      </c>
      <c r="H24" s="22">
        <v>1231</v>
      </c>
      <c r="I24" s="22">
        <v>4935000</v>
      </c>
      <c r="J24" s="23">
        <v>71</v>
      </c>
      <c r="K24" s="23">
        <v>26</v>
      </c>
      <c r="L24" s="23">
        <v>45</v>
      </c>
      <c r="M24" s="23">
        <v>200250</v>
      </c>
      <c r="N24" s="23">
        <v>0</v>
      </c>
      <c r="O24" s="23">
        <v>0</v>
      </c>
      <c r="P24" s="23">
        <v>7</v>
      </c>
      <c r="Q24" s="23">
        <v>70000</v>
      </c>
      <c r="R24" s="100">
        <v>0</v>
      </c>
      <c r="S24" s="100">
        <v>0</v>
      </c>
      <c r="T24" s="100">
        <v>40000</v>
      </c>
    </row>
    <row r="25" spans="1:20" ht="10.5" customHeight="1">
      <c r="A25" s="87" t="s">
        <v>163</v>
      </c>
      <c r="B25" s="22">
        <v>27</v>
      </c>
      <c r="C25" s="22">
        <v>191700</v>
      </c>
      <c r="D25" s="22">
        <v>1315</v>
      </c>
      <c r="E25" s="22">
        <v>5260000</v>
      </c>
      <c r="F25" s="22">
        <v>2760</v>
      </c>
      <c r="G25" s="22">
        <v>4968000</v>
      </c>
      <c r="H25" s="22">
        <v>1070</v>
      </c>
      <c r="I25" s="22">
        <v>4280000</v>
      </c>
      <c r="J25" s="23">
        <v>158</v>
      </c>
      <c r="K25" s="23">
        <v>15</v>
      </c>
      <c r="L25" s="23">
        <v>143</v>
      </c>
      <c r="M25" s="23">
        <v>3220001</v>
      </c>
      <c r="N25" s="23">
        <v>0</v>
      </c>
      <c r="O25" s="23">
        <v>0</v>
      </c>
      <c r="P25" s="23">
        <v>11</v>
      </c>
      <c r="Q25" s="23">
        <v>275000</v>
      </c>
      <c r="R25" s="100">
        <v>1975</v>
      </c>
      <c r="S25" s="100">
        <v>2979</v>
      </c>
      <c r="T25" s="100">
        <v>5649200</v>
      </c>
    </row>
    <row r="26" spans="1:20" ht="10.5" customHeight="1">
      <c r="A26" s="87" t="s">
        <v>164</v>
      </c>
      <c r="B26" s="22">
        <v>248</v>
      </c>
      <c r="C26" s="22">
        <v>1760800</v>
      </c>
      <c r="D26" s="22">
        <v>734</v>
      </c>
      <c r="E26" s="22">
        <v>2936000</v>
      </c>
      <c r="F26" s="22">
        <v>1536</v>
      </c>
      <c r="G26" s="22">
        <v>2764800</v>
      </c>
      <c r="H26" s="22">
        <v>648</v>
      </c>
      <c r="I26" s="22">
        <v>2592000</v>
      </c>
      <c r="J26" s="23">
        <v>27</v>
      </c>
      <c r="K26" s="23">
        <v>6</v>
      </c>
      <c r="L26" s="23">
        <v>21</v>
      </c>
      <c r="M26" s="23">
        <v>474012</v>
      </c>
      <c r="N26" s="23">
        <v>528</v>
      </c>
      <c r="O26" s="23">
        <v>4881000</v>
      </c>
      <c r="P26" s="23">
        <v>4</v>
      </c>
      <c r="Q26" s="23">
        <v>47000</v>
      </c>
      <c r="R26" s="100">
        <v>1968</v>
      </c>
      <c r="S26" s="100">
        <v>0</v>
      </c>
      <c r="T26" s="100">
        <v>1210000</v>
      </c>
    </row>
    <row r="27" spans="1:20" ht="10.5" customHeight="1">
      <c r="A27" s="87" t="s">
        <v>165</v>
      </c>
      <c r="B27" s="22">
        <v>262</v>
      </c>
      <c r="C27" s="22">
        <v>1860200</v>
      </c>
      <c r="D27" s="22">
        <v>1103</v>
      </c>
      <c r="E27" s="22">
        <v>4412000</v>
      </c>
      <c r="F27" s="22">
        <v>6848</v>
      </c>
      <c r="G27" s="22">
        <v>12326400</v>
      </c>
      <c r="H27" s="22">
        <v>2510</v>
      </c>
      <c r="I27" s="22">
        <v>10040000</v>
      </c>
      <c r="J27" s="23">
        <v>71</v>
      </c>
      <c r="K27" s="23">
        <v>9</v>
      </c>
      <c r="L27" s="23">
        <v>62</v>
      </c>
      <c r="M27" s="23">
        <v>1187136</v>
      </c>
      <c r="N27" s="23">
        <v>0</v>
      </c>
      <c r="O27" s="23">
        <v>0</v>
      </c>
      <c r="P27" s="23">
        <v>0</v>
      </c>
      <c r="Q27" s="23">
        <v>0</v>
      </c>
      <c r="R27" s="100">
        <v>3739</v>
      </c>
      <c r="S27" s="100">
        <v>10589</v>
      </c>
      <c r="T27" s="100">
        <v>9347500</v>
      </c>
    </row>
    <row r="28" spans="1:20" ht="10.5" customHeight="1">
      <c r="A28" s="87" t="s">
        <v>166</v>
      </c>
      <c r="B28" s="22">
        <v>210</v>
      </c>
      <c r="C28" s="22">
        <v>1491000</v>
      </c>
      <c r="D28" s="22">
        <v>1461</v>
      </c>
      <c r="E28" s="22">
        <v>5844000</v>
      </c>
      <c r="F28" s="22">
        <v>3029</v>
      </c>
      <c r="G28" s="22">
        <v>5452200</v>
      </c>
      <c r="H28" s="22">
        <v>1396</v>
      </c>
      <c r="I28" s="22">
        <v>5584000</v>
      </c>
      <c r="J28" s="23">
        <v>6</v>
      </c>
      <c r="K28" s="23">
        <v>3</v>
      </c>
      <c r="L28" s="23">
        <v>3</v>
      </c>
      <c r="M28" s="23">
        <v>110524</v>
      </c>
      <c r="N28" s="23">
        <v>0</v>
      </c>
      <c r="O28" s="23">
        <v>0</v>
      </c>
      <c r="P28" s="23">
        <v>13</v>
      </c>
      <c r="Q28" s="23">
        <v>122000</v>
      </c>
      <c r="R28" s="100">
        <v>2936</v>
      </c>
      <c r="S28" s="100">
        <v>7697</v>
      </c>
      <c r="T28" s="100">
        <v>4098900</v>
      </c>
    </row>
    <row r="29" spans="1:20" s="40" customFormat="1" ht="10.5" customHeight="1">
      <c r="A29" s="87" t="s">
        <v>167</v>
      </c>
      <c r="B29" s="22">
        <v>267</v>
      </c>
      <c r="C29" s="22">
        <v>1895700</v>
      </c>
      <c r="D29" s="22">
        <v>2250</v>
      </c>
      <c r="E29" s="22">
        <v>9000000</v>
      </c>
      <c r="F29" s="22">
        <v>4823</v>
      </c>
      <c r="G29" s="22">
        <v>8649800</v>
      </c>
      <c r="H29" s="22">
        <v>2906</v>
      </c>
      <c r="I29" s="22">
        <v>11622200</v>
      </c>
      <c r="J29" s="23">
        <v>288</v>
      </c>
      <c r="K29" s="23">
        <v>60</v>
      </c>
      <c r="L29" s="23">
        <v>228</v>
      </c>
      <c r="M29" s="23">
        <v>4683908</v>
      </c>
      <c r="N29" s="23">
        <v>0</v>
      </c>
      <c r="O29" s="23">
        <v>0</v>
      </c>
      <c r="P29" s="23">
        <v>0</v>
      </c>
      <c r="Q29" s="23">
        <v>0</v>
      </c>
      <c r="R29" s="100">
        <v>13418</v>
      </c>
      <c r="S29" s="100">
        <v>22268</v>
      </c>
      <c r="T29" s="100">
        <v>13810960</v>
      </c>
    </row>
    <row r="30" spans="1:20" s="40" customFormat="1" ht="10.5" customHeight="1">
      <c r="A30" s="83" t="s">
        <v>168</v>
      </c>
      <c r="B30" s="12">
        <v>5992</v>
      </c>
      <c r="C30" s="12">
        <v>58043335</v>
      </c>
      <c r="D30" s="12">
        <v>5705</v>
      </c>
      <c r="E30" s="12">
        <v>29002132</v>
      </c>
      <c r="F30" s="12">
        <v>32051</v>
      </c>
      <c r="G30" s="12">
        <v>136763202</v>
      </c>
      <c r="H30" s="12">
        <v>6367</v>
      </c>
      <c r="I30" s="12">
        <v>25466542</v>
      </c>
      <c r="J30" s="12">
        <v>7615</v>
      </c>
      <c r="K30" s="12">
        <v>1603</v>
      </c>
      <c r="L30" s="12">
        <v>6012</v>
      </c>
      <c r="M30" s="12">
        <v>104652000</v>
      </c>
      <c r="N30" s="99">
        <v>0</v>
      </c>
      <c r="O30" s="99">
        <v>0</v>
      </c>
      <c r="P30" s="99">
        <v>87</v>
      </c>
      <c r="Q30" s="99">
        <v>1873000</v>
      </c>
      <c r="R30" s="99">
        <v>17440</v>
      </c>
      <c r="S30" s="99">
        <v>438</v>
      </c>
      <c r="T30" s="99">
        <v>36872000</v>
      </c>
    </row>
    <row r="31" spans="1:20" s="40" customFormat="1" ht="10.5" customHeight="1">
      <c r="A31" s="83" t="s">
        <v>169</v>
      </c>
      <c r="B31" s="12">
        <v>549</v>
      </c>
      <c r="C31" s="12">
        <v>4846572</v>
      </c>
      <c r="D31" s="12">
        <v>9833</v>
      </c>
      <c r="E31" s="12">
        <v>39332000</v>
      </c>
      <c r="F31" s="12">
        <v>3252</v>
      </c>
      <c r="G31" s="12">
        <v>5853600</v>
      </c>
      <c r="H31" s="12">
        <v>3581</v>
      </c>
      <c r="I31" s="12">
        <v>14324000</v>
      </c>
      <c r="J31" s="12">
        <v>108</v>
      </c>
      <c r="K31" s="12">
        <v>9</v>
      </c>
      <c r="L31" s="12">
        <v>99</v>
      </c>
      <c r="M31" s="12">
        <v>1445376</v>
      </c>
      <c r="N31" s="99">
        <v>4548</v>
      </c>
      <c r="O31" s="99">
        <v>9404350</v>
      </c>
      <c r="P31" s="99">
        <v>59</v>
      </c>
      <c r="Q31" s="99">
        <v>590000</v>
      </c>
      <c r="R31" s="99">
        <v>38073</v>
      </c>
      <c r="S31" s="99">
        <v>87628</v>
      </c>
      <c r="T31" s="99">
        <v>21546608</v>
      </c>
    </row>
    <row r="32" spans="1:20" ht="10.5" customHeight="1">
      <c r="A32" s="83" t="s">
        <v>170</v>
      </c>
      <c r="B32" s="12">
        <v>81</v>
      </c>
      <c r="C32" s="12">
        <v>475950</v>
      </c>
      <c r="D32" s="12">
        <v>386</v>
      </c>
      <c r="E32" s="12">
        <v>1579000</v>
      </c>
      <c r="F32" s="12">
        <v>270</v>
      </c>
      <c r="G32" s="12">
        <v>108600</v>
      </c>
      <c r="H32" s="12">
        <v>228</v>
      </c>
      <c r="I32" s="12">
        <v>923000</v>
      </c>
      <c r="J32" s="12">
        <v>403</v>
      </c>
      <c r="K32" s="12">
        <v>167</v>
      </c>
      <c r="L32" s="12">
        <v>236</v>
      </c>
      <c r="M32" s="12">
        <v>5363050</v>
      </c>
      <c r="N32" s="99">
        <v>0</v>
      </c>
      <c r="O32" s="99">
        <v>0</v>
      </c>
      <c r="P32" s="99">
        <v>0</v>
      </c>
      <c r="Q32" s="99">
        <v>0</v>
      </c>
      <c r="R32" s="99">
        <v>152</v>
      </c>
      <c r="S32" s="99">
        <v>152</v>
      </c>
      <c r="T32" s="99">
        <v>3419250</v>
      </c>
    </row>
    <row r="33" spans="1:20" ht="10.5" customHeight="1">
      <c r="A33" s="87" t="s">
        <v>171</v>
      </c>
      <c r="B33" s="22">
        <v>12</v>
      </c>
      <c r="C33" s="22">
        <v>61950</v>
      </c>
      <c r="D33" s="22">
        <v>351</v>
      </c>
      <c r="E33" s="22">
        <v>1432000</v>
      </c>
      <c r="F33" s="22">
        <v>270</v>
      </c>
      <c r="G33" s="22">
        <v>108600</v>
      </c>
      <c r="H33" s="22">
        <v>210</v>
      </c>
      <c r="I33" s="22">
        <v>851000</v>
      </c>
      <c r="J33" s="22">
        <v>344</v>
      </c>
      <c r="K33" s="22">
        <v>129</v>
      </c>
      <c r="L33" s="22">
        <v>215</v>
      </c>
      <c r="M33" s="22">
        <v>4667050</v>
      </c>
      <c r="N33" s="100">
        <v>0</v>
      </c>
      <c r="O33" s="100">
        <v>0</v>
      </c>
      <c r="P33" s="100">
        <v>0</v>
      </c>
      <c r="Q33" s="100">
        <v>0</v>
      </c>
      <c r="R33" s="100">
        <v>0</v>
      </c>
      <c r="S33" s="100">
        <v>0</v>
      </c>
      <c r="T33" s="100">
        <v>2995250</v>
      </c>
    </row>
    <row r="34" spans="1:20" ht="10.5" customHeight="1">
      <c r="A34" s="88" t="s">
        <v>172</v>
      </c>
      <c r="B34" s="22">
        <v>69</v>
      </c>
      <c r="C34" s="22">
        <v>414000</v>
      </c>
      <c r="D34" s="22">
        <v>35</v>
      </c>
      <c r="E34" s="22">
        <v>147000</v>
      </c>
      <c r="F34" s="100">
        <v>0</v>
      </c>
      <c r="G34" s="100">
        <v>0</v>
      </c>
      <c r="H34" s="31">
        <v>18</v>
      </c>
      <c r="I34" s="31">
        <v>72000</v>
      </c>
      <c r="J34" s="22">
        <v>59</v>
      </c>
      <c r="K34" s="22">
        <v>38</v>
      </c>
      <c r="L34" s="22">
        <v>21</v>
      </c>
      <c r="M34" s="22">
        <v>696000</v>
      </c>
      <c r="N34" s="100">
        <v>0</v>
      </c>
      <c r="O34" s="100">
        <v>0</v>
      </c>
      <c r="P34" s="100">
        <v>0</v>
      </c>
      <c r="Q34" s="100">
        <v>0</v>
      </c>
      <c r="R34" s="100">
        <v>152</v>
      </c>
      <c r="S34" s="100">
        <v>152</v>
      </c>
      <c r="T34" s="100">
        <v>424000</v>
      </c>
    </row>
    <row r="35" spans="1:20" ht="12">
      <c r="A35" s="178" t="s">
        <v>39</v>
      </c>
      <c r="B35" s="178"/>
      <c r="C35" s="178"/>
      <c r="D35" s="178"/>
      <c r="E35" s="178"/>
      <c r="F35" s="178"/>
      <c r="G35" s="178"/>
      <c r="H35" s="178"/>
      <c r="I35" s="178"/>
      <c r="J35" s="178"/>
      <c r="K35" s="178"/>
      <c r="L35" s="178"/>
      <c r="M35" s="178"/>
      <c r="N35" s="178"/>
      <c r="O35" s="178"/>
      <c r="P35" s="178"/>
      <c r="Q35" s="178"/>
      <c r="R35" s="178"/>
      <c r="S35" s="178"/>
      <c r="T35" s="178"/>
    </row>
    <row r="36" spans="1:20" ht="12">
      <c r="A36" s="89" t="s">
        <v>79</v>
      </c>
      <c r="B36" s="6"/>
      <c r="C36" s="6"/>
      <c r="D36" s="6"/>
      <c r="E36" s="6"/>
      <c r="F36" s="6"/>
      <c r="G36" s="6"/>
      <c r="H36" s="6"/>
      <c r="I36" s="6"/>
      <c r="J36" s="6"/>
      <c r="K36" s="6"/>
      <c r="L36" s="6"/>
      <c r="M36" s="6"/>
      <c r="N36" s="6"/>
      <c r="O36" s="6"/>
      <c r="P36" s="6"/>
      <c r="Q36" s="6"/>
      <c r="R36" s="6"/>
      <c r="S36" s="6"/>
      <c r="T36" s="6"/>
    </row>
  </sheetData>
  <mergeCells count="23">
    <mergeCell ref="A1:L1"/>
    <mergeCell ref="N5:N6"/>
    <mergeCell ref="O5:O6"/>
    <mergeCell ref="P5:P6"/>
    <mergeCell ref="H5:H6"/>
    <mergeCell ref="I5:I6"/>
    <mergeCell ref="M5:M6"/>
    <mergeCell ref="Q5:Q6"/>
    <mergeCell ref="R5:R6"/>
    <mergeCell ref="A35:T35"/>
    <mergeCell ref="J4:L4"/>
    <mergeCell ref="T5:T6"/>
    <mergeCell ref="S5:S6"/>
    <mergeCell ref="A3:A5"/>
    <mergeCell ref="B3:G3"/>
    <mergeCell ref="H3:I3"/>
    <mergeCell ref="P3:Q3"/>
    <mergeCell ref="R3:T3"/>
    <mergeCell ref="J3:M3"/>
    <mergeCell ref="B4:C4"/>
    <mergeCell ref="F4:G4"/>
    <mergeCell ref="D4:E4"/>
    <mergeCell ref="N3:O3"/>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T36"/>
  <sheetViews>
    <sheetView workbookViewId="0" topLeftCell="A1">
      <selection activeCell="A2" sqref="A2"/>
    </sheetView>
  </sheetViews>
  <sheetFormatPr defaultColWidth="9.33203125" defaultRowHeight="12"/>
  <cols>
    <col min="1" max="1" width="22" style="0" customWidth="1"/>
    <col min="2" max="2" width="9.83203125" style="0" customWidth="1"/>
    <col min="3" max="3" width="11.83203125" style="0" customWidth="1"/>
    <col min="4" max="4" width="9.83203125" style="0" customWidth="1"/>
    <col min="5" max="5" width="13.16015625" style="0" customWidth="1"/>
    <col min="6" max="6" width="10.66015625" style="0" customWidth="1"/>
    <col min="7" max="7" width="15.16015625" style="0" customWidth="1"/>
    <col min="8" max="8" width="8" style="0" customWidth="1"/>
    <col min="9" max="9" width="13" style="0" customWidth="1"/>
    <col min="10" max="12" width="8.83203125" style="0" customWidth="1"/>
    <col min="13" max="13" width="12.83203125" style="0" customWidth="1"/>
    <col min="14" max="14" width="8.83203125" style="0" customWidth="1"/>
    <col min="15" max="15" width="12.83203125" style="0" customWidth="1"/>
    <col min="16" max="16" width="8.83203125" style="0" customWidth="1"/>
    <col min="17" max="17" width="12.83203125" style="0" customWidth="1"/>
    <col min="18" max="18" width="9.16015625" style="0" customWidth="1"/>
    <col min="19" max="19" width="8.83203125" style="0" customWidth="1"/>
    <col min="20" max="20" width="12.83203125" style="0" customWidth="1"/>
  </cols>
  <sheetData>
    <row r="1" spans="1:12" s="82" customFormat="1" ht="16.5" customHeight="1">
      <c r="A1" s="180" t="s">
        <v>99</v>
      </c>
      <c r="B1" s="180"/>
      <c r="C1" s="180"/>
      <c r="D1" s="180"/>
      <c r="E1" s="180"/>
      <c r="F1" s="180"/>
      <c r="G1" s="180"/>
      <c r="H1" s="180"/>
      <c r="I1" s="180"/>
      <c r="J1" s="180"/>
      <c r="K1" s="180"/>
      <c r="L1" s="180"/>
    </row>
    <row r="2" spans="1:12" s="1" customFormat="1" ht="16.5" customHeight="1">
      <c r="A2" s="81" t="s">
        <v>273</v>
      </c>
      <c r="B2" s="77"/>
      <c r="C2" s="77"/>
      <c r="D2" s="77"/>
      <c r="E2" s="77"/>
      <c r="F2" s="94"/>
      <c r="G2" s="95"/>
      <c r="H2" s="77"/>
      <c r="I2" s="77"/>
      <c r="J2" s="77"/>
      <c r="K2" s="77"/>
      <c r="L2" s="77"/>
    </row>
    <row r="3" spans="1:20" s="2" customFormat="1" ht="23.25" customHeight="1">
      <c r="A3" s="179" t="s">
        <v>130</v>
      </c>
      <c r="B3" s="104" t="s">
        <v>138</v>
      </c>
      <c r="C3" s="105"/>
      <c r="D3" s="105"/>
      <c r="E3" s="105"/>
      <c r="F3" s="105"/>
      <c r="G3" s="106"/>
      <c r="H3" s="104" t="s">
        <v>91</v>
      </c>
      <c r="I3" s="106"/>
      <c r="J3" s="104" t="s">
        <v>139</v>
      </c>
      <c r="K3" s="105"/>
      <c r="L3" s="105"/>
      <c r="M3" s="106"/>
      <c r="N3" s="104" t="s">
        <v>92</v>
      </c>
      <c r="O3" s="106"/>
      <c r="P3" s="104" t="s">
        <v>57</v>
      </c>
      <c r="Q3" s="106"/>
      <c r="R3" s="104" t="s">
        <v>93</v>
      </c>
      <c r="S3" s="105"/>
      <c r="T3" s="106"/>
    </row>
    <row r="4" spans="1:20" s="2" customFormat="1" ht="24" customHeight="1">
      <c r="A4" s="107"/>
      <c r="B4" s="173" t="s">
        <v>140</v>
      </c>
      <c r="C4" s="173"/>
      <c r="D4" s="173" t="s">
        <v>141</v>
      </c>
      <c r="E4" s="173"/>
      <c r="F4" s="104" t="s">
        <v>274</v>
      </c>
      <c r="G4" s="105"/>
      <c r="H4" s="71" t="s">
        <v>35</v>
      </c>
      <c r="I4" s="71" t="s">
        <v>49</v>
      </c>
      <c r="J4" s="104" t="s">
        <v>142</v>
      </c>
      <c r="K4" s="105"/>
      <c r="L4" s="106"/>
      <c r="M4" s="71" t="s">
        <v>49</v>
      </c>
      <c r="N4" s="71" t="s">
        <v>35</v>
      </c>
      <c r="O4" s="71" t="s">
        <v>49</v>
      </c>
      <c r="P4" s="71" t="s">
        <v>35</v>
      </c>
      <c r="Q4" s="71" t="s">
        <v>49</v>
      </c>
      <c r="R4" s="71" t="s">
        <v>97</v>
      </c>
      <c r="S4" s="71" t="s">
        <v>98</v>
      </c>
      <c r="T4" s="71" t="s">
        <v>49</v>
      </c>
    </row>
    <row r="5" spans="1:20" s="2" customFormat="1" ht="16.5" customHeight="1">
      <c r="A5" s="107"/>
      <c r="B5" s="71" t="s">
        <v>35</v>
      </c>
      <c r="C5" s="71" t="s">
        <v>49</v>
      </c>
      <c r="D5" s="71" t="s">
        <v>43</v>
      </c>
      <c r="E5" s="71" t="s">
        <v>49</v>
      </c>
      <c r="F5" s="71" t="s">
        <v>35</v>
      </c>
      <c r="G5" s="71" t="s">
        <v>49</v>
      </c>
      <c r="H5" s="174" t="s">
        <v>94</v>
      </c>
      <c r="I5" s="174" t="s">
        <v>96</v>
      </c>
      <c r="J5" s="71" t="s">
        <v>143</v>
      </c>
      <c r="K5" s="71" t="s">
        <v>144</v>
      </c>
      <c r="L5" s="71" t="s">
        <v>145</v>
      </c>
      <c r="M5" s="174" t="s">
        <v>96</v>
      </c>
      <c r="N5" s="174" t="s">
        <v>94</v>
      </c>
      <c r="O5" s="174" t="s">
        <v>96</v>
      </c>
      <c r="P5" s="174" t="s">
        <v>94</v>
      </c>
      <c r="Q5" s="174" t="s">
        <v>96</v>
      </c>
      <c r="R5" s="176" t="s">
        <v>95</v>
      </c>
      <c r="S5" s="176" t="s">
        <v>94</v>
      </c>
      <c r="T5" s="174" t="s">
        <v>96</v>
      </c>
    </row>
    <row r="6" spans="1:20" s="2" customFormat="1" ht="23.25" customHeight="1">
      <c r="A6" s="78" t="s">
        <v>132</v>
      </c>
      <c r="B6" s="72" t="s">
        <v>94</v>
      </c>
      <c r="C6" s="72" t="s">
        <v>96</v>
      </c>
      <c r="D6" s="72" t="s">
        <v>95</v>
      </c>
      <c r="E6" s="72" t="s">
        <v>59</v>
      </c>
      <c r="F6" s="72" t="s">
        <v>94</v>
      </c>
      <c r="G6" s="72" t="s">
        <v>96</v>
      </c>
      <c r="H6" s="175"/>
      <c r="I6" s="175"/>
      <c r="J6" s="79" t="s">
        <v>88</v>
      </c>
      <c r="K6" s="79" t="s">
        <v>89</v>
      </c>
      <c r="L6" s="79" t="s">
        <v>90</v>
      </c>
      <c r="M6" s="175"/>
      <c r="N6" s="175"/>
      <c r="O6" s="175"/>
      <c r="P6" s="175"/>
      <c r="Q6" s="175"/>
      <c r="R6" s="177"/>
      <c r="S6" s="177"/>
      <c r="T6" s="175"/>
    </row>
    <row r="7" spans="1:20" s="14" customFormat="1" ht="10.5" customHeight="1">
      <c r="A7" s="19" t="s">
        <v>146</v>
      </c>
      <c r="B7" s="99">
        <v>11944</v>
      </c>
      <c r="C7" s="99">
        <v>101934002</v>
      </c>
      <c r="D7" s="99">
        <v>53448</v>
      </c>
      <c r="E7" s="99">
        <v>220247375</v>
      </c>
      <c r="F7" s="99">
        <v>178807</v>
      </c>
      <c r="G7" s="99">
        <v>399902087</v>
      </c>
      <c r="H7" s="99">
        <v>57923</v>
      </c>
      <c r="I7" s="99">
        <v>231911184</v>
      </c>
      <c r="J7" s="99">
        <v>10472</v>
      </c>
      <c r="K7" s="99">
        <v>2165</v>
      </c>
      <c r="L7" s="99">
        <v>8307</v>
      </c>
      <c r="M7" s="99">
        <v>138014301</v>
      </c>
      <c r="N7" s="99">
        <v>2517</v>
      </c>
      <c r="O7" s="99">
        <v>6995700</v>
      </c>
      <c r="P7" s="99">
        <v>563</v>
      </c>
      <c r="Q7" s="99">
        <v>10186000</v>
      </c>
      <c r="R7" s="99">
        <v>0</v>
      </c>
      <c r="S7" s="99">
        <v>0</v>
      </c>
      <c r="T7" s="99">
        <v>0</v>
      </c>
    </row>
    <row r="8" spans="1:20" s="40" customFormat="1" ht="10.5" customHeight="1">
      <c r="A8" s="83" t="s">
        <v>127</v>
      </c>
      <c r="B8" s="101">
        <v>5411</v>
      </c>
      <c r="C8" s="101">
        <v>38427400</v>
      </c>
      <c r="D8" s="101">
        <v>38190</v>
      </c>
      <c r="E8" s="101">
        <v>153028000</v>
      </c>
      <c r="F8" s="101">
        <v>144928</v>
      </c>
      <c r="G8" s="101">
        <v>261154000</v>
      </c>
      <c r="H8" s="101">
        <v>50696</v>
      </c>
      <c r="I8" s="101">
        <v>202998000</v>
      </c>
      <c r="J8" s="101">
        <v>2083</v>
      </c>
      <c r="K8" s="101">
        <v>394</v>
      </c>
      <c r="L8" s="101">
        <v>1689</v>
      </c>
      <c r="M8" s="101">
        <v>29459269</v>
      </c>
      <c r="N8" s="101">
        <v>2517</v>
      </c>
      <c r="O8" s="101">
        <v>6995700</v>
      </c>
      <c r="P8" s="101">
        <v>395</v>
      </c>
      <c r="Q8" s="101">
        <v>7228000</v>
      </c>
      <c r="R8" s="101">
        <v>0</v>
      </c>
      <c r="S8" s="101">
        <v>0</v>
      </c>
      <c r="T8" s="101">
        <v>0</v>
      </c>
    </row>
    <row r="9" spans="1:20" ht="10.5" customHeight="1">
      <c r="A9" s="87" t="s">
        <v>147</v>
      </c>
      <c r="B9" s="100">
        <v>596</v>
      </c>
      <c r="C9" s="100">
        <v>4231600</v>
      </c>
      <c r="D9" s="100">
        <v>4469</v>
      </c>
      <c r="E9" s="100">
        <v>17876000</v>
      </c>
      <c r="F9" s="100">
        <v>22754</v>
      </c>
      <c r="G9" s="100">
        <v>40957200</v>
      </c>
      <c r="H9" s="100">
        <v>6785</v>
      </c>
      <c r="I9" s="100">
        <v>27140000</v>
      </c>
      <c r="J9" s="23">
        <v>78</v>
      </c>
      <c r="K9" s="23">
        <v>13</v>
      </c>
      <c r="L9" s="23">
        <v>65</v>
      </c>
      <c r="M9" s="23">
        <v>1059554</v>
      </c>
      <c r="N9" s="23">
        <v>0</v>
      </c>
      <c r="O9" s="23">
        <v>0</v>
      </c>
      <c r="P9" s="23">
        <v>44</v>
      </c>
      <c r="Q9" s="23">
        <v>1320000</v>
      </c>
      <c r="R9" s="100">
        <v>0</v>
      </c>
      <c r="S9" s="100">
        <v>0</v>
      </c>
      <c r="T9" s="100">
        <v>0</v>
      </c>
    </row>
    <row r="10" spans="1:20" ht="10.5" customHeight="1">
      <c r="A10" s="87" t="s">
        <v>148</v>
      </c>
      <c r="B10" s="100">
        <v>126</v>
      </c>
      <c r="C10" s="100">
        <v>894600</v>
      </c>
      <c r="D10" s="100">
        <v>1031</v>
      </c>
      <c r="E10" s="100">
        <v>4124000</v>
      </c>
      <c r="F10" s="100">
        <v>6258</v>
      </c>
      <c r="G10" s="100">
        <v>11264400</v>
      </c>
      <c r="H10" s="100">
        <v>2279</v>
      </c>
      <c r="I10" s="100">
        <v>9116000</v>
      </c>
      <c r="J10" s="23">
        <v>243</v>
      </c>
      <c r="K10" s="23">
        <v>42</v>
      </c>
      <c r="L10" s="23">
        <v>201</v>
      </c>
      <c r="M10" s="23">
        <v>1215000</v>
      </c>
      <c r="N10" s="23">
        <v>0</v>
      </c>
      <c r="O10" s="23">
        <v>0</v>
      </c>
      <c r="P10" s="23">
        <v>0</v>
      </c>
      <c r="Q10" s="23">
        <v>0</v>
      </c>
      <c r="R10" s="100">
        <v>0</v>
      </c>
      <c r="S10" s="100">
        <v>0</v>
      </c>
      <c r="T10" s="100">
        <v>0</v>
      </c>
    </row>
    <row r="11" spans="1:20" ht="10.5" customHeight="1">
      <c r="A11" s="87" t="s">
        <v>149</v>
      </c>
      <c r="B11" s="100">
        <v>224</v>
      </c>
      <c r="C11" s="100">
        <v>1590400</v>
      </c>
      <c r="D11" s="100">
        <v>2089</v>
      </c>
      <c r="E11" s="100">
        <v>8356000</v>
      </c>
      <c r="F11" s="100">
        <v>7709</v>
      </c>
      <c r="G11" s="100">
        <v>13876200</v>
      </c>
      <c r="H11" s="100">
        <v>2572</v>
      </c>
      <c r="I11" s="100">
        <v>10288000</v>
      </c>
      <c r="J11" s="23">
        <v>506</v>
      </c>
      <c r="K11" s="23">
        <v>121</v>
      </c>
      <c r="L11" s="23">
        <v>385</v>
      </c>
      <c r="M11" s="23">
        <v>5881898</v>
      </c>
      <c r="N11" s="23">
        <v>0</v>
      </c>
      <c r="O11" s="23">
        <v>0</v>
      </c>
      <c r="P11" s="23">
        <v>51</v>
      </c>
      <c r="Q11" s="23">
        <v>382000</v>
      </c>
      <c r="R11" s="100">
        <v>0</v>
      </c>
      <c r="S11" s="100">
        <v>0</v>
      </c>
      <c r="T11" s="100">
        <v>0</v>
      </c>
    </row>
    <row r="12" spans="1:20" ht="10.5" customHeight="1">
      <c r="A12" s="87" t="s">
        <v>150</v>
      </c>
      <c r="B12" s="100">
        <v>219</v>
      </c>
      <c r="C12" s="100">
        <v>1554900</v>
      </c>
      <c r="D12" s="100">
        <v>896</v>
      </c>
      <c r="E12" s="100">
        <v>3584000</v>
      </c>
      <c r="F12" s="100">
        <v>2260</v>
      </c>
      <c r="G12" s="100">
        <v>4068000</v>
      </c>
      <c r="H12" s="100">
        <v>409</v>
      </c>
      <c r="I12" s="100">
        <v>1636000</v>
      </c>
      <c r="J12" s="23">
        <v>3</v>
      </c>
      <c r="K12" s="23">
        <v>3</v>
      </c>
      <c r="L12" s="23">
        <v>0</v>
      </c>
      <c r="M12" s="23">
        <v>50304</v>
      </c>
      <c r="N12" s="23">
        <v>0</v>
      </c>
      <c r="O12" s="23">
        <v>0</v>
      </c>
      <c r="P12" s="23">
        <v>4</v>
      </c>
      <c r="Q12" s="23">
        <v>110000</v>
      </c>
      <c r="R12" s="100">
        <v>0</v>
      </c>
      <c r="S12" s="100">
        <v>0</v>
      </c>
      <c r="T12" s="100">
        <v>0</v>
      </c>
    </row>
    <row r="13" spans="1:20" ht="10.5" customHeight="1">
      <c r="A13" s="87" t="s">
        <v>151</v>
      </c>
      <c r="B13" s="100">
        <v>3</v>
      </c>
      <c r="C13" s="100">
        <v>21300</v>
      </c>
      <c r="D13" s="100">
        <v>1199</v>
      </c>
      <c r="E13" s="100">
        <v>4796000</v>
      </c>
      <c r="F13" s="100">
        <v>3797</v>
      </c>
      <c r="G13" s="100">
        <v>6834600</v>
      </c>
      <c r="H13" s="100">
        <v>1247</v>
      </c>
      <c r="I13" s="100">
        <v>4988000</v>
      </c>
      <c r="J13" s="23">
        <v>69</v>
      </c>
      <c r="K13" s="23">
        <v>6</v>
      </c>
      <c r="L13" s="23">
        <v>63</v>
      </c>
      <c r="M13" s="23">
        <v>1599806</v>
      </c>
      <c r="N13" s="23">
        <v>0</v>
      </c>
      <c r="O13" s="23">
        <v>0</v>
      </c>
      <c r="P13" s="23">
        <v>12</v>
      </c>
      <c r="Q13" s="23">
        <v>120000</v>
      </c>
      <c r="R13" s="100">
        <v>0</v>
      </c>
      <c r="S13" s="100">
        <v>0</v>
      </c>
      <c r="T13" s="100">
        <v>0</v>
      </c>
    </row>
    <row r="14" spans="1:20" ht="10.5" customHeight="1">
      <c r="A14" s="87" t="s">
        <v>152</v>
      </c>
      <c r="B14" s="100">
        <v>39</v>
      </c>
      <c r="C14" s="100">
        <v>276900</v>
      </c>
      <c r="D14" s="100">
        <v>471</v>
      </c>
      <c r="E14" s="100">
        <v>1884000</v>
      </c>
      <c r="F14" s="100">
        <v>6065</v>
      </c>
      <c r="G14" s="100">
        <v>10917000</v>
      </c>
      <c r="H14" s="100">
        <v>1581</v>
      </c>
      <c r="I14" s="100">
        <v>6324000</v>
      </c>
      <c r="J14" s="23">
        <v>86</v>
      </c>
      <c r="K14" s="23">
        <v>13</v>
      </c>
      <c r="L14" s="23">
        <v>73</v>
      </c>
      <c r="M14" s="23">
        <v>690780</v>
      </c>
      <c r="N14" s="23">
        <v>2433</v>
      </c>
      <c r="O14" s="23">
        <v>6049000</v>
      </c>
      <c r="P14" s="23">
        <v>29</v>
      </c>
      <c r="Q14" s="23">
        <v>870000</v>
      </c>
      <c r="R14" s="100">
        <v>0</v>
      </c>
      <c r="S14" s="100">
        <v>0</v>
      </c>
      <c r="T14" s="100">
        <v>0</v>
      </c>
    </row>
    <row r="15" spans="1:20" ht="10.5" customHeight="1">
      <c r="A15" s="87" t="s">
        <v>153</v>
      </c>
      <c r="B15" s="100">
        <v>23</v>
      </c>
      <c r="C15" s="100">
        <v>163300</v>
      </c>
      <c r="D15" s="100">
        <v>1066</v>
      </c>
      <c r="E15" s="100">
        <v>4264000</v>
      </c>
      <c r="F15" s="100">
        <v>8505</v>
      </c>
      <c r="G15" s="100">
        <v>15309000</v>
      </c>
      <c r="H15" s="100">
        <v>4412</v>
      </c>
      <c r="I15" s="100">
        <v>17648000</v>
      </c>
      <c r="J15" s="23">
        <v>120</v>
      </c>
      <c r="K15" s="23">
        <v>33</v>
      </c>
      <c r="L15" s="23">
        <v>87</v>
      </c>
      <c r="M15" s="23">
        <v>1658041</v>
      </c>
      <c r="N15" s="23">
        <v>0</v>
      </c>
      <c r="O15" s="23">
        <v>0</v>
      </c>
      <c r="P15" s="23">
        <v>22</v>
      </c>
      <c r="Q15" s="23">
        <v>330000</v>
      </c>
      <c r="R15" s="100">
        <v>0</v>
      </c>
      <c r="S15" s="100">
        <v>0</v>
      </c>
      <c r="T15" s="100">
        <v>0</v>
      </c>
    </row>
    <row r="16" spans="1:20" ht="10.5" customHeight="1">
      <c r="A16" s="87" t="s">
        <v>154</v>
      </c>
      <c r="B16" s="100">
        <v>122</v>
      </c>
      <c r="C16" s="100">
        <v>866200</v>
      </c>
      <c r="D16" s="100">
        <v>1321</v>
      </c>
      <c r="E16" s="100">
        <v>5284000</v>
      </c>
      <c r="F16" s="100">
        <v>7447</v>
      </c>
      <c r="G16" s="100">
        <v>13404600</v>
      </c>
      <c r="H16" s="100">
        <v>2859</v>
      </c>
      <c r="I16" s="100">
        <v>11436000</v>
      </c>
      <c r="J16" s="23">
        <v>291</v>
      </c>
      <c r="K16" s="23">
        <v>21</v>
      </c>
      <c r="L16" s="23">
        <v>270</v>
      </c>
      <c r="M16" s="23">
        <v>5101230</v>
      </c>
      <c r="N16" s="23">
        <v>0</v>
      </c>
      <c r="O16" s="23">
        <v>0</v>
      </c>
      <c r="P16" s="23">
        <v>35</v>
      </c>
      <c r="Q16" s="23">
        <v>1050000</v>
      </c>
      <c r="R16" s="100">
        <v>0</v>
      </c>
      <c r="S16" s="100">
        <v>0</v>
      </c>
      <c r="T16" s="100">
        <v>0</v>
      </c>
    </row>
    <row r="17" spans="1:20" ht="10.5" customHeight="1">
      <c r="A17" s="87" t="s">
        <v>155</v>
      </c>
      <c r="B17" s="100">
        <v>115</v>
      </c>
      <c r="C17" s="100">
        <v>816500</v>
      </c>
      <c r="D17" s="100">
        <v>3155</v>
      </c>
      <c r="E17" s="100">
        <v>12888000</v>
      </c>
      <c r="F17" s="100">
        <v>6496</v>
      </c>
      <c r="G17" s="100">
        <v>11975400</v>
      </c>
      <c r="H17" s="100">
        <v>2483</v>
      </c>
      <c r="I17" s="100">
        <v>10152000</v>
      </c>
      <c r="J17" s="23">
        <v>18</v>
      </c>
      <c r="K17" s="23">
        <v>4</v>
      </c>
      <c r="L17" s="23">
        <v>14</v>
      </c>
      <c r="M17" s="23">
        <v>213466</v>
      </c>
      <c r="N17" s="23">
        <v>0</v>
      </c>
      <c r="O17" s="23">
        <v>0</v>
      </c>
      <c r="P17" s="23">
        <v>0</v>
      </c>
      <c r="Q17" s="23">
        <v>0</v>
      </c>
      <c r="R17" s="100">
        <v>0</v>
      </c>
      <c r="S17" s="100">
        <v>0</v>
      </c>
      <c r="T17" s="100">
        <v>0</v>
      </c>
    </row>
    <row r="18" spans="1:20" ht="10.5" customHeight="1">
      <c r="A18" s="87" t="s">
        <v>156</v>
      </c>
      <c r="B18" s="100">
        <v>107</v>
      </c>
      <c r="C18" s="100">
        <v>759700</v>
      </c>
      <c r="D18" s="100">
        <v>884</v>
      </c>
      <c r="E18" s="100">
        <v>3536000</v>
      </c>
      <c r="F18" s="100">
        <v>4382</v>
      </c>
      <c r="G18" s="100">
        <v>7887600</v>
      </c>
      <c r="H18" s="100">
        <v>2063</v>
      </c>
      <c r="I18" s="100">
        <v>8252000</v>
      </c>
      <c r="J18" s="23">
        <v>9</v>
      </c>
      <c r="K18" s="23">
        <v>6</v>
      </c>
      <c r="L18" s="23">
        <v>3</v>
      </c>
      <c r="M18" s="23">
        <v>151912</v>
      </c>
      <c r="N18" s="23">
        <v>0</v>
      </c>
      <c r="O18" s="23">
        <v>0</v>
      </c>
      <c r="P18" s="23">
        <v>25</v>
      </c>
      <c r="Q18" s="23">
        <v>272000</v>
      </c>
      <c r="R18" s="100">
        <v>0</v>
      </c>
      <c r="S18" s="100">
        <v>0</v>
      </c>
      <c r="T18" s="100">
        <v>0</v>
      </c>
    </row>
    <row r="19" spans="1:20" ht="10.5" customHeight="1">
      <c r="A19" s="87" t="s">
        <v>157</v>
      </c>
      <c r="B19" s="100">
        <v>126</v>
      </c>
      <c r="C19" s="100">
        <v>894600</v>
      </c>
      <c r="D19" s="100">
        <v>1539</v>
      </c>
      <c r="E19" s="100">
        <v>6156000</v>
      </c>
      <c r="F19" s="100">
        <v>3195</v>
      </c>
      <c r="G19" s="100">
        <v>5751000</v>
      </c>
      <c r="H19" s="100">
        <v>1692</v>
      </c>
      <c r="I19" s="100">
        <v>6768000</v>
      </c>
      <c r="J19" s="23">
        <v>15</v>
      </c>
      <c r="K19" s="23">
        <v>0</v>
      </c>
      <c r="L19" s="23">
        <v>15</v>
      </c>
      <c r="M19" s="23">
        <v>203424</v>
      </c>
      <c r="N19" s="23">
        <v>0</v>
      </c>
      <c r="O19" s="23">
        <v>0</v>
      </c>
      <c r="P19" s="23">
        <v>4</v>
      </c>
      <c r="Q19" s="23">
        <v>80000</v>
      </c>
      <c r="R19" s="100">
        <v>0</v>
      </c>
      <c r="S19" s="100">
        <v>0</v>
      </c>
      <c r="T19" s="100">
        <v>0</v>
      </c>
    </row>
    <row r="20" spans="1:20" ht="10.5" customHeight="1">
      <c r="A20" s="87" t="s">
        <v>158</v>
      </c>
      <c r="B20" s="100">
        <v>262</v>
      </c>
      <c r="C20" s="100">
        <v>1848200</v>
      </c>
      <c r="D20" s="100">
        <v>2569</v>
      </c>
      <c r="E20" s="100">
        <v>10276000</v>
      </c>
      <c r="F20" s="100">
        <v>6450</v>
      </c>
      <c r="G20" s="100">
        <v>11610000</v>
      </c>
      <c r="H20" s="100">
        <v>2167</v>
      </c>
      <c r="I20" s="100">
        <v>8671000</v>
      </c>
      <c r="J20" s="23">
        <v>20</v>
      </c>
      <c r="K20" s="23">
        <v>12</v>
      </c>
      <c r="L20" s="23">
        <v>8</v>
      </c>
      <c r="M20" s="23">
        <v>222431</v>
      </c>
      <c r="N20" s="23">
        <v>84</v>
      </c>
      <c r="O20" s="23">
        <v>946700</v>
      </c>
      <c r="P20" s="23">
        <v>9</v>
      </c>
      <c r="Q20" s="23">
        <v>100000</v>
      </c>
      <c r="R20" s="100">
        <v>0</v>
      </c>
      <c r="S20" s="100">
        <v>0</v>
      </c>
      <c r="T20" s="100">
        <v>0</v>
      </c>
    </row>
    <row r="21" spans="1:20" ht="10.5" customHeight="1">
      <c r="A21" s="87" t="s">
        <v>159</v>
      </c>
      <c r="B21" s="100">
        <v>294</v>
      </c>
      <c r="C21" s="100">
        <v>2087400</v>
      </c>
      <c r="D21" s="100">
        <v>4178</v>
      </c>
      <c r="E21" s="100">
        <v>16712000</v>
      </c>
      <c r="F21" s="100">
        <v>15859</v>
      </c>
      <c r="G21" s="100">
        <v>28546200</v>
      </c>
      <c r="H21" s="100">
        <v>5387</v>
      </c>
      <c r="I21" s="100">
        <v>21548000</v>
      </c>
      <c r="J21" s="23">
        <v>0</v>
      </c>
      <c r="K21" s="23">
        <v>0</v>
      </c>
      <c r="L21" s="23">
        <v>0</v>
      </c>
      <c r="M21" s="23">
        <v>0</v>
      </c>
      <c r="N21" s="23">
        <v>0</v>
      </c>
      <c r="O21" s="23">
        <v>0</v>
      </c>
      <c r="P21" s="23">
        <v>31</v>
      </c>
      <c r="Q21" s="23">
        <v>310000</v>
      </c>
      <c r="R21" s="100">
        <v>0</v>
      </c>
      <c r="S21" s="100">
        <v>0</v>
      </c>
      <c r="T21" s="100">
        <v>0</v>
      </c>
    </row>
    <row r="22" spans="1:20" ht="10.5" customHeight="1">
      <c r="A22" s="87" t="s">
        <v>160</v>
      </c>
      <c r="B22" s="100">
        <v>703</v>
      </c>
      <c r="C22" s="100">
        <v>4991300</v>
      </c>
      <c r="D22" s="100">
        <v>3608</v>
      </c>
      <c r="E22" s="100">
        <v>14432000</v>
      </c>
      <c r="F22" s="100">
        <v>12111</v>
      </c>
      <c r="G22" s="100">
        <v>21799800</v>
      </c>
      <c r="H22" s="100">
        <v>1903</v>
      </c>
      <c r="I22" s="100">
        <v>7612000</v>
      </c>
      <c r="J22" s="23">
        <v>13</v>
      </c>
      <c r="K22" s="23">
        <v>2</v>
      </c>
      <c r="L22" s="23">
        <v>11</v>
      </c>
      <c r="M22" s="23">
        <v>206375</v>
      </c>
      <c r="N22" s="23">
        <v>0</v>
      </c>
      <c r="O22" s="23">
        <v>0</v>
      </c>
      <c r="P22" s="23">
        <v>52</v>
      </c>
      <c r="Q22" s="23">
        <v>996000</v>
      </c>
      <c r="R22" s="100">
        <v>0</v>
      </c>
      <c r="S22" s="100">
        <v>0</v>
      </c>
      <c r="T22" s="100">
        <v>0</v>
      </c>
    </row>
    <row r="23" spans="1:20" ht="10.5" customHeight="1">
      <c r="A23" s="87" t="s">
        <v>161</v>
      </c>
      <c r="B23" s="100">
        <v>79</v>
      </c>
      <c r="C23" s="100">
        <v>560900</v>
      </c>
      <c r="D23" s="100">
        <v>1297</v>
      </c>
      <c r="E23" s="100">
        <v>5188000</v>
      </c>
      <c r="F23" s="100">
        <v>10258</v>
      </c>
      <c r="G23" s="100">
        <v>18464400</v>
      </c>
      <c r="H23" s="100">
        <v>3345</v>
      </c>
      <c r="I23" s="100">
        <v>13380000</v>
      </c>
      <c r="J23" s="23">
        <v>24</v>
      </c>
      <c r="K23" s="23">
        <v>6</v>
      </c>
      <c r="L23" s="23">
        <v>18</v>
      </c>
      <c r="M23" s="23">
        <v>349744</v>
      </c>
      <c r="N23" s="23">
        <v>0</v>
      </c>
      <c r="O23" s="23">
        <v>0</v>
      </c>
      <c r="P23" s="23">
        <v>31</v>
      </c>
      <c r="Q23" s="23">
        <v>630000</v>
      </c>
      <c r="R23" s="100">
        <v>0</v>
      </c>
      <c r="S23" s="100">
        <v>0</v>
      </c>
      <c r="T23" s="100">
        <v>0</v>
      </c>
    </row>
    <row r="24" spans="1:20" ht="10.5" customHeight="1">
      <c r="A24" s="87" t="s">
        <v>162</v>
      </c>
      <c r="B24" s="100">
        <v>1311</v>
      </c>
      <c r="C24" s="100">
        <v>9308100</v>
      </c>
      <c r="D24" s="100">
        <v>1540</v>
      </c>
      <c r="E24" s="100">
        <v>6160000</v>
      </c>
      <c r="F24" s="100">
        <v>3229</v>
      </c>
      <c r="G24" s="100">
        <v>5812200</v>
      </c>
      <c r="H24" s="100">
        <v>1183</v>
      </c>
      <c r="I24" s="100">
        <v>4732000</v>
      </c>
      <c r="J24" s="23">
        <v>19</v>
      </c>
      <c r="K24" s="23">
        <v>10</v>
      </c>
      <c r="L24" s="23">
        <v>9</v>
      </c>
      <c r="M24" s="23">
        <v>56850</v>
      </c>
      <c r="N24" s="23">
        <v>0</v>
      </c>
      <c r="O24" s="23">
        <v>0</v>
      </c>
      <c r="P24" s="23">
        <v>9</v>
      </c>
      <c r="Q24" s="23">
        <v>90000</v>
      </c>
      <c r="R24" s="100">
        <v>0</v>
      </c>
      <c r="S24" s="100">
        <v>0</v>
      </c>
      <c r="T24" s="100">
        <v>0</v>
      </c>
    </row>
    <row r="25" spans="1:20" ht="10.5" customHeight="1">
      <c r="A25" s="87" t="s">
        <v>163</v>
      </c>
      <c r="B25" s="100">
        <v>24</v>
      </c>
      <c r="C25" s="100">
        <v>191700</v>
      </c>
      <c r="D25" s="100">
        <v>1301</v>
      </c>
      <c r="E25" s="100">
        <v>5204000</v>
      </c>
      <c r="F25" s="100">
        <v>2525</v>
      </c>
      <c r="G25" s="100">
        <v>4545000</v>
      </c>
      <c r="H25" s="100">
        <v>1013</v>
      </c>
      <c r="I25" s="100">
        <v>4054200</v>
      </c>
      <c r="J25" s="23">
        <v>159</v>
      </c>
      <c r="K25" s="23">
        <v>15</v>
      </c>
      <c r="L25" s="23">
        <v>144</v>
      </c>
      <c r="M25" s="23">
        <v>4583648</v>
      </c>
      <c r="N25" s="23">
        <v>0</v>
      </c>
      <c r="O25" s="23">
        <v>0</v>
      </c>
      <c r="P25" s="23">
        <v>8</v>
      </c>
      <c r="Q25" s="23">
        <v>200000</v>
      </c>
      <c r="R25" s="100">
        <v>0</v>
      </c>
      <c r="S25" s="100">
        <v>0</v>
      </c>
      <c r="T25" s="100">
        <v>0</v>
      </c>
    </row>
    <row r="26" spans="1:20" ht="10.5" customHeight="1">
      <c r="A26" s="87" t="s">
        <v>164</v>
      </c>
      <c r="B26" s="100">
        <v>247</v>
      </c>
      <c r="C26" s="100">
        <v>1753700</v>
      </c>
      <c r="D26" s="100">
        <v>685</v>
      </c>
      <c r="E26" s="100">
        <v>2740000</v>
      </c>
      <c r="F26" s="100">
        <v>1428</v>
      </c>
      <c r="G26" s="100">
        <v>2570400</v>
      </c>
      <c r="H26" s="100">
        <v>582</v>
      </c>
      <c r="I26" s="100">
        <v>2328000</v>
      </c>
      <c r="J26" s="23">
        <v>27</v>
      </c>
      <c r="K26" s="23">
        <v>6</v>
      </c>
      <c r="L26" s="23">
        <v>21</v>
      </c>
      <c r="M26" s="23">
        <v>474012</v>
      </c>
      <c r="N26" s="23">
        <v>0</v>
      </c>
      <c r="O26" s="23">
        <v>0</v>
      </c>
      <c r="P26" s="23">
        <v>12</v>
      </c>
      <c r="Q26" s="23">
        <v>215000</v>
      </c>
      <c r="R26" s="100">
        <v>0</v>
      </c>
      <c r="S26" s="100">
        <v>0</v>
      </c>
      <c r="T26" s="100">
        <v>0</v>
      </c>
    </row>
    <row r="27" spans="1:20" ht="10.5" customHeight="1">
      <c r="A27" s="87" t="s">
        <v>165</v>
      </c>
      <c r="B27" s="100">
        <v>263</v>
      </c>
      <c r="C27" s="100">
        <v>1867300</v>
      </c>
      <c r="D27" s="100">
        <v>1040</v>
      </c>
      <c r="E27" s="100">
        <v>4160000</v>
      </c>
      <c r="F27" s="100">
        <v>6372</v>
      </c>
      <c r="G27" s="100">
        <v>11469600</v>
      </c>
      <c r="H27" s="100">
        <v>2781</v>
      </c>
      <c r="I27" s="100">
        <v>11124000</v>
      </c>
      <c r="J27" s="23">
        <v>96</v>
      </c>
      <c r="K27" s="23">
        <v>17</v>
      </c>
      <c r="L27" s="23">
        <v>79</v>
      </c>
      <c r="M27" s="23">
        <v>1152048</v>
      </c>
      <c r="N27" s="23">
        <v>0</v>
      </c>
      <c r="O27" s="23">
        <v>0</v>
      </c>
      <c r="P27" s="23">
        <v>0</v>
      </c>
      <c r="Q27" s="23">
        <v>0</v>
      </c>
      <c r="R27" s="100">
        <v>0</v>
      </c>
      <c r="S27" s="100">
        <v>0</v>
      </c>
      <c r="T27" s="100">
        <v>0</v>
      </c>
    </row>
    <row r="28" spans="1:20" ht="10.5" customHeight="1">
      <c r="A28" s="87" t="s">
        <v>166</v>
      </c>
      <c r="B28" s="100">
        <v>209</v>
      </c>
      <c r="C28" s="100">
        <v>1483900</v>
      </c>
      <c r="D28" s="100">
        <v>1381</v>
      </c>
      <c r="E28" s="100">
        <v>5524000</v>
      </c>
      <c r="F28" s="100">
        <v>3143</v>
      </c>
      <c r="G28" s="100">
        <v>5657400</v>
      </c>
      <c r="H28" s="100">
        <v>1061</v>
      </c>
      <c r="I28" s="100">
        <v>4244000</v>
      </c>
      <c r="J28" s="23">
        <v>2</v>
      </c>
      <c r="K28" s="23">
        <v>1</v>
      </c>
      <c r="L28" s="23">
        <v>1</v>
      </c>
      <c r="M28" s="23">
        <v>39861</v>
      </c>
      <c r="N28" s="23">
        <v>0</v>
      </c>
      <c r="O28" s="23">
        <v>0</v>
      </c>
      <c r="P28" s="23">
        <v>17</v>
      </c>
      <c r="Q28" s="23">
        <v>153000</v>
      </c>
      <c r="R28" s="100">
        <v>0</v>
      </c>
      <c r="S28" s="100">
        <v>0</v>
      </c>
      <c r="T28" s="100">
        <v>0</v>
      </c>
    </row>
    <row r="29" spans="1:20" s="40" customFormat="1" ht="10.5" customHeight="1">
      <c r="A29" s="87" t="s">
        <v>167</v>
      </c>
      <c r="B29" s="100">
        <v>319</v>
      </c>
      <c r="C29" s="100">
        <v>2264900</v>
      </c>
      <c r="D29" s="100">
        <v>2471</v>
      </c>
      <c r="E29" s="100">
        <v>9884000</v>
      </c>
      <c r="F29" s="100">
        <v>4685</v>
      </c>
      <c r="G29" s="100">
        <v>8434000</v>
      </c>
      <c r="H29" s="100">
        <v>2892</v>
      </c>
      <c r="I29" s="100">
        <v>11556800</v>
      </c>
      <c r="J29" s="23">
        <v>285</v>
      </c>
      <c r="K29" s="23">
        <v>63</v>
      </c>
      <c r="L29" s="23">
        <v>222</v>
      </c>
      <c r="M29" s="23">
        <v>4548885</v>
      </c>
      <c r="N29" s="23">
        <v>0</v>
      </c>
      <c r="O29" s="23">
        <v>0</v>
      </c>
      <c r="P29" s="23">
        <v>0</v>
      </c>
      <c r="Q29" s="23">
        <v>0</v>
      </c>
      <c r="R29" s="100">
        <v>0</v>
      </c>
      <c r="S29" s="100">
        <v>0</v>
      </c>
      <c r="T29" s="100">
        <v>0</v>
      </c>
    </row>
    <row r="30" spans="1:20" s="40" customFormat="1" ht="10.5" customHeight="1">
      <c r="A30" s="83" t="s">
        <v>168</v>
      </c>
      <c r="B30" s="99">
        <v>5863</v>
      </c>
      <c r="C30" s="99">
        <v>57842572</v>
      </c>
      <c r="D30" s="99">
        <v>5336</v>
      </c>
      <c r="E30" s="99">
        <v>27517375</v>
      </c>
      <c r="F30" s="99">
        <v>30263</v>
      </c>
      <c r="G30" s="99">
        <v>132613587</v>
      </c>
      <c r="H30" s="99">
        <v>3154</v>
      </c>
      <c r="I30" s="99">
        <v>12613684</v>
      </c>
      <c r="J30" s="99">
        <v>7914</v>
      </c>
      <c r="K30" s="99">
        <v>1611</v>
      </c>
      <c r="L30" s="99">
        <v>6303</v>
      </c>
      <c r="M30" s="99">
        <v>102356750</v>
      </c>
      <c r="N30" s="99">
        <v>0</v>
      </c>
      <c r="O30" s="99">
        <v>0</v>
      </c>
      <c r="P30" s="99">
        <v>86</v>
      </c>
      <c r="Q30" s="99">
        <v>2128000</v>
      </c>
      <c r="R30" s="99">
        <v>0</v>
      </c>
      <c r="S30" s="99">
        <v>0</v>
      </c>
      <c r="T30" s="99">
        <v>0</v>
      </c>
    </row>
    <row r="31" spans="1:20" s="40" customFormat="1" ht="10.5" customHeight="1">
      <c r="A31" s="83" t="s">
        <v>169</v>
      </c>
      <c r="B31" s="99">
        <v>585</v>
      </c>
      <c r="C31" s="99">
        <v>5164380</v>
      </c>
      <c r="D31" s="99">
        <v>9525</v>
      </c>
      <c r="E31" s="99">
        <v>38100000</v>
      </c>
      <c r="F31" s="99">
        <v>3349</v>
      </c>
      <c r="G31" s="99">
        <v>6028200</v>
      </c>
      <c r="H31" s="99">
        <v>3861</v>
      </c>
      <c r="I31" s="99">
        <v>15442500</v>
      </c>
      <c r="J31" s="99">
        <v>114</v>
      </c>
      <c r="K31" s="99">
        <v>9</v>
      </c>
      <c r="L31" s="99">
        <v>105</v>
      </c>
      <c r="M31" s="99">
        <v>1729982</v>
      </c>
      <c r="N31" s="99">
        <v>0</v>
      </c>
      <c r="O31" s="99">
        <v>0</v>
      </c>
      <c r="P31" s="99">
        <v>76</v>
      </c>
      <c r="Q31" s="99">
        <v>760000</v>
      </c>
      <c r="R31" s="99">
        <v>0</v>
      </c>
      <c r="S31" s="99">
        <v>0</v>
      </c>
      <c r="T31" s="99">
        <v>0</v>
      </c>
    </row>
    <row r="32" spans="1:20" ht="10.5" customHeight="1">
      <c r="A32" s="83" t="s">
        <v>170</v>
      </c>
      <c r="B32" s="99">
        <v>85</v>
      </c>
      <c r="C32" s="99">
        <v>499650</v>
      </c>
      <c r="D32" s="99">
        <v>397</v>
      </c>
      <c r="E32" s="99">
        <v>1602000</v>
      </c>
      <c r="F32" s="99">
        <v>267</v>
      </c>
      <c r="G32" s="99">
        <v>106300</v>
      </c>
      <c r="H32" s="99">
        <v>212</v>
      </c>
      <c r="I32" s="99">
        <v>857000</v>
      </c>
      <c r="J32" s="99">
        <v>361</v>
      </c>
      <c r="K32" s="99">
        <v>151</v>
      </c>
      <c r="L32" s="99">
        <v>210</v>
      </c>
      <c r="M32" s="99">
        <v>4468300</v>
      </c>
      <c r="N32" s="99">
        <v>0</v>
      </c>
      <c r="O32" s="99">
        <v>0</v>
      </c>
      <c r="P32" s="99">
        <v>6</v>
      </c>
      <c r="Q32" s="99">
        <v>70000</v>
      </c>
      <c r="R32" s="99">
        <v>0</v>
      </c>
      <c r="S32" s="99">
        <v>0</v>
      </c>
      <c r="T32" s="99">
        <v>0</v>
      </c>
    </row>
    <row r="33" spans="1:20" ht="10.5" customHeight="1">
      <c r="A33" s="87" t="s">
        <v>171</v>
      </c>
      <c r="B33" s="100">
        <v>15</v>
      </c>
      <c r="C33" s="100">
        <v>79650</v>
      </c>
      <c r="D33" s="100">
        <v>367</v>
      </c>
      <c r="E33" s="100">
        <v>1476000</v>
      </c>
      <c r="F33" s="100">
        <v>267</v>
      </c>
      <c r="G33" s="100">
        <v>106300</v>
      </c>
      <c r="H33" s="100">
        <v>209</v>
      </c>
      <c r="I33" s="100">
        <v>845000</v>
      </c>
      <c r="J33" s="100">
        <v>311</v>
      </c>
      <c r="K33" s="100">
        <v>117</v>
      </c>
      <c r="L33" s="100">
        <v>194</v>
      </c>
      <c r="M33" s="100">
        <v>3923500</v>
      </c>
      <c r="N33" s="100">
        <v>0</v>
      </c>
      <c r="O33" s="100">
        <v>0</v>
      </c>
      <c r="P33" s="100">
        <v>6</v>
      </c>
      <c r="Q33" s="100">
        <v>70000</v>
      </c>
      <c r="R33" s="100">
        <v>0</v>
      </c>
      <c r="S33" s="100">
        <v>0</v>
      </c>
      <c r="T33" s="100">
        <v>0</v>
      </c>
    </row>
    <row r="34" spans="1:20" ht="10.5" customHeight="1">
      <c r="A34" s="88" t="s">
        <v>172</v>
      </c>
      <c r="B34" s="100">
        <v>70</v>
      </c>
      <c r="C34" s="100">
        <v>420000</v>
      </c>
      <c r="D34" s="100">
        <v>30</v>
      </c>
      <c r="E34" s="100">
        <v>126000</v>
      </c>
      <c r="F34" s="100">
        <v>0</v>
      </c>
      <c r="G34" s="100">
        <v>0</v>
      </c>
      <c r="H34" s="31">
        <v>3</v>
      </c>
      <c r="I34" s="31">
        <v>12000</v>
      </c>
      <c r="J34" s="100">
        <v>50</v>
      </c>
      <c r="K34" s="100">
        <v>34</v>
      </c>
      <c r="L34" s="100">
        <v>16</v>
      </c>
      <c r="M34" s="100">
        <v>544800</v>
      </c>
      <c r="N34" s="100">
        <v>0</v>
      </c>
      <c r="O34" s="100">
        <v>0</v>
      </c>
      <c r="P34" s="100">
        <v>0</v>
      </c>
      <c r="Q34" s="100">
        <v>0</v>
      </c>
      <c r="R34" s="100">
        <v>0</v>
      </c>
      <c r="S34" s="100">
        <v>0</v>
      </c>
      <c r="T34" s="100">
        <v>0</v>
      </c>
    </row>
    <row r="35" spans="1:20" ht="12">
      <c r="A35" s="178" t="s">
        <v>39</v>
      </c>
      <c r="B35" s="178"/>
      <c r="C35" s="178"/>
      <c r="D35" s="178"/>
      <c r="E35" s="178"/>
      <c r="F35" s="178"/>
      <c r="G35" s="178"/>
      <c r="H35" s="178"/>
      <c r="I35" s="178"/>
      <c r="J35" s="178"/>
      <c r="K35" s="178"/>
      <c r="L35" s="178"/>
      <c r="M35" s="178"/>
      <c r="N35" s="178"/>
      <c r="O35" s="178"/>
      <c r="P35" s="178"/>
      <c r="Q35" s="178"/>
      <c r="R35" s="178"/>
      <c r="S35" s="178"/>
      <c r="T35" s="178"/>
    </row>
    <row r="36" spans="1:20" ht="12">
      <c r="A36" s="89" t="s">
        <v>79</v>
      </c>
      <c r="B36" s="6"/>
      <c r="C36" s="6"/>
      <c r="D36" s="6"/>
      <c r="E36" s="6"/>
      <c r="F36" s="6"/>
      <c r="G36" s="6"/>
      <c r="H36" s="6"/>
      <c r="I36" s="6"/>
      <c r="J36" s="6"/>
      <c r="K36" s="6"/>
      <c r="L36" s="6"/>
      <c r="M36" s="6"/>
      <c r="N36" s="6"/>
      <c r="O36" s="6"/>
      <c r="P36" s="6"/>
      <c r="Q36" s="6"/>
      <c r="R36" s="6"/>
      <c r="S36" s="6"/>
      <c r="T36" s="6"/>
    </row>
  </sheetData>
  <mergeCells count="23">
    <mergeCell ref="R3:T3"/>
    <mergeCell ref="J3:M3"/>
    <mergeCell ref="B4:C4"/>
    <mergeCell ref="F4:G4"/>
    <mergeCell ref="D4:E4"/>
    <mergeCell ref="N3:O3"/>
    <mergeCell ref="Q5:Q6"/>
    <mergeCell ref="R5:R6"/>
    <mergeCell ref="A35:T35"/>
    <mergeCell ref="J4:L4"/>
    <mergeCell ref="T5:T6"/>
    <mergeCell ref="S5:S6"/>
    <mergeCell ref="A3:A5"/>
    <mergeCell ref="B3:G3"/>
    <mergeCell ref="H3:I3"/>
    <mergeCell ref="P3:Q3"/>
    <mergeCell ref="A1:L1"/>
    <mergeCell ref="N5:N6"/>
    <mergeCell ref="O5:O6"/>
    <mergeCell ref="P5:P6"/>
    <mergeCell ref="H5:H6"/>
    <mergeCell ref="I5:I6"/>
    <mergeCell ref="M5:M6"/>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T36"/>
  <sheetViews>
    <sheetView workbookViewId="0" topLeftCell="A1">
      <selection activeCell="A2" sqref="A2"/>
    </sheetView>
  </sheetViews>
  <sheetFormatPr defaultColWidth="9.33203125" defaultRowHeight="12"/>
  <cols>
    <col min="1" max="1" width="22" style="0" customWidth="1"/>
    <col min="2" max="2" width="9.83203125" style="0" customWidth="1"/>
    <col min="3" max="3" width="11.83203125" style="0" customWidth="1"/>
    <col min="4" max="4" width="9.83203125" style="0" customWidth="1"/>
    <col min="5" max="5" width="13.16015625" style="0" customWidth="1"/>
    <col min="6" max="6" width="9.83203125" style="0" customWidth="1"/>
    <col min="7" max="7" width="15.66015625" style="0" customWidth="1"/>
    <col min="8" max="8" width="8" style="0" customWidth="1"/>
    <col min="9" max="9" width="13" style="0" customWidth="1"/>
    <col min="10" max="12" width="8.83203125" style="0" customWidth="1"/>
    <col min="13" max="13" width="12.83203125" style="0" customWidth="1"/>
    <col min="14" max="14" width="8.83203125" style="0" customWidth="1"/>
    <col min="15" max="15" width="12.83203125" style="0" customWidth="1"/>
    <col min="16" max="16" width="8.83203125" style="0" customWidth="1"/>
    <col min="17" max="17" width="12.83203125" style="0" customWidth="1"/>
    <col min="18" max="18" width="9.16015625" style="0" customWidth="1"/>
    <col min="19" max="19" width="8.83203125" style="0" customWidth="1"/>
    <col min="20" max="20" width="12.83203125" style="0" customWidth="1"/>
  </cols>
  <sheetData>
    <row r="1" spans="1:12" s="82" customFormat="1" ht="16.5" customHeight="1">
      <c r="A1" s="180" t="s">
        <v>99</v>
      </c>
      <c r="B1" s="180"/>
      <c r="C1" s="180"/>
      <c r="D1" s="180"/>
      <c r="E1" s="180"/>
      <c r="F1" s="180"/>
      <c r="G1" s="180"/>
      <c r="H1" s="180"/>
      <c r="I1" s="180"/>
      <c r="J1" s="180"/>
      <c r="K1" s="180"/>
      <c r="L1" s="180"/>
    </row>
    <row r="2" spans="1:12" s="1" customFormat="1" ht="16.5" customHeight="1">
      <c r="A2" s="81" t="s">
        <v>174</v>
      </c>
      <c r="B2" s="77"/>
      <c r="C2" s="77"/>
      <c r="D2" s="77"/>
      <c r="E2" s="77"/>
      <c r="F2" s="94"/>
      <c r="G2" s="95"/>
      <c r="H2" s="77"/>
      <c r="I2" s="77"/>
      <c r="J2" s="77"/>
      <c r="K2" s="77"/>
      <c r="L2" s="77"/>
    </row>
    <row r="3" spans="1:20" s="2" customFormat="1" ht="23.25" customHeight="1">
      <c r="A3" s="179" t="s">
        <v>130</v>
      </c>
      <c r="B3" s="104" t="s">
        <v>138</v>
      </c>
      <c r="C3" s="105"/>
      <c r="D3" s="105"/>
      <c r="E3" s="105"/>
      <c r="F3" s="105"/>
      <c r="G3" s="106"/>
      <c r="H3" s="104" t="s">
        <v>91</v>
      </c>
      <c r="I3" s="106"/>
      <c r="J3" s="104" t="s">
        <v>139</v>
      </c>
      <c r="K3" s="105"/>
      <c r="L3" s="105"/>
      <c r="M3" s="106"/>
      <c r="N3" s="104" t="s">
        <v>92</v>
      </c>
      <c r="O3" s="106"/>
      <c r="P3" s="104" t="s">
        <v>57</v>
      </c>
      <c r="Q3" s="106"/>
      <c r="R3" s="104" t="s">
        <v>93</v>
      </c>
      <c r="S3" s="105"/>
      <c r="T3" s="106"/>
    </row>
    <row r="4" spans="1:20" s="2" customFormat="1" ht="24" customHeight="1">
      <c r="A4" s="107"/>
      <c r="B4" s="173" t="s">
        <v>140</v>
      </c>
      <c r="C4" s="173"/>
      <c r="D4" s="173" t="s">
        <v>141</v>
      </c>
      <c r="E4" s="173"/>
      <c r="F4" s="104" t="s">
        <v>274</v>
      </c>
      <c r="G4" s="105"/>
      <c r="H4" s="71" t="s">
        <v>35</v>
      </c>
      <c r="I4" s="71" t="s">
        <v>49</v>
      </c>
      <c r="J4" s="104" t="s">
        <v>142</v>
      </c>
      <c r="K4" s="105"/>
      <c r="L4" s="106"/>
      <c r="M4" s="71" t="s">
        <v>49</v>
      </c>
      <c r="N4" s="71" t="s">
        <v>35</v>
      </c>
      <c r="O4" s="71" t="s">
        <v>49</v>
      </c>
      <c r="P4" s="71" t="s">
        <v>35</v>
      </c>
      <c r="Q4" s="71" t="s">
        <v>49</v>
      </c>
      <c r="R4" s="71" t="s">
        <v>97</v>
      </c>
      <c r="S4" s="71" t="s">
        <v>98</v>
      </c>
      <c r="T4" s="71" t="s">
        <v>49</v>
      </c>
    </row>
    <row r="5" spans="1:20" s="2" customFormat="1" ht="16.5" customHeight="1">
      <c r="A5" s="107"/>
      <c r="B5" s="71" t="s">
        <v>35</v>
      </c>
      <c r="C5" s="71" t="s">
        <v>49</v>
      </c>
      <c r="D5" s="71" t="s">
        <v>43</v>
      </c>
      <c r="E5" s="71" t="s">
        <v>49</v>
      </c>
      <c r="F5" s="71" t="s">
        <v>35</v>
      </c>
      <c r="G5" s="71" t="s">
        <v>49</v>
      </c>
      <c r="H5" s="174" t="s">
        <v>94</v>
      </c>
      <c r="I5" s="174" t="s">
        <v>96</v>
      </c>
      <c r="J5" s="71" t="s">
        <v>143</v>
      </c>
      <c r="K5" s="71" t="s">
        <v>144</v>
      </c>
      <c r="L5" s="71" t="s">
        <v>145</v>
      </c>
      <c r="M5" s="174" t="s">
        <v>96</v>
      </c>
      <c r="N5" s="174" t="s">
        <v>94</v>
      </c>
      <c r="O5" s="174" t="s">
        <v>96</v>
      </c>
      <c r="P5" s="174" t="s">
        <v>94</v>
      </c>
      <c r="Q5" s="174" t="s">
        <v>96</v>
      </c>
      <c r="R5" s="176" t="s">
        <v>95</v>
      </c>
      <c r="S5" s="176" t="s">
        <v>94</v>
      </c>
      <c r="T5" s="174" t="s">
        <v>96</v>
      </c>
    </row>
    <row r="6" spans="1:20" s="2" customFormat="1" ht="23.25" customHeight="1">
      <c r="A6" s="78" t="s">
        <v>132</v>
      </c>
      <c r="B6" s="72" t="s">
        <v>94</v>
      </c>
      <c r="C6" s="72" t="s">
        <v>96</v>
      </c>
      <c r="D6" s="72" t="s">
        <v>95</v>
      </c>
      <c r="E6" s="72" t="s">
        <v>59</v>
      </c>
      <c r="F6" s="72" t="s">
        <v>94</v>
      </c>
      <c r="G6" s="72" t="s">
        <v>96</v>
      </c>
      <c r="H6" s="175"/>
      <c r="I6" s="175"/>
      <c r="J6" s="79" t="s">
        <v>88</v>
      </c>
      <c r="K6" s="79" t="s">
        <v>89</v>
      </c>
      <c r="L6" s="79" t="s">
        <v>90</v>
      </c>
      <c r="M6" s="175"/>
      <c r="N6" s="175"/>
      <c r="O6" s="175"/>
      <c r="P6" s="175"/>
      <c r="Q6" s="175"/>
      <c r="R6" s="177"/>
      <c r="S6" s="177"/>
      <c r="T6" s="175"/>
    </row>
    <row r="7" spans="1:20" s="14" customFormat="1" ht="10.5" customHeight="1">
      <c r="A7" s="19" t="s">
        <v>146</v>
      </c>
      <c r="B7" s="12">
        <v>49053</v>
      </c>
      <c r="C7" s="12">
        <v>413436018</v>
      </c>
      <c r="D7" s="12">
        <v>223808</v>
      </c>
      <c r="E7" s="12">
        <v>920591744</v>
      </c>
      <c r="F7" s="12">
        <v>735279</v>
      </c>
      <c r="G7" s="12">
        <v>1645057387</v>
      </c>
      <c r="H7" s="12">
        <v>268775</v>
      </c>
      <c r="I7" s="12">
        <v>1074366901</v>
      </c>
      <c r="J7" s="12">
        <v>42215</v>
      </c>
      <c r="K7" s="12">
        <v>8839</v>
      </c>
      <c r="L7" s="12">
        <v>33376</v>
      </c>
      <c r="M7" s="12">
        <v>577004290</v>
      </c>
      <c r="N7" s="12">
        <v>18498</v>
      </c>
      <c r="O7" s="12">
        <v>52907950</v>
      </c>
      <c r="P7" s="12">
        <v>3043</v>
      </c>
      <c r="Q7" s="12">
        <v>50235600</v>
      </c>
      <c r="R7" s="90">
        <v>241984</v>
      </c>
      <c r="S7" s="90">
        <v>405852</v>
      </c>
      <c r="T7" s="90">
        <v>311754830</v>
      </c>
    </row>
    <row r="8" spans="1:20" s="40" customFormat="1" ht="10.5" customHeight="1">
      <c r="A8" s="83" t="s">
        <v>127</v>
      </c>
      <c r="B8" s="38">
        <v>23420</v>
      </c>
      <c r="C8" s="38">
        <v>166300400</v>
      </c>
      <c r="D8" s="38">
        <v>158799</v>
      </c>
      <c r="E8" s="38">
        <v>634638120</v>
      </c>
      <c r="F8" s="38">
        <v>593700</v>
      </c>
      <c r="G8" s="38">
        <v>1069163828</v>
      </c>
      <c r="H8" s="38">
        <v>219108</v>
      </c>
      <c r="I8" s="38">
        <v>875685950</v>
      </c>
      <c r="J8" s="38">
        <v>8434</v>
      </c>
      <c r="K8" s="38">
        <v>1748</v>
      </c>
      <c r="L8" s="38">
        <v>6686</v>
      </c>
      <c r="M8" s="38">
        <v>120260484</v>
      </c>
      <c r="N8" s="38">
        <v>5425</v>
      </c>
      <c r="O8" s="38">
        <v>22225000</v>
      </c>
      <c r="P8" s="38">
        <v>2348</v>
      </c>
      <c r="Q8" s="38">
        <v>39304600</v>
      </c>
      <c r="R8" s="91">
        <v>152428</v>
      </c>
      <c r="S8" s="91">
        <v>268360</v>
      </c>
      <c r="T8" s="91">
        <v>196069017</v>
      </c>
    </row>
    <row r="9" spans="1:20" ht="10.5" customHeight="1">
      <c r="A9" s="87" t="s">
        <v>147</v>
      </c>
      <c r="B9" s="22">
        <v>3520</v>
      </c>
      <c r="C9" s="22">
        <v>24992000</v>
      </c>
      <c r="D9" s="22">
        <v>20457</v>
      </c>
      <c r="E9" s="22">
        <v>81828000</v>
      </c>
      <c r="F9" s="22">
        <v>96275</v>
      </c>
      <c r="G9" s="22">
        <v>173295000</v>
      </c>
      <c r="H9" s="22">
        <v>39192</v>
      </c>
      <c r="I9" s="22">
        <v>156768000</v>
      </c>
      <c r="J9" s="23">
        <v>429</v>
      </c>
      <c r="K9" s="23">
        <v>47</v>
      </c>
      <c r="L9" s="23">
        <v>382</v>
      </c>
      <c r="M9" s="23">
        <v>5220714</v>
      </c>
      <c r="N9" s="23">
        <v>0</v>
      </c>
      <c r="O9" s="23">
        <v>0</v>
      </c>
      <c r="P9" s="23">
        <v>295</v>
      </c>
      <c r="Q9" s="23">
        <v>8565000</v>
      </c>
      <c r="R9" s="92">
        <v>18014</v>
      </c>
      <c r="S9" s="92">
        <v>24867</v>
      </c>
      <c r="T9" s="92">
        <v>42015733</v>
      </c>
    </row>
    <row r="10" spans="1:20" ht="10.5" customHeight="1">
      <c r="A10" s="87" t="s">
        <v>148</v>
      </c>
      <c r="B10" s="22">
        <v>580</v>
      </c>
      <c r="C10" s="22">
        <v>4118000</v>
      </c>
      <c r="D10" s="22">
        <v>4723</v>
      </c>
      <c r="E10" s="22">
        <v>18892000</v>
      </c>
      <c r="F10" s="22">
        <v>32247</v>
      </c>
      <c r="G10" s="22">
        <v>58044600</v>
      </c>
      <c r="H10" s="22">
        <v>10380</v>
      </c>
      <c r="I10" s="22">
        <v>41520000</v>
      </c>
      <c r="J10" s="23">
        <v>1059</v>
      </c>
      <c r="K10" s="23">
        <v>219</v>
      </c>
      <c r="L10" s="23">
        <v>840</v>
      </c>
      <c r="M10" s="23">
        <v>16109595</v>
      </c>
      <c r="N10" s="23">
        <v>0</v>
      </c>
      <c r="O10" s="23">
        <v>0</v>
      </c>
      <c r="P10" s="23">
        <v>0</v>
      </c>
      <c r="Q10" s="23">
        <v>0</v>
      </c>
      <c r="R10" s="92">
        <v>6971</v>
      </c>
      <c r="S10" s="92">
        <v>6971</v>
      </c>
      <c r="T10" s="92">
        <v>5132000</v>
      </c>
    </row>
    <row r="11" spans="1:20" ht="10.5" customHeight="1">
      <c r="A11" s="87" t="s">
        <v>149</v>
      </c>
      <c r="B11" s="22">
        <v>922</v>
      </c>
      <c r="C11" s="22">
        <v>6546200</v>
      </c>
      <c r="D11" s="22">
        <v>8416</v>
      </c>
      <c r="E11" s="22">
        <v>33664000</v>
      </c>
      <c r="F11" s="22">
        <v>31731</v>
      </c>
      <c r="G11" s="22">
        <v>57115800</v>
      </c>
      <c r="H11" s="22">
        <v>10520</v>
      </c>
      <c r="I11" s="22">
        <v>42080000</v>
      </c>
      <c r="J11" s="23">
        <v>1953</v>
      </c>
      <c r="K11" s="23">
        <v>533</v>
      </c>
      <c r="L11" s="23">
        <v>1420</v>
      </c>
      <c r="M11" s="23">
        <v>19250940</v>
      </c>
      <c r="N11" s="23">
        <v>0</v>
      </c>
      <c r="O11" s="23">
        <v>0</v>
      </c>
      <c r="P11" s="23">
        <v>355</v>
      </c>
      <c r="Q11" s="23">
        <v>4081000</v>
      </c>
      <c r="R11" s="92">
        <v>7052</v>
      </c>
      <c r="S11" s="92">
        <v>21749</v>
      </c>
      <c r="T11" s="92">
        <v>15792800</v>
      </c>
    </row>
    <row r="12" spans="1:20" ht="10.5" customHeight="1">
      <c r="A12" s="87" t="s">
        <v>150</v>
      </c>
      <c r="B12" s="22">
        <v>968</v>
      </c>
      <c r="C12" s="22">
        <v>6872800</v>
      </c>
      <c r="D12" s="22">
        <v>6090</v>
      </c>
      <c r="E12" s="22">
        <v>24360000</v>
      </c>
      <c r="F12" s="22">
        <v>14831</v>
      </c>
      <c r="G12" s="22">
        <v>26695800</v>
      </c>
      <c r="H12" s="22">
        <v>3507</v>
      </c>
      <c r="I12" s="22">
        <v>14028000</v>
      </c>
      <c r="J12" s="23">
        <v>12</v>
      </c>
      <c r="K12" s="23">
        <v>9</v>
      </c>
      <c r="L12" s="23">
        <v>3</v>
      </c>
      <c r="M12" s="23">
        <v>227409</v>
      </c>
      <c r="N12" s="23">
        <v>0</v>
      </c>
      <c r="O12" s="23">
        <v>0</v>
      </c>
      <c r="P12" s="23">
        <v>4</v>
      </c>
      <c r="Q12" s="23">
        <v>80000</v>
      </c>
      <c r="R12" s="92">
        <v>2864</v>
      </c>
      <c r="S12" s="92">
        <v>8808</v>
      </c>
      <c r="T12" s="92">
        <v>3676000</v>
      </c>
    </row>
    <row r="13" spans="1:20" ht="10.5" customHeight="1">
      <c r="A13" s="87" t="s">
        <v>151</v>
      </c>
      <c r="B13" s="22">
        <v>12</v>
      </c>
      <c r="C13" s="22">
        <v>85200</v>
      </c>
      <c r="D13" s="22">
        <v>4487</v>
      </c>
      <c r="E13" s="22">
        <v>17948000</v>
      </c>
      <c r="F13" s="22">
        <v>15558</v>
      </c>
      <c r="G13" s="22">
        <v>28004400</v>
      </c>
      <c r="H13" s="22">
        <v>5102</v>
      </c>
      <c r="I13" s="22">
        <v>20408000</v>
      </c>
      <c r="J13" s="23">
        <v>273</v>
      </c>
      <c r="K13" s="23">
        <v>44</v>
      </c>
      <c r="L13" s="23">
        <v>229</v>
      </c>
      <c r="M13" s="23">
        <v>4796929</v>
      </c>
      <c r="N13" s="23">
        <v>0</v>
      </c>
      <c r="O13" s="23">
        <v>0</v>
      </c>
      <c r="P13" s="23">
        <v>45</v>
      </c>
      <c r="Q13" s="23">
        <v>500000</v>
      </c>
      <c r="R13" s="92">
        <v>3770</v>
      </c>
      <c r="S13" s="92">
        <v>7610</v>
      </c>
      <c r="T13" s="92">
        <v>5665560</v>
      </c>
    </row>
    <row r="14" spans="1:20" ht="10.5" customHeight="1">
      <c r="A14" s="87" t="s">
        <v>152</v>
      </c>
      <c r="B14" s="22">
        <v>108</v>
      </c>
      <c r="C14" s="22">
        <v>766800</v>
      </c>
      <c r="D14" s="22">
        <v>2364</v>
      </c>
      <c r="E14" s="22">
        <v>9456000</v>
      </c>
      <c r="F14" s="22">
        <v>17065</v>
      </c>
      <c r="G14" s="22">
        <v>30717000</v>
      </c>
      <c r="H14" s="22">
        <v>7392</v>
      </c>
      <c r="I14" s="22">
        <v>29569150</v>
      </c>
      <c r="J14" s="23">
        <v>372</v>
      </c>
      <c r="K14" s="23">
        <v>48</v>
      </c>
      <c r="L14" s="23">
        <v>324</v>
      </c>
      <c r="M14" s="23">
        <v>3397605</v>
      </c>
      <c r="N14" s="23">
        <v>4259</v>
      </c>
      <c r="O14" s="23">
        <v>11555000</v>
      </c>
      <c r="P14" s="23">
        <v>114</v>
      </c>
      <c r="Q14" s="23">
        <v>3420000</v>
      </c>
      <c r="R14" s="92">
        <v>6853</v>
      </c>
      <c r="S14" s="92">
        <v>16798</v>
      </c>
      <c r="T14" s="92">
        <v>8956000</v>
      </c>
    </row>
    <row r="15" spans="1:20" ht="10.5" customHeight="1">
      <c r="A15" s="87" t="s">
        <v>153</v>
      </c>
      <c r="B15" s="22">
        <v>82</v>
      </c>
      <c r="C15" s="22">
        <v>582200</v>
      </c>
      <c r="D15" s="22">
        <v>3780</v>
      </c>
      <c r="E15" s="22">
        <v>15120000</v>
      </c>
      <c r="F15" s="22">
        <v>24807</v>
      </c>
      <c r="G15" s="22">
        <v>44652600</v>
      </c>
      <c r="H15" s="22">
        <v>17036</v>
      </c>
      <c r="I15" s="22">
        <v>68144000</v>
      </c>
      <c r="J15" s="23">
        <v>289</v>
      </c>
      <c r="K15" s="23">
        <v>78</v>
      </c>
      <c r="L15" s="23">
        <v>211</v>
      </c>
      <c r="M15" s="23">
        <v>4194515</v>
      </c>
      <c r="N15" s="23">
        <v>0</v>
      </c>
      <c r="O15" s="23">
        <v>0</v>
      </c>
      <c r="P15" s="23">
        <v>199</v>
      </c>
      <c r="Q15" s="23">
        <v>1761000</v>
      </c>
      <c r="R15" s="92">
        <v>10393</v>
      </c>
      <c r="S15" s="92">
        <v>10393</v>
      </c>
      <c r="T15" s="92">
        <v>10407000</v>
      </c>
    </row>
    <row r="16" spans="1:20" ht="10.5" customHeight="1">
      <c r="A16" s="87" t="s">
        <v>154</v>
      </c>
      <c r="B16" s="22">
        <v>568</v>
      </c>
      <c r="C16" s="22">
        <v>4032800</v>
      </c>
      <c r="D16" s="22">
        <v>5918</v>
      </c>
      <c r="E16" s="22">
        <v>23670320</v>
      </c>
      <c r="F16" s="22">
        <v>29349</v>
      </c>
      <c r="G16" s="22">
        <v>52828650</v>
      </c>
      <c r="H16" s="22">
        <v>10911</v>
      </c>
      <c r="I16" s="22">
        <v>43644200</v>
      </c>
      <c r="J16" s="23">
        <v>1173</v>
      </c>
      <c r="K16" s="23">
        <v>69</v>
      </c>
      <c r="L16" s="23">
        <v>1104</v>
      </c>
      <c r="M16" s="23">
        <v>18826284</v>
      </c>
      <c r="N16" s="23">
        <v>0</v>
      </c>
      <c r="O16" s="23">
        <v>0</v>
      </c>
      <c r="P16" s="23">
        <v>123</v>
      </c>
      <c r="Q16" s="23">
        <v>3690000</v>
      </c>
      <c r="R16" s="92">
        <v>9398</v>
      </c>
      <c r="S16" s="92">
        <v>21413</v>
      </c>
      <c r="T16" s="92">
        <v>10831000</v>
      </c>
    </row>
    <row r="17" spans="1:20" ht="10.5" customHeight="1">
      <c r="A17" s="87" t="s">
        <v>155</v>
      </c>
      <c r="B17" s="22">
        <v>684</v>
      </c>
      <c r="C17" s="22">
        <v>4856400</v>
      </c>
      <c r="D17" s="22">
        <v>15014</v>
      </c>
      <c r="E17" s="22">
        <v>60056000</v>
      </c>
      <c r="F17" s="22">
        <v>36772</v>
      </c>
      <c r="G17" s="22">
        <v>66189600</v>
      </c>
      <c r="H17" s="22">
        <v>13340</v>
      </c>
      <c r="I17" s="22">
        <v>53360000</v>
      </c>
      <c r="J17" s="23">
        <v>83</v>
      </c>
      <c r="K17" s="23">
        <v>33</v>
      </c>
      <c r="L17" s="23">
        <v>50</v>
      </c>
      <c r="M17" s="23">
        <v>1006151</v>
      </c>
      <c r="N17" s="23">
        <v>0</v>
      </c>
      <c r="O17" s="23">
        <v>0</v>
      </c>
      <c r="P17" s="23">
        <v>0</v>
      </c>
      <c r="Q17" s="23">
        <v>0</v>
      </c>
      <c r="R17" s="92">
        <v>297</v>
      </c>
      <c r="S17" s="92">
        <v>297</v>
      </c>
      <c r="T17" s="92">
        <v>2041142</v>
      </c>
    </row>
    <row r="18" spans="1:20" ht="10.5" customHeight="1">
      <c r="A18" s="87" t="s">
        <v>156</v>
      </c>
      <c r="B18" s="22">
        <v>458</v>
      </c>
      <c r="C18" s="22">
        <v>3251800</v>
      </c>
      <c r="D18" s="22">
        <v>4083</v>
      </c>
      <c r="E18" s="22">
        <v>16332000</v>
      </c>
      <c r="F18" s="22">
        <v>19069</v>
      </c>
      <c r="G18" s="22">
        <v>34324200</v>
      </c>
      <c r="H18" s="22">
        <v>7744</v>
      </c>
      <c r="I18" s="22">
        <v>30976000</v>
      </c>
      <c r="J18" s="23">
        <v>36</v>
      </c>
      <c r="K18" s="23">
        <v>24</v>
      </c>
      <c r="L18" s="23">
        <v>12</v>
      </c>
      <c r="M18" s="23">
        <v>606128</v>
      </c>
      <c r="N18" s="23">
        <v>0</v>
      </c>
      <c r="O18" s="23">
        <v>0</v>
      </c>
      <c r="P18" s="23">
        <v>98</v>
      </c>
      <c r="Q18" s="23">
        <v>1057000</v>
      </c>
      <c r="R18" s="92">
        <v>5306</v>
      </c>
      <c r="S18" s="92">
        <v>13570</v>
      </c>
      <c r="T18" s="92">
        <v>5645900</v>
      </c>
    </row>
    <row r="19" spans="1:20" ht="10.5" customHeight="1">
      <c r="A19" s="87" t="s">
        <v>157</v>
      </c>
      <c r="B19" s="22">
        <v>556</v>
      </c>
      <c r="C19" s="22">
        <v>3947600</v>
      </c>
      <c r="D19" s="22">
        <v>6603</v>
      </c>
      <c r="E19" s="22">
        <v>26412000</v>
      </c>
      <c r="F19" s="22">
        <v>11692</v>
      </c>
      <c r="G19" s="22">
        <v>21045600</v>
      </c>
      <c r="H19" s="22">
        <v>6474</v>
      </c>
      <c r="I19" s="22">
        <v>25896000</v>
      </c>
      <c r="J19" s="23">
        <v>211</v>
      </c>
      <c r="K19" s="23">
        <v>22</v>
      </c>
      <c r="L19" s="23">
        <v>189</v>
      </c>
      <c r="M19" s="23">
        <v>3240723</v>
      </c>
      <c r="N19" s="23">
        <v>0</v>
      </c>
      <c r="O19" s="23">
        <v>0</v>
      </c>
      <c r="P19" s="23">
        <v>3</v>
      </c>
      <c r="Q19" s="23">
        <v>60000</v>
      </c>
      <c r="R19" s="92">
        <v>4795</v>
      </c>
      <c r="S19" s="92">
        <v>13743</v>
      </c>
      <c r="T19" s="92">
        <v>7316000</v>
      </c>
    </row>
    <row r="20" spans="1:20" ht="10.5" customHeight="1">
      <c r="A20" s="87" t="s">
        <v>158</v>
      </c>
      <c r="B20" s="22">
        <v>1190</v>
      </c>
      <c r="C20" s="22">
        <v>8449000</v>
      </c>
      <c r="D20" s="22">
        <v>10553</v>
      </c>
      <c r="E20" s="22">
        <v>41968000</v>
      </c>
      <c r="F20" s="22">
        <v>25489</v>
      </c>
      <c r="G20" s="22">
        <v>45884600</v>
      </c>
      <c r="H20" s="22">
        <v>8654</v>
      </c>
      <c r="I20" s="22">
        <v>34760800</v>
      </c>
      <c r="J20" s="23">
        <v>120</v>
      </c>
      <c r="K20" s="23">
        <v>60</v>
      </c>
      <c r="L20" s="23">
        <v>60</v>
      </c>
      <c r="M20" s="23">
        <v>1484614</v>
      </c>
      <c r="N20" s="23">
        <v>0</v>
      </c>
      <c r="O20" s="23">
        <v>0</v>
      </c>
      <c r="P20" s="23">
        <v>356</v>
      </c>
      <c r="Q20" s="23">
        <v>4102000</v>
      </c>
      <c r="R20" s="92">
        <v>4380</v>
      </c>
      <c r="S20" s="92">
        <v>1964</v>
      </c>
      <c r="T20" s="92">
        <v>9174000</v>
      </c>
    </row>
    <row r="21" spans="1:20" ht="10.5" customHeight="1">
      <c r="A21" s="87" t="s">
        <v>159</v>
      </c>
      <c r="B21" s="22">
        <v>1490</v>
      </c>
      <c r="C21" s="22">
        <v>10597400</v>
      </c>
      <c r="D21" s="22">
        <v>16161</v>
      </c>
      <c r="E21" s="22">
        <v>64699800</v>
      </c>
      <c r="F21" s="22">
        <v>63407</v>
      </c>
      <c r="G21" s="22">
        <v>114460128</v>
      </c>
      <c r="H21" s="22">
        <v>21191</v>
      </c>
      <c r="I21" s="22">
        <v>85121800</v>
      </c>
      <c r="J21" s="23">
        <v>64</v>
      </c>
      <c r="K21" s="23">
        <v>28</v>
      </c>
      <c r="L21" s="23">
        <v>36</v>
      </c>
      <c r="M21" s="23">
        <v>793082</v>
      </c>
      <c r="N21" s="23">
        <v>0</v>
      </c>
      <c r="O21" s="23">
        <v>0</v>
      </c>
      <c r="P21" s="23">
        <v>165</v>
      </c>
      <c r="Q21" s="23">
        <v>1650000</v>
      </c>
      <c r="R21" s="92">
        <v>12626</v>
      </c>
      <c r="S21" s="92">
        <v>28142</v>
      </c>
      <c r="T21" s="92">
        <v>5282250</v>
      </c>
    </row>
    <row r="22" spans="1:20" ht="10.5" customHeight="1">
      <c r="A22" s="87" t="s">
        <v>160</v>
      </c>
      <c r="B22" s="22">
        <v>3029</v>
      </c>
      <c r="C22" s="22">
        <v>21505900</v>
      </c>
      <c r="D22" s="22">
        <v>15625</v>
      </c>
      <c r="E22" s="22">
        <v>62544000</v>
      </c>
      <c r="F22" s="22">
        <v>42934</v>
      </c>
      <c r="G22" s="22">
        <v>78053200</v>
      </c>
      <c r="H22" s="22">
        <v>6997</v>
      </c>
      <c r="I22" s="22">
        <v>27023800</v>
      </c>
      <c r="J22" s="23">
        <v>48</v>
      </c>
      <c r="K22" s="23">
        <v>0</v>
      </c>
      <c r="L22" s="23">
        <v>48</v>
      </c>
      <c r="M22" s="23">
        <v>646468</v>
      </c>
      <c r="N22" s="23">
        <v>0</v>
      </c>
      <c r="O22" s="23">
        <v>0</v>
      </c>
      <c r="P22" s="23">
        <v>228</v>
      </c>
      <c r="Q22" s="23">
        <v>3890600</v>
      </c>
      <c r="R22" s="92"/>
      <c r="S22" s="92">
        <v>337</v>
      </c>
      <c r="T22" s="92">
        <v>388000</v>
      </c>
    </row>
    <row r="23" spans="1:20" ht="10.5" customHeight="1">
      <c r="A23" s="87" t="s">
        <v>161</v>
      </c>
      <c r="B23" s="22">
        <v>340</v>
      </c>
      <c r="C23" s="22">
        <v>2414000</v>
      </c>
      <c r="D23" s="22">
        <v>6295</v>
      </c>
      <c r="E23" s="22">
        <v>25180000</v>
      </c>
      <c r="F23" s="22">
        <v>46793</v>
      </c>
      <c r="G23" s="22">
        <v>84227400</v>
      </c>
      <c r="H23" s="22">
        <v>12619</v>
      </c>
      <c r="I23" s="22">
        <v>50474200</v>
      </c>
      <c r="J23" s="23">
        <v>97</v>
      </c>
      <c r="K23" s="23">
        <v>30</v>
      </c>
      <c r="L23" s="23">
        <v>67</v>
      </c>
      <c r="M23" s="23">
        <v>1298304</v>
      </c>
      <c r="N23" s="23">
        <v>10</v>
      </c>
      <c r="O23" s="23">
        <v>80000</v>
      </c>
      <c r="P23" s="23">
        <v>182</v>
      </c>
      <c r="Q23" s="23">
        <v>3640000</v>
      </c>
      <c r="R23" s="92">
        <v>9417</v>
      </c>
      <c r="S23" s="92">
        <v>9417</v>
      </c>
      <c r="T23" s="92">
        <v>7549000</v>
      </c>
    </row>
    <row r="24" spans="1:20" ht="10.5" customHeight="1">
      <c r="A24" s="87" t="s">
        <v>162</v>
      </c>
      <c r="B24" s="22">
        <v>6281</v>
      </c>
      <c r="C24" s="22">
        <v>44595100</v>
      </c>
      <c r="D24" s="22">
        <v>5837</v>
      </c>
      <c r="E24" s="22">
        <v>23348000</v>
      </c>
      <c r="F24" s="22">
        <v>12487</v>
      </c>
      <c r="G24" s="22">
        <v>22475850</v>
      </c>
      <c r="H24" s="22">
        <v>4371</v>
      </c>
      <c r="I24" s="22">
        <v>17484000</v>
      </c>
      <c r="J24" s="23">
        <v>249</v>
      </c>
      <c r="K24" s="23">
        <v>126</v>
      </c>
      <c r="L24" s="23">
        <v>123</v>
      </c>
      <c r="M24" s="23">
        <v>1028100</v>
      </c>
      <c r="N24" s="23">
        <v>0</v>
      </c>
      <c r="O24" s="23">
        <v>0</v>
      </c>
      <c r="P24" s="23">
        <v>40</v>
      </c>
      <c r="Q24" s="23">
        <v>400000</v>
      </c>
      <c r="R24" s="92">
        <v>1303</v>
      </c>
      <c r="S24" s="92">
        <v>1303</v>
      </c>
      <c r="T24" s="92">
        <v>651500</v>
      </c>
    </row>
    <row r="25" spans="1:20" ht="10.5" customHeight="1">
      <c r="A25" s="87" t="s">
        <v>163</v>
      </c>
      <c r="B25" s="22">
        <v>96</v>
      </c>
      <c r="C25" s="22">
        <v>681600</v>
      </c>
      <c r="D25" s="22">
        <v>4915</v>
      </c>
      <c r="E25" s="22">
        <v>19660000</v>
      </c>
      <c r="F25" s="22">
        <v>9305</v>
      </c>
      <c r="G25" s="22">
        <v>16749000</v>
      </c>
      <c r="H25" s="22">
        <v>3533</v>
      </c>
      <c r="I25" s="22">
        <v>14132000</v>
      </c>
      <c r="J25" s="23">
        <v>637</v>
      </c>
      <c r="K25" s="23">
        <v>60</v>
      </c>
      <c r="L25" s="23">
        <v>577</v>
      </c>
      <c r="M25" s="23">
        <v>13288012</v>
      </c>
      <c r="N25" s="23">
        <v>0</v>
      </c>
      <c r="O25" s="23">
        <v>0</v>
      </c>
      <c r="P25" s="23">
        <v>56</v>
      </c>
      <c r="Q25" s="23">
        <v>1400000</v>
      </c>
      <c r="R25" s="92">
        <v>2741</v>
      </c>
      <c r="S25" s="92">
        <v>4135</v>
      </c>
      <c r="T25" s="92">
        <v>6049300</v>
      </c>
    </row>
    <row r="26" spans="1:20" ht="10.5" customHeight="1">
      <c r="A26" s="87" t="s">
        <v>164</v>
      </c>
      <c r="B26" s="22">
        <v>248</v>
      </c>
      <c r="C26" s="22">
        <v>1760800</v>
      </c>
      <c r="D26" s="22">
        <v>2739</v>
      </c>
      <c r="E26" s="22">
        <v>10544000</v>
      </c>
      <c r="F26" s="22">
        <v>7605</v>
      </c>
      <c r="G26" s="22">
        <v>13091400</v>
      </c>
      <c r="H26" s="22">
        <v>2967</v>
      </c>
      <c r="I26" s="22">
        <v>11588000</v>
      </c>
      <c r="J26" s="23">
        <v>108</v>
      </c>
      <c r="K26" s="23">
        <v>24</v>
      </c>
      <c r="L26" s="23">
        <v>84</v>
      </c>
      <c r="M26" s="23">
        <v>2001384</v>
      </c>
      <c r="N26" s="23">
        <v>1156</v>
      </c>
      <c r="O26" s="23">
        <v>10590000</v>
      </c>
      <c r="P26" s="23">
        <v>31</v>
      </c>
      <c r="Q26" s="23">
        <v>518000</v>
      </c>
      <c r="R26" s="92">
        <v>3221</v>
      </c>
      <c r="S26" s="92"/>
      <c r="T26" s="92">
        <v>3310000</v>
      </c>
    </row>
    <row r="27" spans="1:20" ht="10.5" customHeight="1">
      <c r="A27" s="87" t="s">
        <v>165</v>
      </c>
      <c r="B27" s="22">
        <v>855</v>
      </c>
      <c r="C27" s="22">
        <v>6070500</v>
      </c>
      <c r="D27" s="22">
        <v>3579</v>
      </c>
      <c r="E27" s="22">
        <v>14316000</v>
      </c>
      <c r="F27" s="22">
        <v>24160</v>
      </c>
      <c r="G27" s="22">
        <v>43488000</v>
      </c>
      <c r="H27" s="22">
        <v>10369</v>
      </c>
      <c r="I27" s="22">
        <v>41476000</v>
      </c>
      <c r="J27" s="23">
        <v>290</v>
      </c>
      <c r="K27" s="23">
        <v>78</v>
      </c>
      <c r="L27" s="23">
        <v>212</v>
      </c>
      <c r="M27" s="23">
        <v>4663060</v>
      </c>
      <c r="N27" s="23">
        <v>0</v>
      </c>
      <c r="O27" s="23">
        <v>0</v>
      </c>
      <c r="P27" s="23">
        <v>0</v>
      </c>
      <c r="Q27" s="23">
        <v>0</v>
      </c>
      <c r="R27" s="92">
        <v>4662</v>
      </c>
      <c r="S27" s="92">
        <v>15526</v>
      </c>
      <c r="T27" s="92">
        <v>12615000</v>
      </c>
    </row>
    <row r="28" spans="1:20" ht="10.5" customHeight="1">
      <c r="A28" s="87" t="s">
        <v>166</v>
      </c>
      <c r="B28" s="22">
        <v>775</v>
      </c>
      <c r="C28" s="22">
        <v>5502500</v>
      </c>
      <c r="D28" s="22">
        <v>4573</v>
      </c>
      <c r="E28" s="22">
        <v>18292000</v>
      </c>
      <c r="F28" s="22">
        <v>12121</v>
      </c>
      <c r="G28" s="22">
        <v>21817800</v>
      </c>
      <c r="H28" s="22">
        <v>4236</v>
      </c>
      <c r="I28" s="22">
        <v>16944000</v>
      </c>
      <c r="J28" s="23">
        <v>0</v>
      </c>
      <c r="K28" s="23">
        <v>0</v>
      </c>
      <c r="L28" s="23">
        <v>0</v>
      </c>
      <c r="M28" s="23">
        <v>0</v>
      </c>
      <c r="N28" s="23">
        <v>0</v>
      </c>
      <c r="O28" s="23">
        <v>0</v>
      </c>
      <c r="P28" s="23">
        <v>54</v>
      </c>
      <c r="Q28" s="23">
        <v>490000</v>
      </c>
      <c r="R28" s="92">
        <v>7689</v>
      </c>
      <c r="S28" s="92">
        <v>9186</v>
      </c>
      <c r="T28" s="92">
        <v>7270095</v>
      </c>
    </row>
    <row r="29" spans="1:20" s="40" customFormat="1" ht="10.5" customHeight="1">
      <c r="A29" s="87" t="s">
        <v>167</v>
      </c>
      <c r="B29" s="22">
        <v>658</v>
      </c>
      <c r="C29" s="22">
        <v>4671800</v>
      </c>
      <c r="D29" s="22">
        <v>6587</v>
      </c>
      <c r="E29" s="22">
        <v>26348000</v>
      </c>
      <c r="F29" s="22">
        <v>20003</v>
      </c>
      <c r="G29" s="22">
        <v>36003200</v>
      </c>
      <c r="H29" s="22">
        <v>12573</v>
      </c>
      <c r="I29" s="22">
        <v>50288000</v>
      </c>
      <c r="J29" s="23">
        <v>931</v>
      </c>
      <c r="K29" s="23">
        <v>216</v>
      </c>
      <c r="L29" s="23">
        <v>715</v>
      </c>
      <c r="M29" s="23">
        <v>18180467</v>
      </c>
      <c r="N29" s="23">
        <v>0</v>
      </c>
      <c r="O29" s="23">
        <v>0</v>
      </c>
      <c r="P29" s="23">
        <v>0</v>
      </c>
      <c r="Q29" s="23">
        <v>0</v>
      </c>
      <c r="R29" s="92">
        <v>30676</v>
      </c>
      <c r="S29" s="92">
        <v>52131</v>
      </c>
      <c r="T29" s="92">
        <v>26300737</v>
      </c>
    </row>
    <row r="30" spans="1:20" s="40" customFormat="1" ht="10.5" customHeight="1">
      <c r="A30" s="83" t="s">
        <v>168</v>
      </c>
      <c r="B30" s="12">
        <v>22769</v>
      </c>
      <c r="C30" s="12">
        <v>222903694</v>
      </c>
      <c r="D30" s="12">
        <v>24858</v>
      </c>
      <c r="E30" s="12">
        <v>125265224</v>
      </c>
      <c r="F30" s="12">
        <v>123630</v>
      </c>
      <c r="G30" s="12">
        <v>545349759</v>
      </c>
      <c r="H30" s="12">
        <v>16391</v>
      </c>
      <c r="I30" s="12">
        <v>65564951</v>
      </c>
      <c r="J30" s="12">
        <v>31869</v>
      </c>
      <c r="K30" s="12">
        <v>6476</v>
      </c>
      <c r="L30" s="12">
        <v>25393</v>
      </c>
      <c r="M30" s="12">
        <v>429742550</v>
      </c>
      <c r="N30" s="12">
        <v>0</v>
      </c>
      <c r="O30" s="12">
        <v>0</v>
      </c>
      <c r="P30" s="12">
        <v>434</v>
      </c>
      <c r="Q30" s="12">
        <v>9527000</v>
      </c>
      <c r="R30" s="90">
        <v>24793</v>
      </c>
      <c r="S30" s="90">
        <v>843</v>
      </c>
      <c r="T30" s="90">
        <v>51602500</v>
      </c>
    </row>
    <row r="31" spans="1:20" s="40" customFormat="1" ht="10.5" customHeight="1">
      <c r="A31" s="83" t="s">
        <v>169</v>
      </c>
      <c r="B31" s="12">
        <v>2508</v>
      </c>
      <c r="C31" s="12">
        <v>22140624</v>
      </c>
      <c r="D31" s="12">
        <v>38372</v>
      </c>
      <c r="E31" s="12">
        <v>153488000</v>
      </c>
      <c r="F31" s="12">
        <v>16701</v>
      </c>
      <c r="G31" s="12">
        <v>30061800</v>
      </c>
      <c r="H31" s="12">
        <v>32352</v>
      </c>
      <c r="I31" s="12">
        <v>129408000</v>
      </c>
      <c r="J31" s="12">
        <v>473</v>
      </c>
      <c r="K31" s="12">
        <v>47</v>
      </c>
      <c r="L31" s="12">
        <v>426</v>
      </c>
      <c r="M31" s="12">
        <v>7912956</v>
      </c>
      <c r="N31" s="12">
        <v>13073</v>
      </c>
      <c r="O31" s="12">
        <v>30682950</v>
      </c>
      <c r="P31" s="12">
        <v>249</v>
      </c>
      <c r="Q31" s="12">
        <v>1302000</v>
      </c>
      <c r="R31" s="90">
        <v>62721</v>
      </c>
      <c r="S31" s="90">
        <v>134595</v>
      </c>
      <c r="T31" s="90">
        <v>61665513</v>
      </c>
    </row>
    <row r="32" spans="1:20" ht="10.5" customHeight="1">
      <c r="A32" s="83" t="s">
        <v>170</v>
      </c>
      <c r="B32" s="12">
        <v>356</v>
      </c>
      <c r="C32" s="12">
        <v>2091300</v>
      </c>
      <c r="D32" s="12">
        <v>1779</v>
      </c>
      <c r="E32" s="12">
        <v>7200400</v>
      </c>
      <c r="F32" s="12">
        <v>1248</v>
      </c>
      <c r="G32" s="12">
        <v>482000</v>
      </c>
      <c r="H32" s="12">
        <v>924</v>
      </c>
      <c r="I32" s="12">
        <v>3708000</v>
      </c>
      <c r="J32" s="12">
        <v>1439</v>
      </c>
      <c r="K32" s="12">
        <v>568</v>
      </c>
      <c r="L32" s="12">
        <v>871</v>
      </c>
      <c r="M32" s="12">
        <v>19088300</v>
      </c>
      <c r="N32" s="12">
        <v>0</v>
      </c>
      <c r="O32" s="12">
        <v>0</v>
      </c>
      <c r="P32" s="12">
        <v>12</v>
      </c>
      <c r="Q32" s="12">
        <v>102000</v>
      </c>
      <c r="R32" s="90">
        <v>2042</v>
      </c>
      <c r="S32" s="90">
        <v>2054</v>
      </c>
      <c r="T32" s="90">
        <v>2417800</v>
      </c>
    </row>
    <row r="33" spans="1:20" ht="10.5" customHeight="1">
      <c r="A33" s="87" t="s">
        <v>171</v>
      </c>
      <c r="B33" s="22">
        <v>93</v>
      </c>
      <c r="C33" s="22">
        <v>513300</v>
      </c>
      <c r="D33" s="22">
        <v>1637</v>
      </c>
      <c r="E33" s="22">
        <v>6604000</v>
      </c>
      <c r="F33" s="22">
        <v>1248</v>
      </c>
      <c r="G33" s="22">
        <v>482000</v>
      </c>
      <c r="H33" s="22">
        <v>905</v>
      </c>
      <c r="I33" s="22">
        <v>3632000</v>
      </c>
      <c r="J33" s="22">
        <v>1133</v>
      </c>
      <c r="K33" s="22">
        <v>379</v>
      </c>
      <c r="L33" s="22">
        <v>754</v>
      </c>
      <c r="M33" s="22">
        <v>15535700</v>
      </c>
      <c r="N33" s="22">
        <v>0</v>
      </c>
      <c r="O33" s="22">
        <v>0</v>
      </c>
      <c r="P33" s="22">
        <v>11</v>
      </c>
      <c r="Q33" s="22">
        <v>82000</v>
      </c>
      <c r="R33" s="92">
        <v>1823</v>
      </c>
      <c r="S33" s="92">
        <v>1835</v>
      </c>
      <c r="T33" s="92">
        <v>1835300</v>
      </c>
    </row>
    <row r="34" spans="1:20" ht="10.5" customHeight="1">
      <c r="A34" s="88" t="s">
        <v>172</v>
      </c>
      <c r="B34" s="22">
        <v>263</v>
      </c>
      <c r="C34" s="22">
        <v>1578000</v>
      </c>
      <c r="D34" s="22">
        <v>142</v>
      </c>
      <c r="E34" s="22">
        <v>596400</v>
      </c>
      <c r="F34" s="22">
        <v>0</v>
      </c>
      <c r="G34" s="22">
        <v>0</v>
      </c>
      <c r="H34" s="31">
        <v>19</v>
      </c>
      <c r="I34" s="31">
        <v>76000</v>
      </c>
      <c r="J34" s="22">
        <v>306</v>
      </c>
      <c r="K34" s="22">
        <v>189</v>
      </c>
      <c r="L34" s="22">
        <v>117</v>
      </c>
      <c r="M34" s="22">
        <v>3552600</v>
      </c>
      <c r="N34" s="22">
        <v>0</v>
      </c>
      <c r="O34" s="22">
        <v>0</v>
      </c>
      <c r="P34" s="22">
        <v>1</v>
      </c>
      <c r="Q34" s="22">
        <v>20000</v>
      </c>
      <c r="R34" s="92">
        <v>219</v>
      </c>
      <c r="S34" s="92">
        <v>219</v>
      </c>
      <c r="T34" s="92">
        <v>582500</v>
      </c>
    </row>
    <row r="35" spans="1:20" ht="12">
      <c r="A35" s="178" t="s">
        <v>39</v>
      </c>
      <c r="B35" s="178"/>
      <c r="C35" s="178"/>
      <c r="D35" s="178"/>
      <c r="E35" s="178"/>
      <c r="F35" s="178"/>
      <c r="G35" s="178"/>
      <c r="H35" s="178"/>
      <c r="I35" s="178"/>
      <c r="J35" s="178"/>
      <c r="K35" s="178"/>
      <c r="L35" s="178"/>
      <c r="M35" s="178"/>
      <c r="N35" s="178"/>
      <c r="O35" s="178"/>
      <c r="P35" s="178"/>
      <c r="Q35" s="178"/>
      <c r="R35" s="178"/>
      <c r="S35" s="178"/>
      <c r="T35" s="178"/>
    </row>
    <row r="36" spans="1:20" ht="12">
      <c r="A36" s="89" t="s">
        <v>79</v>
      </c>
      <c r="B36" s="6"/>
      <c r="C36" s="6"/>
      <c r="D36" s="6"/>
      <c r="E36" s="6"/>
      <c r="F36" s="6"/>
      <c r="G36" s="6"/>
      <c r="H36" s="6"/>
      <c r="I36" s="6"/>
      <c r="J36" s="6"/>
      <c r="K36" s="6"/>
      <c r="L36" s="6"/>
      <c r="M36" s="6"/>
      <c r="N36" s="6"/>
      <c r="O36" s="6"/>
      <c r="P36" s="6"/>
      <c r="Q36" s="6"/>
      <c r="R36" s="6"/>
      <c r="S36" s="6"/>
      <c r="T36" s="6"/>
    </row>
  </sheetData>
  <mergeCells count="23">
    <mergeCell ref="A1:L1"/>
    <mergeCell ref="N5:N6"/>
    <mergeCell ref="O5:O6"/>
    <mergeCell ref="P5:P6"/>
    <mergeCell ref="H5:H6"/>
    <mergeCell ref="I5:I6"/>
    <mergeCell ref="M5:M6"/>
    <mergeCell ref="Q5:Q6"/>
    <mergeCell ref="R5:R6"/>
    <mergeCell ref="A35:T35"/>
    <mergeCell ref="J4:L4"/>
    <mergeCell ref="T5:T6"/>
    <mergeCell ref="S5:S6"/>
    <mergeCell ref="A3:A5"/>
    <mergeCell ref="B3:G3"/>
    <mergeCell ref="H3:I3"/>
    <mergeCell ref="P3:Q3"/>
    <mergeCell ref="R3:T3"/>
    <mergeCell ref="J3:M3"/>
    <mergeCell ref="B4:C4"/>
    <mergeCell ref="F4:G4"/>
    <mergeCell ref="D4:E4"/>
    <mergeCell ref="N3:O3"/>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T36"/>
  <sheetViews>
    <sheetView workbookViewId="0" topLeftCell="A1">
      <selection activeCell="A2" sqref="A2"/>
    </sheetView>
  </sheetViews>
  <sheetFormatPr defaultColWidth="9.33203125" defaultRowHeight="12"/>
  <cols>
    <col min="1" max="1" width="22" style="0" customWidth="1"/>
    <col min="2" max="2" width="9.83203125" style="0" customWidth="1"/>
    <col min="3" max="3" width="11.83203125" style="0" customWidth="1"/>
    <col min="4" max="4" width="9.83203125" style="0" customWidth="1"/>
    <col min="5" max="5" width="13.16015625" style="0" customWidth="1"/>
    <col min="6" max="6" width="9.83203125" style="0" customWidth="1"/>
    <col min="7" max="7" width="15.83203125" style="0" customWidth="1"/>
    <col min="8" max="8" width="8" style="0" customWidth="1"/>
    <col min="9" max="9" width="12.16015625" style="0" customWidth="1"/>
    <col min="10" max="12" width="8.83203125" style="0" customWidth="1"/>
    <col min="13" max="13" width="12.83203125" style="0" customWidth="1"/>
    <col min="14" max="14" width="8.83203125" style="0" customWidth="1"/>
    <col min="15" max="15" width="12.83203125" style="0" customWidth="1"/>
    <col min="16" max="16" width="8.83203125" style="0" customWidth="1"/>
    <col min="17" max="17" width="12.83203125" style="0" customWidth="1"/>
    <col min="18" max="18" width="9.16015625" style="0" customWidth="1"/>
    <col min="19" max="19" width="8.83203125" style="0" customWidth="1"/>
    <col min="20" max="20" width="12.83203125" style="0" customWidth="1"/>
  </cols>
  <sheetData>
    <row r="1" spans="1:12" s="82" customFormat="1" ht="16.5" customHeight="1">
      <c r="A1" s="180" t="s">
        <v>99</v>
      </c>
      <c r="B1" s="180"/>
      <c r="C1" s="180"/>
      <c r="D1" s="180"/>
      <c r="E1" s="180"/>
      <c r="F1" s="180"/>
      <c r="G1" s="180"/>
      <c r="H1" s="180"/>
      <c r="I1" s="180"/>
      <c r="J1" s="180"/>
      <c r="K1" s="180"/>
      <c r="L1" s="180"/>
    </row>
    <row r="2" spans="1:12" s="1" customFormat="1" ht="16.5" customHeight="1">
      <c r="A2" s="81" t="s">
        <v>173</v>
      </c>
      <c r="B2" s="77"/>
      <c r="C2" s="77"/>
      <c r="D2" s="77"/>
      <c r="E2" s="77"/>
      <c r="F2" s="77"/>
      <c r="G2" s="77"/>
      <c r="H2" s="77"/>
      <c r="I2" s="77"/>
      <c r="J2" s="77"/>
      <c r="K2" s="77"/>
      <c r="L2" s="77"/>
    </row>
    <row r="3" spans="1:20" s="2" customFormat="1" ht="23.25" customHeight="1">
      <c r="A3" s="179" t="s">
        <v>45</v>
      </c>
      <c r="B3" s="104" t="s">
        <v>85</v>
      </c>
      <c r="C3" s="105"/>
      <c r="D3" s="105"/>
      <c r="E3" s="105"/>
      <c r="F3" s="105"/>
      <c r="G3" s="106"/>
      <c r="H3" s="104" t="s">
        <v>91</v>
      </c>
      <c r="I3" s="106"/>
      <c r="J3" s="104" t="s">
        <v>86</v>
      </c>
      <c r="K3" s="105"/>
      <c r="L3" s="105"/>
      <c r="M3" s="106"/>
      <c r="N3" s="104" t="s">
        <v>92</v>
      </c>
      <c r="O3" s="106"/>
      <c r="P3" s="104" t="s">
        <v>57</v>
      </c>
      <c r="Q3" s="106"/>
      <c r="R3" s="104" t="s">
        <v>93</v>
      </c>
      <c r="S3" s="105"/>
      <c r="T3" s="106"/>
    </row>
    <row r="4" spans="1:20" s="2" customFormat="1" ht="24" customHeight="1">
      <c r="A4" s="107"/>
      <c r="B4" s="173" t="s">
        <v>82</v>
      </c>
      <c r="C4" s="173"/>
      <c r="D4" s="173" t="s">
        <v>83</v>
      </c>
      <c r="E4" s="173"/>
      <c r="F4" s="104" t="s">
        <v>274</v>
      </c>
      <c r="G4" s="105"/>
      <c r="H4" s="71" t="s">
        <v>35</v>
      </c>
      <c r="I4" s="71" t="s">
        <v>49</v>
      </c>
      <c r="J4" s="104" t="s">
        <v>87</v>
      </c>
      <c r="K4" s="105"/>
      <c r="L4" s="106"/>
      <c r="M4" s="71" t="s">
        <v>49</v>
      </c>
      <c r="N4" s="71" t="s">
        <v>35</v>
      </c>
      <c r="O4" s="71" t="s">
        <v>49</v>
      </c>
      <c r="P4" s="71" t="s">
        <v>35</v>
      </c>
      <c r="Q4" s="71" t="s">
        <v>49</v>
      </c>
      <c r="R4" s="71" t="s">
        <v>97</v>
      </c>
      <c r="S4" s="71" t="s">
        <v>98</v>
      </c>
      <c r="T4" s="71" t="s">
        <v>49</v>
      </c>
    </row>
    <row r="5" spans="1:20" s="2" customFormat="1" ht="16.5" customHeight="1">
      <c r="A5" s="107"/>
      <c r="B5" s="71" t="s">
        <v>35</v>
      </c>
      <c r="C5" s="71" t="s">
        <v>49</v>
      </c>
      <c r="D5" s="71" t="s">
        <v>43</v>
      </c>
      <c r="E5" s="71" t="s">
        <v>49</v>
      </c>
      <c r="F5" s="71" t="s">
        <v>35</v>
      </c>
      <c r="G5" s="71" t="s">
        <v>49</v>
      </c>
      <c r="H5" s="174" t="s">
        <v>51</v>
      </c>
      <c r="I5" s="174" t="s">
        <v>60</v>
      </c>
      <c r="J5" s="71" t="s">
        <v>46</v>
      </c>
      <c r="K5" s="71" t="s">
        <v>47</v>
      </c>
      <c r="L5" s="71" t="s">
        <v>48</v>
      </c>
      <c r="M5" s="174" t="s">
        <v>60</v>
      </c>
      <c r="N5" s="174" t="s">
        <v>94</v>
      </c>
      <c r="O5" s="174" t="s">
        <v>96</v>
      </c>
      <c r="P5" s="174" t="s">
        <v>94</v>
      </c>
      <c r="Q5" s="174" t="s">
        <v>96</v>
      </c>
      <c r="R5" s="176" t="s">
        <v>95</v>
      </c>
      <c r="S5" s="176" t="s">
        <v>94</v>
      </c>
      <c r="T5" s="174" t="s">
        <v>96</v>
      </c>
    </row>
    <row r="6" spans="1:20" s="2" customFormat="1" ht="23.25" customHeight="1">
      <c r="A6" s="78" t="s">
        <v>84</v>
      </c>
      <c r="B6" s="72" t="s">
        <v>51</v>
      </c>
      <c r="C6" s="72" t="s">
        <v>60</v>
      </c>
      <c r="D6" s="72" t="s">
        <v>52</v>
      </c>
      <c r="E6" s="72" t="s">
        <v>59</v>
      </c>
      <c r="F6" s="72" t="s">
        <v>51</v>
      </c>
      <c r="G6" s="72" t="s">
        <v>60</v>
      </c>
      <c r="H6" s="175"/>
      <c r="I6" s="175"/>
      <c r="J6" s="79" t="s">
        <v>88</v>
      </c>
      <c r="K6" s="79" t="s">
        <v>89</v>
      </c>
      <c r="L6" s="79" t="s">
        <v>90</v>
      </c>
      <c r="M6" s="175"/>
      <c r="N6" s="175"/>
      <c r="O6" s="175"/>
      <c r="P6" s="175"/>
      <c r="Q6" s="175"/>
      <c r="R6" s="177"/>
      <c r="S6" s="177"/>
      <c r="T6" s="175"/>
    </row>
    <row r="7" spans="1:20" s="14" customFormat="1" ht="10.5" customHeight="1">
      <c r="A7" s="19" t="s">
        <v>100</v>
      </c>
      <c r="B7" s="12">
        <v>48115</v>
      </c>
      <c r="C7" s="12">
        <v>396339884</v>
      </c>
      <c r="D7" s="12">
        <v>223875</v>
      </c>
      <c r="E7" s="12">
        <v>920302209</v>
      </c>
      <c r="F7" s="12">
        <v>711266</v>
      </c>
      <c r="G7" s="12">
        <v>1581514596</v>
      </c>
      <c r="H7" s="12">
        <v>219439</v>
      </c>
      <c r="I7" s="12">
        <v>909591591</v>
      </c>
      <c r="J7" s="12">
        <v>40804</v>
      </c>
      <c r="K7" s="12">
        <v>8402</v>
      </c>
      <c r="L7" s="12">
        <v>32402</v>
      </c>
      <c r="M7" s="12">
        <v>551079524</v>
      </c>
      <c r="N7" s="12">
        <v>8640</v>
      </c>
      <c r="O7" s="12">
        <v>32744850</v>
      </c>
      <c r="P7" s="12">
        <v>2645</v>
      </c>
      <c r="Q7" s="12">
        <v>44118955</v>
      </c>
      <c r="R7" s="12">
        <v>210072</v>
      </c>
      <c r="S7" s="12">
        <v>380507</v>
      </c>
      <c r="T7" s="12">
        <v>277118076</v>
      </c>
    </row>
    <row r="8" spans="1:20" s="40" customFormat="1" ht="10.5" customHeight="1">
      <c r="A8" s="83" t="s">
        <v>127</v>
      </c>
      <c r="B8" s="38">
        <v>24302</v>
      </c>
      <c r="C8" s="38">
        <v>172536200</v>
      </c>
      <c r="D8" s="38">
        <v>155679</v>
      </c>
      <c r="E8" s="38">
        <v>622401600</v>
      </c>
      <c r="F8" s="38">
        <v>582344</v>
      </c>
      <c r="G8" s="38">
        <v>1046491026</v>
      </c>
      <c r="H8" s="38">
        <v>185636</v>
      </c>
      <c r="I8" s="38">
        <v>742539750</v>
      </c>
      <c r="J8" s="38">
        <v>7417</v>
      </c>
      <c r="K8" s="38">
        <v>1685</v>
      </c>
      <c r="L8" s="38">
        <v>5732</v>
      </c>
      <c r="M8" s="38">
        <v>100585096</v>
      </c>
      <c r="N8" s="38">
        <v>3783</v>
      </c>
      <c r="O8" s="38">
        <v>21929000</v>
      </c>
      <c r="P8" s="38">
        <v>1937</v>
      </c>
      <c r="Q8" s="38">
        <v>30518835</v>
      </c>
      <c r="R8" s="38">
        <v>137660</v>
      </c>
      <c r="S8" s="38">
        <v>285871</v>
      </c>
      <c r="T8" s="38">
        <v>170411737</v>
      </c>
    </row>
    <row r="9" spans="1:20" ht="10.5" customHeight="1">
      <c r="A9" s="7" t="s">
        <v>101</v>
      </c>
      <c r="B9" s="22">
        <v>3166</v>
      </c>
      <c r="C9" s="22">
        <v>22478600</v>
      </c>
      <c r="D9" s="22">
        <v>19242</v>
      </c>
      <c r="E9" s="22">
        <v>76968000</v>
      </c>
      <c r="F9" s="22">
        <v>88710</v>
      </c>
      <c r="G9" s="22">
        <v>159678000</v>
      </c>
      <c r="H9" s="22">
        <v>33879</v>
      </c>
      <c r="I9" s="22">
        <v>135516000</v>
      </c>
      <c r="J9" s="23">
        <v>352</v>
      </c>
      <c r="K9" s="23">
        <v>59</v>
      </c>
      <c r="L9" s="23">
        <v>293</v>
      </c>
      <c r="M9" s="23">
        <v>3994502</v>
      </c>
      <c r="N9" s="23"/>
      <c r="O9" s="23"/>
      <c r="P9" s="23">
        <v>260</v>
      </c>
      <c r="Q9" s="23">
        <v>7800000</v>
      </c>
      <c r="R9" s="22">
        <v>17612</v>
      </c>
      <c r="S9" s="22">
        <v>26750</v>
      </c>
      <c r="T9" s="22">
        <v>34442877</v>
      </c>
    </row>
    <row r="10" spans="1:20" ht="10.5" customHeight="1">
      <c r="A10" s="7" t="s">
        <v>102</v>
      </c>
      <c r="B10" s="22">
        <v>607</v>
      </c>
      <c r="C10" s="22">
        <v>4309700</v>
      </c>
      <c r="D10" s="22">
        <v>4094</v>
      </c>
      <c r="E10" s="22">
        <v>16376000</v>
      </c>
      <c r="F10" s="22">
        <v>28325</v>
      </c>
      <c r="G10" s="22">
        <v>50985000</v>
      </c>
      <c r="H10" s="22">
        <v>8607</v>
      </c>
      <c r="I10" s="22">
        <v>34448000</v>
      </c>
      <c r="J10" s="23">
        <v>1056</v>
      </c>
      <c r="K10" s="23">
        <v>204</v>
      </c>
      <c r="L10" s="23">
        <v>852</v>
      </c>
      <c r="M10" s="23">
        <v>16573501</v>
      </c>
      <c r="N10" s="23"/>
      <c r="O10" s="23"/>
      <c r="P10" s="23">
        <v>0</v>
      </c>
      <c r="Q10" s="23">
        <v>0</v>
      </c>
      <c r="R10" s="22">
        <v>2962</v>
      </c>
      <c r="S10" s="22">
        <v>2962</v>
      </c>
      <c r="T10" s="22">
        <v>2962000</v>
      </c>
    </row>
    <row r="11" spans="1:20" ht="10.5" customHeight="1">
      <c r="A11" s="7" t="s">
        <v>103</v>
      </c>
      <c r="B11" s="22">
        <v>1110</v>
      </c>
      <c r="C11" s="22">
        <v>7881000</v>
      </c>
      <c r="D11" s="22">
        <v>8589</v>
      </c>
      <c r="E11" s="22">
        <v>34356000</v>
      </c>
      <c r="F11" s="22">
        <v>32974</v>
      </c>
      <c r="G11" s="22">
        <v>59353200</v>
      </c>
      <c r="H11" s="22">
        <v>9288</v>
      </c>
      <c r="I11" s="22">
        <v>37152000</v>
      </c>
      <c r="J11" s="23">
        <v>2363</v>
      </c>
      <c r="K11" s="23">
        <v>693</v>
      </c>
      <c r="L11" s="23">
        <v>1670</v>
      </c>
      <c r="M11" s="23">
        <v>23672054</v>
      </c>
      <c r="N11" s="23"/>
      <c r="O11" s="23"/>
      <c r="P11" s="23">
        <v>198</v>
      </c>
      <c r="Q11" s="23">
        <v>1123000</v>
      </c>
      <c r="R11" s="22">
        <v>12208</v>
      </c>
      <c r="S11" s="22">
        <v>46163</v>
      </c>
      <c r="T11" s="22">
        <v>14520300</v>
      </c>
    </row>
    <row r="12" spans="1:20" ht="10.5" customHeight="1">
      <c r="A12" s="7" t="s">
        <v>104</v>
      </c>
      <c r="B12" s="22">
        <v>836</v>
      </c>
      <c r="C12" s="22">
        <v>5935600</v>
      </c>
      <c r="D12" s="22">
        <v>5106</v>
      </c>
      <c r="E12" s="22">
        <v>20424000</v>
      </c>
      <c r="F12" s="22">
        <v>12595</v>
      </c>
      <c r="G12" s="22">
        <v>22671000</v>
      </c>
      <c r="H12" s="22">
        <v>2704</v>
      </c>
      <c r="I12" s="22">
        <v>10816000</v>
      </c>
      <c r="J12" s="23">
        <v>12</v>
      </c>
      <c r="K12" s="23">
        <v>12</v>
      </c>
      <c r="L12" s="23"/>
      <c r="M12" s="23">
        <v>195032</v>
      </c>
      <c r="N12" s="23"/>
      <c r="O12" s="23"/>
      <c r="P12" s="23">
        <v>0</v>
      </c>
      <c r="Q12" s="23">
        <v>0</v>
      </c>
      <c r="R12" s="22">
        <v>2561</v>
      </c>
      <c r="S12" s="22">
        <v>7349</v>
      </c>
      <c r="T12" s="22">
        <v>3361000</v>
      </c>
    </row>
    <row r="13" spans="1:20" ht="10.5" customHeight="1">
      <c r="A13" s="7" t="s">
        <v>105</v>
      </c>
      <c r="B13" s="22">
        <v>140</v>
      </c>
      <c r="C13" s="22">
        <v>994000</v>
      </c>
      <c r="D13" s="22">
        <v>3714</v>
      </c>
      <c r="E13" s="22">
        <v>14856000</v>
      </c>
      <c r="F13" s="22">
        <v>14161</v>
      </c>
      <c r="G13" s="22">
        <v>25489800</v>
      </c>
      <c r="H13" s="22">
        <v>4025</v>
      </c>
      <c r="I13" s="22">
        <v>16100000</v>
      </c>
      <c r="J13" s="23">
        <v>287</v>
      </c>
      <c r="K13" s="23">
        <v>54</v>
      </c>
      <c r="L13" s="23">
        <v>233</v>
      </c>
      <c r="M13" s="23">
        <v>4254119</v>
      </c>
      <c r="N13" s="23"/>
      <c r="O13" s="23"/>
      <c r="P13" s="23">
        <v>35</v>
      </c>
      <c r="Q13" s="23">
        <v>410000</v>
      </c>
      <c r="R13" s="22">
        <v>3304</v>
      </c>
      <c r="S13" s="22">
        <v>5935</v>
      </c>
      <c r="T13" s="22">
        <v>8805250</v>
      </c>
    </row>
    <row r="14" spans="1:20" ht="10.5" customHeight="1">
      <c r="A14" s="7" t="s">
        <v>106</v>
      </c>
      <c r="B14" s="22">
        <v>105</v>
      </c>
      <c r="C14" s="22">
        <v>745500</v>
      </c>
      <c r="D14" s="22">
        <v>2577</v>
      </c>
      <c r="E14" s="22">
        <v>9993600</v>
      </c>
      <c r="F14" s="22">
        <v>18489</v>
      </c>
      <c r="G14" s="22">
        <v>31557830</v>
      </c>
      <c r="H14" s="22">
        <v>6456</v>
      </c>
      <c r="I14" s="22">
        <v>25808350</v>
      </c>
      <c r="J14" s="23">
        <v>207</v>
      </c>
      <c r="K14" s="23">
        <v>27</v>
      </c>
      <c r="L14" s="23">
        <v>180</v>
      </c>
      <c r="M14" s="23">
        <v>2323319</v>
      </c>
      <c r="N14" s="23">
        <v>1808</v>
      </c>
      <c r="O14" s="23">
        <v>4219000</v>
      </c>
      <c r="P14" s="23">
        <v>89</v>
      </c>
      <c r="Q14" s="23">
        <v>2670000</v>
      </c>
      <c r="R14" s="22">
        <v>6235</v>
      </c>
      <c r="S14" s="22">
        <v>9369</v>
      </c>
      <c r="T14" s="22">
        <v>8227000</v>
      </c>
    </row>
    <row r="15" spans="1:20" ht="10.5" customHeight="1">
      <c r="A15" s="7" t="s">
        <v>107</v>
      </c>
      <c r="B15" s="22">
        <v>109</v>
      </c>
      <c r="C15" s="22">
        <v>773900</v>
      </c>
      <c r="D15" s="22">
        <v>5192</v>
      </c>
      <c r="E15" s="22">
        <v>20768000</v>
      </c>
      <c r="F15" s="22">
        <v>30207</v>
      </c>
      <c r="G15" s="22">
        <v>54372600</v>
      </c>
      <c r="H15" s="22">
        <v>11251</v>
      </c>
      <c r="I15" s="22">
        <v>45004000</v>
      </c>
      <c r="J15" s="23">
        <v>516</v>
      </c>
      <c r="K15" s="23">
        <v>132</v>
      </c>
      <c r="L15" s="23">
        <v>384</v>
      </c>
      <c r="M15" s="23">
        <v>8116680</v>
      </c>
      <c r="N15" s="23"/>
      <c r="O15" s="23"/>
      <c r="P15" s="23">
        <v>63</v>
      </c>
      <c r="Q15" s="23">
        <v>945000</v>
      </c>
      <c r="R15" s="22">
        <v>9697</v>
      </c>
      <c r="S15" s="22">
        <v>20763</v>
      </c>
      <c r="T15" s="22">
        <v>9697000</v>
      </c>
    </row>
    <row r="16" spans="1:20" ht="10.5" customHeight="1">
      <c r="A16" s="7" t="s">
        <v>108</v>
      </c>
      <c r="B16" s="22">
        <v>600</v>
      </c>
      <c r="C16" s="22">
        <v>4260000</v>
      </c>
      <c r="D16" s="22">
        <v>6743</v>
      </c>
      <c r="E16" s="22">
        <v>26972000</v>
      </c>
      <c r="F16" s="22">
        <v>29034</v>
      </c>
      <c r="G16" s="22">
        <v>52261200</v>
      </c>
      <c r="H16" s="22">
        <v>11349</v>
      </c>
      <c r="I16" s="22">
        <v>45396000</v>
      </c>
      <c r="J16" s="23">
        <v>876</v>
      </c>
      <c r="K16" s="23">
        <v>72</v>
      </c>
      <c r="L16" s="23">
        <v>804</v>
      </c>
      <c r="M16" s="23">
        <v>13875840</v>
      </c>
      <c r="N16" s="23">
        <v>942</v>
      </c>
      <c r="O16" s="23">
        <v>8872000</v>
      </c>
      <c r="P16" s="23">
        <v>132</v>
      </c>
      <c r="Q16" s="23">
        <v>3960000</v>
      </c>
      <c r="R16" s="22">
        <v>9700</v>
      </c>
      <c r="S16" s="22">
        <v>23900</v>
      </c>
      <c r="T16" s="22">
        <v>13353868</v>
      </c>
    </row>
    <row r="17" spans="1:20" ht="10.5" customHeight="1">
      <c r="A17" s="7" t="s">
        <v>109</v>
      </c>
      <c r="B17" s="22">
        <v>705</v>
      </c>
      <c r="C17" s="22">
        <v>5005500</v>
      </c>
      <c r="D17" s="22">
        <v>18059</v>
      </c>
      <c r="E17" s="22">
        <v>72236000</v>
      </c>
      <c r="F17" s="22">
        <v>39482</v>
      </c>
      <c r="G17" s="22">
        <v>71067600</v>
      </c>
      <c r="H17" s="22">
        <v>14744</v>
      </c>
      <c r="I17" s="22">
        <v>58976000</v>
      </c>
      <c r="J17" s="23">
        <v>41</v>
      </c>
      <c r="K17" s="23">
        <v>15</v>
      </c>
      <c r="L17" s="23">
        <v>26</v>
      </c>
      <c r="M17" s="23">
        <v>473711</v>
      </c>
      <c r="N17" s="23"/>
      <c r="O17" s="23"/>
      <c r="P17" s="23">
        <v>0</v>
      </c>
      <c r="Q17" s="23">
        <v>0</v>
      </c>
      <c r="R17" s="22">
        <v>437</v>
      </c>
      <c r="S17" s="22">
        <v>12578</v>
      </c>
      <c r="T17" s="22">
        <v>1187000</v>
      </c>
    </row>
    <row r="18" spans="1:20" ht="10.5" customHeight="1">
      <c r="A18" s="7" t="s">
        <v>110</v>
      </c>
      <c r="B18" s="22">
        <v>571</v>
      </c>
      <c r="C18" s="22">
        <v>4054100</v>
      </c>
      <c r="D18" s="22">
        <v>4364</v>
      </c>
      <c r="E18" s="22">
        <v>17456000</v>
      </c>
      <c r="F18" s="22">
        <v>20336</v>
      </c>
      <c r="G18" s="22">
        <v>36604800</v>
      </c>
      <c r="H18" s="22">
        <v>7134</v>
      </c>
      <c r="I18" s="22">
        <v>28536000</v>
      </c>
      <c r="J18" s="23">
        <v>34</v>
      </c>
      <c r="K18" s="23">
        <v>24</v>
      </c>
      <c r="L18" s="23">
        <v>10</v>
      </c>
      <c r="M18" s="23">
        <v>593275</v>
      </c>
      <c r="N18" s="23"/>
      <c r="O18" s="23"/>
      <c r="P18" s="23">
        <v>96</v>
      </c>
      <c r="Q18" s="23">
        <v>1036000</v>
      </c>
      <c r="R18" s="22">
        <v>5456</v>
      </c>
      <c r="S18" s="22">
        <v>14520</v>
      </c>
      <c r="T18" s="22">
        <v>5905600</v>
      </c>
    </row>
    <row r="19" spans="1:20" ht="10.5" customHeight="1">
      <c r="A19" s="7" t="s">
        <v>111</v>
      </c>
      <c r="B19" s="22">
        <v>772</v>
      </c>
      <c r="C19" s="22">
        <v>5481200</v>
      </c>
      <c r="D19" s="22">
        <v>7932</v>
      </c>
      <c r="E19" s="22">
        <v>31728000</v>
      </c>
      <c r="F19" s="22">
        <v>12236</v>
      </c>
      <c r="G19" s="22">
        <v>22024800</v>
      </c>
      <c r="H19" s="22">
        <v>5845</v>
      </c>
      <c r="I19" s="22">
        <v>23380000</v>
      </c>
      <c r="J19" s="23">
        <v>188</v>
      </c>
      <c r="K19" s="23">
        <v>38</v>
      </c>
      <c r="L19" s="23">
        <v>150</v>
      </c>
      <c r="M19" s="23">
        <v>2829075</v>
      </c>
      <c r="N19" s="23"/>
      <c r="O19" s="23"/>
      <c r="P19" s="23">
        <v>0</v>
      </c>
      <c r="Q19" s="23">
        <v>0</v>
      </c>
      <c r="R19" s="22">
        <v>4437</v>
      </c>
      <c r="S19" s="22">
        <v>9558</v>
      </c>
      <c r="T19" s="22">
        <v>7240000</v>
      </c>
    </row>
    <row r="20" spans="1:20" ht="10.5" customHeight="1">
      <c r="A20" s="7" t="s">
        <v>112</v>
      </c>
      <c r="B20" s="22">
        <v>1322</v>
      </c>
      <c r="C20" s="22">
        <v>9378200</v>
      </c>
      <c r="D20" s="22">
        <v>9225</v>
      </c>
      <c r="E20" s="22">
        <v>36900000</v>
      </c>
      <c r="F20" s="22">
        <v>23206</v>
      </c>
      <c r="G20" s="22">
        <v>41770400</v>
      </c>
      <c r="H20" s="22">
        <v>7415</v>
      </c>
      <c r="I20" s="22">
        <v>29652800</v>
      </c>
      <c r="J20" s="23">
        <v>20</v>
      </c>
      <c r="K20" s="23">
        <v>3</v>
      </c>
      <c r="L20" s="23">
        <v>17</v>
      </c>
      <c r="M20" s="23">
        <v>393624</v>
      </c>
      <c r="N20" s="23"/>
      <c r="O20" s="23"/>
      <c r="P20" s="23">
        <v>11</v>
      </c>
      <c r="Q20" s="23">
        <v>0</v>
      </c>
      <c r="R20" s="22">
        <v>3223</v>
      </c>
      <c r="S20" s="22"/>
      <c r="T20" s="22">
        <v>5027000</v>
      </c>
    </row>
    <row r="21" spans="1:20" ht="10.5" customHeight="1">
      <c r="A21" s="7" t="s">
        <v>113</v>
      </c>
      <c r="B21" s="22">
        <v>1663</v>
      </c>
      <c r="C21" s="22">
        <v>11807300</v>
      </c>
      <c r="D21" s="22">
        <v>15584</v>
      </c>
      <c r="E21" s="22">
        <v>62336000</v>
      </c>
      <c r="F21" s="22">
        <v>57842</v>
      </c>
      <c r="G21" s="22">
        <v>104115600</v>
      </c>
      <c r="H21" s="22">
        <v>16581</v>
      </c>
      <c r="I21" s="22">
        <v>66324000</v>
      </c>
      <c r="J21" s="23">
        <v>67</v>
      </c>
      <c r="K21" s="23">
        <v>35</v>
      </c>
      <c r="L21" s="23">
        <v>32</v>
      </c>
      <c r="M21" s="23">
        <v>835388</v>
      </c>
      <c r="N21" s="23"/>
      <c r="O21" s="23"/>
      <c r="P21" s="23">
        <v>210</v>
      </c>
      <c r="Q21" s="23">
        <v>2100000</v>
      </c>
      <c r="R21" s="22">
        <v>16209</v>
      </c>
      <c r="S21" s="22">
        <v>40954</v>
      </c>
      <c r="T21" s="22">
        <v>4636977</v>
      </c>
    </row>
    <row r="22" spans="1:20" ht="10.5" customHeight="1">
      <c r="A22" s="7" t="s">
        <v>114</v>
      </c>
      <c r="B22" s="22">
        <v>3402</v>
      </c>
      <c r="C22" s="22">
        <v>24154200</v>
      </c>
      <c r="D22" s="22">
        <v>14463</v>
      </c>
      <c r="E22" s="22">
        <v>57852000</v>
      </c>
      <c r="F22" s="22">
        <v>50631</v>
      </c>
      <c r="G22" s="22">
        <v>91135800</v>
      </c>
      <c r="H22" s="22">
        <v>6761</v>
      </c>
      <c r="I22" s="22">
        <v>27044000</v>
      </c>
      <c r="J22" s="23">
        <v>44</v>
      </c>
      <c r="K22" s="23">
        <v>2</v>
      </c>
      <c r="L22" s="23">
        <v>42</v>
      </c>
      <c r="M22" s="23">
        <v>539290</v>
      </c>
      <c r="N22" s="23"/>
      <c r="O22" s="23"/>
      <c r="P22" s="23">
        <v>201</v>
      </c>
      <c r="Q22" s="23">
        <v>3533215</v>
      </c>
      <c r="R22" s="22">
        <v>86</v>
      </c>
      <c r="S22" s="22">
        <v>566</v>
      </c>
      <c r="T22" s="22">
        <v>1024500</v>
      </c>
    </row>
    <row r="23" spans="1:20" ht="10.5" customHeight="1">
      <c r="A23" s="7" t="s">
        <v>115</v>
      </c>
      <c r="B23" s="22">
        <v>312</v>
      </c>
      <c r="C23" s="22">
        <v>2215200</v>
      </c>
      <c r="D23" s="22">
        <v>6080</v>
      </c>
      <c r="E23" s="22">
        <v>24320000</v>
      </c>
      <c r="F23" s="22">
        <v>47848</v>
      </c>
      <c r="G23" s="22">
        <v>86126400</v>
      </c>
      <c r="H23" s="22">
        <v>10601</v>
      </c>
      <c r="I23" s="22">
        <v>42404000</v>
      </c>
      <c r="J23" s="23">
        <v>96</v>
      </c>
      <c r="K23" s="23">
        <v>24</v>
      </c>
      <c r="L23" s="23">
        <v>72</v>
      </c>
      <c r="M23" s="23">
        <v>1271790</v>
      </c>
      <c r="N23" s="23"/>
      <c r="O23" s="23"/>
      <c r="P23" s="23">
        <v>144</v>
      </c>
      <c r="Q23" s="23">
        <v>2890000</v>
      </c>
      <c r="R23" s="22">
        <v>8976</v>
      </c>
      <c r="S23" s="22"/>
      <c r="T23" s="22">
        <v>7195400</v>
      </c>
    </row>
    <row r="24" spans="1:20" ht="10.5" customHeight="1">
      <c r="A24" s="7" t="s">
        <v>116</v>
      </c>
      <c r="B24" s="22">
        <v>6356</v>
      </c>
      <c r="C24" s="22">
        <v>45127600</v>
      </c>
      <c r="D24" s="22">
        <v>4799</v>
      </c>
      <c r="E24" s="22">
        <v>19196000</v>
      </c>
      <c r="F24" s="22">
        <v>11982</v>
      </c>
      <c r="G24" s="22">
        <v>21562196</v>
      </c>
      <c r="H24" s="22">
        <v>3413</v>
      </c>
      <c r="I24" s="22">
        <v>13650600</v>
      </c>
      <c r="J24" s="23">
        <v>203</v>
      </c>
      <c r="K24" s="23">
        <v>106</v>
      </c>
      <c r="L24" s="23">
        <v>97</v>
      </c>
      <c r="M24" s="23">
        <v>834700</v>
      </c>
      <c r="N24" s="23"/>
      <c r="O24" s="23"/>
      <c r="P24" s="23">
        <v>34</v>
      </c>
      <c r="Q24" s="23">
        <v>190500</v>
      </c>
      <c r="R24" s="22">
        <v>1108</v>
      </c>
      <c r="S24" s="22"/>
      <c r="T24" s="22">
        <v>619400</v>
      </c>
    </row>
    <row r="25" spans="1:20" ht="10.5" customHeight="1">
      <c r="A25" s="7" t="s">
        <v>117</v>
      </c>
      <c r="B25" s="22">
        <v>126</v>
      </c>
      <c r="C25" s="22">
        <v>894600</v>
      </c>
      <c r="D25" s="22">
        <v>4876</v>
      </c>
      <c r="E25" s="22">
        <v>19504000</v>
      </c>
      <c r="F25" s="22">
        <v>9054</v>
      </c>
      <c r="G25" s="22">
        <v>16297200</v>
      </c>
      <c r="H25" s="22">
        <v>3017</v>
      </c>
      <c r="I25" s="22">
        <v>12068000</v>
      </c>
      <c r="J25" s="23">
        <v>598</v>
      </c>
      <c r="K25" s="23">
        <v>72</v>
      </c>
      <c r="L25" s="23">
        <v>526</v>
      </c>
      <c r="M25" s="23">
        <v>11952674</v>
      </c>
      <c r="N25" s="23"/>
      <c r="O25" s="23"/>
      <c r="P25" s="23">
        <v>35</v>
      </c>
      <c r="Q25" s="23">
        <v>875000</v>
      </c>
      <c r="R25" s="22">
        <v>2744</v>
      </c>
      <c r="S25" s="22">
        <v>4578</v>
      </c>
      <c r="T25" s="22">
        <v>5993500</v>
      </c>
    </row>
    <row r="26" spans="1:20" ht="10.5" customHeight="1">
      <c r="A26" s="7" t="s">
        <v>118</v>
      </c>
      <c r="B26" s="22">
        <v>251</v>
      </c>
      <c r="C26" s="22">
        <v>1782100</v>
      </c>
      <c r="D26" s="22">
        <v>2235</v>
      </c>
      <c r="E26" s="22">
        <v>8940000</v>
      </c>
      <c r="F26" s="22">
        <v>6126</v>
      </c>
      <c r="G26" s="22">
        <v>11026800</v>
      </c>
      <c r="H26" s="22">
        <v>2099</v>
      </c>
      <c r="I26" s="22">
        <v>8396000</v>
      </c>
      <c r="J26" s="23">
        <v>90</v>
      </c>
      <c r="K26" s="23">
        <v>18</v>
      </c>
      <c r="L26" s="23">
        <v>72</v>
      </c>
      <c r="M26" s="23">
        <v>1518225</v>
      </c>
      <c r="N26" s="23">
        <v>1033</v>
      </c>
      <c r="O26" s="23">
        <v>8838000</v>
      </c>
      <c r="P26" s="23">
        <v>42</v>
      </c>
      <c r="Q26" s="23">
        <v>282100</v>
      </c>
      <c r="R26" s="22">
        <v>1713</v>
      </c>
      <c r="S26" s="22"/>
      <c r="T26" s="22">
        <v>1774000</v>
      </c>
    </row>
    <row r="27" spans="1:20" ht="10.5" customHeight="1">
      <c r="A27" s="7" t="s">
        <v>119</v>
      </c>
      <c r="B27" s="22">
        <v>815</v>
      </c>
      <c r="C27" s="22">
        <v>5786500</v>
      </c>
      <c r="D27" s="22">
        <v>3089</v>
      </c>
      <c r="E27" s="22">
        <v>12356000</v>
      </c>
      <c r="F27" s="22">
        <v>19944</v>
      </c>
      <c r="G27" s="22">
        <v>35899200</v>
      </c>
      <c r="H27" s="22">
        <v>7247</v>
      </c>
      <c r="I27" s="22">
        <v>28988000</v>
      </c>
      <c r="J27" s="23">
        <v>279</v>
      </c>
      <c r="K27" s="23">
        <v>71</v>
      </c>
      <c r="L27" s="23">
        <v>208</v>
      </c>
      <c r="M27" s="23">
        <v>4858541</v>
      </c>
      <c r="N27" s="23"/>
      <c r="O27" s="23"/>
      <c r="P27" s="23">
        <v>342</v>
      </c>
      <c r="Q27" s="23">
        <v>2287020</v>
      </c>
      <c r="R27" s="22">
        <v>3997</v>
      </c>
      <c r="S27" s="22">
        <v>9151</v>
      </c>
      <c r="T27" s="22">
        <v>9992500</v>
      </c>
    </row>
    <row r="28" spans="1:20" ht="10.5" customHeight="1">
      <c r="A28" s="7" t="s">
        <v>120</v>
      </c>
      <c r="B28" s="22">
        <v>753</v>
      </c>
      <c r="C28" s="22">
        <v>5346300</v>
      </c>
      <c r="D28" s="22">
        <v>4004</v>
      </c>
      <c r="E28" s="22">
        <v>16016000</v>
      </c>
      <c r="F28" s="22">
        <v>10425</v>
      </c>
      <c r="G28" s="22">
        <v>18765000</v>
      </c>
      <c r="H28" s="22">
        <v>3505</v>
      </c>
      <c r="I28" s="22">
        <v>14020000</v>
      </c>
      <c r="J28" s="23">
        <v>16</v>
      </c>
      <c r="K28" s="23"/>
      <c r="L28" s="23">
        <v>16</v>
      </c>
      <c r="M28" s="23">
        <v>284290</v>
      </c>
      <c r="N28" s="23"/>
      <c r="O28" s="23"/>
      <c r="P28" s="23">
        <v>45</v>
      </c>
      <c r="Q28" s="23">
        <v>417000</v>
      </c>
      <c r="R28" s="22">
        <v>4958</v>
      </c>
      <c r="S28" s="22">
        <v>8840</v>
      </c>
      <c r="T28" s="22">
        <v>3970900</v>
      </c>
    </row>
    <row r="29" spans="1:20" s="40" customFormat="1" ht="10.5" customHeight="1">
      <c r="A29" s="7" t="s">
        <v>121</v>
      </c>
      <c r="B29" s="22">
        <v>581</v>
      </c>
      <c r="C29" s="22">
        <v>4125100</v>
      </c>
      <c r="D29" s="22">
        <v>5712</v>
      </c>
      <c r="E29" s="22">
        <v>22848000</v>
      </c>
      <c r="F29" s="22">
        <v>18737</v>
      </c>
      <c r="G29" s="22">
        <v>33726600</v>
      </c>
      <c r="H29" s="22">
        <v>9715</v>
      </c>
      <c r="I29" s="22">
        <v>38860000</v>
      </c>
      <c r="J29" s="23">
        <v>72</v>
      </c>
      <c r="K29" s="23">
        <v>24</v>
      </c>
      <c r="L29" s="23">
        <v>48</v>
      </c>
      <c r="M29" s="23">
        <v>1195466</v>
      </c>
      <c r="N29" s="23"/>
      <c r="O29" s="23"/>
      <c r="P29" s="23">
        <v>0</v>
      </c>
      <c r="Q29" s="23">
        <v>0</v>
      </c>
      <c r="R29" s="22">
        <v>20037</v>
      </c>
      <c r="S29" s="22">
        <v>41935</v>
      </c>
      <c r="T29" s="22">
        <v>20475665</v>
      </c>
    </row>
    <row r="30" spans="1:20" s="40" customFormat="1" ht="10.5" customHeight="1">
      <c r="A30" s="83" t="s">
        <v>122</v>
      </c>
      <c r="B30" s="12">
        <v>20426</v>
      </c>
      <c r="C30" s="12">
        <v>195128446</v>
      </c>
      <c r="D30" s="12">
        <v>28333</v>
      </c>
      <c r="E30" s="12">
        <v>138433009</v>
      </c>
      <c r="F30" s="12">
        <v>107766</v>
      </c>
      <c r="G30" s="12">
        <v>498891170</v>
      </c>
      <c r="H30" s="12">
        <v>9586</v>
      </c>
      <c r="I30" s="12">
        <v>70215841</v>
      </c>
      <c r="J30" s="12">
        <v>31560</v>
      </c>
      <c r="K30" s="12">
        <v>6103</v>
      </c>
      <c r="L30" s="12">
        <v>25457</v>
      </c>
      <c r="M30" s="12">
        <v>425467125</v>
      </c>
      <c r="N30" s="12"/>
      <c r="O30" s="12"/>
      <c r="P30" s="12">
        <v>453</v>
      </c>
      <c r="Q30" s="12">
        <v>10965120</v>
      </c>
      <c r="R30" s="12">
        <v>27811</v>
      </c>
      <c r="S30" s="12">
        <v>1648</v>
      </c>
      <c r="T30" s="12">
        <v>51416500</v>
      </c>
    </row>
    <row r="31" spans="1:20" s="40" customFormat="1" ht="10.5" customHeight="1">
      <c r="A31" s="83" t="s">
        <v>123</v>
      </c>
      <c r="B31" s="12">
        <v>2971</v>
      </c>
      <c r="C31" s="12">
        <v>26227988</v>
      </c>
      <c r="D31" s="12">
        <v>37960</v>
      </c>
      <c r="E31" s="12">
        <v>151840000</v>
      </c>
      <c r="F31" s="12">
        <v>19790</v>
      </c>
      <c r="G31" s="12">
        <v>35622000</v>
      </c>
      <c r="H31" s="12">
        <v>23304</v>
      </c>
      <c r="I31" s="12">
        <v>93216000</v>
      </c>
      <c r="J31" s="12">
        <v>512</v>
      </c>
      <c r="K31" s="12">
        <v>65</v>
      </c>
      <c r="L31" s="12">
        <v>447</v>
      </c>
      <c r="M31" s="12">
        <v>7378753</v>
      </c>
      <c r="N31" s="12">
        <v>4857</v>
      </c>
      <c r="O31" s="12">
        <v>10815850</v>
      </c>
      <c r="P31" s="12">
        <v>242</v>
      </c>
      <c r="Q31" s="12">
        <v>2420000</v>
      </c>
      <c r="R31" s="12">
        <v>42644</v>
      </c>
      <c r="S31" s="12">
        <v>91015</v>
      </c>
      <c r="T31" s="12">
        <v>52980839</v>
      </c>
    </row>
    <row r="32" spans="1:20" ht="10.5" customHeight="1">
      <c r="A32" s="83" t="s">
        <v>124</v>
      </c>
      <c r="B32" s="12">
        <v>416</v>
      </c>
      <c r="C32" s="12">
        <v>2447250</v>
      </c>
      <c r="D32" s="12">
        <v>1903</v>
      </c>
      <c r="E32" s="12">
        <v>7627600</v>
      </c>
      <c r="F32" s="12">
        <v>1366</v>
      </c>
      <c r="G32" s="12">
        <v>510400</v>
      </c>
      <c r="H32" s="12">
        <v>913</v>
      </c>
      <c r="I32" s="12">
        <v>3620000</v>
      </c>
      <c r="J32" s="12">
        <v>1315</v>
      </c>
      <c r="K32" s="12">
        <v>549</v>
      </c>
      <c r="L32" s="12">
        <v>766</v>
      </c>
      <c r="M32" s="12">
        <v>17648550</v>
      </c>
      <c r="N32" s="12"/>
      <c r="O32" s="12"/>
      <c r="P32" s="12">
        <v>13</v>
      </c>
      <c r="Q32" s="12">
        <v>215000</v>
      </c>
      <c r="R32" s="12">
        <v>1957</v>
      </c>
      <c r="S32" s="12">
        <v>1973</v>
      </c>
      <c r="T32" s="12">
        <v>2309000</v>
      </c>
    </row>
    <row r="33" spans="1:20" ht="10.5" customHeight="1">
      <c r="A33" s="7" t="s">
        <v>125</v>
      </c>
      <c r="B33" s="22">
        <v>104</v>
      </c>
      <c r="C33" s="22">
        <v>575250</v>
      </c>
      <c r="D33" s="22">
        <v>1825</v>
      </c>
      <c r="E33" s="22">
        <v>7300000</v>
      </c>
      <c r="F33" s="22">
        <v>1366</v>
      </c>
      <c r="G33" s="22">
        <v>510400</v>
      </c>
      <c r="H33" s="22">
        <v>913</v>
      </c>
      <c r="I33" s="22">
        <v>3620000</v>
      </c>
      <c r="J33" s="22">
        <v>1045</v>
      </c>
      <c r="K33" s="22">
        <v>369</v>
      </c>
      <c r="L33" s="22">
        <v>676</v>
      </c>
      <c r="M33" s="22">
        <v>14614950</v>
      </c>
      <c r="N33" s="22"/>
      <c r="O33" s="22"/>
      <c r="P33" s="22">
        <v>9</v>
      </c>
      <c r="Q33" s="22">
        <v>105000</v>
      </c>
      <c r="R33" s="22">
        <v>1761</v>
      </c>
      <c r="S33" s="22">
        <v>1775</v>
      </c>
      <c r="T33" s="22">
        <v>1775000</v>
      </c>
    </row>
    <row r="34" spans="1:20" ht="10.5" customHeight="1">
      <c r="A34" s="84" t="s">
        <v>126</v>
      </c>
      <c r="B34" s="22">
        <v>312</v>
      </c>
      <c r="C34" s="22">
        <v>1872000</v>
      </c>
      <c r="D34" s="22">
        <v>78</v>
      </c>
      <c r="E34" s="22">
        <v>327600</v>
      </c>
      <c r="F34" s="22"/>
      <c r="G34" s="22"/>
      <c r="H34" s="31"/>
      <c r="I34" s="31"/>
      <c r="J34" s="22">
        <v>270</v>
      </c>
      <c r="K34" s="22">
        <v>180</v>
      </c>
      <c r="L34" s="22">
        <v>90</v>
      </c>
      <c r="M34" s="22">
        <v>3033600</v>
      </c>
      <c r="N34" s="22"/>
      <c r="O34" s="22"/>
      <c r="P34" s="22">
        <v>4</v>
      </c>
      <c r="Q34" s="22">
        <v>110000</v>
      </c>
      <c r="R34" s="22">
        <v>196</v>
      </c>
      <c r="S34" s="22">
        <v>198</v>
      </c>
      <c r="T34" s="22">
        <v>534000</v>
      </c>
    </row>
    <row r="35" spans="1:20" ht="12">
      <c r="A35" s="178" t="s">
        <v>39</v>
      </c>
      <c r="B35" s="178"/>
      <c r="C35" s="178"/>
      <c r="D35" s="178"/>
      <c r="E35" s="178"/>
      <c r="F35" s="178"/>
      <c r="G35" s="178"/>
      <c r="H35" s="178"/>
      <c r="I35" s="178"/>
      <c r="J35" s="178"/>
      <c r="K35" s="178"/>
      <c r="L35" s="178"/>
      <c r="M35" s="178"/>
      <c r="N35" s="178"/>
      <c r="O35" s="178"/>
      <c r="P35" s="178"/>
      <c r="Q35" s="178"/>
      <c r="R35" s="178"/>
      <c r="S35" s="178"/>
      <c r="T35" s="178"/>
    </row>
    <row r="36" spans="1:20" ht="12">
      <c r="A36" s="76" t="s">
        <v>128</v>
      </c>
      <c r="B36" s="6"/>
      <c r="C36" s="6"/>
      <c r="D36" s="6"/>
      <c r="E36" s="6"/>
      <c r="F36" s="6"/>
      <c r="G36" s="6"/>
      <c r="H36" s="6"/>
      <c r="I36" s="6"/>
      <c r="J36" s="6"/>
      <c r="K36" s="6"/>
      <c r="L36" s="6"/>
      <c r="M36" s="6"/>
      <c r="N36" s="6"/>
      <c r="O36" s="6"/>
      <c r="P36" s="6"/>
      <c r="Q36" s="6"/>
      <c r="R36" s="6"/>
      <c r="S36" s="6"/>
      <c r="T36" s="6"/>
    </row>
  </sheetData>
  <mergeCells count="23">
    <mergeCell ref="R3:T3"/>
    <mergeCell ref="J3:M3"/>
    <mergeCell ref="B4:C4"/>
    <mergeCell ref="F4:G4"/>
    <mergeCell ref="D4:E4"/>
    <mergeCell ref="N3:O3"/>
    <mergeCell ref="Q5:Q6"/>
    <mergeCell ref="R5:R6"/>
    <mergeCell ref="A35:T35"/>
    <mergeCell ref="J4:L4"/>
    <mergeCell ref="T5:T6"/>
    <mergeCell ref="S5:S6"/>
    <mergeCell ref="A3:A5"/>
    <mergeCell ref="B3:G3"/>
    <mergeCell ref="H3:I3"/>
    <mergeCell ref="P3:Q3"/>
    <mergeCell ref="A1:L1"/>
    <mergeCell ref="N5:N6"/>
    <mergeCell ref="O5:O6"/>
    <mergeCell ref="P5:P6"/>
    <mergeCell ref="H5:H6"/>
    <mergeCell ref="I5:I6"/>
    <mergeCell ref="M5:M6"/>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T39"/>
  <sheetViews>
    <sheetView workbookViewId="0" topLeftCell="A1">
      <selection activeCell="A2" sqref="A2"/>
    </sheetView>
  </sheetViews>
  <sheetFormatPr defaultColWidth="9.33203125" defaultRowHeight="12"/>
  <cols>
    <col min="1" max="1" width="25.66015625" style="0" customWidth="1"/>
    <col min="2" max="2" width="9.83203125" style="0" customWidth="1"/>
    <col min="3" max="3" width="11.83203125" style="0" customWidth="1"/>
    <col min="4" max="4" width="9.83203125" style="0" customWidth="1"/>
    <col min="5" max="5" width="13.16015625" style="0" customWidth="1"/>
    <col min="6" max="6" width="9.83203125" style="0" customWidth="1"/>
    <col min="7" max="7" width="15.5" style="0" customWidth="1"/>
    <col min="8" max="8" width="8" style="0" customWidth="1"/>
    <col min="9" max="9" width="12.16015625" style="0" customWidth="1"/>
    <col min="10" max="12" width="8.83203125" style="0" customWidth="1"/>
    <col min="13" max="13" width="12.83203125" style="0" customWidth="1"/>
    <col min="14" max="14" width="8.83203125" style="0" customWidth="1"/>
    <col min="15" max="15" width="12.83203125" style="0" customWidth="1"/>
    <col min="16" max="16" width="8.83203125" style="0" customWidth="1"/>
    <col min="17" max="17" width="12.83203125" style="0" customWidth="1"/>
    <col min="18" max="18" width="9.16015625" style="0" customWidth="1"/>
    <col min="19" max="19" width="8.83203125" style="0" customWidth="1"/>
    <col min="20" max="20" width="12.83203125" style="0" customWidth="1"/>
  </cols>
  <sheetData>
    <row r="1" spans="1:12" s="82" customFormat="1" ht="16.5" customHeight="1">
      <c r="A1" s="180" t="s">
        <v>99</v>
      </c>
      <c r="B1" s="180"/>
      <c r="C1" s="180"/>
      <c r="D1" s="180"/>
      <c r="E1" s="180"/>
      <c r="F1" s="180"/>
      <c r="G1" s="180"/>
      <c r="H1" s="180"/>
      <c r="I1" s="180"/>
      <c r="J1" s="180"/>
      <c r="K1" s="180"/>
      <c r="L1" s="180"/>
    </row>
    <row r="2" spans="1:12" s="1" customFormat="1" ht="16.5" customHeight="1">
      <c r="A2" s="81" t="s">
        <v>136</v>
      </c>
      <c r="B2" s="77"/>
      <c r="C2" s="77"/>
      <c r="D2" s="77"/>
      <c r="E2" s="77"/>
      <c r="F2" s="77"/>
      <c r="G2" s="77"/>
      <c r="H2" s="77"/>
      <c r="I2" s="77"/>
      <c r="J2" s="77"/>
      <c r="K2" s="77"/>
      <c r="L2" s="77"/>
    </row>
    <row r="3" spans="1:20" s="2" customFormat="1" ht="23.25" customHeight="1">
      <c r="A3" s="179" t="s">
        <v>130</v>
      </c>
      <c r="B3" s="104" t="s">
        <v>85</v>
      </c>
      <c r="C3" s="105"/>
      <c r="D3" s="105"/>
      <c r="E3" s="105"/>
      <c r="F3" s="105"/>
      <c r="G3" s="106"/>
      <c r="H3" s="104" t="s">
        <v>91</v>
      </c>
      <c r="I3" s="106"/>
      <c r="J3" s="104" t="s">
        <v>86</v>
      </c>
      <c r="K3" s="105"/>
      <c r="L3" s="105"/>
      <c r="M3" s="106"/>
      <c r="N3" s="104" t="s">
        <v>92</v>
      </c>
      <c r="O3" s="106"/>
      <c r="P3" s="104" t="s">
        <v>57</v>
      </c>
      <c r="Q3" s="106"/>
      <c r="R3" s="104" t="s">
        <v>93</v>
      </c>
      <c r="S3" s="105"/>
      <c r="T3" s="106"/>
    </row>
    <row r="4" spans="1:20" s="2" customFormat="1" ht="24" customHeight="1">
      <c r="A4" s="107"/>
      <c r="B4" s="173" t="s">
        <v>82</v>
      </c>
      <c r="C4" s="173"/>
      <c r="D4" s="173" t="s">
        <v>83</v>
      </c>
      <c r="E4" s="173"/>
      <c r="F4" s="104" t="s">
        <v>274</v>
      </c>
      <c r="G4" s="105"/>
      <c r="H4" s="71" t="s">
        <v>35</v>
      </c>
      <c r="I4" s="71" t="s">
        <v>49</v>
      </c>
      <c r="J4" s="104" t="s">
        <v>87</v>
      </c>
      <c r="K4" s="105"/>
      <c r="L4" s="106"/>
      <c r="M4" s="71" t="s">
        <v>49</v>
      </c>
      <c r="N4" s="71" t="s">
        <v>35</v>
      </c>
      <c r="O4" s="71" t="s">
        <v>49</v>
      </c>
      <c r="P4" s="71" t="s">
        <v>35</v>
      </c>
      <c r="Q4" s="71" t="s">
        <v>49</v>
      </c>
      <c r="R4" s="71" t="s">
        <v>97</v>
      </c>
      <c r="S4" s="71" t="s">
        <v>98</v>
      </c>
      <c r="T4" s="71" t="s">
        <v>49</v>
      </c>
    </row>
    <row r="5" spans="1:20" s="2" customFormat="1" ht="16.5" customHeight="1">
      <c r="A5" s="107"/>
      <c r="B5" s="71" t="s">
        <v>35</v>
      </c>
      <c r="C5" s="71" t="s">
        <v>49</v>
      </c>
      <c r="D5" s="71" t="s">
        <v>43</v>
      </c>
      <c r="E5" s="71" t="s">
        <v>49</v>
      </c>
      <c r="F5" s="71" t="s">
        <v>35</v>
      </c>
      <c r="G5" s="71" t="s">
        <v>49</v>
      </c>
      <c r="H5" s="174" t="s">
        <v>51</v>
      </c>
      <c r="I5" s="174" t="s">
        <v>60</v>
      </c>
      <c r="J5" s="71" t="s">
        <v>46</v>
      </c>
      <c r="K5" s="71" t="s">
        <v>47</v>
      </c>
      <c r="L5" s="71" t="s">
        <v>48</v>
      </c>
      <c r="M5" s="174" t="s">
        <v>60</v>
      </c>
      <c r="N5" s="174" t="s">
        <v>94</v>
      </c>
      <c r="O5" s="174" t="s">
        <v>96</v>
      </c>
      <c r="P5" s="174" t="s">
        <v>94</v>
      </c>
      <c r="Q5" s="174" t="s">
        <v>96</v>
      </c>
      <c r="R5" s="176" t="s">
        <v>95</v>
      </c>
      <c r="S5" s="176" t="s">
        <v>94</v>
      </c>
      <c r="T5" s="174" t="s">
        <v>96</v>
      </c>
    </row>
    <row r="6" spans="1:20" s="2" customFormat="1" ht="23.25" customHeight="1">
      <c r="A6" s="78" t="s">
        <v>132</v>
      </c>
      <c r="B6" s="72" t="s">
        <v>51</v>
      </c>
      <c r="C6" s="72" t="s">
        <v>60</v>
      </c>
      <c r="D6" s="72" t="s">
        <v>52</v>
      </c>
      <c r="E6" s="72" t="s">
        <v>59</v>
      </c>
      <c r="F6" s="72" t="s">
        <v>51</v>
      </c>
      <c r="G6" s="72" t="s">
        <v>60</v>
      </c>
      <c r="H6" s="175"/>
      <c r="I6" s="175"/>
      <c r="J6" s="79" t="s">
        <v>88</v>
      </c>
      <c r="K6" s="79" t="s">
        <v>89</v>
      </c>
      <c r="L6" s="79" t="s">
        <v>90</v>
      </c>
      <c r="M6" s="175"/>
      <c r="N6" s="175"/>
      <c r="O6" s="175"/>
      <c r="P6" s="175"/>
      <c r="Q6" s="175"/>
      <c r="R6" s="177"/>
      <c r="S6" s="177"/>
      <c r="T6" s="175"/>
    </row>
    <row r="7" spans="1:20" s="14" customFormat="1" ht="10.5" customHeight="1">
      <c r="A7" s="19" t="s">
        <v>100</v>
      </c>
      <c r="B7" s="12">
        <v>52084</v>
      </c>
      <c r="C7" s="12">
        <v>423133952</v>
      </c>
      <c r="D7" s="12">
        <v>217771</v>
      </c>
      <c r="E7" s="12">
        <v>898628392</v>
      </c>
      <c r="F7" s="12">
        <v>622479</v>
      </c>
      <c r="G7" s="12">
        <v>1435312423</v>
      </c>
      <c r="H7" s="12">
        <v>191849</v>
      </c>
      <c r="I7" s="12">
        <v>786841950</v>
      </c>
      <c r="J7" s="12">
        <v>43921</v>
      </c>
      <c r="K7" s="12">
        <v>16447</v>
      </c>
      <c r="L7" s="12">
        <v>27474</v>
      </c>
      <c r="M7" s="12">
        <v>532191655</v>
      </c>
      <c r="N7" s="12">
        <v>8560</v>
      </c>
      <c r="O7" s="12">
        <v>36440328</v>
      </c>
      <c r="P7" s="12">
        <v>2846</v>
      </c>
      <c r="Q7" s="12">
        <v>37405551</v>
      </c>
      <c r="R7" s="12">
        <v>243262</v>
      </c>
      <c r="S7" s="12">
        <v>397121</v>
      </c>
      <c r="T7" s="12">
        <v>301955108</v>
      </c>
    </row>
    <row r="8" spans="1:20" s="40" customFormat="1" ht="10.5" customHeight="1">
      <c r="A8" s="83" t="s">
        <v>127</v>
      </c>
      <c r="B8" s="38">
        <v>27619</v>
      </c>
      <c r="C8" s="38">
        <v>195944800</v>
      </c>
      <c r="D8" s="38">
        <v>153867</v>
      </c>
      <c r="E8" s="38">
        <v>615636000</v>
      </c>
      <c r="F8" s="38">
        <v>501747</v>
      </c>
      <c r="G8" s="38">
        <v>903538410</v>
      </c>
      <c r="H8" s="38">
        <v>160874</v>
      </c>
      <c r="I8" s="38">
        <v>643884350</v>
      </c>
      <c r="J8" s="38">
        <v>4869</v>
      </c>
      <c r="K8" s="38">
        <v>928</v>
      </c>
      <c r="L8" s="38">
        <v>3941</v>
      </c>
      <c r="M8" s="38">
        <v>74302709</v>
      </c>
      <c r="N8" s="38">
        <v>8560</v>
      </c>
      <c r="O8" s="38">
        <v>36440328</v>
      </c>
      <c r="P8" s="38">
        <v>1816</v>
      </c>
      <c r="Q8" s="38">
        <v>26556800</v>
      </c>
      <c r="R8" s="38">
        <v>163578</v>
      </c>
      <c r="S8" s="38">
        <v>330416</v>
      </c>
      <c r="T8" s="38">
        <v>167744801</v>
      </c>
    </row>
    <row r="9" spans="1:20" ht="10.5" customHeight="1">
      <c r="A9" s="7" t="s">
        <v>101</v>
      </c>
      <c r="B9" s="22">
        <v>4753</v>
      </c>
      <c r="C9" s="22">
        <v>33746300</v>
      </c>
      <c r="D9" s="22">
        <v>21326</v>
      </c>
      <c r="E9" s="22">
        <v>85304000</v>
      </c>
      <c r="F9" s="22">
        <v>79148</v>
      </c>
      <c r="G9" s="22">
        <v>142466400</v>
      </c>
      <c r="H9" s="22">
        <v>30335</v>
      </c>
      <c r="I9" s="22">
        <v>121340000</v>
      </c>
      <c r="J9" s="23">
        <v>333</v>
      </c>
      <c r="K9" s="23">
        <v>48</v>
      </c>
      <c r="L9" s="23">
        <v>285</v>
      </c>
      <c r="M9" s="23">
        <v>4820325</v>
      </c>
      <c r="N9" s="23"/>
      <c r="O9" s="23"/>
      <c r="P9" s="23">
        <v>269</v>
      </c>
      <c r="Q9" s="23">
        <v>6180000</v>
      </c>
      <c r="R9" s="22">
        <v>16185</v>
      </c>
      <c r="S9" s="22">
        <v>26947</v>
      </c>
      <c r="T9" s="22">
        <v>29454847</v>
      </c>
    </row>
    <row r="10" spans="1:20" ht="10.5" customHeight="1">
      <c r="A10" s="7" t="s">
        <v>102</v>
      </c>
      <c r="B10" s="22">
        <v>611</v>
      </c>
      <c r="C10" s="22">
        <v>4338100</v>
      </c>
      <c r="D10" s="22">
        <v>4179</v>
      </c>
      <c r="E10" s="22">
        <v>16716000</v>
      </c>
      <c r="F10" s="22">
        <v>25180</v>
      </c>
      <c r="G10" s="22">
        <v>45324000</v>
      </c>
      <c r="H10" s="22">
        <v>8294</v>
      </c>
      <c r="I10" s="22">
        <v>33176000</v>
      </c>
      <c r="J10" s="23">
        <v>1056</v>
      </c>
      <c r="K10" s="23">
        <v>180</v>
      </c>
      <c r="L10" s="23">
        <v>876</v>
      </c>
      <c r="M10" s="23">
        <v>15132528</v>
      </c>
      <c r="N10" s="23"/>
      <c r="O10" s="23"/>
      <c r="P10" s="23"/>
      <c r="Q10" s="23"/>
      <c r="R10" s="22">
        <v>5887</v>
      </c>
      <c r="S10" s="22">
        <v>5887</v>
      </c>
      <c r="T10" s="22">
        <v>4370300</v>
      </c>
    </row>
    <row r="11" spans="1:20" ht="10.5" customHeight="1">
      <c r="A11" s="7" t="s">
        <v>103</v>
      </c>
      <c r="B11" s="22">
        <v>1921</v>
      </c>
      <c r="C11" s="22">
        <v>13639100</v>
      </c>
      <c r="D11" s="22">
        <v>12568</v>
      </c>
      <c r="E11" s="22">
        <v>50272000</v>
      </c>
      <c r="F11" s="22">
        <v>36225</v>
      </c>
      <c r="G11" s="22">
        <v>65205000</v>
      </c>
      <c r="H11" s="22">
        <v>8848</v>
      </c>
      <c r="I11" s="22">
        <v>35392000</v>
      </c>
      <c r="J11" s="23">
        <v>286</v>
      </c>
      <c r="K11" s="23">
        <v>50</v>
      </c>
      <c r="L11" s="23">
        <v>236</v>
      </c>
      <c r="M11" s="23">
        <v>4157174</v>
      </c>
      <c r="N11" s="23"/>
      <c r="O11" s="23"/>
      <c r="P11" s="23">
        <v>136</v>
      </c>
      <c r="Q11" s="23">
        <v>820000</v>
      </c>
      <c r="R11" s="22">
        <v>11036</v>
      </c>
      <c r="S11" s="22">
        <v>40976</v>
      </c>
      <c r="T11" s="22">
        <v>13458200</v>
      </c>
    </row>
    <row r="12" spans="1:20" ht="10.5" customHeight="1">
      <c r="A12" s="7" t="s">
        <v>104</v>
      </c>
      <c r="B12" s="22">
        <v>949</v>
      </c>
      <c r="C12" s="22">
        <v>6737900</v>
      </c>
      <c r="D12" s="22">
        <v>4066</v>
      </c>
      <c r="E12" s="22">
        <v>16264000</v>
      </c>
      <c r="F12" s="22">
        <v>9782</v>
      </c>
      <c r="G12" s="22">
        <v>17607600</v>
      </c>
      <c r="H12" s="22">
        <v>2124</v>
      </c>
      <c r="I12" s="22">
        <v>8644000</v>
      </c>
      <c r="J12" s="23">
        <v>12</v>
      </c>
      <c r="K12" s="23">
        <v>12</v>
      </c>
      <c r="L12" s="23"/>
      <c r="M12" s="23">
        <v>184866</v>
      </c>
      <c r="N12" s="23"/>
      <c r="O12" s="23"/>
      <c r="P12" s="23"/>
      <c r="Q12" s="23"/>
      <c r="R12" s="22">
        <v>1900</v>
      </c>
      <c r="S12" s="22">
        <v>5252</v>
      </c>
      <c r="T12" s="22">
        <v>1900000</v>
      </c>
    </row>
    <row r="13" spans="1:20" ht="10.5" customHeight="1">
      <c r="A13" s="7" t="s">
        <v>105</v>
      </c>
      <c r="B13" s="22">
        <v>213</v>
      </c>
      <c r="C13" s="22">
        <v>1512300</v>
      </c>
      <c r="D13" s="22">
        <v>3938</v>
      </c>
      <c r="E13" s="22">
        <v>15752000</v>
      </c>
      <c r="F13" s="22">
        <v>12583</v>
      </c>
      <c r="G13" s="22">
        <v>22649400</v>
      </c>
      <c r="H13" s="22">
        <v>3415</v>
      </c>
      <c r="I13" s="22">
        <v>13660000</v>
      </c>
      <c r="J13" s="23">
        <v>145</v>
      </c>
      <c r="K13" s="23">
        <v>33</v>
      </c>
      <c r="L13" s="23">
        <v>112</v>
      </c>
      <c r="M13" s="23">
        <v>1357647</v>
      </c>
      <c r="N13" s="23"/>
      <c r="O13" s="23"/>
      <c r="P13" s="23">
        <v>13</v>
      </c>
      <c r="Q13" s="23">
        <v>166000</v>
      </c>
      <c r="R13" s="22">
        <v>4411</v>
      </c>
      <c r="S13" s="22">
        <v>7732</v>
      </c>
      <c r="T13" s="22">
        <v>10976213</v>
      </c>
    </row>
    <row r="14" spans="1:20" ht="10.5" customHeight="1">
      <c r="A14" s="7" t="s">
        <v>106</v>
      </c>
      <c r="B14" s="22">
        <v>129</v>
      </c>
      <c r="C14" s="22">
        <v>935400</v>
      </c>
      <c r="D14" s="22">
        <v>2487</v>
      </c>
      <c r="E14" s="22">
        <v>9948000</v>
      </c>
      <c r="F14" s="22">
        <v>15379</v>
      </c>
      <c r="G14" s="22">
        <v>27680810</v>
      </c>
      <c r="H14" s="22">
        <v>5709</v>
      </c>
      <c r="I14" s="22">
        <v>22835750</v>
      </c>
      <c r="J14" s="23">
        <v>147</v>
      </c>
      <c r="K14" s="23">
        <v>12</v>
      </c>
      <c r="L14" s="23">
        <v>135</v>
      </c>
      <c r="M14" s="23">
        <v>1748775</v>
      </c>
      <c r="N14" s="23">
        <v>3166</v>
      </c>
      <c r="O14" s="23">
        <v>8219000</v>
      </c>
      <c r="P14" s="23">
        <v>77</v>
      </c>
      <c r="Q14" s="23">
        <v>2379000</v>
      </c>
      <c r="R14" s="22">
        <v>5836</v>
      </c>
      <c r="S14" s="22">
        <v>9518</v>
      </c>
      <c r="T14" s="22">
        <v>4642200</v>
      </c>
    </row>
    <row r="15" spans="1:20" ht="10.5" customHeight="1">
      <c r="A15" s="7" t="s">
        <v>107</v>
      </c>
      <c r="B15" s="22">
        <v>150</v>
      </c>
      <c r="C15" s="22">
        <v>1065000</v>
      </c>
      <c r="D15" s="22">
        <v>4992</v>
      </c>
      <c r="E15" s="22">
        <v>19968000</v>
      </c>
      <c r="F15" s="22">
        <v>26109</v>
      </c>
      <c r="G15" s="22">
        <v>46996200</v>
      </c>
      <c r="H15" s="22">
        <v>12672</v>
      </c>
      <c r="I15" s="22">
        <v>50688000</v>
      </c>
      <c r="J15" s="23">
        <v>330</v>
      </c>
      <c r="K15" s="23">
        <v>82</v>
      </c>
      <c r="L15" s="23">
        <v>248</v>
      </c>
      <c r="M15" s="23">
        <v>5046800</v>
      </c>
      <c r="N15" s="23"/>
      <c r="O15" s="23"/>
      <c r="P15" s="23">
        <v>104</v>
      </c>
      <c r="Q15" s="23">
        <v>1026000</v>
      </c>
      <c r="R15" s="22">
        <v>9011</v>
      </c>
      <c r="S15" s="22">
        <v>22972</v>
      </c>
      <c r="T15" s="22">
        <v>9011000</v>
      </c>
    </row>
    <row r="16" spans="1:20" ht="10.5" customHeight="1">
      <c r="A16" s="7" t="s">
        <v>108</v>
      </c>
      <c r="B16" s="22">
        <v>953</v>
      </c>
      <c r="C16" s="22">
        <v>6766300</v>
      </c>
      <c r="D16" s="22">
        <v>9004</v>
      </c>
      <c r="E16" s="22">
        <v>36016000</v>
      </c>
      <c r="F16" s="22">
        <v>31821</v>
      </c>
      <c r="G16" s="22">
        <v>57277800</v>
      </c>
      <c r="H16" s="22">
        <v>9276</v>
      </c>
      <c r="I16" s="22">
        <v>37104000</v>
      </c>
      <c r="J16" s="23">
        <v>987</v>
      </c>
      <c r="K16" s="23">
        <v>96</v>
      </c>
      <c r="L16" s="23">
        <v>891</v>
      </c>
      <c r="M16" s="23">
        <v>15634080</v>
      </c>
      <c r="N16" s="23">
        <v>2664</v>
      </c>
      <c r="O16" s="23">
        <v>25356000</v>
      </c>
      <c r="P16" s="23">
        <v>132</v>
      </c>
      <c r="Q16" s="23">
        <v>3960000</v>
      </c>
      <c r="R16" s="22">
        <v>8489</v>
      </c>
      <c r="S16" s="22">
        <v>22754</v>
      </c>
      <c r="T16" s="22">
        <v>9367000</v>
      </c>
    </row>
    <row r="17" spans="1:20" ht="10.5" customHeight="1">
      <c r="A17" s="7" t="s">
        <v>109</v>
      </c>
      <c r="B17" s="22">
        <v>678</v>
      </c>
      <c r="C17" s="22">
        <v>4813800</v>
      </c>
      <c r="D17" s="22">
        <v>18296</v>
      </c>
      <c r="E17" s="22">
        <v>73176000</v>
      </c>
      <c r="F17" s="22">
        <v>37893</v>
      </c>
      <c r="G17" s="22">
        <v>68207400</v>
      </c>
      <c r="H17" s="22">
        <v>14287</v>
      </c>
      <c r="I17" s="22">
        <v>57142600</v>
      </c>
      <c r="J17" s="23"/>
      <c r="K17" s="23"/>
      <c r="L17" s="23"/>
      <c r="M17" s="23"/>
      <c r="N17" s="23"/>
      <c r="O17" s="23"/>
      <c r="P17" s="23"/>
      <c r="Q17" s="23"/>
      <c r="R17" s="22">
        <v>7362</v>
      </c>
      <c r="S17" s="22">
        <v>11586</v>
      </c>
      <c r="T17" s="22">
        <v>7794000</v>
      </c>
    </row>
    <row r="18" spans="1:20" ht="10.5" customHeight="1">
      <c r="A18" s="7" t="s">
        <v>110</v>
      </c>
      <c r="B18" s="22">
        <v>613</v>
      </c>
      <c r="C18" s="22">
        <v>4352300</v>
      </c>
      <c r="D18" s="22">
        <v>5439</v>
      </c>
      <c r="E18" s="22">
        <v>21756000</v>
      </c>
      <c r="F18" s="22">
        <v>19986</v>
      </c>
      <c r="G18" s="22">
        <v>35974800</v>
      </c>
      <c r="H18" s="22">
        <v>8192</v>
      </c>
      <c r="I18" s="22">
        <v>32768000</v>
      </c>
      <c r="J18" s="23">
        <v>36</v>
      </c>
      <c r="K18" s="23">
        <v>24</v>
      </c>
      <c r="L18" s="23">
        <v>12</v>
      </c>
      <c r="M18" s="23">
        <v>620463</v>
      </c>
      <c r="N18" s="23"/>
      <c r="O18" s="23"/>
      <c r="P18" s="23">
        <v>72</v>
      </c>
      <c r="Q18" s="23">
        <v>811000</v>
      </c>
      <c r="R18" s="22">
        <v>5640</v>
      </c>
      <c r="S18" s="22">
        <v>14921</v>
      </c>
      <c r="T18" s="22">
        <v>6134400</v>
      </c>
    </row>
    <row r="19" spans="1:20" ht="10.5" customHeight="1">
      <c r="A19" s="7" t="s">
        <v>111</v>
      </c>
      <c r="B19" s="22">
        <v>1083</v>
      </c>
      <c r="C19" s="22">
        <v>7524900</v>
      </c>
      <c r="D19" s="22">
        <v>9442</v>
      </c>
      <c r="E19" s="22">
        <v>37768000</v>
      </c>
      <c r="F19" s="22">
        <v>12843</v>
      </c>
      <c r="G19" s="22">
        <v>23117400</v>
      </c>
      <c r="H19" s="22">
        <v>5495</v>
      </c>
      <c r="I19" s="22">
        <v>21980000</v>
      </c>
      <c r="J19" s="23">
        <v>96</v>
      </c>
      <c r="K19" s="23">
        <v>18</v>
      </c>
      <c r="L19" s="23">
        <v>78</v>
      </c>
      <c r="M19" s="23">
        <v>1464654</v>
      </c>
      <c r="N19" s="23"/>
      <c r="O19" s="23"/>
      <c r="P19" s="23"/>
      <c r="Q19" s="23"/>
      <c r="R19" s="22">
        <v>12879</v>
      </c>
      <c r="S19" s="22">
        <v>24354</v>
      </c>
      <c r="T19" s="22">
        <v>10097291</v>
      </c>
    </row>
    <row r="20" spans="1:20" ht="10.5" customHeight="1">
      <c r="A20" s="7" t="s">
        <v>112</v>
      </c>
      <c r="B20" s="22">
        <v>1508</v>
      </c>
      <c r="C20" s="22">
        <v>10706800</v>
      </c>
      <c r="D20" s="22">
        <v>8816</v>
      </c>
      <c r="E20" s="22">
        <v>35264000</v>
      </c>
      <c r="F20" s="22">
        <v>19978</v>
      </c>
      <c r="G20" s="22">
        <v>35960400</v>
      </c>
      <c r="H20" s="22">
        <v>6234</v>
      </c>
      <c r="I20" s="22">
        <v>24936000</v>
      </c>
      <c r="J20" s="23">
        <v>24</v>
      </c>
      <c r="K20" s="23"/>
      <c r="L20" s="23">
        <v>24</v>
      </c>
      <c r="M20" s="23">
        <v>464160</v>
      </c>
      <c r="N20" s="23"/>
      <c r="O20" s="23"/>
      <c r="P20" s="23">
        <v>72</v>
      </c>
      <c r="Q20" s="23">
        <v>495000</v>
      </c>
      <c r="R20" s="22">
        <v>14032</v>
      </c>
      <c r="S20" s="22">
        <v>14141</v>
      </c>
      <c r="T20" s="22">
        <v>19126461</v>
      </c>
    </row>
    <row r="21" spans="1:20" ht="10.5" customHeight="1">
      <c r="A21" s="7" t="s">
        <v>113</v>
      </c>
      <c r="B21" s="22">
        <v>1806</v>
      </c>
      <c r="C21" s="22">
        <v>12822600</v>
      </c>
      <c r="D21" s="22">
        <v>14635</v>
      </c>
      <c r="E21" s="22">
        <v>58540000</v>
      </c>
      <c r="F21" s="22">
        <v>50637</v>
      </c>
      <c r="G21" s="22">
        <v>91146600</v>
      </c>
      <c r="H21" s="22">
        <v>15254</v>
      </c>
      <c r="I21" s="22">
        <v>61016000</v>
      </c>
      <c r="J21" s="23">
        <v>74</v>
      </c>
      <c r="K21" s="23">
        <v>22</v>
      </c>
      <c r="L21" s="23">
        <v>52</v>
      </c>
      <c r="M21" s="23">
        <v>950957</v>
      </c>
      <c r="N21" s="23"/>
      <c r="O21" s="23"/>
      <c r="P21" s="23">
        <v>173</v>
      </c>
      <c r="Q21" s="23">
        <v>1720000</v>
      </c>
      <c r="R21" s="22">
        <v>15696</v>
      </c>
      <c r="S21" s="22">
        <v>38921</v>
      </c>
      <c r="T21" s="22">
        <v>4467950</v>
      </c>
    </row>
    <row r="22" spans="1:20" ht="10.5" customHeight="1">
      <c r="A22" s="7" t="s">
        <v>114</v>
      </c>
      <c r="B22" s="22">
        <v>1000</v>
      </c>
      <c r="C22" s="22">
        <v>7100000</v>
      </c>
      <c r="D22" s="22">
        <v>4288</v>
      </c>
      <c r="E22" s="22">
        <v>17152000</v>
      </c>
      <c r="F22" s="22">
        <v>15798</v>
      </c>
      <c r="G22" s="22">
        <v>28436400</v>
      </c>
      <c r="H22" s="22">
        <v>1875</v>
      </c>
      <c r="I22" s="22">
        <v>7500000</v>
      </c>
      <c r="J22" s="23">
        <v>44</v>
      </c>
      <c r="K22" s="23"/>
      <c r="L22" s="23">
        <v>44</v>
      </c>
      <c r="M22" s="23">
        <v>561000</v>
      </c>
      <c r="N22" s="23"/>
      <c r="O22" s="23"/>
      <c r="P22" s="23">
        <v>205</v>
      </c>
      <c r="Q22" s="23">
        <v>3595500</v>
      </c>
      <c r="R22" s="22">
        <v>3616</v>
      </c>
      <c r="S22" s="22">
        <v>12828</v>
      </c>
      <c r="T22" s="22">
        <v>691500</v>
      </c>
    </row>
    <row r="23" spans="1:20" ht="10.5" customHeight="1">
      <c r="A23" s="7" t="s">
        <v>115</v>
      </c>
      <c r="B23" s="22">
        <v>400</v>
      </c>
      <c r="C23" s="22">
        <v>2832000</v>
      </c>
      <c r="D23" s="22">
        <v>5467</v>
      </c>
      <c r="E23" s="22">
        <v>22044000</v>
      </c>
      <c r="F23" s="22">
        <v>40705</v>
      </c>
      <c r="G23" s="22">
        <v>73664200</v>
      </c>
      <c r="H23" s="22">
        <v>5809</v>
      </c>
      <c r="I23" s="22">
        <v>23506000</v>
      </c>
      <c r="J23" s="23">
        <v>96</v>
      </c>
      <c r="K23" s="23">
        <v>48</v>
      </c>
      <c r="L23" s="23">
        <v>48</v>
      </c>
      <c r="M23" s="23">
        <v>1263904</v>
      </c>
      <c r="N23" s="23"/>
      <c r="O23" s="23"/>
      <c r="P23" s="23">
        <v>101</v>
      </c>
      <c r="Q23" s="23">
        <v>1648000</v>
      </c>
      <c r="R23" s="22">
        <v>7598</v>
      </c>
      <c r="S23" s="22">
        <v>4910</v>
      </c>
      <c r="T23" s="22">
        <v>6098000</v>
      </c>
    </row>
    <row r="24" spans="1:20" ht="10.5" customHeight="1">
      <c r="A24" s="7" t="s">
        <v>116</v>
      </c>
      <c r="B24" s="22">
        <v>8181</v>
      </c>
      <c r="C24" s="22">
        <v>58087900</v>
      </c>
      <c r="D24" s="22">
        <v>5388</v>
      </c>
      <c r="E24" s="22">
        <v>21552000</v>
      </c>
      <c r="F24" s="22">
        <v>11604</v>
      </c>
      <c r="G24" s="22">
        <v>20887200</v>
      </c>
      <c r="H24" s="22">
        <v>3186</v>
      </c>
      <c r="I24" s="22">
        <v>12744000</v>
      </c>
      <c r="J24" s="23">
        <v>213</v>
      </c>
      <c r="K24" s="23">
        <v>115</v>
      </c>
      <c r="L24" s="23">
        <v>98</v>
      </c>
      <c r="M24" s="23">
        <v>840200</v>
      </c>
      <c r="N24" s="23"/>
      <c r="O24" s="23"/>
      <c r="P24" s="23">
        <v>34</v>
      </c>
      <c r="Q24" s="23">
        <v>158000</v>
      </c>
      <c r="R24" s="22">
        <v>1232</v>
      </c>
      <c r="S24" s="22">
        <v>1232</v>
      </c>
      <c r="T24" s="22">
        <v>815700</v>
      </c>
    </row>
    <row r="25" spans="1:20" ht="10.5" customHeight="1">
      <c r="A25" s="7" t="s">
        <v>117</v>
      </c>
      <c r="B25" s="22">
        <v>126</v>
      </c>
      <c r="C25" s="22">
        <v>894600</v>
      </c>
      <c r="D25" s="22">
        <v>5467</v>
      </c>
      <c r="E25" s="22">
        <v>21868000</v>
      </c>
      <c r="F25" s="22">
        <v>8636</v>
      </c>
      <c r="G25" s="22">
        <v>15544800</v>
      </c>
      <c r="H25" s="22">
        <v>2674</v>
      </c>
      <c r="I25" s="22">
        <v>10696000</v>
      </c>
      <c r="J25" s="23">
        <v>600</v>
      </c>
      <c r="K25" s="23">
        <v>79</v>
      </c>
      <c r="L25" s="23">
        <v>521</v>
      </c>
      <c r="M25" s="23">
        <v>13228284</v>
      </c>
      <c r="N25" s="23">
        <v>796</v>
      </c>
      <c r="O25" s="23">
        <v>1596200</v>
      </c>
      <c r="P25" s="23">
        <v>30</v>
      </c>
      <c r="Q25" s="23">
        <v>750000</v>
      </c>
      <c r="R25" s="22">
        <v>2641</v>
      </c>
      <c r="S25" s="22">
        <v>1822</v>
      </c>
      <c r="T25" s="22">
        <v>5799600</v>
      </c>
    </row>
    <row r="26" spans="1:20" ht="10.5" customHeight="1">
      <c r="A26" s="7" t="s">
        <v>118</v>
      </c>
      <c r="B26" s="22">
        <v>279</v>
      </c>
      <c r="C26" s="22">
        <v>1980900</v>
      </c>
      <c r="D26" s="22">
        <v>2311</v>
      </c>
      <c r="E26" s="22">
        <v>9244000</v>
      </c>
      <c r="F26" s="22">
        <v>5738</v>
      </c>
      <c r="G26" s="22">
        <v>10328400</v>
      </c>
      <c r="H26" s="22">
        <v>1617</v>
      </c>
      <c r="I26" s="22">
        <v>6468000</v>
      </c>
      <c r="J26" s="23">
        <v>72</v>
      </c>
      <c r="K26" s="23">
        <v>12</v>
      </c>
      <c r="L26" s="23">
        <v>60</v>
      </c>
      <c r="M26" s="23">
        <v>1227600</v>
      </c>
      <c r="N26" s="23"/>
      <c r="O26" s="23"/>
      <c r="P26" s="23">
        <v>39</v>
      </c>
      <c r="Q26" s="23">
        <v>366000</v>
      </c>
      <c r="R26" s="22">
        <v>1909</v>
      </c>
      <c r="S26" s="22">
        <v>1179</v>
      </c>
      <c r="T26" s="22">
        <v>1980000</v>
      </c>
    </row>
    <row r="27" spans="1:20" ht="10.5" customHeight="1">
      <c r="A27" s="7" t="s">
        <v>119</v>
      </c>
      <c r="B27" s="22">
        <v>775</v>
      </c>
      <c r="C27" s="22">
        <v>5502500</v>
      </c>
      <c r="D27" s="22">
        <v>2726</v>
      </c>
      <c r="E27" s="22">
        <v>10904000</v>
      </c>
      <c r="F27" s="22">
        <v>15299</v>
      </c>
      <c r="G27" s="22">
        <v>27538200</v>
      </c>
      <c r="H27" s="22">
        <v>4810</v>
      </c>
      <c r="I27" s="22">
        <v>19240000</v>
      </c>
      <c r="J27" s="23">
        <v>249</v>
      </c>
      <c r="K27" s="23">
        <v>73</v>
      </c>
      <c r="L27" s="23">
        <v>176</v>
      </c>
      <c r="M27" s="23">
        <v>4487934</v>
      </c>
      <c r="N27" s="23">
        <v>86</v>
      </c>
      <c r="O27" s="23">
        <v>127000</v>
      </c>
      <c r="P27" s="23">
        <v>314</v>
      </c>
      <c r="Q27" s="23">
        <v>2088300</v>
      </c>
      <c r="R27" s="22">
        <v>2993</v>
      </c>
      <c r="S27" s="22">
        <v>9225</v>
      </c>
      <c r="T27" s="22">
        <v>7482500</v>
      </c>
    </row>
    <row r="28" spans="1:20" ht="10.5" customHeight="1">
      <c r="A28" s="7" t="s">
        <v>120</v>
      </c>
      <c r="B28" s="22">
        <v>859</v>
      </c>
      <c r="C28" s="22">
        <v>6098900</v>
      </c>
      <c r="D28" s="22">
        <v>3858</v>
      </c>
      <c r="E28" s="22">
        <v>15432000</v>
      </c>
      <c r="F28" s="22">
        <v>9762</v>
      </c>
      <c r="G28" s="22">
        <v>17571600</v>
      </c>
      <c r="H28" s="22">
        <v>2973</v>
      </c>
      <c r="I28" s="22">
        <v>11868000</v>
      </c>
      <c r="J28" s="23"/>
      <c r="K28" s="23"/>
      <c r="L28" s="23"/>
      <c r="M28" s="23"/>
      <c r="N28" s="23">
        <v>1848</v>
      </c>
      <c r="O28" s="23">
        <v>1142128</v>
      </c>
      <c r="P28" s="23">
        <v>45</v>
      </c>
      <c r="Q28" s="23">
        <v>394000</v>
      </c>
      <c r="R28" s="22">
        <v>4216</v>
      </c>
      <c r="S28" s="22">
        <v>9535</v>
      </c>
      <c r="T28" s="22">
        <v>3052640</v>
      </c>
    </row>
    <row r="29" spans="1:20" s="40" customFormat="1" ht="10.5" customHeight="1">
      <c r="A29" s="7" t="s">
        <v>121</v>
      </c>
      <c r="B29" s="22">
        <v>632</v>
      </c>
      <c r="C29" s="22">
        <v>4487200</v>
      </c>
      <c r="D29" s="22">
        <v>5174</v>
      </c>
      <c r="E29" s="22">
        <v>20696000</v>
      </c>
      <c r="F29" s="22">
        <v>16641</v>
      </c>
      <c r="G29" s="22">
        <v>29953800</v>
      </c>
      <c r="H29" s="22">
        <v>7795</v>
      </c>
      <c r="I29" s="22">
        <v>31180000</v>
      </c>
      <c r="J29" s="23">
        <v>69</v>
      </c>
      <c r="K29" s="23">
        <v>24</v>
      </c>
      <c r="L29" s="23">
        <v>45</v>
      </c>
      <c r="M29" s="23">
        <v>1111358</v>
      </c>
      <c r="N29" s="23"/>
      <c r="O29" s="23"/>
      <c r="P29" s="23"/>
      <c r="Q29" s="23"/>
      <c r="R29" s="22">
        <v>21009</v>
      </c>
      <c r="S29" s="22">
        <v>43724</v>
      </c>
      <c r="T29" s="22">
        <v>11024999</v>
      </c>
    </row>
    <row r="30" spans="1:20" s="40" customFormat="1" ht="10.5" customHeight="1">
      <c r="A30" s="83" t="s">
        <v>122</v>
      </c>
      <c r="B30" s="12">
        <v>20856</v>
      </c>
      <c r="C30" s="12">
        <v>196283986</v>
      </c>
      <c r="D30" s="12">
        <v>26996</v>
      </c>
      <c r="E30" s="12">
        <v>135311592</v>
      </c>
      <c r="F30" s="12">
        <v>96651</v>
      </c>
      <c r="G30" s="12">
        <v>490263638</v>
      </c>
      <c r="H30" s="12">
        <v>11674</v>
      </c>
      <c r="I30" s="12">
        <v>65753600</v>
      </c>
      <c r="J30" s="12">
        <v>32073</v>
      </c>
      <c r="K30" s="12">
        <v>11573</v>
      </c>
      <c r="L30" s="12">
        <v>20500</v>
      </c>
      <c r="M30" s="12">
        <v>435355150</v>
      </c>
      <c r="N30" s="12"/>
      <c r="O30" s="12"/>
      <c r="P30" s="12">
        <v>331</v>
      </c>
      <c r="Q30" s="12">
        <v>6926751</v>
      </c>
      <c r="R30" s="12">
        <v>38724</v>
      </c>
      <c r="S30" s="12">
        <v>20080</v>
      </c>
      <c r="T30" s="12">
        <v>79492000</v>
      </c>
    </row>
    <row r="31" spans="1:20" s="40" customFormat="1" ht="10.5" customHeight="1">
      <c r="A31" s="83" t="s">
        <v>123</v>
      </c>
      <c r="B31" s="12">
        <v>3272</v>
      </c>
      <c r="C31" s="12">
        <v>28885216</v>
      </c>
      <c r="D31" s="12">
        <v>34801</v>
      </c>
      <c r="E31" s="12">
        <v>139204000</v>
      </c>
      <c r="F31" s="12">
        <v>22794</v>
      </c>
      <c r="G31" s="12">
        <v>41029200</v>
      </c>
      <c r="H31" s="12">
        <v>18535</v>
      </c>
      <c r="I31" s="12">
        <v>74140000</v>
      </c>
      <c r="J31" s="12">
        <v>533</v>
      </c>
      <c r="K31" s="12">
        <v>72</v>
      </c>
      <c r="L31" s="12">
        <v>461</v>
      </c>
      <c r="M31" s="12">
        <v>7346046</v>
      </c>
      <c r="N31" s="12"/>
      <c r="O31" s="12"/>
      <c r="P31" s="12">
        <v>680</v>
      </c>
      <c r="Q31" s="12">
        <v>3632000</v>
      </c>
      <c r="R31" s="12">
        <v>39097</v>
      </c>
      <c r="S31" s="12">
        <v>44750</v>
      </c>
      <c r="T31" s="12">
        <v>52643807</v>
      </c>
    </row>
    <row r="32" spans="1:20" ht="10.5" customHeight="1">
      <c r="A32" s="83" t="s">
        <v>124</v>
      </c>
      <c r="B32" s="12">
        <v>337</v>
      </c>
      <c r="C32" s="12">
        <v>2019950</v>
      </c>
      <c r="D32" s="12">
        <v>2107</v>
      </c>
      <c r="E32" s="12">
        <v>8476800</v>
      </c>
      <c r="F32" s="12">
        <v>1287</v>
      </c>
      <c r="G32" s="12">
        <v>481175</v>
      </c>
      <c r="H32" s="12">
        <v>766</v>
      </c>
      <c r="I32" s="12">
        <v>3064000</v>
      </c>
      <c r="J32" s="12">
        <v>6446</v>
      </c>
      <c r="K32" s="12">
        <v>3874</v>
      </c>
      <c r="L32" s="12">
        <v>2572</v>
      </c>
      <c r="M32" s="12">
        <v>15187750</v>
      </c>
      <c r="N32" s="12"/>
      <c r="O32" s="12"/>
      <c r="P32" s="12">
        <v>19</v>
      </c>
      <c r="Q32" s="12">
        <v>290000</v>
      </c>
      <c r="R32" s="12">
        <v>1863</v>
      </c>
      <c r="S32" s="12">
        <v>1875</v>
      </c>
      <c r="T32" s="12">
        <v>2074500</v>
      </c>
    </row>
    <row r="33" spans="1:20" ht="10.5" customHeight="1">
      <c r="A33" s="7" t="s">
        <v>125</v>
      </c>
      <c r="B33" s="22">
        <v>109</v>
      </c>
      <c r="C33" s="22">
        <v>651950</v>
      </c>
      <c r="D33" s="22">
        <v>1963</v>
      </c>
      <c r="E33" s="22">
        <v>7872000</v>
      </c>
      <c r="F33" s="22">
        <v>1287</v>
      </c>
      <c r="G33" s="22">
        <v>481175</v>
      </c>
      <c r="H33" s="22">
        <v>759</v>
      </c>
      <c r="I33" s="22">
        <v>3036000</v>
      </c>
      <c r="J33" s="22">
        <v>834</v>
      </c>
      <c r="K33" s="22">
        <v>242</v>
      </c>
      <c r="L33" s="22">
        <v>592</v>
      </c>
      <c r="M33" s="22">
        <v>11820550</v>
      </c>
      <c r="N33" s="22"/>
      <c r="O33" s="22"/>
      <c r="P33" s="22">
        <v>16</v>
      </c>
      <c r="Q33" s="22">
        <v>210000</v>
      </c>
      <c r="R33" s="22">
        <v>1730</v>
      </c>
      <c r="S33" s="22">
        <v>1742</v>
      </c>
      <c r="T33" s="22">
        <v>1742000</v>
      </c>
    </row>
    <row r="34" spans="1:20" ht="10.5" customHeight="1">
      <c r="A34" s="84" t="s">
        <v>126</v>
      </c>
      <c r="B34" s="22">
        <v>228</v>
      </c>
      <c r="C34" s="22">
        <v>1368000</v>
      </c>
      <c r="D34" s="22">
        <v>144</v>
      </c>
      <c r="E34" s="22">
        <v>604800</v>
      </c>
      <c r="F34" s="22"/>
      <c r="G34" s="22"/>
      <c r="H34" s="31">
        <v>7</v>
      </c>
      <c r="I34" s="31">
        <v>28000</v>
      </c>
      <c r="J34" s="22">
        <v>5612</v>
      </c>
      <c r="K34" s="22">
        <v>3632</v>
      </c>
      <c r="L34" s="22">
        <v>1980</v>
      </c>
      <c r="M34" s="22">
        <v>3367200</v>
      </c>
      <c r="N34" s="22"/>
      <c r="O34" s="22"/>
      <c r="P34" s="22">
        <v>3</v>
      </c>
      <c r="Q34" s="22">
        <v>80000</v>
      </c>
      <c r="R34" s="22">
        <v>133</v>
      </c>
      <c r="S34" s="22">
        <v>133</v>
      </c>
      <c r="T34" s="22">
        <v>332500</v>
      </c>
    </row>
    <row r="35" spans="1:20" ht="12">
      <c r="A35" s="178" t="s">
        <v>39</v>
      </c>
      <c r="B35" s="178"/>
      <c r="C35" s="178"/>
      <c r="D35" s="178"/>
      <c r="E35" s="178"/>
      <c r="F35" s="178"/>
      <c r="G35" s="178"/>
      <c r="H35" s="178"/>
      <c r="I35" s="178"/>
      <c r="J35" s="178"/>
      <c r="K35" s="178"/>
      <c r="L35" s="178"/>
      <c r="M35" s="178"/>
      <c r="N35" s="178"/>
      <c r="O35" s="178"/>
      <c r="P35" s="178"/>
      <c r="Q35" s="178"/>
      <c r="R35" s="178"/>
      <c r="S35" s="178"/>
      <c r="T35" s="178"/>
    </row>
    <row r="36" spans="1:20" ht="12" hidden="1">
      <c r="A36" s="20" t="s">
        <v>40</v>
      </c>
      <c r="B36" s="6">
        <f>B7-B8-B30-B31-B32</f>
        <v>0</v>
      </c>
      <c r="C36" s="6">
        <f aca="true" t="shared" si="0" ref="C36:T36">C7-C8-C30-C31-C32</f>
        <v>0</v>
      </c>
      <c r="D36" s="6">
        <f t="shared" si="0"/>
        <v>0</v>
      </c>
      <c r="E36" s="6">
        <f t="shared" si="0"/>
        <v>0</v>
      </c>
      <c r="F36" s="6">
        <f t="shared" si="0"/>
        <v>0</v>
      </c>
      <c r="G36" s="6">
        <f t="shared" si="0"/>
        <v>0</v>
      </c>
      <c r="H36" s="6">
        <f t="shared" si="0"/>
        <v>0</v>
      </c>
      <c r="I36" s="6">
        <f t="shared" si="0"/>
        <v>0</v>
      </c>
      <c r="J36" s="6">
        <f t="shared" si="0"/>
        <v>0</v>
      </c>
      <c r="K36" s="6">
        <f t="shared" si="0"/>
        <v>0</v>
      </c>
      <c r="L36" s="6">
        <f t="shared" si="0"/>
        <v>0</v>
      </c>
      <c r="M36" s="6">
        <f t="shared" si="0"/>
        <v>0</v>
      </c>
      <c r="N36" s="6">
        <f t="shared" si="0"/>
        <v>0</v>
      </c>
      <c r="O36" s="6">
        <f t="shared" si="0"/>
        <v>0</v>
      </c>
      <c r="P36" s="6">
        <f t="shared" si="0"/>
        <v>0</v>
      </c>
      <c r="Q36" s="6">
        <f t="shared" si="0"/>
        <v>0</v>
      </c>
      <c r="R36" s="6">
        <f t="shared" si="0"/>
        <v>0</v>
      </c>
      <c r="S36" s="6">
        <f t="shared" si="0"/>
        <v>0</v>
      </c>
      <c r="T36" s="6">
        <f t="shared" si="0"/>
        <v>0</v>
      </c>
    </row>
    <row r="37" spans="1:20" ht="12" hidden="1">
      <c r="A37" s="21" t="s">
        <v>41</v>
      </c>
      <c r="B37" s="6">
        <f>B8-SUM(B9:B29)</f>
        <v>0</v>
      </c>
      <c r="C37" s="6">
        <f aca="true" t="shared" si="1" ref="C37:T37">C8-SUM(C9:C29)</f>
        <v>0</v>
      </c>
      <c r="D37" s="6">
        <f t="shared" si="1"/>
        <v>0</v>
      </c>
      <c r="E37" s="6">
        <f t="shared" si="1"/>
        <v>0</v>
      </c>
      <c r="F37" s="6">
        <f t="shared" si="1"/>
        <v>0</v>
      </c>
      <c r="G37" s="6">
        <f t="shared" si="1"/>
        <v>0</v>
      </c>
      <c r="H37" s="6">
        <f t="shared" si="1"/>
        <v>0</v>
      </c>
      <c r="I37" s="6">
        <f t="shared" si="1"/>
        <v>0</v>
      </c>
      <c r="J37" s="6">
        <f t="shared" si="1"/>
        <v>0</v>
      </c>
      <c r="K37" s="6">
        <f t="shared" si="1"/>
        <v>0</v>
      </c>
      <c r="L37" s="6">
        <f t="shared" si="1"/>
        <v>0</v>
      </c>
      <c r="M37" s="6">
        <f t="shared" si="1"/>
        <v>0</v>
      </c>
      <c r="N37" s="6">
        <f t="shared" si="1"/>
        <v>0</v>
      </c>
      <c r="O37" s="6">
        <f t="shared" si="1"/>
        <v>0</v>
      </c>
      <c r="P37" s="6">
        <f t="shared" si="1"/>
        <v>0</v>
      </c>
      <c r="Q37" s="6">
        <f t="shared" si="1"/>
        <v>0</v>
      </c>
      <c r="R37" s="6">
        <f t="shared" si="1"/>
        <v>0</v>
      </c>
      <c r="S37" s="6">
        <f t="shared" si="1"/>
        <v>0</v>
      </c>
      <c r="T37" s="6">
        <f t="shared" si="1"/>
        <v>0</v>
      </c>
    </row>
    <row r="38" spans="1:20" ht="12" hidden="1">
      <c r="A38" s="21" t="s">
        <v>42</v>
      </c>
      <c r="B38" s="6">
        <f>B32-B33-B34</f>
        <v>0</v>
      </c>
      <c r="C38" s="6">
        <f aca="true" t="shared" si="2" ref="C38:T38">C32-C33-C34</f>
        <v>0</v>
      </c>
      <c r="D38" s="6">
        <f t="shared" si="2"/>
        <v>0</v>
      </c>
      <c r="E38" s="6">
        <f t="shared" si="2"/>
        <v>0</v>
      </c>
      <c r="F38" s="6">
        <f t="shared" si="2"/>
        <v>0</v>
      </c>
      <c r="G38" s="6">
        <f t="shared" si="2"/>
        <v>0</v>
      </c>
      <c r="H38" s="6">
        <f t="shared" si="2"/>
        <v>0</v>
      </c>
      <c r="I38" s="6">
        <f t="shared" si="2"/>
        <v>0</v>
      </c>
      <c r="J38" s="6">
        <f t="shared" si="2"/>
        <v>0</v>
      </c>
      <c r="K38" s="6">
        <f t="shared" si="2"/>
        <v>0</v>
      </c>
      <c r="L38" s="6">
        <f t="shared" si="2"/>
        <v>0</v>
      </c>
      <c r="M38" s="6">
        <f t="shared" si="2"/>
        <v>0</v>
      </c>
      <c r="N38" s="6">
        <f t="shared" si="2"/>
        <v>0</v>
      </c>
      <c r="O38" s="6">
        <f t="shared" si="2"/>
        <v>0</v>
      </c>
      <c r="P38" s="6">
        <f t="shared" si="2"/>
        <v>0</v>
      </c>
      <c r="Q38" s="6">
        <f t="shared" si="2"/>
        <v>0</v>
      </c>
      <c r="R38" s="6">
        <f t="shared" si="2"/>
        <v>0</v>
      </c>
      <c r="S38" s="6">
        <f t="shared" si="2"/>
        <v>0</v>
      </c>
      <c r="T38" s="6">
        <f t="shared" si="2"/>
        <v>0</v>
      </c>
    </row>
    <row r="39" spans="1:20" ht="12">
      <c r="A39" s="76" t="s">
        <v>128</v>
      </c>
      <c r="B39" s="6"/>
      <c r="C39" s="6"/>
      <c r="D39" s="6"/>
      <c r="E39" s="6"/>
      <c r="F39" s="6"/>
      <c r="G39" s="6"/>
      <c r="H39" s="6"/>
      <c r="I39" s="6"/>
      <c r="J39" s="6"/>
      <c r="K39" s="6"/>
      <c r="L39" s="6"/>
      <c r="M39" s="6"/>
      <c r="N39" s="6"/>
      <c r="O39" s="6"/>
      <c r="P39" s="6"/>
      <c r="Q39" s="6"/>
      <c r="R39" s="6"/>
      <c r="S39" s="6"/>
      <c r="T39" s="6"/>
    </row>
  </sheetData>
  <mergeCells count="23">
    <mergeCell ref="A35:T35"/>
    <mergeCell ref="A1:L1"/>
    <mergeCell ref="A3:A5"/>
    <mergeCell ref="B3:G3"/>
    <mergeCell ref="H3:I3"/>
    <mergeCell ref="J3:M3"/>
    <mergeCell ref="H5:H6"/>
    <mergeCell ref="I5:I6"/>
    <mergeCell ref="M5:M6"/>
    <mergeCell ref="N3:O3"/>
    <mergeCell ref="P3:Q3"/>
    <mergeCell ref="R3:T3"/>
    <mergeCell ref="B4:C4"/>
    <mergeCell ref="D4:E4"/>
    <mergeCell ref="F4:G4"/>
    <mergeCell ref="J4:L4"/>
    <mergeCell ref="R5:R6"/>
    <mergeCell ref="S5:S6"/>
    <mergeCell ref="T5:T6"/>
    <mergeCell ref="N5:N6"/>
    <mergeCell ref="O5:O6"/>
    <mergeCell ref="P5:P6"/>
    <mergeCell ref="Q5:Q6"/>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3"/>
  <legacyDrawing r:id="rId2"/>
</worksheet>
</file>

<file path=xl/worksheets/sheet9.xml><?xml version="1.0" encoding="utf-8"?>
<worksheet xmlns="http://schemas.openxmlformats.org/spreadsheetml/2006/main" xmlns:r="http://schemas.openxmlformats.org/officeDocument/2006/relationships">
  <dimension ref="A1:AK57"/>
  <sheetViews>
    <sheetView workbookViewId="0" topLeftCell="A1">
      <selection activeCell="A2" sqref="A2"/>
    </sheetView>
  </sheetViews>
  <sheetFormatPr defaultColWidth="9.33203125" defaultRowHeight="12"/>
  <cols>
    <col min="1" max="1" width="25.16015625" style="0" customWidth="1"/>
    <col min="2" max="3" width="9.83203125" style="0" customWidth="1"/>
    <col min="4" max="4" width="14" style="0" customWidth="1"/>
    <col min="5" max="5" width="8" style="0" customWidth="1"/>
    <col min="6" max="6" width="12.16015625" style="0" customWidth="1"/>
    <col min="7" max="7" width="8.83203125" style="0" customWidth="1"/>
    <col min="8" max="8" width="12.83203125" style="0" customWidth="1"/>
    <col min="9" max="9" width="8.83203125" style="0" customWidth="1"/>
    <col min="10" max="10" width="12.83203125" style="0" customWidth="1"/>
    <col min="11" max="11" width="14.33203125" style="0" customWidth="1"/>
    <col min="12" max="12" width="12.83203125" style="0" customWidth="1"/>
  </cols>
  <sheetData>
    <row r="1" spans="1:12" s="82" customFormat="1" ht="16.5" customHeight="1">
      <c r="A1" s="180" t="s">
        <v>99</v>
      </c>
      <c r="B1" s="180"/>
      <c r="C1" s="180"/>
      <c r="D1" s="180"/>
      <c r="E1" s="180"/>
      <c r="F1" s="180"/>
      <c r="G1" s="180"/>
      <c r="H1" s="180"/>
      <c r="I1" s="180"/>
      <c r="J1" s="180"/>
      <c r="K1" s="180"/>
      <c r="L1" s="180"/>
    </row>
    <row r="2" spans="1:12" s="1" customFormat="1" ht="16.5" customHeight="1">
      <c r="A2" s="81" t="s">
        <v>129</v>
      </c>
      <c r="B2" s="77"/>
      <c r="C2" s="77"/>
      <c r="D2" s="77"/>
      <c r="E2" s="77"/>
      <c r="F2" s="77"/>
      <c r="G2" s="77"/>
      <c r="H2" s="77"/>
      <c r="I2" s="77"/>
      <c r="J2" s="77"/>
      <c r="K2" s="77"/>
      <c r="L2" s="77"/>
    </row>
    <row r="3" spans="1:12" s="2" customFormat="1" ht="33" customHeight="1">
      <c r="A3" s="70" t="s">
        <v>131</v>
      </c>
      <c r="B3" s="104" t="s">
        <v>54</v>
      </c>
      <c r="C3" s="105"/>
      <c r="D3" s="106"/>
      <c r="E3" s="104" t="s">
        <v>55</v>
      </c>
      <c r="F3" s="106"/>
      <c r="G3" s="104" t="s">
        <v>56</v>
      </c>
      <c r="H3" s="106"/>
      <c r="I3" s="104" t="s">
        <v>57</v>
      </c>
      <c r="J3" s="106"/>
      <c r="K3" s="104" t="s">
        <v>58</v>
      </c>
      <c r="L3" s="106"/>
    </row>
    <row r="4" spans="1:12" s="2" customFormat="1" ht="10.5" customHeight="1">
      <c r="A4" s="107" t="s">
        <v>132</v>
      </c>
      <c r="B4" s="71" t="s">
        <v>35</v>
      </c>
      <c r="C4" s="71" t="s">
        <v>43</v>
      </c>
      <c r="D4" s="71" t="s">
        <v>49</v>
      </c>
      <c r="E4" s="71" t="s">
        <v>35</v>
      </c>
      <c r="F4" s="71" t="s">
        <v>49</v>
      </c>
      <c r="G4" s="71" t="s">
        <v>50</v>
      </c>
      <c r="H4" s="71" t="s">
        <v>49</v>
      </c>
      <c r="I4" s="71" t="s">
        <v>35</v>
      </c>
      <c r="J4" s="71" t="s">
        <v>49</v>
      </c>
      <c r="K4" s="71" t="s">
        <v>43</v>
      </c>
      <c r="L4" s="71" t="s">
        <v>49</v>
      </c>
    </row>
    <row r="5" spans="1:12" s="2" customFormat="1" ht="24.75" customHeight="1">
      <c r="A5" s="108"/>
      <c r="B5" s="72" t="s">
        <v>51</v>
      </c>
      <c r="C5" s="72" t="s">
        <v>52</v>
      </c>
      <c r="D5" s="72" t="s">
        <v>59</v>
      </c>
      <c r="E5" s="72" t="s">
        <v>51</v>
      </c>
      <c r="F5" s="72" t="s">
        <v>60</v>
      </c>
      <c r="G5" s="72" t="s">
        <v>51</v>
      </c>
      <c r="H5" s="72" t="s">
        <v>53</v>
      </c>
      <c r="I5" s="72" t="s">
        <v>51</v>
      </c>
      <c r="J5" s="72" t="s">
        <v>53</v>
      </c>
      <c r="K5" s="72" t="s">
        <v>52</v>
      </c>
      <c r="L5" s="72" t="s">
        <v>59</v>
      </c>
    </row>
    <row r="6" spans="1:37" s="14" customFormat="1" ht="10.5" customHeight="1">
      <c r="A6" s="19" t="s">
        <v>100</v>
      </c>
      <c r="B6" s="12">
        <v>629297</v>
      </c>
      <c r="C6" s="12">
        <v>218029</v>
      </c>
      <c r="D6" s="12">
        <v>2654420741</v>
      </c>
      <c r="E6" s="12">
        <v>163153</v>
      </c>
      <c r="F6" s="12">
        <v>709435982</v>
      </c>
      <c r="G6" s="12">
        <v>38341</v>
      </c>
      <c r="H6" s="12">
        <v>514426953</v>
      </c>
      <c r="I6" s="12">
        <v>2900</v>
      </c>
      <c r="J6" s="12">
        <v>44478587</v>
      </c>
      <c r="K6" s="12">
        <v>321243</v>
      </c>
      <c r="L6" s="12">
        <v>229915058</v>
      </c>
      <c r="M6" s="13"/>
      <c r="N6" s="13"/>
      <c r="O6" s="13"/>
      <c r="P6" s="13"/>
      <c r="Q6" s="13"/>
      <c r="R6" s="13"/>
      <c r="S6" s="13"/>
      <c r="T6" s="13"/>
      <c r="U6" s="13"/>
      <c r="V6" s="13"/>
      <c r="W6" s="13"/>
      <c r="X6" s="13"/>
      <c r="Y6" s="13"/>
      <c r="Z6" s="13"/>
      <c r="AA6" s="13"/>
      <c r="AB6" s="13"/>
      <c r="AC6" s="13"/>
      <c r="AD6" s="13"/>
      <c r="AE6" s="13"/>
      <c r="AF6" s="13"/>
      <c r="AG6" s="13"/>
      <c r="AH6" s="13"/>
      <c r="AI6" s="13"/>
      <c r="AJ6" s="13"/>
      <c r="AK6" s="13"/>
    </row>
    <row r="7" spans="1:37" s="10" customFormat="1" ht="10.5" customHeight="1">
      <c r="A7" s="83" t="s">
        <v>127</v>
      </c>
      <c r="B7" s="8">
        <v>498094</v>
      </c>
      <c r="C7" s="8">
        <v>155886</v>
      </c>
      <c r="D7" s="8">
        <v>1658432540</v>
      </c>
      <c r="E7" s="8">
        <v>139968</v>
      </c>
      <c r="F7" s="8">
        <v>559874700</v>
      </c>
      <c r="G7" s="8">
        <v>5660</v>
      </c>
      <c r="H7" s="8">
        <v>62656194</v>
      </c>
      <c r="I7" s="8">
        <v>2117</v>
      </c>
      <c r="J7" s="8">
        <v>32089613</v>
      </c>
      <c r="K7" s="8">
        <v>284242</v>
      </c>
      <c r="L7" s="8">
        <v>138821273</v>
      </c>
      <c r="M7" s="9"/>
      <c r="N7" s="9"/>
      <c r="O7" s="9"/>
      <c r="P7" s="9"/>
      <c r="Q7" s="9"/>
      <c r="R7" s="9"/>
      <c r="S7" s="9"/>
      <c r="T7" s="9"/>
      <c r="U7" s="9"/>
      <c r="V7" s="9"/>
      <c r="W7" s="9"/>
      <c r="X7" s="9"/>
      <c r="Y7" s="9"/>
      <c r="Z7" s="9"/>
      <c r="AA7" s="9"/>
      <c r="AB7" s="9"/>
      <c r="AC7" s="9"/>
      <c r="AD7" s="9"/>
      <c r="AE7" s="9"/>
      <c r="AF7" s="9"/>
      <c r="AG7" s="9"/>
      <c r="AH7" s="9"/>
      <c r="AI7" s="9"/>
      <c r="AJ7" s="9"/>
      <c r="AK7" s="9"/>
    </row>
    <row r="8" spans="1:37" ht="10.5" customHeight="1">
      <c r="A8" s="7" t="s">
        <v>101</v>
      </c>
      <c r="B8" s="22">
        <v>79124</v>
      </c>
      <c r="C8" s="22">
        <v>22349</v>
      </c>
      <c r="D8" s="22">
        <v>260105300</v>
      </c>
      <c r="E8" s="22">
        <v>23457</v>
      </c>
      <c r="F8" s="22">
        <v>93828000</v>
      </c>
      <c r="G8" s="23">
        <v>336</v>
      </c>
      <c r="H8" s="23">
        <v>4677900</v>
      </c>
      <c r="I8" s="23">
        <v>186</v>
      </c>
      <c r="J8" s="23">
        <v>5580000</v>
      </c>
      <c r="K8" s="22">
        <v>23439</v>
      </c>
      <c r="L8" s="22">
        <v>30110560</v>
      </c>
      <c r="M8" s="6"/>
      <c r="N8" s="6"/>
      <c r="O8" s="6"/>
      <c r="P8" s="6"/>
      <c r="Q8" s="6"/>
      <c r="R8" s="6"/>
      <c r="S8" s="6"/>
      <c r="T8" s="6"/>
      <c r="U8" s="6"/>
      <c r="V8" s="6"/>
      <c r="W8" s="6"/>
      <c r="X8" s="6"/>
      <c r="Y8" s="6"/>
      <c r="Z8" s="6"/>
      <c r="AA8" s="6"/>
      <c r="AB8" s="6"/>
      <c r="AC8" s="6"/>
      <c r="AD8" s="6"/>
      <c r="AE8" s="6"/>
      <c r="AF8" s="6"/>
      <c r="AG8" s="6"/>
      <c r="AH8" s="6"/>
      <c r="AI8" s="6"/>
      <c r="AJ8" s="6"/>
      <c r="AK8" s="6"/>
    </row>
    <row r="9" spans="1:37" ht="10.5" customHeight="1">
      <c r="A9" s="7" t="s">
        <v>102</v>
      </c>
      <c r="B9" s="22">
        <v>19581</v>
      </c>
      <c r="C9" s="22">
        <v>3694</v>
      </c>
      <c r="D9" s="22">
        <v>53753000</v>
      </c>
      <c r="E9" s="22">
        <v>7462</v>
      </c>
      <c r="F9" s="22">
        <v>29848000</v>
      </c>
      <c r="G9" s="23">
        <v>930</v>
      </c>
      <c r="H9" s="23">
        <v>7390344</v>
      </c>
      <c r="I9" s="23">
        <v>0</v>
      </c>
      <c r="J9" s="23">
        <v>0</v>
      </c>
      <c r="K9" s="22">
        <v>3538</v>
      </c>
      <c r="L9" s="22">
        <v>3428900</v>
      </c>
      <c r="M9" s="6"/>
      <c r="N9" s="6"/>
      <c r="O9" s="6"/>
      <c r="P9" s="6"/>
      <c r="Q9" s="6"/>
      <c r="R9" s="6"/>
      <c r="S9" s="6"/>
      <c r="T9" s="6"/>
      <c r="U9" s="6"/>
      <c r="V9" s="6"/>
      <c r="W9" s="6"/>
      <c r="X9" s="6"/>
      <c r="Y9" s="6"/>
      <c r="Z9" s="6"/>
      <c r="AA9" s="6"/>
      <c r="AB9" s="6"/>
      <c r="AC9" s="6"/>
      <c r="AD9" s="6"/>
      <c r="AE9" s="6"/>
      <c r="AF9" s="6"/>
      <c r="AG9" s="6"/>
      <c r="AH9" s="6"/>
      <c r="AI9" s="6"/>
      <c r="AJ9" s="6"/>
      <c r="AK9" s="6"/>
    </row>
    <row r="10" spans="1:37" ht="10.5" customHeight="1">
      <c r="A10" s="7" t="s">
        <v>103</v>
      </c>
      <c r="B10" s="22">
        <v>35860</v>
      </c>
      <c r="C10" s="22">
        <v>12950</v>
      </c>
      <c r="D10" s="22">
        <v>124392760</v>
      </c>
      <c r="E10" s="22">
        <v>8173</v>
      </c>
      <c r="F10" s="22">
        <v>32692000</v>
      </c>
      <c r="G10" s="23">
        <v>311</v>
      </c>
      <c r="H10" s="23">
        <v>2751360</v>
      </c>
      <c r="I10" s="23">
        <v>574</v>
      </c>
      <c r="J10" s="23">
        <v>5185613</v>
      </c>
      <c r="K10" s="22">
        <v>22804</v>
      </c>
      <c r="L10" s="22">
        <v>7946000</v>
      </c>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ht="10.5" customHeight="1">
      <c r="A11" s="7" t="s">
        <v>104</v>
      </c>
      <c r="B11" s="22">
        <v>9593</v>
      </c>
      <c r="C11" s="22">
        <v>3609</v>
      </c>
      <c r="D11" s="22">
        <v>36653600</v>
      </c>
      <c r="E11" s="22">
        <v>1632</v>
      </c>
      <c r="F11" s="22">
        <v>6528000</v>
      </c>
      <c r="G11" s="23">
        <v>0</v>
      </c>
      <c r="H11" s="23">
        <v>0</v>
      </c>
      <c r="I11" s="23">
        <v>0</v>
      </c>
      <c r="J11" s="23">
        <v>0</v>
      </c>
      <c r="K11" s="22">
        <v>5046</v>
      </c>
      <c r="L11" s="22">
        <v>2547000</v>
      </c>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ht="10.5" customHeight="1">
      <c r="A12" s="7" t="s">
        <v>105</v>
      </c>
      <c r="B12" s="22">
        <v>12057</v>
      </c>
      <c r="C12" s="22">
        <v>4492</v>
      </c>
      <c r="D12" s="22">
        <v>43057300</v>
      </c>
      <c r="E12" s="22">
        <v>2987</v>
      </c>
      <c r="F12" s="22">
        <v>11948000</v>
      </c>
      <c r="G12" s="23">
        <v>14</v>
      </c>
      <c r="H12" s="23">
        <v>205899</v>
      </c>
      <c r="I12" s="23">
        <v>0</v>
      </c>
      <c r="J12" s="23">
        <v>0</v>
      </c>
      <c r="K12" s="22">
        <v>3707</v>
      </c>
      <c r="L12" s="22">
        <v>3881550</v>
      </c>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ht="10.5" customHeight="1">
      <c r="A13" s="7" t="s">
        <v>106</v>
      </c>
      <c r="B13" s="22">
        <v>20552</v>
      </c>
      <c r="C13" s="22">
        <v>3986</v>
      </c>
      <c r="D13" s="22">
        <v>40906100</v>
      </c>
      <c r="E13" s="22">
        <v>6515</v>
      </c>
      <c r="F13" s="22">
        <v>26062700</v>
      </c>
      <c r="G13" s="23">
        <v>92</v>
      </c>
      <c r="H13" s="23">
        <v>1199925</v>
      </c>
      <c r="I13" s="23">
        <v>89</v>
      </c>
      <c r="J13" s="23">
        <v>2721600</v>
      </c>
      <c r="K13" s="22">
        <v>10246</v>
      </c>
      <c r="L13" s="22">
        <v>5205200</v>
      </c>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ht="10.5" customHeight="1">
      <c r="A14" s="7" t="s">
        <v>107</v>
      </c>
      <c r="B14" s="22">
        <v>26025</v>
      </c>
      <c r="C14" s="22">
        <v>4963</v>
      </c>
      <c r="D14" s="22">
        <v>67841800</v>
      </c>
      <c r="E14" s="22">
        <v>9789</v>
      </c>
      <c r="F14" s="22">
        <v>39156000</v>
      </c>
      <c r="G14" s="23">
        <v>36</v>
      </c>
      <c r="H14" s="23">
        <v>570240</v>
      </c>
      <c r="I14" s="23">
        <v>38</v>
      </c>
      <c r="J14" s="23">
        <v>570000</v>
      </c>
      <c r="K14" s="22">
        <v>21494</v>
      </c>
      <c r="L14" s="22">
        <v>8283000</v>
      </c>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ht="10.5" customHeight="1">
      <c r="A15" s="7" t="s">
        <v>108</v>
      </c>
      <c r="B15" s="22">
        <v>33134</v>
      </c>
      <c r="C15" s="22">
        <v>10234</v>
      </c>
      <c r="D15" s="22">
        <v>107048500</v>
      </c>
      <c r="E15" s="22">
        <v>9308</v>
      </c>
      <c r="F15" s="22">
        <v>37232000</v>
      </c>
      <c r="G15" s="23">
        <v>861</v>
      </c>
      <c r="H15" s="23">
        <v>13638240</v>
      </c>
      <c r="I15" s="23">
        <v>95</v>
      </c>
      <c r="J15" s="23">
        <v>2850000</v>
      </c>
      <c r="K15" s="22">
        <v>23420</v>
      </c>
      <c r="L15" s="22">
        <v>9291000</v>
      </c>
      <c r="M15" s="6"/>
      <c r="N15" s="6"/>
      <c r="O15" s="6"/>
      <c r="P15" s="6"/>
      <c r="Q15" s="6"/>
      <c r="R15" s="6"/>
      <c r="S15" s="6"/>
      <c r="T15" s="6"/>
      <c r="U15" s="6"/>
      <c r="V15" s="6"/>
      <c r="W15" s="6"/>
      <c r="X15" s="6"/>
      <c r="Y15" s="6"/>
      <c r="Z15" s="6"/>
      <c r="AA15" s="6"/>
      <c r="AB15" s="6"/>
      <c r="AC15" s="6"/>
      <c r="AD15" s="6"/>
      <c r="AE15" s="6"/>
      <c r="AF15" s="6"/>
      <c r="AG15" s="6"/>
      <c r="AH15" s="6"/>
      <c r="AI15" s="6"/>
      <c r="AJ15" s="6"/>
      <c r="AK15" s="6"/>
    </row>
    <row r="16" spans="1:37" ht="10.5" customHeight="1">
      <c r="A16" s="7" t="s">
        <v>109</v>
      </c>
      <c r="B16" s="22">
        <v>31886</v>
      </c>
      <c r="C16" s="22">
        <v>14532</v>
      </c>
      <c r="D16" s="22">
        <v>118114500</v>
      </c>
      <c r="E16" s="22">
        <v>12011</v>
      </c>
      <c r="F16" s="22">
        <v>48044000</v>
      </c>
      <c r="G16" s="23">
        <v>0</v>
      </c>
      <c r="H16" s="23">
        <v>0</v>
      </c>
      <c r="I16" s="23">
        <v>0</v>
      </c>
      <c r="J16" s="23">
        <v>0</v>
      </c>
      <c r="K16" s="22">
        <v>8802</v>
      </c>
      <c r="L16" s="22">
        <v>8808000</v>
      </c>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ht="10.5" customHeight="1">
      <c r="A17" s="7" t="s">
        <v>110</v>
      </c>
      <c r="B17" s="22">
        <v>18557</v>
      </c>
      <c r="C17" s="22">
        <v>5313</v>
      </c>
      <c r="D17" s="22">
        <v>58025400</v>
      </c>
      <c r="E17" s="22">
        <v>7196</v>
      </c>
      <c r="F17" s="22">
        <v>28784000</v>
      </c>
      <c r="G17" s="23">
        <v>28</v>
      </c>
      <c r="H17" s="23">
        <v>435149</v>
      </c>
      <c r="I17" s="23">
        <v>83</v>
      </c>
      <c r="J17" s="23">
        <v>941000</v>
      </c>
      <c r="K17" s="22">
        <v>13693</v>
      </c>
      <c r="L17" s="22">
        <v>5683600</v>
      </c>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ht="10.5" customHeight="1">
      <c r="A18" s="7" t="s">
        <v>111</v>
      </c>
      <c r="B18" s="22">
        <v>12387</v>
      </c>
      <c r="C18" s="22">
        <v>10152</v>
      </c>
      <c r="D18" s="22">
        <v>69413000</v>
      </c>
      <c r="E18" s="22">
        <v>4525</v>
      </c>
      <c r="F18" s="22">
        <v>18100000</v>
      </c>
      <c r="G18" s="23">
        <v>318</v>
      </c>
      <c r="H18" s="23">
        <v>4859358</v>
      </c>
      <c r="I18" s="23">
        <v>4</v>
      </c>
      <c r="J18" s="23">
        <v>80000</v>
      </c>
      <c r="K18" s="22">
        <v>17059</v>
      </c>
      <c r="L18" s="22">
        <v>9953832</v>
      </c>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ht="10.5" customHeight="1">
      <c r="A19" s="7" t="s">
        <v>112</v>
      </c>
      <c r="B19" s="22">
        <v>20582</v>
      </c>
      <c r="C19" s="22">
        <v>8588</v>
      </c>
      <c r="D19" s="22">
        <v>79100500</v>
      </c>
      <c r="E19" s="22">
        <v>5791</v>
      </c>
      <c r="F19" s="22">
        <v>23164000</v>
      </c>
      <c r="G19" s="23">
        <v>24</v>
      </c>
      <c r="H19" s="23">
        <v>410690</v>
      </c>
      <c r="I19" s="23">
        <v>46</v>
      </c>
      <c r="J19" s="23">
        <v>245000</v>
      </c>
      <c r="K19" s="22">
        <v>52384</v>
      </c>
      <c r="L19" s="22">
        <v>11121230</v>
      </c>
      <c r="M19" s="6"/>
      <c r="N19" s="6"/>
      <c r="O19" s="6"/>
      <c r="P19" s="6"/>
      <c r="Q19" s="6"/>
      <c r="R19" s="6"/>
      <c r="S19" s="6"/>
      <c r="T19" s="6"/>
      <c r="U19" s="6"/>
      <c r="V19" s="6"/>
      <c r="W19" s="6"/>
      <c r="X19" s="6"/>
      <c r="Y19" s="6"/>
      <c r="Z19" s="6"/>
      <c r="AA19" s="6"/>
      <c r="AB19" s="6"/>
      <c r="AC19" s="6"/>
      <c r="AD19" s="6"/>
      <c r="AE19" s="6"/>
      <c r="AF19" s="6"/>
      <c r="AG19" s="6"/>
      <c r="AH19" s="6"/>
      <c r="AI19" s="6"/>
      <c r="AJ19" s="6"/>
      <c r="AK19" s="6"/>
    </row>
    <row r="20" spans="1:37" ht="10.5" customHeight="1">
      <c r="A20" s="7" t="s">
        <v>113</v>
      </c>
      <c r="B20" s="22">
        <v>57200</v>
      </c>
      <c r="C20" s="22">
        <v>13512</v>
      </c>
      <c r="D20" s="22">
        <v>168058500</v>
      </c>
      <c r="E20" s="22">
        <v>13039</v>
      </c>
      <c r="F20" s="22">
        <v>52156000</v>
      </c>
      <c r="G20" s="23">
        <v>26</v>
      </c>
      <c r="H20" s="23">
        <v>2276308</v>
      </c>
      <c r="I20" s="23">
        <v>221</v>
      </c>
      <c r="J20" s="23">
        <v>2141000</v>
      </c>
      <c r="K20" s="22">
        <v>37245</v>
      </c>
      <c r="L20" s="22">
        <v>4371100</v>
      </c>
      <c r="M20" s="6"/>
      <c r="N20" s="6"/>
      <c r="O20" s="6"/>
      <c r="P20" s="6"/>
      <c r="Q20" s="6"/>
      <c r="R20" s="6"/>
      <c r="S20" s="6"/>
      <c r="T20" s="6"/>
      <c r="U20" s="6"/>
      <c r="V20" s="6"/>
      <c r="W20" s="6"/>
      <c r="X20" s="6"/>
      <c r="Y20" s="6"/>
      <c r="Z20" s="6"/>
      <c r="AA20" s="6"/>
      <c r="AB20" s="6"/>
      <c r="AC20" s="6"/>
      <c r="AD20" s="6"/>
      <c r="AE20" s="6"/>
      <c r="AF20" s="6"/>
      <c r="AG20" s="6"/>
      <c r="AH20" s="6"/>
      <c r="AI20" s="6"/>
      <c r="AJ20" s="6"/>
      <c r="AK20" s="6"/>
    </row>
    <row r="21" spans="1:37" ht="10.5" customHeight="1">
      <c r="A21" s="7" t="s">
        <v>114</v>
      </c>
      <c r="B21" s="22">
        <v>18966</v>
      </c>
      <c r="C21" s="22">
        <v>4885</v>
      </c>
      <c r="D21" s="22">
        <v>60303800</v>
      </c>
      <c r="E21" s="22">
        <v>2162</v>
      </c>
      <c r="F21" s="22">
        <v>8648000</v>
      </c>
      <c r="G21" s="23">
        <v>20</v>
      </c>
      <c r="H21" s="23">
        <v>306300</v>
      </c>
      <c r="I21" s="23">
        <v>178</v>
      </c>
      <c r="J21" s="23">
        <v>3204400</v>
      </c>
      <c r="K21" s="22">
        <v>1691</v>
      </c>
      <c r="L21" s="22">
        <v>332500</v>
      </c>
      <c r="M21" s="6"/>
      <c r="N21" s="6"/>
      <c r="O21" s="6"/>
      <c r="P21" s="6"/>
      <c r="Q21" s="6"/>
      <c r="R21" s="6"/>
      <c r="S21" s="6"/>
      <c r="T21" s="6"/>
      <c r="U21" s="6"/>
      <c r="V21" s="6"/>
      <c r="W21" s="6"/>
      <c r="X21" s="6"/>
      <c r="Y21" s="6"/>
      <c r="Z21" s="6"/>
      <c r="AA21" s="6"/>
      <c r="AB21" s="6"/>
      <c r="AC21" s="6"/>
      <c r="AD21" s="6"/>
      <c r="AE21" s="6"/>
      <c r="AF21" s="6"/>
      <c r="AG21" s="6"/>
      <c r="AH21" s="6"/>
      <c r="AI21" s="6"/>
      <c r="AJ21" s="6"/>
      <c r="AK21" s="6"/>
    </row>
    <row r="22" spans="1:37" ht="10.5" customHeight="1">
      <c r="A22" s="7" t="s">
        <v>115</v>
      </c>
      <c r="B22" s="22">
        <v>38245</v>
      </c>
      <c r="C22" s="22">
        <v>8525</v>
      </c>
      <c r="D22" s="22">
        <v>106254500</v>
      </c>
      <c r="E22" s="22">
        <v>5739</v>
      </c>
      <c r="F22" s="22">
        <v>22956000</v>
      </c>
      <c r="G22" s="23">
        <v>104</v>
      </c>
      <c r="H22" s="23">
        <v>1345400</v>
      </c>
      <c r="I22" s="23">
        <v>135</v>
      </c>
      <c r="J22" s="23">
        <v>4050000</v>
      </c>
      <c r="K22" s="22">
        <v>8025</v>
      </c>
      <c r="L22" s="22">
        <v>6609800</v>
      </c>
      <c r="M22" s="6"/>
      <c r="N22" s="6"/>
      <c r="O22" s="6"/>
      <c r="P22" s="6"/>
      <c r="Q22" s="6"/>
      <c r="R22" s="6"/>
      <c r="S22" s="6"/>
      <c r="T22" s="6"/>
      <c r="U22" s="6"/>
      <c r="V22" s="6"/>
      <c r="W22" s="6"/>
      <c r="X22" s="6"/>
      <c r="Y22" s="6"/>
      <c r="Z22" s="6"/>
      <c r="AA22" s="6"/>
      <c r="AB22" s="6"/>
      <c r="AC22" s="6"/>
      <c r="AD22" s="6"/>
      <c r="AE22" s="6"/>
      <c r="AF22" s="6"/>
      <c r="AG22" s="6"/>
      <c r="AH22" s="6"/>
      <c r="AI22" s="6"/>
      <c r="AJ22" s="6"/>
      <c r="AK22" s="6"/>
    </row>
    <row r="23" spans="1:37" ht="10.5" customHeight="1">
      <c r="A23" s="7" t="s">
        <v>116</v>
      </c>
      <c r="B23" s="22">
        <v>17611</v>
      </c>
      <c r="C23" s="22">
        <v>5077</v>
      </c>
      <c r="D23" s="22">
        <v>91292080</v>
      </c>
      <c r="E23" s="22">
        <v>3079</v>
      </c>
      <c r="F23" s="22">
        <v>12316000</v>
      </c>
      <c r="G23" s="23">
        <v>1335</v>
      </c>
      <c r="H23" s="23">
        <v>831000</v>
      </c>
      <c r="I23" s="23">
        <v>24</v>
      </c>
      <c r="J23" s="23">
        <v>96000</v>
      </c>
      <c r="K23" s="22">
        <v>2698</v>
      </c>
      <c r="L23" s="22">
        <v>755800</v>
      </c>
      <c r="M23" s="6"/>
      <c r="N23" s="6"/>
      <c r="O23" s="6"/>
      <c r="P23" s="6"/>
      <c r="Q23" s="6"/>
      <c r="R23" s="6"/>
      <c r="S23" s="6"/>
      <c r="T23" s="6"/>
      <c r="U23" s="6"/>
      <c r="V23" s="6"/>
      <c r="W23" s="6"/>
      <c r="X23" s="6"/>
      <c r="Y23" s="6"/>
      <c r="Z23" s="6"/>
      <c r="AA23" s="6"/>
      <c r="AB23" s="6"/>
      <c r="AC23" s="6"/>
      <c r="AD23" s="6"/>
      <c r="AE23" s="6"/>
      <c r="AF23" s="6"/>
      <c r="AG23" s="6"/>
      <c r="AH23" s="6"/>
      <c r="AI23" s="6"/>
      <c r="AJ23" s="6"/>
      <c r="AK23" s="6"/>
    </row>
    <row r="24" spans="1:37" ht="10.5" customHeight="1">
      <c r="A24" s="7" t="s">
        <v>117</v>
      </c>
      <c r="B24" s="22">
        <v>7119</v>
      </c>
      <c r="C24" s="22">
        <v>5242</v>
      </c>
      <c r="D24" s="22">
        <v>34449400</v>
      </c>
      <c r="E24" s="22">
        <v>2230</v>
      </c>
      <c r="F24" s="22">
        <v>8920000</v>
      </c>
      <c r="G24" s="23">
        <v>484</v>
      </c>
      <c r="H24" s="23">
        <v>8837590</v>
      </c>
      <c r="I24" s="23">
        <v>19</v>
      </c>
      <c r="J24" s="23">
        <v>475000</v>
      </c>
      <c r="K24" s="22">
        <v>5103</v>
      </c>
      <c r="L24" s="22">
        <v>5658500</v>
      </c>
      <c r="M24" s="6"/>
      <c r="N24" s="6"/>
      <c r="O24" s="6"/>
      <c r="P24" s="6"/>
      <c r="Q24" s="6"/>
      <c r="R24" s="6"/>
      <c r="S24" s="6"/>
      <c r="T24" s="6"/>
      <c r="U24" s="6"/>
      <c r="V24" s="6"/>
      <c r="W24" s="6"/>
      <c r="X24" s="6"/>
      <c r="Y24" s="6"/>
      <c r="Z24" s="6"/>
      <c r="AA24" s="6"/>
      <c r="AB24" s="6"/>
      <c r="AC24" s="6"/>
      <c r="AD24" s="6"/>
      <c r="AE24" s="6"/>
      <c r="AF24" s="6"/>
      <c r="AG24" s="6"/>
      <c r="AH24" s="6"/>
      <c r="AI24" s="6"/>
      <c r="AJ24" s="6"/>
      <c r="AK24" s="6"/>
    </row>
    <row r="25" spans="1:37" ht="10.5" customHeight="1">
      <c r="A25" s="7" t="s">
        <v>118</v>
      </c>
      <c r="B25" s="22">
        <v>4884</v>
      </c>
      <c r="C25" s="22">
        <v>2221</v>
      </c>
      <c r="D25" s="22">
        <v>19376500</v>
      </c>
      <c r="E25" s="22">
        <v>1293</v>
      </c>
      <c r="F25" s="22">
        <v>5172000</v>
      </c>
      <c r="G25" s="23">
        <v>60</v>
      </c>
      <c r="H25" s="23">
        <v>1023000</v>
      </c>
      <c r="I25" s="23">
        <v>0</v>
      </c>
      <c r="J25" s="23">
        <v>0</v>
      </c>
      <c r="K25" s="22">
        <v>1400</v>
      </c>
      <c r="L25" s="22">
        <v>1474000</v>
      </c>
      <c r="M25" s="6"/>
      <c r="N25" s="6"/>
      <c r="O25" s="6"/>
      <c r="P25" s="6"/>
      <c r="Q25" s="6"/>
      <c r="R25" s="6"/>
      <c r="S25" s="6"/>
      <c r="T25" s="6"/>
      <c r="U25" s="6"/>
      <c r="V25" s="6"/>
      <c r="W25" s="6"/>
      <c r="X25" s="6"/>
      <c r="Y25" s="6"/>
      <c r="Z25" s="6"/>
      <c r="AA25" s="6"/>
      <c r="AB25" s="6"/>
      <c r="AC25" s="6"/>
      <c r="AD25" s="6"/>
      <c r="AE25" s="6"/>
      <c r="AF25" s="6"/>
      <c r="AG25" s="6"/>
      <c r="AH25" s="6"/>
      <c r="AI25" s="6"/>
      <c r="AJ25" s="6"/>
      <c r="AK25" s="6"/>
    </row>
    <row r="26" spans="1:37" ht="10.5" customHeight="1">
      <c r="A26" s="7" t="s">
        <v>119</v>
      </c>
      <c r="B26" s="22">
        <v>10949</v>
      </c>
      <c r="C26" s="22">
        <v>2394</v>
      </c>
      <c r="D26" s="22">
        <v>32268100</v>
      </c>
      <c r="E26" s="22">
        <v>3747</v>
      </c>
      <c r="F26" s="22">
        <v>14988000</v>
      </c>
      <c r="G26" s="23">
        <v>267</v>
      </c>
      <c r="H26" s="23">
        <v>5250291</v>
      </c>
      <c r="I26" s="23">
        <v>404</v>
      </c>
      <c r="J26" s="23">
        <v>3805000</v>
      </c>
      <c r="K26" s="22">
        <v>5788</v>
      </c>
      <c r="L26" s="22">
        <v>6004500</v>
      </c>
      <c r="M26" s="6"/>
      <c r="N26" s="6"/>
      <c r="O26" s="6"/>
      <c r="P26" s="6"/>
      <c r="Q26" s="6"/>
      <c r="R26" s="6"/>
      <c r="S26" s="6"/>
      <c r="T26" s="6"/>
      <c r="U26" s="6"/>
      <c r="V26" s="6"/>
      <c r="W26" s="6"/>
      <c r="X26" s="6"/>
      <c r="Y26" s="6"/>
      <c r="Z26" s="6"/>
      <c r="AA26" s="6"/>
      <c r="AB26" s="6"/>
      <c r="AC26" s="6"/>
      <c r="AD26" s="6"/>
      <c r="AE26" s="6"/>
      <c r="AF26" s="6"/>
      <c r="AG26" s="6"/>
      <c r="AH26" s="6"/>
      <c r="AI26" s="6"/>
      <c r="AJ26" s="6"/>
      <c r="AK26" s="6"/>
    </row>
    <row r="27" spans="1:37" ht="10.5" customHeight="1">
      <c r="A27" s="7" t="s">
        <v>120</v>
      </c>
      <c r="B27" s="22">
        <v>9187</v>
      </c>
      <c r="C27" s="22">
        <v>4047</v>
      </c>
      <c r="D27" s="22">
        <v>37823200</v>
      </c>
      <c r="E27" s="22">
        <v>2984</v>
      </c>
      <c r="F27" s="22">
        <v>11936000</v>
      </c>
      <c r="G27" s="23">
        <v>0</v>
      </c>
      <c r="H27" s="23">
        <v>0</v>
      </c>
      <c r="I27" s="23">
        <v>21</v>
      </c>
      <c r="J27" s="23">
        <v>145000</v>
      </c>
      <c r="K27" s="22">
        <v>4264</v>
      </c>
      <c r="L27" s="22">
        <v>2138801</v>
      </c>
      <c r="M27" s="6"/>
      <c r="N27" s="6"/>
      <c r="O27" s="6"/>
      <c r="P27" s="6"/>
      <c r="Q27" s="6"/>
      <c r="R27" s="6"/>
      <c r="S27" s="6"/>
      <c r="T27" s="6"/>
      <c r="U27" s="6"/>
      <c r="V27" s="6"/>
      <c r="W27" s="6"/>
      <c r="X27" s="6"/>
      <c r="Y27" s="6"/>
      <c r="Z27" s="6"/>
      <c r="AA27" s="6"/>
      <c r="AB27" s="6"/>
      <c r="AC27" s="6"/>
      <c r="AD27" s="6"/>
      <c r="AE27" s="6"/>
      <c r="AF27" s="6"/>
      <c r="AG27" s="6"/>
      <c r="AH27" s="6"/>
      <c r="AI27" s="6"/>
      <c r="AJ27" s="6"/>
      <c r="AK27" s="6"/>
    </row>
    <row r="28" spans="1:37" s="10" customFormat="1" ht="10.5" customHeight="1">
      <c r="A28" s="7" t="s">
        <v>121</v>
      </c>
      <c r="B28" s="22">
        <v>14595</v>
      </c>
      <c r="C28" s="22">
        <v>5121</v>
      </c>
      <c r="D28" s="22">
        <v>50194700</v>
      </c>
      <c r="E28" s="22">
        <v>6849</v>
      </c>
      <c r="F28" s="22">
        <v>27396000</v>
      </c>
      <c r="G28" s="23">
        <v>414</v>
      </c>
      <c r="H28" s="23">
        <v>6647200</v>
      </c>
      <c r="I28" s="23">
        <v>0</v>
      </c>
      <c r="J28" s="23">
        <v>0</v>
      </c>
      <c r="K28" s="22">
        <v>12396</v>
      </c>
      <c r="L28" s="22">
        <v>5216400</v>
      </c>
      <c r="M28" s="9"/>
      <c r="N28" s="9"/>
      <c r="O28" s="9"/>
      <c r="P28" s="9"/>
      <c r="Q28" s="9"/>
      <c r="R28" s="9"/>
      <c r="S28" s="9"/>
      <c r="T28" s="9"/>
      <c r="U28" s="9"/>
      <c r="V28" s="9"/>
      <c r="W28" s="9"/>
      <c r="X28" s="9"/>
      <c r="Y28" s="9"/>
      <c r="Z28" s="9"/>
      <c r="AA28" s="9"/>
      <c r="AB28" s="9"/>
      <c r="AC28" s="9"/>
      <c r="AD28" s="9"/>
      <c r="AE28" s="9"/>
      <c r="AF28" s="9"/>
      <c r="AG28" s="9"/>
      <c r="AH28" s="9"/>
      <c r="AI28" s="9"/>
      <c r="AJ28" s="9"/>
      <c r="AK28" s="9"/>
    </row>
    <row r="29" spans="1:37" s="10" customFormat="1" ht="10.5" customHeight="1">
      <c r="A29" s="83" t="s">
        <v>122</v>
      </c>
      <c r="B29" s="12">
        <v>108640</v>
      </c>
      <c r="C29" s="12">
        <v>28497</v>
      </c>
      <c r="D29" s="12">
        <v>794830905</v>
      </c>
      <c r="E29" s="12">
        <v>3139</v>
      </c>
      <c r="F29" s="12">
        <v>69377282</v>
      </c>
      <c r="G29" s="12">
        <v>32157</v>
      </c>
      <c r="H29" s="12">
        <v>439291404</v>
      </c>
      <c r="I29" s="12">
        <v>419</v>
      </c>
      <c r="J29" s="12">
        <v>9188974</v>
      </c>
      <c r="K29" s="12">
        <v>21483</v>
      </c>
      <c r="L29" s="12">
        <v>40306500</v>
      </c>
      <c r="M29" s="9"/>
      <c r="N29" s="9"/>
      <c r="O29" s="9"/>
      <c r="P29" s="9"/>
      <c r="Q29" s="9"/>
      <c r="R29" s="9"/>
      <c r="S29" s="9"/>
      <c r="T29" s="9"/>
      <c r="U29" s="9"/>
      <c r="V29" s="9"/>
      <c r="W29" s="9"/>
      <c r="X29" s="9"/>
      <c r="Y29" s="9"/>
      <c r="Z29" s="9"/>
      <c r="AA29" s="9"/>
      <c r="AB29" s="9"/>
      <c r="AC29" s="9"/>
      <c r="AD29" s="9"/>
      <c r="AE29" s="9"/>
      <c r="AF29" s="9"/>
      <c r="AG29" s="9"/>
      <c r="AH29" s="9"/>
      <c r="AI29" s="9"/>
      <c r="AJ29" s="9"/>
      <c r="AK29" s="9"/>
    </row>
    <row r="30" spans="1:37" s="10" customFormat="1" ht="10.5" customHeight="1">
      <c r="A30" s="83" t="s">
        <v>123</v>
      </c>
      <c r="B30" s="12">
        <v>20398</v>
      </c>
      <c r="C30" s="12">
        <v>31876</v>
      </c>
      <c r="D30" s="12">
        <v>189218996</v>
      </c>
      <c r="E30" s="12">
        <v>19232</v>
      </c>
      <c r="F30" s="12">
        <v>76928000</v>
      </c>
      <c r="G30" s="12">
        <v>184</v>
      </c>
      <c r="H30" s="12">
        <v>7969855</v>
      </c>
      <c r="I30" s="12">
        <v>360</v>
      </c>
      <c r="J30" s="12">
        <v>3080000</v>
      </c>
      <c r="K30" s="12">
        <v>13486</v>
      </c>
      <c r="L30" s="12">
        <v>48427285</v>
      </c>
      <c r="M30" s="9"/>
      <c r="N30" s="9"/>
      <c r="O30" s="9"/>
      <c r="P30" s="9"/>
      <c r="Q30" s="9"/>
      <c r="R30" s="9"/>
      <c r="S30" s="9"/>
      <c r="T30" s="9"/>
      <c r="U30" s="9"/>
      <c r="V30" s="9"/>
      <c r="W30" s="9"/>
      <c r="X30" s="9"/>
      <c r="Y30" s="9"/>
      <c r="Z30" s="9"/>
      <c r="AA30" s="9"/>
      <c r="AB30" s="9"/>
      <c r="AC30" s="9"/>
      <c r="AD30" s="9"/>
      <c r="AE30" s="9"/>
      <c r="AF30" s="9"/>
      <c r="AG30" s="9"/>
      <c r="AH30" s="9"/>
      <c r="AI30" s="9"/>
      <c r="AJ30" s="9"/>
      <c r="AK30" s="9"/>
    </row>
    <row r="31" spans="1:37" ht="10.5" customHeight="1">
      <c r="A31" s="83" t="s">
        <v>124</v>
      </c>
      <c r="B31" s="12">
        <v>2165</v>
      </c>
      <c r="C31" s="12">
        <v>1770</v>
      </c>
      <c r="D31" s="12">
        <v>11938300</v>
      </c>
      <c r="E31" s="12">
        <v>814</v>
      </c>
      <c r="F31" s="12">
        <v>3256000</v>
      </c>
      <c r="G31" s="12">
        <v>340</v>
      </c>
      <c r="H31" s="12">
        <v>4509500</v>
      </c>
      <c r="I31" s="12">
        <v>4</v>
      </c>
      <c r="J31" s="12">
        <v>120000</v>
      </c>
      <c r="K31" s="12">
        <v>2032</v>
      </c>
      <c r="L31" s="12">
        <v>2360000</v>
      </c>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ht="10.5" customHeight="1">
      <c r="A32" s="7" t="s">
        <v>125</v>
      </c>
      <c r="B32" s="22">
        <v>1925</v>
      </c>
      <c r="C32" s="22">
        <v>1621</v>
      </c>
      <c r="D32" s="22">
        <v>9872500</v>
      </c>
      <c r="E32" s="22">
        <v>814</v>
      </c>
      <c r="F32" s="22">
        <v>3256000</v>
      </c>
      <c r="G32" s="22">
        <v>337</v>
      </c>
      <c r="H32" s="22">
        <v>4473500</v>
      </c>
      <c r="I32" s="22">
        <v>0</v>
      </c>
      <c r="J32" s="22">
        <v>0</v>
      </c>
      <c r="K32" s="22">
        <v>1834</v>
      </c>
      <c r="L32" s="22">
        <v>1834000</v>
      </c>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10.5" customHeight="1">
      <c r="A33" s="84" t="s">
        <v>126</v>
      </c>
      <c r="B33" s="22">
        <v>240</v>
      </c>
      <c r="C33" s="22">
        <v>149</v>
      </c>
      <c r="D33" s="22">
        <v>2065800</v>
      </c>
      <c r="E33" s="31">
        <v>0</v>
      </c>
      <c r="F33" s="31">
        <v>0</v>
      </c>
      <c r="G33" s="22">
        <v>3</v>
      </c>
      <c r="H33" s="22">
        <v>36000</v>
      </c>
      <c r="I33" s="22">
        <v>4</v>
      </c>
      <c r="J33" s="22">
        <v>120000</v>
      </c>
      <c r="K33" s="22">
        <v>198</v>
      </c>
      <c r="L33" s="22">
        <v>526000</v>
      </c>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5" ht="12">
      <c r="A34" s="178" t="s">
        <v>37</v>
      </c>
      <c r="B34" s="178"/>
      <c r="C34" s="178"/>
      <c r="D34" s="178"/>
      <c r="E34" s="178"/>
      <c r="F34" s="178"/>
      <c r="G34" s="178"/>
      <c r="H34" s="178"/>
      <c r="I34" s="178"/>
      <c r="J34" s="178"/>
      <c r="K34" s="178"/>
      <c r="L34" s="178"/>
      <c r="M34" s="6"/>
      <c r="N34" s="6"/>
      <c r="O34" s="6"/>
      <c r="P34" s="6"/>
      <c r="Q34" s="6"/>
      <c r="R34" s="6"/>
      <c r="S34" s="6"/>
      <c r="T34" s="6"/>
      <c r="U34" s="6"/>
      <c r="V34" s="6"/>
      <c r="W34" s="6"/>
      <c r="X34" s="6"/>
      <c r="Y34" s="6"/>
      <c r="Z34" s="6"/>
      <c r="AA34" s="6"/>
      <c r="AB34" s="6"/>
      <c r="AC34" s="6"/>
      <c r="AD34" s="6"/>
      <c r="AE34" s="6"/>
      <c r="AF34" s="6"/>
      <c r="AG34" s="6"/>
      <c r="AH34" s="6"/>
      <c r="AI34" s="6"/>
    </row>
    <row r="35" spans="1:35" ht="12" hidden="1">
      <c r="A35" s="20" t="s">
        <v>38</v>
      </c>
      <c r="B35" s="6">
        <f>B6-B7-B29-B30-B31</f>
        <v>0</v>
      </c>
      <c r="C35" s="6">
        <f aca="true" t="shared" si="0" ref="C35:L35">C6-C7-C29-C30-C31</f>
        <v>0</v>
      </c>
      <c r="D35" s="6">
        <f t="shared" si="0"/>
        <v>0</v>
      </c>
      <c r="E35" s="6">
        <f t="shared" si="0"/>
        <v>0</v>
      </c>
      <c r="F35" s="6">
        <f t="shared" si="0"/>
        <v>0</v>
      </c>
      <c r="G35" s="6">
        <f t="shared" si="0"/>
        <v>0</v>
      </c>
      <c r="H35" s="6">
        <f t="shared" si="0"/>
        <v>0</v>
      </c>
      <c r="I35" s="6">
        <f t="shared" si="0"/>
        <v>0</v>
      </c>
      <c r="J35" s="6">
        <f t="shared" si="0"/>
        <v>0</v>
      </c>
      <c r="K35" s="6">
        <f t="shared" si="0"/>
        <v>0</v>
      </c>
      <c r="L35" s="6">
        <f t="shared" si="0"/>
        <v>0</v>
      </c>
      <c r="M35" s="6"/>
      <c r="N35" s="6"/>
      <c r="O35" s="6"/>
      <c r="P35" s="6"/>
      <c r="Q35" s="6"/>
      <c r="R35" s="6"/>
      <c r="S35" s="6"/>
      <c r="T35" s="6"/>
      <c r="U35" s="6"/>
      <c r="V35" s="6"/>
      <c r="W35" s="6"/>
      <c r="X35" s="6"/>
      <c r="Y35" s="6"/>
      <c r="Z35" s="6"/>
      <c r="AA35" s="6"/>
      <c r="AB35" s="6"/>
      <c r="AC35" s="6"/>
      <c r="AD35" s="6"/>
      <c r="AE35" s="6"/>
      <c r="AF35" s="6"/>
      <c r="AG35" s="6"/>
      <c r="AH35" s="6"/>
      <c r="AI35" s="6"/>
    </row>
    <row r="36" spans="1:35" ht="12" hidden="1">
      <c r="A36" s="21" t="s">
        <v>7</v>
      </c>
      <c r="B36" s="6">
        <f>B7-SUM(B8:B28)</f>
        <v>0</v>
      </c>
      <c r="C36" s="6">
        <f aca="true" t="shared" si="1" ref="C36:L36">C7-SUM(C8:C28)</f>
        <v>0</v>
      </c>
      <c r="D36" s="6">
        <f t="shared" si="1"/>
        <v>0</v>
      </c>
      <c r="E36" s="6">
        <f t="shared" si="1"/>
        <v>0</v>
      </c>
      <c r="F36" s="6">
        <f t="shared" si="1"/>
        <v>0</v>
      </c>
      <c r="G36" s="6">
        <f t="shared" si="1"/>
        <v>0</v>
      </c>
      <c r="H36" s="6">
        <f t="shared" si="1"/>
        <v>0</v>
      </c>
      <c r="I36" s="6">
        <f t="shared" si="1"/>
        <v>0</v>
      </c>
      <c r="J36" s="6">
        <f t="shared" si="1"/>
        <v>0</v>
      </c>
      <c r="K36" s="6">
        <f t="shared" si="1"/>
        <v>0</v>
      </c>
      <c r="L36" s="6">
        <f t="shared" si="1"/>
        <v>0</v>
      </c>
      <c r="M36" s="6"/>
      <c r="N36" s="6"/>
      <c r="O36" s="6"/>
      <c r="P36" s="6"/>
      <c r="Q36" s="6"/>
      <c r="R36" s="6"/>
      <c r="S36" s="6"/>
      <c r="T36" s="6"/>
      <c r="U36" s="6"/>
      <c r="V36" s="6"/>
      <c r="W36" s="6"/>
      <c r="X36" s="6"/>
      <c r="Y36" s="6"/>
      <c r="Z36" s="6"/>
      <c r="AA36" s="6"/>
      <c r="AB36" s="6"/>
      <c r="AC36" s="6"/>
      <c r="AD36" s="6"/>
      <c r="AE36" s="6"/>
      <c r="AF36" s="6"/>
      <c r="AG36" s="6"/>
      <c r="AH36" s="6"/>
      <c r="AI36" s="6"/>
    </row>
    <row r="37" spans="1:37" ht="12" hidden="1">
      <c r="A37" s="21" t="s">
        <v>8</v>
      </c>
      <c r="B37" s="6">
        <f>B31-B32-B33</f>
        <v>0</v>
      </c>
      <c r="C37" s="6">
        <f aca="true" t="shared" si="2" ref="C37:L37">C31-C32-C33</f>
        <v>0</v>
      </c>
      <c r="D37" s="6">
        <f t="shared" si="2"/>
        <v>0</v>
      </c>
      <c r="E37" s="6">
        <f t="shared" si="2"/>
        <v>0</v>
      </c>
      <c r="F37" s="6">
        <f t="shared" si="2"/>
        <v>0</v>
      </c>
      <c r="G37" s="6">
        <f t="shared" si="2"/>
        <v>0</v>
      </c>
      <c r="H37" s="6">
        <f t="shared" si="2"/>
        <v>0</v>
      </c>
      <c r="I37" s="6">
        <f t="shared" si="2"/>
        <v>0</v>
      </c>
      <c r="J37" s="6">
        <f t="shared" si="2"/>
        <v>0</v>
      </c>
      <c r="K37" s="6">
        <f t="shared" si="2"/>
        <v>0</v>
      </c>
      <c r="L37" s="6">
        <f t="shared" si="2"/>
        <v>0</v>
      </c>
      <c r="M37" s="6"/>
      <c r="N37" s="6"/>
      <c r="O37" s="6"/>
      <c r="P37" s="6"/>
      <c r="Q37" s="6"/>
      <c r="R37" s="6"/>
      <c r="S37" s="6"/>
      <c r="T37" s="6"/>
      <c r="U37" s="6"/>
      <c r="V37" s="6"/>
      <c r="W37" s="6"/>
      <c r="X37" s="6"/>
      <c r="Y37" s="6"/>
      <c r="Z37" s="6"/>
      <c r="AA37" s="6"/>
      <c r="AB37" s="6"/>
      <c r="AC37" s="6"/>
      <c r="AD37" s="6"/>
      <c r="AE37" s="6"/>
      <c r="AF37" s="6"/>
      <c r="AG37" s="6"/>
      <c r="AH37" s="6"/>
      <c r="AI37" s="6"/>
      <c r="AJ37" s="6"/>
      <c r="AK37" s="6"/>
    </row>
    <row r="38" spans="1:37" ht="12">
      <c r="A38" s="76" t="s">
        <v>128</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2:37" ht="12">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row>
    <row r="40" spans="2:37" ht="12">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2:37" ht="12">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2:37" ht="12">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row>
    <row r="43" spans="2:37" ht="12">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row>
    <row r="44" spans="2:37" ht="12">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2:37" ht="12">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row>
    <row r="46" spans="2:37" ht="12">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row>
    <row r="47" spans="2:37" ht="12">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row>
    <row r="48" spans="2:37" ht="12">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row>
    <row r="49" spans="2:37" ht="12">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row>
    <row r="50" spans="2:37" ht="12">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row>
    <row r="51" spans="2:37" ht="12">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row>
    <row r="52" spans="2:37" ht="12">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row>
    <row r="53" spans="2:37" ht="12">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row>
    <row r="54" spans="2:37" ht="1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row>
    <row r="55" spans="2:37" ht="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row>
    <row r="56" spans="2:37" ht="12">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row>
    <row r="57" spans="2:37" ht="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row>
  </sheetData>
  <mergeCells count="8">
    <mergeCell ref="A34:L34"/>
    <mergeCell ref="K3:L3"/>
    <mergeCell ref="A4:A5"/>
    <mergeCell ref="A1:L1"/>
    <mergeCell ref="B3:D3"/>
    <mergeCell ref="E3:F3"/>
    <mergeCell ref="G3:H3"/>
    <mergeCell ref="I3:J3"/>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內政部統計處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陳巧華</dc:creator>
  <cp:keywords/>
  <dc:description/>
  <cp:lastModifiedBy>陳巧華</cp:lastModifiedBy>
  <cp:lastPrinted>2002-05-15T05:02:40Z</cp:lastPrinted>
  <dcterms:created xsi:type="dcterms:W3CDTF">2001-12-06T07:16:12Z</dcterms:created>
  <dcterms:modified xsi:type="dcterms:W3CDTF">2006-09-04T08:45:31Z</dcterms:modified>
  <cp:category/>
  <cp:version/>
  <cp:contentType/>
  <cp:contentStatus/>
</cp:coreProperties>
</file>