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25" windowWidth="11700" windowHeight="5625" activeTab="0"/>
  </bookViews>
  <sheets>
    <sheet name="年月month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41" authorId="0">
      <text>
        <r>
          <rPr>
            <b/>
            <sz val="9"/>
            <rFont val="新細明體"/>
            <family val="1"/>
          </rPr>
          <t>94.04修正。</t>
        </r>
      </text>
    </comment>
    <comment ref="A42" authorId="0">
      <text>
        <r>
          <rPr>
            <b/>
            <sz val="9"/>
            <rFont val="新細明體"/>
            <family val="1"/>
          </rPr>
          <t>94.04修正。</t>
        </r>
      </text>
    </comment>
    <comment ref="A46" authorId="0">
      <text>
        <r>
          <rPr>
            <b/>
            <sz val="9"/>
            <rFont val="新細明體"/>
            <family val="1"/>
          </rPr>
          <t>94.04修正。</t>
        </r>
      </text>
    </comment>
    <comment ref="A49" authorId="0">
      <text>
        <r>
          <rPr>
            <b/>
            <sz val="9"/>
            <rFont val="新細明體"/>
            <family val="1"/>
          </rPr>
          <t>94.04修正。</t>
        </r>
      </text>
    </comment>
    <comment ref="A52" authorId="0">
      <text>
        <r>
          <rPr>
            <b/>
            <sz val="9"/>
            <rFont val="新細明體"/>
            <family val="1"/>
          </rPr>
          <t>94.04修正。</t>
        </r>
      </text>
    </comment>
    <comment ref="A53" authorId="0">
      <text>
        <r>
          <rPr>
            <b/>
            <sz val="9"/>
            <rFont val="新細明體"/>
            <family val="1"/>
          </rPr>
          <t>94.04修正。</t>
        </r>
      </text>
    </comment>
    <comment ref="A62" authorId="0">
      <text>
        <r>
          <rPr>
            <b/>
            <sz val="9"/>
            <rFont val="新細明體"/>
            <family val="1"/>
          </rPr>
          <t>94.04修正。</t>
        </r>
      </text>
    </comment>
  </commentList>
</comments>
</file>

<file path=xl/sharedStrings.xml><?xml version="1.0" encoding="utf-8"?>
<sst xmlns="http://schemas.openxmlformats.org/spreadsheetml/2006/main" count="132" uniqueCount="63">
  <si>
    <t xml:space="preserve">  件數</t>
  </si>
  <si>
    <t xml:space="preserve">  金額(千元)</t>
  </si>
  <si>
    <t xml:space="preserve"> 金額(千元)</t>
  </si>
  <si>
    <t>...</t>
  </si>
  <si>
    <t xml:space="preserve"> 　十二月  Dec. </t>
  </si>
  <si>
    <t xml:space="preserve"> 　一　月  Jan. </t>
  </si>
  <si>
    <t xml:space="preserve"> 　二　月  Feb. </t>
  </si>
  <si>
    <t xml:space="preserve"> 　三　月  Mar. </t>
  </si>
  <si>
    <t xml:space="preserve"> 　四　月  Apr. </t>
  </si>
  <si>
    <t xml:space="preserve"> 　五　月  May </t>
  </si>
  <si>
    <t xml:space="preserve"> 　六　月  June </t>
  </si>
  <si>
    <t xml:space="preserve"> 　七　月  July </t>
  </si>
  <si>
    <t xml:space="preserve"> 　八　月  Aug. </t>
  </si>
  <si>
    <t xml:space="preserve"> 　九　月  Sept. 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</si>
  <si>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</t>
    </r>
  </si>
  <si>
    <r>
      <t>5.10-</t>
    </r>
    <r>
      <rPr>
        <b/>
        <sz val="12"/>
        <rFont val="標楷體"/>
        <family val="4"/>
      </rPr>
      <t>警察機關處理經濟案件</t>
    </r>
    <r>
      <rPr>
        <b/>
        <sz val="12"/>
        <rFont val="Times New Roman"/>
        <family val="1"/>
      </rPr>
      <t xml:space="preserve"> Economic Security Cases Handled by Police Organization</t>
    </r>
  </si>
  <si>
    <t xml:space="preserve"> 八十二年  1993</t>
  </si>
  <si>
    <t xml:space="preserve"> 八十三年  1994 </t>
  </si>
  <si>
    <t xml:space="preserve"> 八十四年  1995 </t>
  </si>
  <si>
    <t xml:space="preserve"> 八十五年 1996 </t>
  </si>
  <si>
    <t xml:space="preserve"> 八十六年  1997 </t>
  </si>
  <si>
    <t xml:space="preserve"> 八十七年  1998 </t>
  </si>
  <si>
    <t xml:space="preserve"> 八十八年  1999 </t>
  </si>
  <si>
    <t xml:space="preserve"> 八十九年  2000 </t>
  </si>
  <si>
    <t xml:space="preserve"> 九　十年 2001 </t>
  </si>
  <si>
    <t xml:space="preserve"> 九十一年  2002 </t>
  </si>
  <si>
    <t xml:space="preserve"> 　二　月  Feb.  </t>
  </si>
  <si>
    <t xml:space="preserve"> 　五　月  May  </t>
  </si>
  <si>
    <t xml:space="preserve"> 　六　月  June  </t>
  </si>
  <si>
    <t xml:space="preserve"> 　十　月  Oct.  </t>
  </si>
  <si>
    <t xml:space="preserve"> 　十一月  Nov.  </t>
  </si>
  <si>
    <t xml:space="preserve"> 九十二年  2003 </t>
  </si>
  <si>
    <t xml:space="preserve"> 九十三年 2004 </t>
  </si>
  <si>
    <t xml:space="preserve"> 　十　月  Oct. </t>
  </si>
  <si>
    <t xml:space="preserve"> 　十一月  Nov.  </t>
  </si>
  <si>
    <t>Source : National Police Agency, MOI.</t>
  </si>
  <si>
    <t xml:space="preserve">資料來源： 本部警政署。 </t>
  </si>
  <si>
    <t xml:space="preserve">說    明： 1.85年以前資料不含福建省。 </t>
  </si>
  <si>
    <t xml:space="preserve">　　　　 2.91年起違反工商登記金額不列入統計。 </t>
  </si>
  <si>
    <t xml:space="preserve">　　　　 3.92年4月起，侵害智慧財產權不含專利。 </t>
  </si>
  <si>
    <t>　　　     4.93年1月起，經濟案件統計範圍不含漏稅、違反工商登記等項，惟新增違反公平交易法。</t>
  </si>
  <si>
    <t xml:space="preserve"> 違反金融法令 Counterfeit Currency Underground Finance Frauduent Bankrupt</t>
  </si>
  <si>
    <t xml:space="preserve">  走   私                      Smuggling</t>
  </si>
  <si>
    <r>
      <t>濫盜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伐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林木</t>
    </r>
    <r>
      <rPr>
        <sz val="9"/>
        <rFont val="Times New Roman"/>
        <family val="1"/>
      </rPr>
      <t xml:space="preserve">             Illege Deforestation</t>
    </r>
  </si>
  <si>
    <r>
      <t>濫墾林地、山坡地</t>
    </r>
    <r>
      <rPr>
        <sz val="9"/>
        <rFont val="Times New Roman"/>
        <family val="1"/>
      </rPr>
      <t xml:space="preserve"> Illegal Cultivation of Woodlands and Mountain Slope</t>
    </r>
  </si>
  <si>
    <r>
      <t>違反公平交易法</t>
    </r>
    <r>
      <rPr>
        <sz val="9"/>
        <rFont val="Times New Roman"/>
        <family val="1"/>
      </rPr>
      <t xml:space="preserve"> Violation of Fair Trade Law</t>
    </r>
  </si>
  <si>
    <t>Cases</t>
  </si>
  <si>
    <t>Amount($1000)</t>
  </si>
  <si>
    <t xml:space="preserve">  總   計
GrandTotal</t>
  </si>
  <si>
    <t xml:space="preserve">  違法販賣汽柴油 Illegal Sales of Petroleum and Diesel</t>
  </si>
  <si>
    <t xml:space="preserve">  私造菸酒Tobacots and Alcohal Made Without Authorization</t>
  </si>
  <si>
    <t>Amount($1,000)</t>
  </si>
  <si>
    <t xml:space="preserve">  侵害智慧財產權 Infringement of Intellectual Property Rights</t>
  </si>
  <si>
    <t xml:space="preserve">  其   他 
Others</t>
  </si>
  <si>
    <t xml:space="preserve">  盜採砂(土)石 Illegal Quarry of Sandstone</t>
  </si>
  <si>
    <t>年(月)別 
Year (Month)</t>
  </si>
  <si>
    <t xml:space="preserve"> 九十四年 2005 </t>
  </si>
  <si>
    <t xml:space="preserve"> 　二　月  Feb.</t>
  </si>
  <si>
    <t xml:space="preserve"> 　五　月  May</t>
  </si>
  <si>
    <t xml:space="preserve"> 　六　月  June </t>
  </si>
  <si>
    <t xml:space="preserve"> 　十　月  Oct. </t>
  </si>
  <si>
    <t xml:space="preserve"> 　十一月  Nov.</t>
  </si>
  <si>
    <t xml:space="preserve"> 九十五年 2006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</si>
</sst>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_-;\-* #,##0.0000_-;_-* &quot;-&quot;????_-;_-@_-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b/>
      <sz val="12"/>
      <name val="標楷體"/>
      <family val="4"/>
    </font>
    <font>
      <sz val="9"/>
      <color indexed="12"/>
      <name val="新細明體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1" fontId="1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41" fontId="6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1" fontId="1" fillId="0" borderId="0" xfId="0" applyNumberFormat="1" applyFont="1" applyAlignment="1">
      <alignment/>
    </xf>
    <xf numFmtId="179" fontId="1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8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1">
      <selection activeCell="B67" sqref="B67"/>
    </sheetView>
  </sheetViews>
  <sheetFormatPr defaultColWidth="9.00390625" defaultRowHeight="16.5"/>
  <cols>
    <col min="1" max="1" width="12.25390625" style="0" customWidth="1"/>
    <col min="2" max="2" width="7.625" style="0" customWidth="1"/>
    <col min="3" max="3" width="10.875" style="0" bestFit="1" customWidth="1"/>
    <col min="4" max="4" width="10.875" style="0" customWidth="1"/>
    <col min="5" max="5" width="12.375" style="0" customWidth="1"/>
    <col min="6" max="6" width="5.375" style="0" bestFit="1" customWidth="1"/>
    <col min="7" max="7" width="9.875" style="0" customWidth="1"/>
    <col min="8" max="8" width="6.75390625" style="0" bestFit="1" customWidth="1"/>
    <col min="9" max="9" width="10.875" style="0" customWidth="1"/>
    <col min="10" max="10" width="5.25390625" style="0" bestFit="1" customWidth="1"/>
    <col min="11" max="11" width="11.75390625" style="0" customWidth="1"/>
    <col min="12" max="12" width="6.75390625" style="0" bestFit="1" customWidth="1"/>
    <col min="13" max="13" width="11.00390625" style="0" customWidth="1"/>
    <col min="14" max="14" width="5.25390625" style="0" bestFit="1" customWidth="1"/>
    <col min="15" max="15" width="11.00390625" style="0" customWidth="1"/>
    <col min="16" max="16" width="5.375" style="0" bestFit="1" customWidth="1"/>
    <col min="17" max="17" width="10.25390625" style="0" customWidth="1"/>
    <col min="18" max="18" width="5.375" style="0" bestFit="1" customWidth="1"/>
    <col min="19" max="19" width="11.75390625" style="0" customWidth="1"/>
    <col min="20" max="20" width="6.125" style="0" customWidth="1"/>
    <col min="21" max="21" width="10.25390625" style="0" customWidth="1"/>
    <col min="22" max="22" width="7.00390625" style="0" customWidth="1"/>
    <col min="23" max="23" width="11.125" style="0" customWidth="1"/>
    <col min="24" max="24" width="0" style="0" hidden="1" customWidth="1"/>
  </cols>
  <sheetData>
    <row r="1" ht="16.5">
      <c r="A1" s="11" t="s">
        <v>15</v>
      </c>
    </row>
    <row r="2" ht="12" customHeight="1"/>
    <row r="3" spans="1:23" s="10" customFormat="1" ht="39.75" customHeight="1">
      <c r="A3" s="23" t="s">
        <v>55</v>
      </c>
      <c r="B3" s="21" t="s">
        <v>48</v>
      </c>
      <c r="C3" s="22"/>
      <c r="D3" s="21" t="s">
        <v>41</v>
      </c>
      <c r="E3" s="22"/>
      <c r="F3" s="21" t="s">
        <v>49</v>
      </c>
      <c r="G3" s="22"/>
      <c r="H3" s="21" t="s">
        <v>42</v>
      </c>
      <c r="I3" s="22"/>
      <c r="J3" s="21" t="s">
        <v>50</v>
      </c>
      <c r="K3" s="22"/>
      <c r="L3" s="26" t="s">
        <v>52</v>
      </c>
      <c r="M3" s="26"/>
      <c r="N3" s="26" t="s">
        <v>54</v>
      </c>
      <c r="O3" s="26"/>
      <c r="P3" s="26" t="s">
        <v>43</v>
      </c>
      <c r="Q3" s="26"/>
      <c r="R3" s="26" t="s">
        <v>44</v>
      </c>
      <c r="S3" s="26"/>
      <c r="T3" s="26" t="s">
        <v>45</v>
      </c>
      <c r="U3" s="26"/>
      <c r="V3" s="26" t="s">
        <v>53</v>
      </c>
      <c r="W3" s="27"/>
    </row>
    <row r="4" spans="1:23" s="10" customFormat="1" ht="15" customHeight="1">
      <c r="A4" s="24"/>
      <c r="B4" s="9" t="s">
        <v>0</v>
      </c>
      <c r="C4" s="9" t="s">
        <v>1</v>
      </c>
      <c r="D4" s="9" t="s">
        <v>0</v>
      </c>
      <c r="E4" s="9" t="s">
        <v>2</v>
      </c>
      <c r="F4" s="9" t="s">
        <v>0</v>
      </c>
      <c r="G4" s="9" t="s">
        <v>2</v>
      </c>
      <c r="H4" s="9" t="s">
        <v>0</v>
      </c>
      <c r="I4" s="9" t="s">
        <v>2</v>
      </c>
      <c r="J4" s="9" t="s">
        <v>0</v>
      </c>
      <c r="K4" s="9" t="s">
        <v>2</v>
      </c>
      <c r="L4" s="9" t="s">
        <v>0</v>
      </c>
      <c r="M4" s="9" t="s">
        <v>2</v>
      </c>
      <c r="N4" s="9" t="s">
        <v>0</v>
      </c>
      <c r="O4" s="9" t="s">
        <v>2</v>
      </c>
      <c r="P4" s="9" t="s">
        <v>0</v>
      </c>
      <c r="Q4" s="9" t="s">
        <v>2</v>
      </c>
      <c r="R4" s="9" t="s">
        <v>0</v>
      </c>
      <c r="S4" s="9" t="s">
        <v>14</v>
      </c>
      <c r="T4" s="9" t="s">
        <v>0</v>
      </c>
      <c r="U4" s="9" t="s">
        <v>2</v>
      </c>
      <c r="V4" s="9" t="s">
        <v>0</v>
      </c>
      <c r="W4" s="9" t="s">
        <v>2</v>
      </c>
    </row>
    <row r="5" spans="1:23" s="10" customFormat="1" ht="15" customHeight="1">
      <c r="A5" s="25"/>
      <c r="B5" s="18" t="s">
        <v>46</v>
      </c>
      <c r="C5" s="19" t="s">
        <v>51</v>
      </c>
      <c r="D5" s="18" t="s">
        <v>46</v>
      </c>
      <c r="E5" s="19" t="s">
        <v>51</v>
      </c>
      <c r="F5" s="18" t="s">
        <v>46</v>
      </c>
      <c r="G5" s="19" t="s">
        <v>51</v>
      </c>
      <c r="H5" s="18" t="s">
        <v>46</v>
      </c>
      <c r="I5" s="19" t="s">
        <v>51</v>
      </c>
      <c r="J5" s="18" t="s">
        <v>46</v>
      </c>
      <c r="K5" s="19" t="s">
        <v>51</v>
      </c>
      <c r="L5" s="18" t="s">
        <v>46</v>
      </c>
      <c r="M5" s="19" t="s">
        <v>51</v>
      </c>
      <c r="N5" s="18" t="s">
        <v>46</v>
      </c>
      <c r="O5" s="19" t="s">
        <v>51</v>
      </c>
      <c r="P5" s="18" t="s">
        <v>46</v>
      </c>
      <c r="Q5" s="19" t="s">
        <v>51</v>
      </c>
      <c r="R5" s="18" t="s">
        <v>46</v>
      </c>
      <c r="S5" s="19" t="s">
        <v>51</v>
      </c>
      <c r="T5" s="18" t="s">
        <v>46</v>
      </c>
      <c r="U5" s="19" t="s">
        <v>51</v>
      </c>
      <c r="V5" s="18" t="s">
        <v>46</v>
      </c>
      <c r="W5" s="18" t="s">
        <v>47</v>
      </c>
    </row>
    <row r="6" spans="1:24" s="1" customFormat="1" ht="11.25">
      <c r="A6" s="16" t="s">
        <v>16</v>
      </c>
      <c r="B6" s="5">
        <v>11394</v>
      </c>
      <c r="C6" s="5">
        <v>4926681</v>
      </c>
      <c r="D6" s="5">
        <v>176</v>
      </c>
      <c r="E6" s="5">
        <v>654139</v>
      </c>
      <c r="F6" s="5">
        <v>57</v>
      </c>
      <c r="G6" s="7" t="s">
        <v>3</v>
      </c>
      <c r="H6" s="5">
        <v>3608</v>
      </c>
      <c r="I6" s="5">
        <v>3945690</v>
      </c>
      <c r="J6" s="5">
        <v>39</v>
      </c>
      <c r="K6" s="5">
        <v>5494</v>
      </c>
      <c r="L6" s="5">
        <v>731</v>
      </c>
      <c r="M6" s="7" t="s">
        <v>3</v>
      </c>
      <c r="N6" s="5">
        <v>0</v>
      </c>
      <c r="O6" s="5">
        <v>0</v>
      </c>
      <c r="P6" s="5">
        <v>176</v>
      </c>
      <c r="Q6" s="5">
        <v>7538</v>
      </c>
      <c r="R6" s="5">
        <v>0</v>
      </c>
      <c r="S6" s="13">
        <v>0</v>
      </c>
      <c r="T6" s="5">
        <v>0</v>
      </c>
      <c r="U6" s="5">
        <v>0</v>
      </c>
      <c r="V6" s="5">
        <v>6607</v>
      </c>
      <c r="W6" s="5">
        <v>313820</v>
      </c>
      <c r="X6" s="12">
        <f>SUM(V6,R6,P6,L6,J6,H6,F6,D6,N6)-B6</f>
        <v>0</v>
      </c>
    </row>
    <row r="7" spans="1:24" s="1" customFormat="1" ht="11.25">
      <c r="A7" s="2" t="s">
        <v>17</v>
      </c>
      <c r="B7" s="5">
        <v>12140</v>
      </c>
      <c r="C7" s="5">
        <v>4815178</v>
      </c>
      <c r="D7" s="5">
        <v>423</v>
      </c>
      <c r="E7" s="5">
        <v>1068808</v>
      </c>
      <c r="F7" s="5">
        <v>73</v>
      </c>
      <c r="G7" s="5">
        <v>12505</v>
      </c>
      <c r="H7" s="5">
        <v>4845</v>
      </c>
      <c r="I7" s="5">
        <v>3135704</v>
      </c>
      <c r="J7" s="5">
        <v>53</v>
      </c>
      <c r="K7" s="5">
        <v>7743</v>
      </c>
      <c r="L7" s="5">
        <v>1454</v>
      </c>
      <c r="M7" s="5">
        <v>297558</v>
      </c>
      <c r="N7" s="5">
        <v>0</v>
      </c>
      <c r="O7" s="5">
        <v>0</v>
      </c>
      <c r="P7" s="5">
        <v>104</v>
      </c>
      <c r="Q7" s="5">
        <v>15429</v>
      </c>
      <c r="R7" s="5">
        <v>218</v>
      </c>
      <c r="S7" s="13">
        <v>603.5693</v>
      </c>
      <c r="T7" s="5">
        <v>0</v>
      </c>
      <c r="U7" s="5">
        <v>0</v>
      </c>
      <c r="V7" s="5">
        <v>4970</v>
      </c>
      <c r="W7" s="5">
        <v>277431</v>
      </c>
      <c r="X7" s="12">
        <f aca="true" t="shared" si="0" ref="X7:X40">SUM(V7,R7,P7,L7,J7,H7,F7,D7,N7)-B7</f>
        <v>0</v>
      </c>
    </row>
    <row r="8" spans="1:24" s="1" customFormat="1" ht="11.25">
      <c r="A8" s="2" t="s">
        <v>18</v>
      </c>
      <c r="B8" s="5">
        <v>10829</v>
      </c>
      <c r="C8" s="5">
        <v>11445090</v>
      </c>
      <c r="D8" s="5">
        <v>432</v>
      </c>
      <c r="E8" s="5">
        <v>7684996</v>
      </c>
      <c r="F8" s="5">
        <v>76</v>
      </c>
      <c r="G8" s="5">
        <v>10914</v>
      </c>
      <c r="H8" s="5">
        <v>2960</v>
      </c>
      <c r="I8" s="5">
        <v>3078007</v>
      </c>
      <c r="J8" s="5">
        <v>58</v>
      </c>
      <c r="K8" s="5">
        <v>20637</v>
      </c>
      <c r="L8" s="5">
        <v>1534</v>
      </c>
      <c r="M8" s="5">
        <v>482148</v>
      </c>
      <c r="N8" s="5">
        <v>0</v>
      </c>
      <c r="O8" s="5">
        <v>0</v>
      </c>
      <c r="P8" s="5">
        <v>92</v>
      </c>
      <c r="Q8" s="5">
        <v>24666</v>
      </c>
      <c r="R8" s="5">
        <v>263</v>
      </c>
      <c r="S8" s="13">
        <v>144.4766</v>
      </c>
      <c r="T8" s="5">
        <v>0</v>
      </c>
      <c r="U8" s="5">
        <v>0</v>
      </c>
      <c r="V8" s="5">
        <v>5414</v>
      </c>
      <c r="W8" s="5">
        <v>143721</v>
      </c>
      <c r="X8" s="12">
        <f t="shared" si="0"/>
        <v>0</v>
      </c>
    </row>
    <row r="9" spans="1:24" s="4" customFormat="1" ht="11.25">
      <c r="A9" s="3" t="s">
        <v>19</v>
      </c>
      <c r="B9" s="6">
        <v>11197</v>
      </c>
      <c r="C9" s="6">
        <v>5181276</v>
      </c>
      <c r="D9" s="6">
        <v>706</v>
      </c>
      <c r="E9" s="6">
        <v>1310419</v>
      </c>
      <c r="F9" s="6">
        <v>116</v>
      </c>
      <c r="G9" s="6">
        <v>19685</v>
      </c>
      <c r="H9" s="6">
        <v>2637</v>
      </c>
      <c r="I9" s="6">
        <v>3015569</v>
      </c>
      <c r="J9" s="6">
        <v>69</v>
      </c>
      <c r="K9" s="6">
        <v>30544</v>
      </c>
      <c r="L9" s="6">
        <v>1639</v>
      </c>
      <c r="M9" s="6">
        <v>527643</v>
      </c>
      <c r="N9" s="6">
        <v>0</v>
      </c>
      <c r="O9" s="6">
        <v>0</v>
      </c>
      <c r="P9" s="6">
        <v>103</v>
      </c>
      <c r="Q9" s="6">
        <v>9849</v>
      </c>
      <c r="R9" s="6">
        <v>274</v>
      </c>
      <c r="S9" s="14">
        <v>160.3853</v>
      </c>
      <c r="T9" s="6">
        <v>0</v>
      </c>
      <c r="U9" s="6">
        <v>0</v>
      </c>
      <c r="V9" s="6">
        <v>5653</v>
      </c>
      <c r="W9" s="6">
        <v>267568</v>
      </c>
      <c r="X9" s="12">
        <f t="shared" si="0"/>
        <v>0</v>
      </c>
    </row>
    <row r="10" spans="1:24" s="1" customFormat="1" ht="11.25">
      <c r="A10" s="2" t="s">
        <v>20</v>
      </c>
      <c r="B10" s="5">
        <v>11846</v>
      </c>
      <c r="C10" s="5">
        <v>7232233</v>
      </c>
      <c r="D10" s="5">
        <v>860</v>
      </c>
      <c r="E10" s="5">
        <v>2216326</v>
      </c>
      <c r="F10" s="5">
        <v>158</v>
      </c>
      <c r="G10" s="5">
        <v>28802</v>
      </c>
      <c r="H10" s="5">
        <v>2587</v>
      </c>
      <c r="I10" s="5">
        <v>2392875</v>
      </c>
      <c r="J10" s="5">
        <v>104</v>
      </c>
      <c r="K10" s="5">
        <v>52134</v>
      </c>
      <c r="L10" s="5">
        <v>1680</v>
      </c>
      <c r="M10" s="5">
        <v>1554432</v>
      </c>
      <c r="N10" s="5">
        <v>0</v>
      </c>
      <c r="O10" s="5">
        <v>0</v>
      </c>
      <c r="P10" s="5">
        <v>96</v>
      </c>
      <c r="Q10" s="5">
        <v>604517</v>
      </c>
      <c r="R10" s="5">
        <v>268</v>
      </c>
      <c r="S10" s="13">
        <v>156.3827</v>
      </c>
      <c r="T10" s="5">
        <v>0</v>
      </c>
      <c r="U10" s="5">
        <v>0</v>
      </c>
      <c r="V10" s="5">
        <v>6093</v>
      </c>
      <c r="W10" s="5">
        <v>383149</v>
      </c>
      <c r="X10" s="12">
        <f t="shared" si="0"/>
        <v>0</v>
      </c>
    </row>
    <row r="11" spans="1:24" s="1" customFormat="1" ht="11.25">
      <c r="A11" s="2" t="s">
        <v>21</v>
      </c>
      <c r="B11" s="5">
        <v>11795</v>
      </c>
      <c r="C11" s="5">
        <v>5644379</v>
      </c>
      <c r="D11" s="5">
        <v>987</v>
      </c>
      <c r="E11" s="5">
        <v>1486770</v>
      </c>
      <c r="F11" s="5">
        <v>256</v>
      </c>
      <c r="G11" s="5">
        <v>47761</v>
      </c>
      <c r="H11" s="5">
        <v>2340</v>
      </c>
      <c r="I11" s="5">
        <v>2014638</v>
      </c>
      <c r="J11" s="5">
        <v>69</v>
      </c>
      <c r="K11" s="5">
        <v>12963</v>
      </c>
      <c r="L11" s="5">
        <v>1848</v>
      </c>
      <c r="M11" s="5">
        <v>1052537</v>
      </c>
      <c r="N11" s="5">
        <v>0</v>
      </c>
      <c r="O11" s="5">
        <v>0</v>
      </c>
      <c r="P11" s="5">
        <v>46</v>
      </c>
      <c r="Q11" s="5">
        <v>8364</v>
      </c>
      <c r="R11" s="5">
        <v>252</v>
      </c>
      <c r="S11" s="13">
        <v>160.3755</v>
      </c>
      <c r="T11" s="5">
        <v>0</v>
      </c>
      <c r="U11" s="5">
        <v>0</v>
      </c>
      <c r="V11" s="5">
        <v>5997</v>
      </c>
      <c r="W11" s="5">
        <v>1021345</v>
      </c>
      <c r="X11" s="12">
        <f t="shared" si="0"/>
        <v>0</v>
      </c>
    </row>
    <row r="12" spans="1:24" s="1" customFormat="1" ht="11.25">
      <c r="A12" s="2" t="s">
        <v>22</v>
      </c>
      <c r="B12" s="5">
        <v>11485</v>
      </c>
      <c r="C12" s="5">
        <v>9314401</v>
      </c>
      <c r="D12" s="5">
        <v>1154</v>
      </c>
      <c r="E12" s="5">
        <v>1363116</v>
      </c>
      <c r="F12" s="5">
        <v>316</v>
      </c>
      <c r="G12" s="5">
        <v>179330</v>
      </c>
      <c r="H12" s="5">
        <v>2539</v>
      </c>
      <c r="I12" s="5">
        <v>3261480</v>
      </c>
      <c r="J12" s="5">
        <v>87</v>
      </c>
      <c r="K12" s="5">
        <v>36604</v>
      </c>
      <c r="L12" s="5">
        <v>2568</v>
      </c>
      <c r="M12" s="5">
        <v>4288054</v>
      </c>
      <c r="N12" s="5">
        <v>0</v>
      </c>
      <c r="O12" s="5">
        <v>0</v>
      </c>
      <c r="P12" s="5">
        <v>48</v>
      </c>
      <c r="Q12" s="5">
        <v>4608</v>
      </c>
      <c r="R12" s="5">
        <v>354</v>
      </c>
      <c r="S12" s="13">
        <v>190.5206</v>
      </c>
      <c r="T12" s="5">
        <v>0</v>
      </c>
      <c r="U12" s="5">
        <v>0</v>
      </c>
      <c r="V12" s="5">
        <v>4419</v>
      </c>
      <c r="W12" s="5">
        <v>181209</v>
      </c>
      <c r="X12" s="12">
        <f t="shared" si="0"/>
        <v>0</v>
      </c>
    </row>
    <row r="13" spans="1:24" s="1" customFormat="1" ht="11.25">
      <c r="A13" s="2" t="s">
        <v>23</v>
      </c>
      <c r="B13" s="5">
        <v>11760</v>
      </c>
      <c r="C13" s="5">
        <v>10600062</v>
      </c>
      <c r="D13" s="5">
        <v>837</v>
      </c>
      <c r="E13" s="5">
        <v>910920</v>
      </c>
      <c r="F13" s="5">
        <v>296</v>
      </c>
      <c r="G13" s="5">
        <v>65253</v>
      </c>
      <c r="H13" s="5">
        <v>2096</v>
      </c>
      <c r="I13" s="5">
        <v>1026087</v>
      </c>
      <c r="J13" s="5">
        <v>77</v>
      </c>
      <c r="K13" s="5">
        <v>14498</v>
      </c>
      <c r="L13" s="5">
        <v>4304</v>
      </c>
      <c r="M13" s="5">
        <v>8358704</v>
      </c>
      <c r="N13" s="5">
        <v>0</v>
      </c>
      <c r="O13" s="5">
        <v>0</v>
      </c>
      <c r="P13" s="5">
        <v>60</v>
      </c>
      <c r="Q13" s="5">
        <v>46278</v>
      </c>
      <c r="R13" s="5">
        <v>200</v>
      </c>
      <c r="S13" s="13">
        <v>101.8213</v>
      </c>
      <c r="T13" s="5">
        <v>0</v>
      </c>
      <c r="U13" s="5">
        <v>0</v>
      </c>
      <c r="V13" s="5">
        <v>3890</v>
      </c>
      <c r="W13" s="5">
        <v>178322</v>
      </c>
      <c r="X13" s="12">
        <f t="shared" si="0"/>
        <v>0</v>
      </c>
    </row>
    <row r="14" spans="1:24" s="4" customFormat="1" ht="11.25">
      <c r="A14" s="3" t="s">
        <v>24</v>
      </c>
      <c r="B14" s="6">
        <v>13802</v>
      </c>
      <c r="C14" s="6">
        <v>10030383</v>
      </c>
      <c r="D14" s="6">
        <v>1083</v>
      </c>
      <c r="E14" s="6">
        <v>624741</v>
      </c>
      <c r="F14" s="6">
        <v>207</v>
      </c>
      <c r="G14" s="6">
        <v>41979</v>
      </c>
      <c r="H14" s="6">
        <v>682</v>
      </c>
      <c r="I14" s="6">
        <v>892949</v>
      </c>
      <c r="J14" s="6">
        <v>65</v>
      </c>
      <c r="K14" s="6">
        <v>20209</v>
      </c>
      <c r="L14" s="6">
        <v>5270</v>
      </c>
      <c r="M14" s="6">
        <v>8202571</v>
      </c>
      <c r="N14" s="6">
        <v>0</v>
      </c>
      <c r="O14" s="6">
        <v>0</v>
      </c>
      <c r="P14" s="6">
        <v>69</v>
      </c>
      <c r="Q14" s="6">
        <v>15448</v>
      </c>
      <c r="R14" s="6">
        <v>167</v>
      </c>
      <c r="S14" s="14">
        <v>87.1826</v>
      </c>
      <c r="T14" s="6">
        <v>0</v>
      </c>
      <c r="U14" s="6">
        <v>0</v>
      </c>
      <c r="V14" s="6">
        <v>6259</v>
      </c>
      <c r="W14" s="6">
        <v>232485</v>
      </c>
      <c r="X14" s="12">
        <f t="shared" si="0"/>
        <v>0</v>
      </c>
    </row>
    <row r="15" spans="1:24" s="1" customFormat="1" ht="11.25">
      <c r="A15" s="2" t="s">
        <v>25</v>
      </c>
      <c r="B15" s="5">
        <v>11377</v>
      </c>
      <c r="C15" s="5">
        <v>12443906</v>
      </c>
      <c r="D15" s="5">
        <v>1279</v>
      </c>
      <c r="E15" s="5">
        <v>674811</v>
      </c>
      <c r="F15" s="5">
        <v>185</v>
      </c>
      <c r="G15" s="5">
        <v>39144</v>
      </c>
      <c r="H15" s="5">
        <v>533</v>
      </c>
      <c r="I15" s="5">
        <v>584179</v>
      </c>
      <c r="J15" s="5">
        <v>505</v>
      </c>
      <c r="K15" s="5">
        <v>269097</v>
      </c>
      <c r="L15" s="5">
        <v>5118</v>
      </c>
      <c r="M15" s="5">
        <v>10010371</v>
      </c>
      <c r="N15" s="5">
        <v>350</v>
      </c>
      <c r="O15" s="5">
        <v>246166</v>
      </c>
      <c r="P15" s="5">
        <v>89</v>
      </c>
      <c r="Q15" s="5">
        <v>42183</v>
      </c>
      <c r="R15" s="5">
        <v>196</v>
      </c>
      <c r="S15" s="13">
        <v>116.0321</v>
      </c>
      <c r="T15" s="5">
        <v>0</v>
      </c>
      <c r="U15" s="5">
        <v>0</v>
      </c>
      <c r="V15" s="5">
        <v>3122</v>
      </c>
      <c r="W15" s="5">
        <v>577957</v>
      </c>
      <c r="X15" s="12">
        <f t="shared" si="0"/>
        <v>0</v>
      </c>
    </row>
    <row r="16" spans="1:24" s="1" customFormat="1" ht="11.25" hidden="1">
      <c r="A16" s="2" t="s">
        <v>5</v>
      </c>
      <c r="B16" s="8">
        <v>1097</v>
      </c>
      <c r="C16" s="8">
        <v>1106837</v>
      </c>
      <c r="D16" s="8">
        <v>67</v>
      </c>
      <c r="E16" s="8">
        <v>41919</v>
      </c>
      <c r="F16" s="8">
        <v>6</v>
      </c>
      <c r="G16" s="8">
        <v>755</v>
      </c>
      <c r="H16" s="8">
        <v>25</v>
      </c>
      <c r="I16" s="8">
        <v>44605</v>
      </c>
      <c r="J16" s="8">
        <v>4</v>
      </c>
      <c r="K16" s="8">
        <v>15577</v>
      </c>
      <c r="L16" s="8">
        <v>469</v>
      </c>
      <c r="M16" s="8">
        <v>974911</v>
      </c>
      <c r="N16" s="8">
        <v>15</v>
      </c>
      <c r="O16" s="8">
        <v>26110</v>
      </c>
      <c r="P16" s="8">
        <v>2</v>
      </c>
      <c r="Q16" s="8">
        <v>2</v>
      </c>
      <c r="R16" s="8">
        <v>12</v>
      </c>
      <c r="S16" s="15">
        <v>8.889</v>
      </c>
      <c r="T16" s="8">
        <v>0</v>
      </c>
      <c r="U16" s="8">
        <v>0</v>
      </c>
      <c r="V16" s="8">
        <v>497</v>
      </c>
      <c r="W16" s="8">
        <v>2958</v>
      </c>
      <c r="X16" s="12">
        <f t="shared" si="0"/>
        <v>0</v>
      </c>
    </row>
    <row r="17" spans="1:24" s="1" customFormat="1" ht="11.25" hidden="1">
      <c r="A17" s="2" t="s">
        <v>26</v>
      </c>
      <c r="B17" s="8">
        <v>853</v>
      </c>
      <c r="C17" s="8">
        <v>1191885</v>
      </c>
      <c r="D17" s="8">
        <v>68</v>
      </c>
      <c r="E17" s="8">
        <v>21643</v>
      </c>
      <c r="F17" s="8">
        <v>5</v>
      </c>
      <c r="G17" s="8">
        <v>857</v>
      </c>
      <c r="H17" s="8">
        <v>44</v>
      </c>
      <c r="I17" s="8">
        <v>49291</v>
      </c>
      <c r="J17" s="8">
        <v>5</v>
      </c>
      <c r="K17" s="8">
        <v>3292</v>
      </c>
      <c r="L17" s="8">
        <v>348</v>
      </c>
      <c r="M17" s="8">
        <v>896116</v>
      </c>
      <c r="N17" s="8">
        <v>75</v>
      </c>
      <c r="O17" s="8">
        <v>18577</v>
      </c>
      <c r="P17" s="8">
        <v>6</v>
      </c>
      <c r="Q17" s="8">
        <v>152</v>
      </c>
      <c r="R17" s="8">
        <v>20</v>
      </c>
      <c r="S17" s="15">
        <v>17.0469</v>
      </c>
      <c r="T17" s="8">
        <v>0</v>
      </c>
      <c r="U17" s="8">
        <v>0</v>
      </c>
      <c r="V17" s="8">
        <v>282</v>
      </c>
      <c r="W17" s="8">
        <v>201957</v>
      </c>
      <c r="X17" s="12">
        <f t="shared" si="0"/>
        <v>0</v>
      </c>
    </row>
    <row r="18" spans="1:24" s="1" customFormat="1" ht="11.25" hidden="1">
      <c r="A18" s="2" t="s">
        <v>7</v>
      </c>
      <c r="B18" s="8">
        <v>979</v>
      </c>
      <c r="C18" s="8">
        <v>1698587</v>
      </c>
      <c r="D18" s="8">
        <v>45</v>
      </c>
      <c r="E18" s="8">
        <v>16306</v>
      </c>
      <c r="F18" s="8">
        <v>9</v>
      </c>
      <c r="G18" s="8">
        <v>1857</v>
      </c>
      <c r="H18" s="8">
        <v>21</v>
      </c>
      <c r="I18" s="8">
        <v>7303</v>
      </c>
      <c r="J18" s="8">
        <v>8</v>
      </c>
      <c r="K18" s="8">
        <v>6692</v>
      </c>
      <c r="L18" s="8">
        <v>554</v>
      </c>
      <c r="M18" s="8">
        <v>1624822</v>
      </c>
      <c r="N18" s="8">
        <v>24</v>
      </c>
      <c r="O18" s="8">
        <v>24714</v>
      </c>
      <c r="P18" s="8">
        <v>11</v>
      </c>
      <c r="Q18" s="8">
        <v>195</v>
      </c>
      <c r="R18" s="8">
        <v>39</v>
      </c>
      <c r="S18" s="15">
        <v>16.8997</v>
      </c>
      <c r="T18" s="8">
        <v>0</v>
      </c>
      <c r="U18" s="8">
        <v>0</v>
      </c>
      <c r="V18" s="8">
        <v>268</v>
      </c>
      <c r="W18" s="8">
        <v>16698</v>
      </c>
      <c r="X18" s="12">
        <f t="shared" si="0"/>
        <v>0</v>
      </c>
    </row>
    <row r="19" spans="1:24" s="1" customFormat="1" ht="11.25" hidden="1">
      <c r="A19" s="2" t="s">
        <v>8</v>
      </c>
      <c r="B19" s="8">
        <v>1193</v>
      </c>
      <c r="C19" s="8">
        <v>1033181</v>
      </c>
      <c r="D19" s="8">
        <v>89</v>
      </c>
      <c r="E19" s="8">
        <v>79352</v>
      </c>
      <c r="F19" s="8">
        <v>27</v>
      </c>
      <c r="G19" s="8">
        <v>5402</v>
      </c>
      <c r="H19" s="8">
        <v>40</v>
      </c>
      <c r="I19" s="8">
        <v>28015</v>
      </c>
      <c r="J19" s="8">
        <v>7</v>
      </c>
      <c r="K19" s="8">
        <v>420</v>
      </c>
      <c r="L19" s="8">
        <v>486</v>
      </c>
      <c r="M19" s="8">
        <v>870662</v>
      </c>
      <c r="N19" s="8">
        <v>20</v>
      </c>
      <c r="O19" s="8">
        <v>30326</v>
      </c>
      <c r="P19" s="8">
        <v>5</v>
      </c>
      <c r="Q19" s="8">
        <v>2536</v>
      </c>
      <c r="R19" s="8">
        <v>11</v>
      </c>
      <c r="S19" s="15">
        <v>7.1999</v>
      </c>
      <c r="T19" s="8">
        <v>0</v>
      </c>
      <c r="U19" s="8">
        <v>0</v>
      </c>
      <c r="V19" s="8">
        <v>508</v>
      </c>
      <c r="W19" s="8">
        <v>16468</v>
      </c>
      <c r="X19" s="12">
        <f t="shared" si="0"/>
        <v>0</v>
      </c>
    </row>
    <row r="20" spans="1:24" s="1" customFormat="1" ht="11.25" hidden="1">
      <c r="A20" s="2" t="s">
        <v>27</v>
      </c>
      <c r="B20" s="8">
        <v>975</v>
      </c>
      <c r="C20" s="8">
        <v>1994284</v>
      </c>
      <c r="D20" s="8">
        <v>91</v>
      </c>
      <c r="E20" s="8">
        <v>31341</v>
      </c>
      <c r="F20" s="8">
        <v>28</v>
      </c>
      <c r="G20" s="8">
        <v>5492</v>
      </c>
      <c r="H20" s="8">
        <v>37</v>
      </c>
      <c r="I20" s="8">
        <v>113299</v>
      </c>
      <c r="J20" s="8">
        <v>6</v>
      </c>
      <c r="K20" s="8">
        <v>6867</v>
      </c>
      <c r="L20" s="8">
        <v>479</v>
      </c>
      <c r="M20" s="8">
        <v>1810707</v>
      </c>
      <c r="N20" s="8">
        <v>23</v>
      </c>
      <c r="O20" s="8">
        <v>23750</v>
      </c>
      <c r="P20" s="8">
        <v>6</v>
      </c>
      <c r="Q20" s="8">
        <v>232</v>
      </c>
      <c r="R20" s="8">
        <v>13</v>
      </c>
      <c r="S20" s="15">
        <v>7.795</v>
      </c>
      <c r="T20" s="8">
        <v>0</v>
      </c>
      <c r="U20" s="8">
        <v>0</v>
      </c>
      <c r="V20" s="8">
        <v>292</v>
      </c>
      <c r="W20" s="8">
        <v>2595</v>
      </c>
      <c r="X20" s="12">
        <f t="shared" si="0"/>
        <v>0</v>
      </c>
    </row>
    <row r="21" spans="1:24" s="1" customFormat="1" ht="11.25" hidden="1">
      <c r="A21" s="2" t="s">
        <v>28</v>
      </c>
      <c r="B21" s="8">
        <v>732</v>
      </c>
      <c r="C21" s="8">
        <v>355950</v>
      </c>
      <c r="D21" s="8">
        <v>103</v>
      </c>
      <c r="E21" s="8">
        <v>66358</v>
      </c>
      <c r="F21" s="8">
        <v>20</v>
      </c>
      <c r="G21" s="8">
        <v>5062</v>
      </c>
      <c r="H21" s="8">
        <v>63</v>
      </c>
      <c r="I21" s="8">
        <v>66579</v>
      </c>
      <c r="J21" s="8">
        <v>11</v>
      </c>
      <c r="K21" s="8">
        <v>13507</v>
      </c>
      <c r="L21" s="8">
        <v>386</v>
      </c>
      <c r="M21" s="8">
        <v>188919</v>
      </c>
      <c r="N21" s="8">
        <v>14</v>
      </c>
      <c r="O21" s="8">
        <v>7782</v>
      </c>
      <c r="P21" s="8">
        <v>7</v>
      </c>
      <c r="Q21" s="8">
        <v>1164</v>
      </c>
      <c r="R21" s="8">
        <v>19</v>
      </c>
      <c r="S21" s="15">
        <v>13.527</v>
      </c>
      <c r="T21" s="8">
        <v>0</v>
      </c>
      <c r="U21" s="8">
        <v>0</v>
      </c>
      <c r="V21" s="8">
        <v>109</v>
      </c>
      <c r="W21" s="8">
        <v>6580</v>
      </c>
      <c r="X21" s="12">
        <f t="shared" si="0"/>
        <v>0</v>
      </c>
    </row>
    <row r="22" spans="1:24" s="1" customFormat="1" ht="11.25" hidden="1">
      <c r="A22" s="2" t="s">
        <v>11</v>
      </c>
      <c r="B22" s="8">
        <v>853</v>
      </c>
      <c r="C22" s="8">
        <v>534299</v>
      </c>
      <c r="D22" s="8">
        <v>61</v>
      </c>
      <c r="E22" s="8">
        <v>28777</v>
      </c>
      <c r="F22" s="8">
        <v>23</v>
      </c>
      <c r="G22" s="8">
        <v>6294</v>
      </c>
      <c r="H22" s="8">
        <v>43</v>
      </c>
      <c r="I22" s="8">
        <v>52656</v>
      </c>
      <c r="J22" s="8">
        <v>10</v>
      </c>
      <c r="K22" s="8">
        <v>3119</v>
      </c>
      <c r="L22" s="8">
        <v>454</v>
      </c>
      <c r="M22" s="8">
        <v>425000</v>
      </c>
      <c r="N22" s="8">
        <v>28</v>
      </c>
      <c r="O22" s="8">
        <v>12236</v>
      </c>
      <c r="P22" s="8">
        <v>12</v>
      </c>
      <c r="Q22" s="8">
        <v>89</v>
      </c>
      <c r="R22" s="8">
        <v>11</v>
      </c>
      <c r="S22" s="15">
        <v>2.7534</v>
      </c>
      <c r="T22" s="8">
        <v>0</v>
      </c>
      <c r="U22" s="8">
        <v>0</v>
      </c>
      <c r="V22" s="8">
        <v>211</v>
      </c>
      <c r="W22" s="8">
        <v>6130</v>
      </c>
      <c r="X22" s="12">
        <f t="shared" si="0"/>
        <v>0</v>
      </c>
    </row>
    <row r="23" spans="1:24" s="1" customFormat="1" ht="11.25" hidden="1">
      <c r="A23" s="2" t="s">
        <v>12</v>
      </c>
      <c r="B23" s="8">
        <v>820</v>
      </c>
      <c r="C23" s="8">
        <v>1363051</v>
      </c>
      <c r="D23" s="8">
        <v>122</v>
      </c>
      <c r="E23" s="8">
        <v>102451</v>
      </c>
      <c r="F23" s="8">
        <v>12</v>
      </c>
      <c r="G23" s="8">
        <v>4241</v>
      </c>
      <c r="H23" s="8">
        <v>43</v>
      </c>
      <c r="I23" s="8">
        <v>69089</v>
      </c>
      <c r="J23" s="8">
        <v>12</v>
      </c>
      <c r="K23" s="8">
        <v>1766</v>
      </c>
      <c r="L23" s="8">
        <v>409</v>
      </c>
      <c r="M23" s="8">
        <v>1137594</v>
      </c>
      <c r="N23" s="8">
        <v>35</v>
      </c>
      <c r="O23" s="8">
        <v>9525</v>
      </c>
      <c r="P23" s="8">
        <v>5</v>
      </c>
      <c r="Q23" s="8">
        <v>18302</v>
      </c>
      <c r="R23" s="8">
        <v>13</v>
      </c>
      <c r="S23" s="15">
        <v>2.12</v>
      </c>
      <c r="T23" s="8">
        <v>0</v>
      </c>
      <c r="U23" s="8">
        <v>0</v>
      </c>
      <c r="V23" s="8">
        <v>169</v>
      </c>
      <c r="W23" s="8">
        <v>20084</v>
      </c>
      <c r="X23" s="12">
        <f t="shared" si="0"/>
        <v>0</v>
      </c>
    </row>
    <row r="24" spans="1:24" s="1" customFormat="1" ht="11.25" hidden="1">
      <c r="A24" s="2" t="s">
        <v>13</v>
      </c>
      <c r="B24" s="8">
        <v>788</v>
      </c>
      <c r="C24" s="8">
        <v>722821</v>
      </c>
      <c r="D24" s="8">
        <v>117</v>
      </c>
      <c r="E24" s="8">
        <v>70114</v>
      </c>
      <c r="F24" s="8">
        <v>5</v>
      </c>
      <c r="G24" s="8">
        <v>1061</v>
      </c>
      <c r="H24" s="8">
        <v>47</v>
      </c>
      <c r="I24" s="8">
        <v>36343</v>
      </c>
      <c r="J24" s="8">
        <v>11</v>
      </c>
      <c r="K24" s="8">
        <v>26149</v>
      </c>
      <c r="L24" s="8">
        <v>414</v>
      </c>
      <c r="M24" s="8">
        <v>570349</v>
      </c>
      <c r="N24" s="8">
        <v>24</v>
      </c>
      <c r="O24" s="8">
        <v>14380</v>
      </c>
      <c r="P24" s="8">
        <v>10</v>
      </c>
      <c r="Q24" s="8">
        <v>902</v>
      </c>
      <c r="R24" s="8">
        <v>21</v>
      </c>
      <c r="S24" s="15">
        <v>15.295</v>
      </c>
      <c r="T24" s="8">
        <v>0</v>
      </c>
      <c r="U24" s="8">
        <v>0</v>
      </c>
      <c r="V24" s="8">
        <v>139</v>
      </c>
      <c r="W24" s="8">
        <v>3523</v>
      </c>
      <c r="X24" s="12">
        <f t="shared" si="0"/>
        <v>0</v>
      </c>
    </row>
    <row r="25" spans="1:24" s="1" customFormat="1" ht="11.25" hidden="1">
      <c r="A25" s="2" t="s">
        <v>29</v>
      </c>
      <c r="B25" s="8">
        <v>823</v>
      </c>
      <c r="C25" s="8">
        <v>393035</v>
      </c>
      <c r="D25" s="8">
        <v>169</v>
      </c>
      <c r="E25" s="8">
        <v>19489</v>
      </c>
      <c r="F25" s="8">
        <v>16</v>
      </c>
      <c r="G25" s="8">
        <v>1345</v>
      </c>
      <c r="H25" s="8">
        <v>60</v>
      </c>
      <c r="I25" s="8">
        <v>51673</v>
      </c>
      <c r="J25" s="8">
        <v>25</v>
      </c>
      <c r="K25" s="8">
        <v>23630</v>
      </c>
      <c r="L25" s="8">
        <v>397</v>
      </c>
      <c r="M25" s="8">
        <v>256452</v>
      </c>
      <c r="N25" s="8">
        <v>22</v>
      </c>
      <c r="O25" s="8">
        <v>19988</v>
      </c>
      <c r="P25" s="8">
        <v>2</v>
      </c>
      <c r="Q25" s="8">
        <v>18238</v>
      </c>
      <c r="R25" s="8">
        <v>13</v>
      </c>
      <c r="S25" s="15">
        <v>4.0476</v>
      </c>
      <c r="T25" s="8">
        <v>0</v>
      </c>
      <c r="U25" s="8">
        <v>0</v>
      </c>
      <c r="V25" s="8">
        <v>119</v>
      </c>
      <c r="W25" s="8">
        <v>2220</v>
      </c>
      <c r="X25" s="12">
        <f t="shared" si="0"/>
        <v>0</v>
      </c>
    </row>
    <row r="26" spans="1:24" s="1" customFormat="1" ht="11.25" hidden="1">
      <c r="A26" s="2" t="s">
        <v>30</v>
      </c>
      <c r="B26" s="8">
        <v>1287</v>
      </c>
      <c r="C26" s="8">
        <v>837040</v>
      </c>
      <c r="D26" s="8">
        <v>146</v>
      </c>
      <c r="E26" s="8">
        <v>38494</v>
      </c>
      <c r="F26" s="8">
        <v>16</v>
      </c>
      <c r="G26" s="8">
        <v>3576</v>
      </c>
      <c r="H26" s="8">
        <v>54</v>
      </c>
      <c r="I26" s="8">
        <v>28815</v>
      </c>
      <c r="J26" s="8">
        <v>337</v>
      </c>
      <c r="K26" s="8">
        <v>136890</v>
      </c>
      <c r="L26" s="8">
        <v>298</v>
      </c>
      <c r="M26" s="8">
        <v>334241</v>
      </c>
      <c r="N26" s="8">
        <v>22</v>
      </c>
      <c r="O26" s="8">
        <v>9384</v>
      </c>
      <c r="P26" s="8">
        <v>13</v>
      </c>
      <c r="Q26" s="8">
        <v>221</v>
      </c>
      <c r="R26" s="8">
        <v>4</v>
      </c>
      <c r="S26" s="15">
        <v>0.45</v>
      </c>
      <c r="T26" s="8">
        <v>0</v>
      </c>
      <c r="U26" s="8">
        <v>0</v>
      </c>
      <c r="V26" s="8">
        <v>397</v>
      </c>
      <c r="W26" s="8">
        <v>285420</v>
      </c>
      <c r="X26" s="12">
        <f t="shared" si="0"/>
        <v>0</v>
      </c>
    </row>
    <row r="27" spans="1:24" s="1" customFormat="1" ht="11.25" hidden="1">
      <c r="A27" s="2" t="s">
        <v>4</v>
      </c>
      <c r="B27" s="8">
        <v>977</v>
      </c>
      <c r="C27" s="8">
        <v>1212936</v>
      </c>
      <c r="D27" s="8">
        <v>201</v>
      </c>
      <c r="E27" s="8">
        <v>158569</v>
      </c>
      <c r="F27" s="8">
        <v>18</v>
      </c>
      <c r="G27" s="8">
        <v>3202</v>
      </c>
      <c r="H27" s="8">
        <v>56</v>
      </c>
      <c r="I27" s="8">
        <v>36510</v>
      </c>
      <c r="J27" s="8">
        <v>69</v>
      </c>
      <c r="K27" s="8">
        <v>31188</v>
      </c>
      <c r="L27" s="8">
        <v>424</v>
      </c>
      <c r="M27" s="8">
        <v>920598</v>
      </c>
      <c r="N27" s="8">
        <v>48</v>
      </c>
      <c r="O27" s="8">
        <v>49394</v>
      </c>
      <c r="P27" s="8">
        <v>10</v>
      </c>
      <c r="Q27" s="8">
        <v>151</v>
      </c>
      <c r="R27" s="8">
        <v>20</v>
      </c>
      <c r="S27" s="15">
        <v>20.0086</v>
      </c>
      <c r="T27" s="8">
        <v>0</v>
      </c>
      <c r="U27" s="8">
        <v>0</v>
      </c>
      <c r="V27" s="8">
        <v>131</v>
      </c>
      <c r="W27" s="8">
        <v>13324</v>
      </c>
      <c r="X27" s="12">
        <f t="shared" si="0"/>
        <v>0</v>
      </c>
    </row>
    <row r="28" spans="1:24" s="1" customFormat="1" ht="11.25">
      <c r="A28" s="2" t="s">
        <v>31</v>
      </c>
      <c r="B28" s="5">
        <v>10582</v>
      </c>
      <c r="C28" s="5">
        <v>16769585</v>
      </c>
      <c r="D28" s="5">
        <v>1259</v>
      </c>
      <c r="E28" s="5">
        <v>1741247</v>
      </c>
      <c r="F28" s="5">
        <v>270</v>
      </c>
      <c r="G28" s="5">
        <v>31430</v>
      </c>
      <c r="H28" s="5">
        <v>575</v>
      </c>
      <c r="I28" s="5">
        <v>644924</v>
      </c>
      <c r="J28" s="5">
        <v>363</v>
      </c>
      <c r="K28" s="5">
        <v>880316</v>
      </c>
      <c r="L28" s="5">
        <v>4660</v>
      </c>
      <c r="M28" s="5">
        <v>12622499</v>
      </c>
      <c r="N28" s="5">
        <v>367</v>
      </c>
      <c r="O28" s="5">
        <v>532270</v>
      </c>
      <c r="P28" s="5">
        <v>64</v>
      </c>
      <c r="Q28" s="5">
        <v>22620</v>
      </c>
      <c r="R28" s="5">
        <v>181</v>
      </c>
      <c r="S28" s="13">
        <v>110.0272</v>
      </c>
      <c r="T28" s="5">
        <v>0</v>
      </c>
      <c r="U28" s="5">
        <v>0</v>
      </c>
      <c r="V28" s="5">
        <v>2843</v>
      </c>
      <c r="W28" s="5">
        <v>294280</v>
      </c>
      <c r="X28" s="12">
        <f t="shared" si="0"/>
        <v>0</v>
      </c>
    </row>
    <row r="29" spans="1:24" s="1" customFormat="1" ht="11.25" hidden="1">
      <c r="A29" s="2" t="s">
        <v>5</v>
      </c>
      <c r="B29" s="8">
        <v>1076</v>
      </c>
      <c r="C29" s="8">
        <v>903510</v>
      </c>
      <c r="D29" s="8">
        <v>103</v>
      </c>
      <c r="E29" s="8">
        <v>536377</v>
      </c>
      <c r="F29" s="8">
        <v>13</v>
      </c>
      <c r="G29" s="8">
        <v>3068</v>
      </c>
      <c r="H29" s="8">
        <v>87</v>
      </c>
      <c r="I29" s="8">
        <v>104560</v>
      </c>
      <c r="J29" s="8">
        <v>34</v>
      </c>
      <c r="K29" s="8">
        <v>11260</v>
      </c>
      <c r="L29" s="8">
        <v>520</v>
      </c>
      <c r="M29" s="8">
        <v>196076</v>
      </c>
      <c r="N29" s="8">
        <v>58</v>
      </c>
      <c r="O29" s="8">
        <v>50620</v>
      </c>
      <c r="P29" s="8">
        <v>5</v>
      </c>
      <c r="Q29" s="8">
        <v>431</v>
      </c>
      <c r="R29" s="8">
        <v>15</v>
      </c>
      <c r="S29" s="15">
        <v>19.8552</v>
      </c>
      <c r="T29" s="8">
        <v>0</v>
      </c>
      <c r="U29" s="8">
        <v>0</v>
      </c>
      <c r="V29" s="8">
        <v>241</v>
      </c>
      <c r="W29" s="8">
        <v>1117</v>
      </c>
      <c r="X29" s="12">
        <f t="shared" si="0"/>
        <v>0</v>
      </c>
    </row>
    <row r="30" spans="1:24" s="1" customFormat="1" ht="11.25" hidden="1">
      <c r="A30" s="2" t="s">
        <v>57</v>
      </c>
      <c r="B30" s="8">
        <v>781</v>
      </c>
      <c r="C30" s="8">
        <v>262771</v>
      </c>
      <c r="D30" s="8">
        <v>126</v>
      </c>
      <c r="E30" s="8">
        <v>27394</v>
      </c>
      <c r="F30" s="8">
        <v>15</v>
      </c>
      <c r="G30" s="8">
        <v>2775</v>
      </c>
      <c r="H30" s="8">
        <v>30</v>
      </c>
      <c r="I30" s="8">
        <v>32319</v>
      </c>
      <c r="J30" s="8">
        <v>12</v>
      </c>
      <c r="K30" s="8">
        <v>9687</v>
      </c>
      <c r="L30" s="8">
        <v>397</v>
      </c>
      <c r="M30" s="8">
        <v>165240</v>
      </c>
      <c r="N30" s="8">
        <v>41</v>
      </c>
      <c r="O30" s="8">
        <v>22681</v>
      </c>
      <c r="P30" s="8">
        <v>8</v>
      </c>
      <c r="Q30" s="8">
        <v>1117</v>
      </c>
      <c r="R30" s="8">
        <v>3</v>
      </c>
      <c r="S30" s="15">
        <v>0.035</v>
      </c>
      <c r="T30" s="8">
        <v>0</v>
      </c>
      <c r="U30" s="8">
        <v>0</v>
      </c>
      <c r="V30" s="8">
        <v>149</v>
      </c>
      <c r="W30" s="8">
        <v>1560</v>
      </c>
      <c r="X30" s="12">
        <f t="shared" si="0"/>
        <v>0</v>
      </c>
    </row>
    <row r="31" spans="1:24" s="1" customFormat="1" ht="11.25" hidden="1">
      <c r="A31" s="2" t="s">
        <v>7</v>
      </c>
      <c r="B31" s="8">
        <v>963</v>
      </c>
      <c r="C31" s="8">
        <v>1637735</v>
      </c>
      <c r="D31" s="8">
        <v>89</v>
      </c>
      <c r="E31" s="8">
        <v>11276</v>
      </c>
      <c r="F31" s="8">
        <v>31</v>
      </c>
      <c r="G31" s="8">
        <v>6205</v>
      </c>
      <c r="H31" s="8">
        <v>33</v>
      </c>
      <c r="I31" s="8">
        <v>47885</v>
      </c>
      <c r="J31" s="8">
        <v>19</v>
      </c>
      <c r="K31" s="8">
        <v>4578</v>
      </c>
      <c r="L31" s="8">
        <v>458</v>
      </c>
      <c r="M31" s="8">
        <v>1481239</v>
      </c>
      <c r="N31" s="8">
        <v>38</v>
      </c>
      <c r="O31" s="8">
        <v>81199</v>
      </c>
      <c r="P31" s="8">
        <v>9</v>
      </c>
      <c r="Q31" s="8">
        <v>1849</v>
      </c>
      <c r="R31" s="8">
        <v>15</v>
      </c>
      <c r="S31" s="15">
        <v>3.0394</v>
      </c>
      <c r="T31" s="8">
        <v>0</v>
      </c>
      <c r="U31" s="8">
        <v>0</v>
      </c>
      <c r="V31" s="8">
        <v>271</v>
      </c>
      <c r="W31" s="8">
        <v>3503</v>
      </c>
      <c r="X31" s="12">
        <f t="shared" si="0"/>
        <v>0</v>
      </c>
    </row>
    <row r="32" spans="1:24" s="1" customFormat="1" ht="11.25" hidden="1">
      <c r="A32" s="2" t="s">
        <v>8</v>
      </c>
      <c r="B32" s="8">
        <v>842</v>
      </c>
      <c r="C32" s="8">
        <v>1375768</v>
      </c>
      <c r="D32" s="8">
        <v>109</v>
      </c>
      <c r="E32" s="8">
        <v>93232</v>
      </c>
      <c r="F32" s="8">
        <v>28</v>
      </c>
      <c r="G32" s="8">
        <v>5470</v>
      </c>
      <c r="H32" s="8">
        <v>48</v>
      </c>
      <c r="I32" s="8">
        <v>59769</v>
      </c>
      <c r="J32" s="8">
        <v>27</v>
      </c>
      <c r="K32" s="8">
        <v>70179</v>
      </c>
      <c r="L32" s="8">
        <v>385</v>
      </c>
      <c r="M32" s="8">
        <v>1100882</v>
      </c>
      <c r="N32" s="8">
        <v>26</v>
      </c>
      <c r="O32" s="8">
        <v>43492</v>
      </c>
      <c r="P32" s="8">
        <v>6</v>
      </c>
      <c r="Q32" s="8">
        <v>144</v>
      </c>
      <c r="R32" s="8">
        <v>9</v>
      </c>
      <c r="S32" s="15">
        <v>14.56</v>
      </c>
      <c r="T32" s="8">
        <v>0</v>
      </c>
      <c r="U32" s="8">
        <v>0</v>
      </c>
      <c r="V32" s="8">
        <v>204</v>
      </c>
      <c r="W32" s="8">
        <v>2600</v>
      </c>
      <c r="X32" s="12">
        <f t="shared" si="0"/>
        <v>0</v>
      </c>
    </row>
    <row r="33" spans="1:24" s="1" customFormat="1" ht="11.25" hidden="1">
      <c r="A33" s="2" t="s">
        <v>58</v>
      </c>
      <c r="B33" s="8">
        <v>906</v>
      </c>
      <c r="C33" s="8">
        <v>1074234</v>
      </c>
      <c r="D33" s="8">
        <v>112</v>
      </c>
      <c r="E33" s="8">
        <v>58457</v>
      </c>
      <c r="F33" s="8">
        <v>45</v>
      </c>
      <c r="G33" s="8">
        <v>2466</v>
      </c>
      <c r="H33" s="8">
        <v>54</v>
      </c>
      <c r="I33" s="8">
        <v>75410</v>
      </c>
      <c r="J33" s="8">
        <v>27</v>
      </c>
      <c r="K33" s="8">
        <v>26969</v>
      </c>
      <c r="L33" s="8">
        <v>355</v>
      </c>
      <c r="M33" s="8">
        <v>902645</v>
      </c>
      <c r="N33" s="8">
        <v>12</v>
      </c>
      <c r="O33" s="8">
        <v>2547</v>
      </c>
      <c r="P33" s="8">
        <v>2</v>
      </c>
      <c r="Q33" s="8">
        <v>35</v>
      </c>
      <c r="R33" s="8">
        <v>14</v>
      </c>
      <c r="S33" s="15">
        <v>4.6119</v>
      </c>
      <c r="T33" s="8">
        <v>0</v>
      </c>
      <c r="U33" s="8">
        <v>0</v>
      </c>
      <c r="V33" s="8">
        <v>285</v>
      </c>
      <c r="W33" s="8">
        <v>5706</v>
      </c>
      <c r="X33" s="12">
        <f t="shared" si="0"/>
        <v>0</v>
      </c>
    </row>
    <row r="34" spans="1:24" s="1" customFormat="1" ht="11.25" hidden="1">
      <c r="A34" s="2" t="s">
        <v>59</v>
      </c>
      <c r="B34" s="8">
        <v>763</v>
      </c>
      <c r="C34" s="8">
        <v>2141400</v>
      </c>
      <c r="D34" s="8">
        <v>104</v>
      </c>
      <c r="E34" s="8">
        <v>88152</v>
      </c>
      <c r="F34" s="8">
        <v>18</v>
      </c>
      <c r="G34" s="8">
        <v>1036</v>
      </c>
      <c r="H34" s="8">
        <v>49</v>
      </c>
      <c r="I34" s="8">
        <v>99817</v>
      </c>
      <c r="J34" s="8">
        <v>19</v>
      </c>
      <c r="K34" s="8">
        <v>552997</v>
      </c>
      <c r="L34" s="8">
        <v>344</v>
      </c>
      <c r="M34" s="8">
        <v>1167948</v>
      </c>
      <c r="N34" s="8">
        <v>41</v>
      </c>
      <c r="O34" s="8">
        <v>193509</v>
      </c>
      <c r="P34" s="8">
        <v>10</v>
      </c>
      <c r="Q34" s="8">
        <v>7966</v>
      </c>
      <c r="R34" s="8">
        <v>23</v>
      </c>
      <c r="S34" s="15">
        <v>5.1643</v>
      </c>
      <c r="T34" s="8">
        <v>0</v>
      </c>
      <c r="U34" s="8">
        <v>0</v>
      </c>
      <c r="V34" s="8">
        <v>155</v>
      </c>
      <c r="W34" s="8">
        <v>29974</v>
      </c>
      <c r="X34" s="12">
        <f t="shared" si="0"/>
        <v>0</v>
      </c>
    </row>
    <row r="35" spans="1:24" s="1" customFormat="1" ht="11.25" hidden="1">
      <c r="A35" s="2" t="s">
        <v>11</v>
      </c>
      <c r="B35" s="8">
        <v>827</v>
      </c>
      <c r="C35" s="8">
        <v>1313567</v>
      </c>
      <c r="D35" s="8">
        <v>88</v>
      </c>
      <c r="E35" s="8">
        <v>106822</v>
      </c>
      <c r="F35" s="8">
        <v>22</v>
      </c>
      <c r="G35" s="8">
        <v>2885</v>
      </c>
      <c r="H35" s="8">
        <v>44</v>
      </c>
      <c r="I35" s="8">
        <v>18832</v>
      </c>
      <c r="J35" s="8">
        <v>14</v>
      </c>
      <c r="K35" s="8">
        <v>1819</v>
      </c>
      <c r="L35" s="8">
        <v>467</v>
      </c>
      <c r="M35" s="8">
        <v>1163620</v>
      </c>
      <c r="N35" s="8">
        <v>27</v>
      </c>
      <c r="O35" s="8">
        <v>9786</v>
      </c>
      <c r="P35" s="8">
        <v>7</v>
      </c>
      <c r="Q35" s="8">
        <v>7843</v>
      </c>
      <c r="R35" s="8">
        <v>21</v>
      </c>
      <c r="S35" s="15">
        <v>2.8854</v>
      </c>
      <c r="T35" s="8">
        <v>0</v>
      </c>
      <c r="U35" s="8">
        <v>0</v>
      </c>
      <c r="V35" s="8">
        <v>137</v>
      </c>
      <c r="W35" s="8">
        <v>1959</v>
      </c>
      <c r="X35" s="12">
        <f t="shared" si="0"/>
        <v>0</v>
      </c>
    </row>
    <row r="36" spans="1:24" s="1" customFormat="1" ht="11.25" hidden="1">
      <c r="A36" s="2" t="s">
        <v>12</v>
      </c>
      <c r="B36" s="8">
        <v>781</v>
      </c>
      <c r="C36" s="8">
        <v>1197292</v>
      </c>
      <c r="D36" s="8">
        <v>75</v>
      </c>
      <c r="E36" s="8">
        <v>27428</v>
      </c>
      <c r="F36" s="8">
        <v>19</v>
      </c>
      <c r="G36" s="8">
        <v>1274</v>
      </c>
      <c r="H36" s="8">
        <v>45</v>
      </c>
      <c r="I36" s="8">
        <v>19237</v>
      </c>
      <c r="J36" s="8">
        <v>13</v>
      </c>
      <c r="K36" s="8">
        <v>17620</v>
      </c>
      <c r="L36" s="8">
        <v>396</v>
      </c>
      <c r="M36" s="8">
        <v>1065472</v>
      </c>
      <c r="N36" s="8">
        <v>14</v>
      </c>
      <c r="O36" s="8">
        <v>6990</v>
      </c>
      <c r="P36" s="8">
        <v>3</v>
      </c>
      <c r="Q36" s="8">
        <v>817</v>
      </c>
      <c r="R36" s="8">
        <v>20</v>
      </c>
      <c r="S36" s="15">
        <v>4.0332</v>
      </c>
      <c r="T36" s="8">
        <v>0</v>
      </c>
      <c r="U36" s="8">
        <v>0</v>
      </c>
      <c r="V36" s="8">
        <v>196</v>
      </c>
      <c r="W36" s="8">
        <v>58455</v>
      </c>
      <c r="X36" s="12">
        <f t="shared" si="0"/>
        <v>0</v>
      </c>
    </row>
    <row r="37" spans="1:24" s="1" customFormat="1" ht="11.25" hidden="1">
      <c r="A37" s="2" t="s">
        <v>13</v>
      </c>
      <c r="B37" s="8">
        <v>716</v>
      </c>
      <c r="C37" s="8">
        <v>721616</v>
      </c>
      <c r="D37" s="8">
        <v>73</v>
      </c>
      <c r="E37" s="8">
        <v>26981</v>
      </c>
      <c r="F37" s="8">
        <v>17</v>
      </c>
      <c r="G37" s="8">
        <v>1399</v>
      </c>
      <c r="H37" s="8">
        <v>29</v>
      </c>
      <c r="I37" s="8">
        <v>22175</v>
      </c>
      <c r="J37" s="8">
        <v>8</v>
      </c>
      <c r="K37" s="8">
        <v>3898</v>
      </c>
      <c r="L37" s="8">
        <v>259</v>
      </c>
      <c r="M37" s="8">
        <v>635174</v>
      </c>
      <c r="N37" s="8">
        <v>26</v>
      </c>
      <c r="O37" s="8">
        <v>15813</v>
      </c>
      <c r="P37" s="8">
        <v>3</v>
      </c>
      <c r="Q37" s="8">
        <v>662</v>
      </c>
      <c r="R37" s="8">
        <v>15</v>
      </c>
      <c r="S37" s="15">
        <v>11.8194</v>
      </c>
      <c r="T37" s="8">
        <v>0</v>
      </c>
      <c r="U37" s="8">
        <v>0</v>
      </c>
      <c r="V37" s="8">
        <v>286</v>
      </c>
      <c r="W37" s="8">
        <v>15516</v>
      </c>
      <c r="X37" s="12">
        <f t="shared" si="0"/>
        <v>0</v>
      </c>
    </row>
    <row r="38" spans="1:24" s="1" customFormat="1" ht="11.25" hidden="1">
      <c r="A38" s="2" t="s">
        <v>60</v>
      </c>
      <c r="B38" s="8">
        <v>914</v>
      </c>
      <c r="C38" s="8">
        <v>1839024</v>
      </c>
      <c r="D38" s="8">
        <v>164</v>
      </c>
      <c r="E38" s="8">
        <v>37238</v>
      </c>
      <c r="F38" s="8">
        <v>17</v>
      </c>
      <c r="G38" s="8">
        <v>1537</v>
      </c>
      <c r="H38" s="8">
        <v>36</v>
      </c>
      <c r="I38" s="8">
        <v>65817</v>
      </c>
      <c r="J38" s="8">
        <v>10</v>
      </c>
      <c r="K38" s="8">
        <v>14552</v>
      </c>
      <c r="L38" s="8">
        <v>280</v>
      </c>
      <c r="M38" s="8">
        <v>1691298</v>
      </c>
      <c r="N38" s="8">
        <v>28</v>
      </c>
      <c r="O38" s="8">
        <v>26043</v>
      </c>
      <c r="P38" s="8">
        <v>0</v>
      </c>
      <c r="Q38" s="8">
        <v>0</v>
      </c>
      <c r="R38" s="8">
        <v>20</v>
      </c>
      <c r="S38" s="15">
        <v>21.0628</v>
      </c>
      <c r="T38" s="8">
        <v>0</v>
      </c>
      <c r="U38" s="8">
        <v>0</v>
      </c>
      <c r="V38" s="8">
        <v>359</v>
      </c>
      <c r="W38" s="8">
        <v>2539</v>
      </c>
      <c r="X38" s="12">
        <f t="shared" si="0"/>
        <v>0</v>
      </c>
    </row>
    <row r="39" spans="1:24" s="1" customFormat="1" ht="11.25" hidden="1">
      <c r="A39" s="2" t="s">
        <v>61</v>
      </c>
      <c r="B39" s="8">
        <v>1030</v>
      </c>
      <c r="C39" s="8">
        <v>1935837</v>
      </c>
      <c r="D39" s="8">
        <v>110</v>
      </c>
      <c r="E39" s="8">
        <v>60466</v>
      </c>
      <c r="F39" s="8">
        <v>24</v>
      </c>
      <c r="G39" s="8">
        <v>1787</v>
      </c>
      <c r="H39" s="8">
        <v>59</v>
      </c>
      <c r="I39" s="8">
        <v>35240</v>
      </c>
      <c r="J39" s="8">
        <v>145</v>
      </c>
      <c r="K39" s="8">
        <v>151049</v>
      </c>
      <c r="L39" s="8">
        <v>348</v>
      </c>
      <c r="M39" s="8">
        <v>1511056</v>
      </c>
      <c r="N39" s="8">
        <v>31</v>
      </c>
      <c r="O39" s="8">
        <v>10374</v>
      </c>
      <c r="P39" s="8">
        <v>8</v>
      </c>
      <c r="Q39" s="8">
        <v>1707</v>
      </c>
      <c r="R39" s="8">
        <v>13</v>
      </c>
      <c r="S39" s="15">
        <v>4.8468</v>
      </c>
      <c r="T39" s="8">
        <v>0</v>
      </c>
      <c r="U39" s="8">
        <v>0</v>
      </c>
      <c r="V39" s="8">
        <v>292</v>
      </c>
      <c r="W39" s="8">
        <v>164157</v>
      </c>
      <c r="X39" s="12">
        <f t="shared" si="0"/>
        <v>0</v>
      </c>
    </row>
    <row r="40" spans="1:24" s="1" customFormat="1" ht="11.25" hidden="1">
      <c r="A40" s="2" t="s">
        <v>4</v>
      </c>
      <c r="B40" s="8">
        <v>983</v>
      </c>
      <c r="C40" s="8">
        <v>2366831</v>
      </c>
      <c r="D40" s="8">
        <v>106</v>
      </c>
      <c r="E40" s="8">
        <v>667423</v>
      </c>
      <c r="F40" s="8">
        <v>21</v>
      </c>
      <c r="G40" s="8">
        <v>1527</v>
      </c>
      <c r="H40" s="8">
        <v>61</v>
      </c>
      <c r="I40" s="8">
        <v>63864</v>
      </c>
      <c r="J40" s="8">
        <v>35</v>
      </c>
      <c r="K40" s="8">
        <v>15708</v>
      </c>
      <c r="L40" s="8">
        <v>451</v>
      </c>
      <c r="M40" s="8">
        <v>1541850</v>
      </c>
      <c r="N40" s="8">
        <v>25</v>
      </c>
      <c r="O40" s="8">
        <v>69218</v>
      </c>
      <c r="P40" s="8">
        <v>3</v>
      </c>
      <c r="Q40" s="8">
        <v>48</v>
      </c>
      <c r="R40" s="8">
        <v>13</v>
      </c>
      <c r="S40" s="15">
        <v>18.1138</v>
      </c>
      <c r="T40" s="8">
        <v>0</v>
      </c>
      <c r="U40" s="8">
        <v>0</v>
      </c>
      <c r="V40" s="8">
        <v>268</v>
      </c>
      <c r="W40" s="8">
        <v>7193</v>
      </c>
      <c r="X40" s="12">
        <f t="shared" si="0"/>
        <v>0</v>
      </c>
    </row>
    <row r="41" spans="1:24" s="4" customFormat="1" ht="11.25">
      <c r="A41" s="3" t="s">
        <v>32</v>
      </c>
      <c r="B41" s="6">
        <v>6841</v>
      </c>
      <c r="C41" s="6">
        <v>11408613</v>
      </c>
      <c r="D41" s="6">
        <v>1073</v>
      </c>
      <c r="E41" s="6">
        <v>1258757</v>
      </c>
      <c r="F41" s="6">
        <v>373</v>
      </c>
      <c r="G41" s="6">
        <v>33264</v>
      </c>
      <c r="H41" s="6">
        <v>495</v>
      </c>
      <c r="I41" s="6">
        <v>913482</v>
      </c>
      <c r="J41" s="6">
        <v>201</v>
      </c>
      <c r="K41" s="6">
        <v>111113</v>
      </c>
      <c r="L41" s="6">
        <v>4209</v>
      </c>
      <c r="M41" s="6">
        <v>8606759</v>
      </c>
      <c r="N41" s="6">
        <v>202</v>
      </c>
      <c r="O41" s="6">
        <v>367456</v>
      </c>
      <c r="P41" s="6">
        <v>70</v>
      </c>
      <c r="Q41" s="6">
        <v>9832</v>
      </c>
      <c r="R41" s="6">
        <v>186</v>
      </c>
      <c r="S41" s="14">
        <v>65.0015</v>
      </c>
      <c r="T41" s="5">
        <v>0</v>
      </c>
      <c r="U41" s="5">
        <v>0</v>
      </c>
      <c r="V41" s="6">
        <v>32</v>
      </c>
      <c r="W41" s="6">
        <v>107949</v>
      </c>
      <c r="X41" s="12">
        <f aca="true" t="shared" si="1" ref="X41:X53">SUM(V41,R41,P41,L41,J41,H41,F41,D41,N41,T41)-B41</f>
        <v>0</v>
      </c>
    </row>
    <row r="42" spans="1:24" s="1" customFormat="1" ht="11.25" hidden="1">
      <c r="A42" s="2" t="s">
        <v>5</v>
      </c>
      <c r="B42" s="8">
        <v>585</v>
      </c>
      <c r="C42" s="8">
        <v>1570644</v>
      </c>
      <c r="D42" s="8">
        <v>74</v>
      </c>
      <c r="E42" s="8">
        <v>91795</v>
      </c>
      <c r="F42" s="8">
        <v>17</v>
      </c>
      <c r="G42" s="8">
        <v>887</v>
      </c>
      <c r="H42" s="8">
        <v>35</v>
      </c>
      <c r="I42" s="8">
        <v>18944</v>
      </c>
      <c r="J42" s="8">
        <v>18</v>
      </c>
      <c r="K42" s="8">
        <v>13932</v>
      </c>
      <c r="L42" s="8">
        <v>394</v>
      </c>
      <c r="M42" s="8">
        <v>1316855</v>
      </c>
      <c r="N42" s="8">
        <v>17</v>
      </c>
      <c r="O42" s="8">
        <v>20202</v>
      </c>
      <c r="P42" s="8">
        <v>2</v>
      </c>
      <c r="Q42" s="8">
        <v>80</v>
      </c>
      <c r="R42" s="8">
        <v>10</v>
      </c>
      <c r="S42" s="15">
        <v>3.7193</v>
      </c>
      <c r="T42" s="8">
        <v>0</v>
      </c>
      <c r="U42" s="8">
        <v>0</v>
      </c>
      <c r="V42" s="8">
        <v>18</v>
      </c>
      <c r="W42" s="8">
        <v>107949</v>
      </c>
      <c r="X42" s="12">
        <f t="shared" si="1"/>
        <v>0</v>
      </c>
    </row>
    <row r="43" spans="1:24" s="1" customFormat="1" ht="11.25" hidden="1">
      <c r="A43" s="2" t="s">
        <v>6</v>
      </c>
      <c r="B43" s="8">
        <v>585</v>
      </c>
      <c r="C43" s="8">
        <v>2417432</v>
      </c>
      <c r="D43" s="8">
        <v>77</v>
      </c>
      <c r="E43" s="8">
        <v>38802</v>
      </c>
      <c r="F43" s="8">
        <v>22</v>
      </c>
      <c r="G43" s="8">
        <v>1775</v>
      </c>
      <c r="H43" s="8">
        <v>51</v>
      </c>
      <c r="I43" s="8">
        <v>101493</v>
      </c>
      <c r="J43" s="8">
        <v>25</v>
      </c>
      <c r="K43" s="8">
        <v>37785</v>
      </c>
      <c r="L43" s="8">
        <v>375</v>
      </c>
      <c r="M43" s="8">
        <v>2226480</v>
      </c>
      <c r="N43" s="8">
        <v>16</v>
      </c>
      <c r="O43" s="8">
        <v>10924</v>
      </c>
      <c r="P43" s="8">
        <v>4</v>
      </c>
      <c r="Q43" s="8">
        <v>172</v>
      </c>
      <c r="R43" s="8">
        <v>14</v>
      </c>
      <c r="S43" s="15">
        <v>2.6652</v>
      </c>
      <c r="T43" s="8">
        <v>0</v>
      </c>
      <c r="U43" s="8">
        <v>0</v>
      </c>
      <c r="V43" s="8">
        <v>1</v>
      </c>
      <c r="W43" s="8">
        <v>0</v>
      </c>
      <c r="X43" s="12">
        <f t="shared" si="1"/>
        <v>0</v>
      </c>
    </row>
    <row r="44" spans="1:24" s="1" customFormat="1" ht="11.25" hidden="1">
      <c r="A44" s="2" t="s">
        <v>7</v>
      </c>
      <c r="B44" s="8">
        <v>518</v>
      </c>
      <c r="C44" s="8">
        <v>1025667</v>
      </c>
      <c r="D44" s="8">
        <v>84</v>
      </c>
      <c r="E44" s="8">
        <v>115150</v>
      </c>
      <c r="F44" s="8">
        <v>24</v>
      </c>
      <c r="G44" s="8">
        <v>2460</v>
      </c>
      <c r="H44" s="8">
        <v>57</v>
      </c>
      <c r="I44" s="8">
        <v>68093</v>
      </c>
      <c r="J44" s="8">
        <v>19</v>
      </c>
      <c r="K44" s="8">
        <v>15767</v>
      </c>
      <c r="L44" s="8">
        <v>292</v>
      </c>
      <c r="M44" s="8">
        <v>801777</v>
      </c>
      <c r="N44" s="8">
        <v>22</v>
      </c>
      <c r="O44" s="8">
        <v>22325</v>
      </c>
      <c r="P44" s="8">
        <v>3</v>
      </c>
      <c r="Q44" s="8">
        <v>95</v>
      </c>
      <c r="R44" s="8">
        <v>16</v>
      </c>
      <c r="S44" s="15">
        <v>1.068</v>
      </c>
      <c r="T44" s="8">
        <v>0</v>
      </c>
      <c r="U44" s="8">
        <v>0</v>
      </c>
      <c r="V44" s="8">
        <v>1</v>
      </c>
      <c r="W44" s="8">
        <v>0</v>
      </c>
      <c r="X44" s="12">
        <f t="shared" si="1"/>
        <v>0</v>
      </c>
    </row>
    <row r="45" spans="1:24" s="1" customFormat="1" ht="11.25" hidden="1">
      <c r="A45" s="2" t="s">
        <v>8</v>
      </c>
      <c r="B45" s="8">
        <v>506</v>
      </c>
      <c r="C45" s="8">
        <v>841457</v>
      </c>
      <c r="D45" s="8">
        <v>92</v>
      </c>
      <c r="E45" s="8">
        <v>221426</v>
      </c>
      <c r="F45" s="8">
        <v>30</v>
      </c>
      <c r="G45" s="8">
        <v>4706</v>
      </c>
      <c r="H45" s="8">
        <v>40</v>
      </c>
      <c r="I45" s="8">
        <v>18062</v>
      </c>
      <c r="J45" s="8">
        <v>17</v>
      </c>
      <c r="K45" s="8">
        <v>3286</v>
      </c>
      <c r="L45" s="8">
        <v>281</v>
      </c>
      <c r="M45" s="8">
        <v>518008</v>
      </c>
      <c r="N45" s="8">
        <v>20</v>
      </c>
      <c r="O45" s="8">
        <v>75733</v>
      </c>
      <c r="P45" s="8">
        <v>10</v>
      </c>
      <c r="Q45" s="8">
        <v>237</v>
      </c>
      <c r="R45" s="8">
        <v>16</v>
      </c>
      <c r="S45" s="15">
        <v>10.3388</v>
      </c>
      <c r="T45" s="8">
        <v>0</v>
      </c>
      <c r="U45" s="8">
        <v>0</v>
      </c>
      <c r="V45" s="8">
        <v>0</v>
      </c>
      <c r="W45" s="8">
        <v>0</v>
      </c>
      <c r="X45" s="12">
        <f t="shared" si="1"/>
        <v>0</v>
      </c>
    </row>
    <row r="46" spans="1:24" s="1" customFormat="1" ht="11.25" hidden="1">
      <c r="A46" s="2" t="s">
        <v>9</v>
      </c>
      <c r="B46" s="8">
        <v>539</v>
      </c>
      <c r="C46" s="8">
        <v>532508</v>
      </c>
      <c r="D46" s="8">
        <v>87</v>
      </c>
      <c r="E46" s="8">
        <v>16378</v>
      </c>
      <c r="F46" s="8">
        <v>30</v>
      </c>
      <c r="G46" s="8">
        <v>5192</v>
      </c>
      <c r="H46" s="8">
        <v>39</v>
      </c>
      <c r="I46" s="8">
        <v>162215</v>
      </c>
      <c r="J46" s="8">
        <v>20</v>
      </c>
      <c r="K46" s="8">
        <v>5412</v>
      </c>
      <c r="L46" s="8">
        <v>323</v>
      </c>
      <c r="M46" s="8">
        <v>320588</v>
      </c>
      <c r="N46" s="8">
        <v>17</v>
      </c>
      <c r="O46" s="8">
        <v>22711</v>
      </c>
      <c r="P46" s="8">
        <v>3</v>
      </c>
      <c r="Q46" s="8">
        <v>12</v>
      </c>
      <c r="R46" s="8">
        <v>20</v>
      </c>
      <c r="S46" s="15">
        <v>4.8305</v>
      </c>
      <c r="T46" s="8">
        <v>0</v>
      </c>
      <c r="U46" s="8">
        <v>0</v>
      </c>
      <c r="V46" s="8">
        <v>0</v>
      </c>
      <c r="W46" s="8">
        <v>0</v>
      </c>
      <c r="X46" s="12">
        <f aca="true" t="shared" si="2" ref="X46:X52">SUM(V46,R46,P46,L46,J46,H46,F46,D46,N46,T46)-B46</f>
        <v>0</v>
      </c>
    </row>
    <row r="47" spans="1:24" s="1" customFormat="1" ht="11.25" hidden="1">
      <c r="A47" s="2" t="s">
        <v>10</v>
      </c>
      <c r="B47" s="8">
        <v>521</v>
      </c>
      <c r="C47" s="8">
        <v>674548</v>
      </c>
      <c r="D47" s="8">
        <v>96</v>
      </c>
      <c r="E47" s="8">
        <v>76497</v>
      </c>
      <c r="F47" s="8">
        <v>19</v>
      </c>
      <c r="G47" s="8">
        <v>722</v>
      </c>
      <c r="H47" s="8">
        <v>50</v>
      </c>
      <c r="I47" s="8">
        <v>68674</v>
      </c>
      <c r="J47" s="8">
        <v>34</v>
      </c>
      <c r="K47" s="8">
        <v>7898</v>
      </c>
      <c r="L47" s="8">
        <v>266</v>
      </c>
      <c r="M47" s="8">
        <v>434650</v>
      </c>
      <c r="N47" s="8">
        <v>30</v>
      </c>
      <c r="O47" s="8">
        <v>85627</v>
      </c>
      <c r="P47" s="8">
        <v>5</v>
      </c>
      <c r="Q47" s="8">
        <v>479</v>
      </c>
      <c r="R47" s="8">
        <v>20</v>
      </c>
      <c r="S47" s="15">
        <v>31.1662</v>
      </c>
      <c r="T47" s="8">
        <v>0</v>
      </c>
      <c r="U47" s="8">
        <v>0</v>
      </c>
      <c r="V47" s="8">
        <v>1</v>
      </c>
      <c r="W47" s="8">
        <v>0</v>
      </c>
      <c r="X47" s="12">
        <f t="shared" si="2"/>
        <v>0</v>
      </c>
    </row>
    <row r="48" spans="1:24" s="1" customFormat="1" ht="11.25" hidden="1">
      <c r="A48" s="2" t="s">
        <v>11</v>
      </c>
      <c r="B48" s="8">
        <v>613</v>
      </c>
      <c r="C48" s="8">
        <v>619720</v>
      </c>
      <c r="D48" s="8">
        <v>78</v>
      </c>
      <c r="E48" s="8">
        <v>46575</v>
      </c>
      <c r="F48" s="8">
        <v>36</v>
      </c>
      <c r="G48" s="8">
        <v>3426</v>
      </c>
      <c r="H48" s="8">
        <v>37</v>
      </c>
      <c r="I48" s="8">
        <v>86018</v>
      </c>
      <c r="J48" s="8">
        <v>9</v>
      </c>
      <c r="K48" s="8">
        <v>12646</v>
      </c>
      <c r="L48" s="8">
        <v>426</v>
      </c>
      <c r="M48" s="8">
        <v>467593</v>
      </c>
      <c r="N48" s="8">
        <v>7</v>
      </c>
      <c r="O48" s="8">
        <v>2372</v>
      </c>
      <c r="P48" s="8">
        <v>4</v>
      </c>
      <c r="Q48" s="8">
        <v>1091</v>
      </c>
      <c r="R48" s="8">
        <v>16</v>
      </c>
      <c r="S48" s="15">
        <v>3.7175</v>
      </c>
      <c r="T48" s="8">
        <v>0</v>
      </c>
      <c r="U48" s="8">
        <v>0</v>
      </c>
      <c r="V48" s="8">
        <v>0</v>
      </c>
      <c r="W48" s="8">
        <v>0</v>
      </c>
      <c r="X48" s="12">
        <f t="shared" si="2"/>
        <v>0</v>
      </c>
    </row>
    <row r="49" spans="1:24" s="1" customFormat="1" ht="11.25" hidden="1">
      <c r="A49" s="2" t="s">
        <v>12</v>
      </c>
      <c r="B49" s="8">
        <v>567</v>
      </c>
      <c r="C49" s="8">
        <v>557742</v>
      </c>
      <c r="D49" s="8">
        <v>73</v>
      </c>
      <c r="E49" s="8">
        <v>31731</v>
      </c>
      <c r="F49" s="8">
        <v>25</v>
      </c>
      <c r="G49" s="8">
        <v>2686</v>
      </c>
      <c r="H49" s="8">
        <v>36</v>
      </c>
      <c r="I49" s="8">
        <v>81267</v>
      </c>
      <c r="J49" s="8">
        <v>4</v>
      </c>
      <c r="K49" s="8">
        <v>652</v>
      </c>
      <c r="L49" s="8">
        <v>395</v>
      </c>
      <c r="M49" s="8">
        <v>381914</v>
      </c>
      <c r="N49" s="8">
        <v>10</v>
      </c>
      <c r="O49" s="8">
        <v>58282</v>
      </c>
      <c r="P49" s="8">
        <v>7</v>
      </c>
      <c r="Q49" s="8">
        <v>1209</v>
      </c>
      <c r="R49" s="8">
        <v>16</v>
      </c>
      <c r="S49" s="15">
        <v>0.321</v>
      </c>
      <c r="T49" s="8">
        <v>0</v>
      </c>
      <c r="U49" s="8">
        <v>0</v>
      </c>
      <c r="V49" s="8">
        <v>1</v>
      </c>
      <c r="W49" s="8">
        <v>0</v>
      </c>
      <c r="X49" s="12">
        <f t="shared" si="2"/>
        <v>0</v>
      </c>
    </row>
    <row r="50" spans="1:24" s="1" customFormat="1" ht="11.25" hidden="1">
      <c r="A50" s="2" t="s">
        <v>13</v>
      </c>
      <c r="B50" s="8">
        <v>511</v>
      </c>
      <c r="C50" s="8">
        <v>390184</v>
      </c>
      <c r="D50" s="8">
        <v>136</v>
      </c>
      <c r="E50" s="8">
        <v>81019</v>
      </c>
      <c r="F50" s="8">
        <v>30</v>
      </c>
      <c r="G50" s="8">
        <v>2086</v>
      </c>
      <c r="H50" s="8">
        <v>30</v>
      </c>
      <c r="I50" s="8">
        <v>38673</v>
      </c>
      <c r="J50" s="8">
        <v>7</v>
      </c>
      <c r="K50" s="8">
        <v>38</v>
      </c>
      <c r="L50" s="8">
        <v>270</v>
      </c>
      <c r="M50" s="8">
        <v>223992</v>
      </c>
      <c r="N50" s="8">
        <v>16</v>
      </c>
      <c r="O50" s="8">
        <v>41231</v>
      </c>
      <c r="P50" s="8">
        <v>9</v>
      </c>
      <c r="Q50" s="8">
        <v>3146</v>
      </c>
      <c r="R50" s="8">
        <v>13</v>
      </c>
      <c r="S50" s="15">
        <v>2.5146</v>
      </c>
      <c r="T50" s="8">
        <v>0</v>
      </c>
      <c r="U50" s="8">
        <v>0</v>
      </c>
      <c r="V50" s="8">
        <v>0</v>
      </c>
      <c r="W50" s="8">
        <v>0</v>
      </c>
      <c r="X50" s="12">
        <f t="shared" si="2"/>
        <v>0</v>
      </c>
    </row>
    <row r="51" spans="1:24" s="1" customFormat="1" ht="11.25" hidden="1">
      <c r="A51" s="2" t="s">
        <v>33</v>
      </c>
      <c r="B51" s="8">
        <v>685</v>
      </c>
      <c r="C51" s="8">
        <v>583173</v>
      </c>
      <c r="D51" s="8">
        <v>72</v>
      </c>
      <c r="E51" s="8">
        <v>260247</v>
      </c>
      <c r="F51" s="8">
        <v>46</v>
      </c>
      <c r="G51" s="8">
        <v>2692</v>
      </c>
      <c r="H51" s="8">
        <v>40</v>
      </c>
      <c r="I51" s="8">
        <v>20750</v>
      </c>
      <c r="J51" s="8">
        <v>18</v>
      </c>
      <c r="K51" s="8">
        <v>10587</v>
      </c>
      <c r="L51" s="8">
        <v>467</v>
      </c>
      <c r="M51" s="8">
        <v>279082</v>
      </c>
      <c r="N51" s="8">
        <v>18</v>
      </c>
      <c r="O51" s="8">
        <v>7875</v>
      </c>
      <c r="P51" s="8">
        <v>9</v>
      </c>
      <c r="Q51" s="8">
        <v>1940</v>
      </c>
      <c r="R51" s="8">
        <v>15</v>
      </c>
      <c r="S51" s="15">
        <v>1.0815</v>
      </c>
      <c r="T51" s="8">
        <v>0</v>
      </c>
      <c r="U51" s="8">
        <v>0</v>
      </c>
      <c r="V51" s="8">
        <v>0</v>
      </c>
      <c r="W51" s="8">
        <v>0</v>
      </c>
      <c r="X51" s="12">
        <f t="shared" si="2"/>
        <v>0</v>
      </c>
    </row>
    <row r="52" spans="1:24" s="1" customFormat="1" ht="11.25" hidden="1">
      <c r="A52" s="2" t="s">
        <v>34</v>
      </c>
      <c r="B52" s="8">
        <v>572</v>
      </c>
      <c r="C52" s="8">
        <v>1216803</v>
      </c>
      <c r="D52" s="8">
        <v>106</v>
      </c>
      <c r="E52" s="8">
        <v>61721</v>
      </c>
      <c r="F52" s="8">
        <v>45</v>
      </c>
      <c r="G52" s="8">
        <v>3803</v>
      </c>
      <c r="H52" s="8">
        <v>30</v>
      </c>
      <c r="I52" s="8">
        <v>201985</v>
      </c>
      <c r="J52" s="8">
        <v>17</v>
      </c>
      <c r="K52" s="8">
        <v>1585</v>
      </c>
      <c r="L52" s="8">
        <v>333</v>
      </c>
      <c r="M52" s="8">
        <v>937679</v>
      </c>
      <c r="N52" s="8">
        <v>12</v>
      </c>
      <c r="O52" s="8">
        <v>8821</v>
      </c>
      <c r="P52" s="8">
        <v>3</v>
      </c>
      <c r="Q52" s="8">
        <v>1209</v>
      </c>
      <c r="R52" s="8">
        <v>26</v>
      </c>
      <c r="S52" s="15">
        <v>3.297</v>
      </c>
      <c r="T52" s="8">
        <v>0</v>
      </c>
      <c r="U52" s="8">
        <v>0</v>
      </c>
      <c r="V52" s="8">
        <v>0</v>
      </c>
      <c r="W52" s="8">
        <v>0</v>
      </c>
      <c r="X52" s="12">
        <f t="shared" si="2"/>
        <v>0</v>
      </c>
    </row>
    <row r="53" spans="1:24" s="1" customFormat="1" ht="11.25" hidden="1">
      <c r="A53" s="2" t="s">
        <v>4</v>
      </c>
      <c r="B53" s="8">
        <v>639</v>
      </c>
      <c r="C53" s="8">
        <v>978736</v>
      </c>
      <c r="D53" s="8">
        <v>98</v>
      </c>
      <c r="E53" s="8">
        <v>217416</v>
      </c>
      <c r="F53" s="8">
        <v>49</v>
      </c>
      <c r="G53" s="8">
        <v>2830</v>
      </c>
      <c r="H53" s="8">
        <v>50</v>
      </c>
      <c r="I53" s="8">
        <v>47308</v>
      </c>
      <c r="J53" s="8">
        <v>13</v>
      </c>
      <c r="K53" s="8">
        <v>1525</v>
      </c>
      <c r="L53" s="8">
        <v>387</v>
      </c>
      <c r="M53" s="8">
        <v>698142</v>
      </c>
      <c r="N53" s="8">
        <v>17</v>
      </c>
      <c r="O53" s="8">
        <v>11352</v>
      </c>
      <c r="P53" s="8">
        <v>11</v>
      </c>
      <c r="Q53" s="8">
        <v>163</v>
      </c>
      <c r="R53" s="8">
        <v>4</v>
      </c>
      <c r="S53" s="15">
        <v>0.2819</v>
      </c>
      <c r="T53" s="8">
        <v>0</v>
      </c>
      <c r="U53" s="8">
        <v>0</v>
      </c>
      <c r="V53" s="8">
        <v>10</v>
      </c>
      <c r="W53" s="8">
        <v>0</v>
      </c>
      <c r="X53" s="12">
        <f t="shared" si="1"/>
        <v>0</v>
      </c>
    </row>
    <row r="54" spans="1:26" s="4" customFormat="1" ht="11.25">
      <c r="A54" s="3" t="s">
        <v>56</v>
      </c>
      <c r="B54" s="6">
        <v>7509</v>
      </c>
      <c r="C54" s="6">
        <v>13595654</v>
      </c>
      <c r="D54" s="6">
        <v>1084</v>
      </c>
      <c r="E54" s="6">
        <v>1580417</v>
      </c>
      <c r="F54" s="6">
        <v>601</v>
      </c>
      <c r="G54" s="6">
        <v>51277</v>
      </c>
      <c r="H54" s="6">
        <v>423</v>
      </c>
      <c r="I54" s="6">
        <v>618454</v>
      </c>
      <c r="J54" s="6">
        <v>214</v>
      </c>
      <c r="K54" s="6">
        <v>82032</v>
      </c>
      <c r="L54" s="6">
        <v>4648</v>
      </c>
      <c r="M54" s="6">
        <v>10886415</v>
      </c>
      <c r="N54" s="6">
        <v>224</v>
      </c>
      <c r="O54" s="6">
        <v>161817</v>
      </c>
      <c r="P54" s="6">
        <v>100</v>
      </c>
      <c r="Q54" s="6">
        <v>14642</v>
      </c>
      <c r="R54" s="6">
        <v>212</v>
      </c>
      <c r="S54" s="14">
        <v>99.8977</v>
      </c>
      <c r="T54" s="5">
        <v>3</v>
      </c>
      <c r="U54" s="5">
        <v>200000</v>
      </c>
      <c r="V54" s="6">
        <v>0</v>
      </c>
      <c r="W54" s="6">
        <v>0</v>
      </c>
      <c r="X54" s="12">
        <f aca="true" t="shared" si="3" ref="X54:X66">SUM(V54,R54,P54,L54,J54,H54,F54,D54,N54,T54)-B54</f>
        <v>0</v>
      </c>
      <c r="Y54" s="20"/>
      <c r="Z54" s="20"/>
    </row>
    <row r="55" spans="1:26" s="1" customFormat="1" ht="11.25">
      <c r="A55" s="2" t="s">
        <v>5</v>
      </c>
      <c r="B55" s="8">
        <v>495</v>
      </c>
      <c r="C55" s="8">
        <v>399630</v>
      </c>
      <c r="D55" s="8">
        <v>62</v>
      </c>
      <c r="E55" s="8">
        <v>37770</v>
      </c>
      <c r="F55" s="8">
        <v>75</v>
      </c>
      <c r="G55" s="8">
        <v>3706</v>
      </c>
      <c r="H55" s="8">
        <v>37</v>
      </c>
      <c r="I55" s="8">
        <v>38422</v>
      </c>
      <c r="J55" s="8">
        <v>21</v>
      </c>
      <c r="K55" s="8">
        <v>6996</v>
      </c>
      <c r="L55" s="8">
        <v>263</v>
      </c>
      <c r="M55" s="8">
        <v>297153</v>
      </c>
      <c r="N55" s="8">
        <v>22</v>
      </c>
      <c r="O55" s="8">
        <v>15090</v>
      </c>
      <c r="P55" s="8">
        <v>7</v>
      </c>
      <c r="Q55" s="8">
        <v>492</v>
      </c>
      <c r="R55" s="8">
        <v>8</v>
      </c>
      <c r="S55" s="15">
        <v>0.8354</v>
      </c>
      <c r="T55" s="8">
        <v>0</v>
      </c>
      <c r="U55" s="8">
        <v>0</v>
      </c>
      <c r="V55" s="8">
        <v>0</v>
      </c>
      <c r="W55" s="8">
        <v>0</v>
      </c>
      <c r="X55" s="12">
        <f t="shared" si="3"/>
        <v>0</v>
      </c>
      <c r="Y55" s="20"/>
      <c r="Z55" s="20"/>
    </row>
    <row r="56" spans="1:26" s="1" customFormat="1" ht="11.25">
      <c r="A56" s="2" t="s">
        <v>6</v>
      </c>
      <c r="B56" s="8">
        <v>534</v>
      </c>
      <c r="C56" s="8">
        <v>804237</v>
      </c>
      <c r="D56" s="8">
        <v>50</v>
      </c>
      <c r="E56" s="8">
        <v>30544</v>
      </c>
      <c r="F56" s="8">
        <v>46</v>
      </c>
      <c r="G56" s="8">
        <v>6669</v>
      </c>
      <c r="H56" s="8">
        <v>38</v>
      </c>
      <c r="I56" s="8">
        <v>22619</v>
      </c>
      <c r="J56" s="8">
        <v>16</v>
      </c>
      <c r="K56" s="8">
        <v>8472</v>
      </c>
      <c r="L56" s="8">
        <v>365</v>
      </c>
      <c r="M56" s="8">
        <v>734351</v>
      </c>
      <c r="N56" s="8">
        <v>8</v>
      </c>
      <c r="O56" s="8">
        <v>1222</v>
      </c>
      <c r="P56" s="8">
        <v>3</v>
      </c>
      <c r="Q56" s="8">
        <v>361</v>
      </c>
      <c r="R56" s="8">
        <v>8</v>
      </c>
      <c r="S56" s="15">
        <v>4.2182</v>
      </c>
      <c r="T56" s="8">
        <v>0</v>
      </c>
      <c r="U56" s="8">
        <v>0</v>
      </c>
      <c r="V56" s="8">
        <v>0</v>
      </c>
      <c r="W56" s="8">
        <v>0</v>
      </c>
      <c r="X56" s="12">
        <f t="shared" si="3"/>
        <v>0</v>
      </c>
      <c r="Y56" s="20"/>
      <c r="Z56" s="20"/>
    </row>
    <row r="57" spans="1:26" s="1" customFormat="1" ht="11.25">
      <c r="A57" s="2" t="s">
        <v>7</v>
      </c>
      <c r="B57" s="8">
        <v>604</v>
      </c>
      <c r="C57" s="8">
        <v>1352621</v>
      </c>
      <c r="D57" s="8">
        <v>63</v>
      </c>
      <c r="E57" s="8">
        <v>79346</v>
      </c>
      <c r="F57" s="8">
        <v>101</v>
      </c>
      <c r="G57" s="8">
        <v>16699</v>
      </c>
      <c r="H57" s="8">
        <v>33</v>
      </c>
      <c r="I57" s="8">
        <v>100616</v>
      </c>
      <c r="J57" s="8">
        <v>25</v>
      </c>
      <c r="K57" s="8">
        <v>1886</v>
      </c>
      <c r="L57" s="8">
        <v>324</v>
      </c>
      <c r="M57" s="8">
        <v>1142146</v>
      </c>
      <c r="N57" s="8">
        <v>19</v>
      </c>
      <c r="O57" s="8">
        <v>11072</v>
      </c>
      <c r="P57" s="8">
        <v>14</v>
      </c>
      <c r="Q57" s="8">
        <v>856</v>
      </c>
      <c r="R57" s="8">
        <v>25</v>
      </c>
      <c r="S57" s="15">
        <v>26.9292</v>
      </c>
      <c r="T57" s="8">
        <v>0</v>
      </c>
      <c r="U57" s="8">
        <v>0</v>
      </c>
      <c r="V57" s="8">
        <v>0</v>
      </c>
      <c r="W57" s="8">
        <v>0</v>
      </c>
      <c r="X57" s="12">
        <f t="shared" si="3"/>
        <v>0</v>
      </c>
      <c r="Y57" s="20"/>
      <c r="Z57" s="20"/>
    </row>
    <row r="58" spans="1:26" s="1" customFormat="1" ht="11.25">
      <c r="A58" s="2" t="s">
        <v>8</v>
      </c>
      <c r="B58" s="8">
        <v>624</v>
      </c>
      <c r="C58" s="8">
        <v>1139060</v>
      </c>
      <c r="D58" s="8">
        <v>153</v>
      </c>
      <c r="E58" s="8">
        <v>419277</v>
      </c>
      <c r="F58" s="8">
        <v>33</v>
      </c>
      <c r="G58" s="8">
        <v>999</v>
      </c>
      <c r="H58" s="8">
        <v>35</v>
      </c>
      <c r="I58" s="8">
        <v>48057</v>
      </c>
      <c r="J58" s="8">
        <v>12</v>
      </c>
      <c r="K58" s="8">
        <v>721</v>
      </c>
      <c r="L58" s="8">
        <v>352</v>
      </c>
      <c r="M58" s="8">
        <v>659058</v>
      </c>
      <c r="N58" s="8">
        <v>19</v>
      </c>
      <c r="O58" s="8">
        <v>9125</v>
      </c>
      <c r="P58" s="8">
        <v>10</v>
      </c>
      <c r="Q58" s="8">
        <v>1822</v>
      </c>
      <c r="R58" s="8">
        <v>10</v>
      </c>
      <c r="S58" s="15">
        <v>0.906</v>
      </c>
      <c r="T58" s="8">
        <v>0</v>
      </c>
      <c r="U58" s="8">
        <v>0</v>
      </c>
      <c r="V58" s="8">
        <v>0</v>
      </c>
      <c r="W58" s="8">
        <v>0</v>
      </c>
      <c r="X58" s="12">
        <f t="shared" si="3"/>
        <v>0</v>
      </c>
      <c r="Y58" s="20"/>
      <c r="Z58" s="20"/>
    </row>
    <row r="59" spans="1:26" s="1" customFormat="1" ht="11.25">
      <c r="A59" s="2" t="s">
        <v>9</v>
      </c>
      <c r="B59" s="8">
        <v>770</v>
      </c>
      <c r="C59" s="8">
        <v>1449459</v>
      </c>
      <c r="D59" s="8">
        <v>62</v>
      </c>
      <c r="E59" s="8">
        <v>173345</v>
      </c>
      <c r="F59" s="8">
        <v>45</v>
      </c>
      <c r="G59" s="8">
        <v>2170</v>
      </c>
      <c r="H59" s="8">
        <v>51</v>
      </c>
      <c r="I59" s="8">
        <v>83284</v>
      </c>
      <c r="J59" s="8">
        <v>15</v>
      </c>
      <c r="K59" s="8">
        <v>838</v>
      </c>
      <c r="L59" s="8">
        <v>557</v>
      </c>
      <c r="M59" s="8">
        <v>1158606</v>
      </c>
      <c r="N59" s="8">
        <v>25</v>
      </c>
      <c r="O59" s="8">
        <v>27992</v>
      </c>
      <c r="P59" s="8">
        <v>4</v>
      </c>
      <c r="Q59" s="8">
        <v>3224</v>
      </c>
      <c r="R59" s="8">
        <v>11</v>
      </c>
      <c r="S59" s="15">
        <v>2.4052</v>
      </c>
      <c r="T59" s="8">
        <v>0</v>
      </c>
      <c r="U59" s="8">
        <v>0</v>
      </c>
      <c r="V59" s="8">
        <v>0</v>
      </c>
      <c r="W59" s="8">
        <v>0</v>
      </c>
      <c r="X59" s="12">
        <f t="shared" si="3"/>
        <v>0</v>
      </c>
      <c r="Y59" s="20"/>
      <c r="Z59" s="20"/>
    </row>
    <row r="60" spans="1:26" s="1" customFormat="1" ht="11.25">
      <c r="A60" s="2" t="s">
        <v>10</v>
      </c>
      <c r="B60" s="8">
        <v>649</v>
      </c>
      <c r="C60" s="8">
        <v>1012461</v>
      </c>
      <c r="D60" s="8">
        <v>120</v>
      </c>
      <c r="E60" s="8">
        <v>84426</v>
      </c>
      <c r="F60" s="8">
        <v>37</v>
      </c>
      <c r="G60" s="8">
        <v>6238</v>
      </c>
      <c r="H60" s="8">
        <v>27</v>
      </c>
      <c r="I60" s="8">
        <v>48452</v>
      </c>
      <c r="J60" s="8">
        <v>15</v>
      </c>
      <c r="K60" s="8">
        <v>12580</v>
      </c>
      <c r="L60" s="8">
        <v>407</v>
      </c>
      <c r="M60" s="8">
        <v>846389</v>
      </c>
      <c r="N60" s="8">
        <v>22</v>
      </c>
      <c r="O60" s="8">
        <v>13335</v>
      </c>
      <c r="P60" s="8">
        <v>10</v>
      </c>
      <c r="Q60" s="8">
        <v>1041</v>
      </c>
      <c r="R60" s="8">
        <v>11</v>
      </c>
      <c r="S60" s="15">
        <v>0.586</v>
      </c>
      <c r="T60" s="8">
        <v>0</v>
      </c>
      <c r="U60" s="8">
        <v>0</v>
      </c>
      <c r="V60" s="8">
        <v>0</v>
      </c>
      <c r="W60" s="8">
        <v>0</v>
      </c>
      <c r="X60" s="12">
        <f t="shared" si="3"/>
        <v>0</v>
      </c>
      <c r="Y60" s="20"/>
      <c r="Z60" s="20"/>
    </row>
    <row r="61" spans="1:24" s="1" customFormat="1" ht="11.25">
      <c r="A61" s="2" t="s">
        <v>11</v>
      </c>
      <c r="B61" s="8">
        <v>546</v>
      </c>
      <c r="C61" s="8">
        <v>695099</v>
      </c>
      <c r="D61" s="8">
        <v>78</v>
      </c>
      <c r="E61" s="8">
        <v>136338</v>
      </c>
      <c r="F61" s="8">
        <v>28</v>
      </c>
      <c r="G61" s="8">
        <v>4389</v>
      </c>
      <c r="H61" s="8">
        <v>12</v>
      </c>
      <c r="I61" s="8">
        <v>7666</v>
      </c>
      <c r="J61" s="8">
        <v>7</v>
      </c>
      <c r="K61" s="8">
        <v>144</v>
      </c>
      <c r="L61" s="8">
        <v>378</v>
      </c>
      <c r="M61" s="8">
        <v>536713</v>
      </c>
      <c r="N61" s="8">
        <v>14</v>
      </c>
      <c r="O61" s="8">
        <v>9416</v>
      </c>
      <c r="P61" s="8">
        <v>7</v>
      </c>
      <c r="Q61" s="8">
        <v>434</v>
      </c>
      <c r="R61" s="8">
        <v>22</v>
      </c>
      <c r="S61" s="15">
        <v>16.066</v>
      </c>
      <c r="T61" s="8">
        <v>0</v>
      </c>
      <c r="U61" s="8">
        <v>0</v>
      </c>
      <c r="V61" s="8">
        <v>0</v>
      </c>
      <c r="W61" s="8">
        <v>0</v>
      </c>
      <c r="X61" s="12">
        <f t="shared" si="3"/>
        <v>0</v>
      </c>
    </row>
    <row r="62" spans="1:24" s="1" customFormat="1" ht="11.25">
      <c r="A62" s="2" t="s">
        <v>12</v>
      </c>
      <c r="B62" s="8">
        <v>715</v>
      </c>
      <c r="C62" s="8">
        <v>1392348</v>
      </c>
      <c r="D62" s="8">
        <v>124</v>
      </c>
      <c r="E62" s="8">
        <v>250768</v>
      </c>
      <c r="F62" s="8">
        <v>24</v>
      </c>
      <c r="G62" s="8">
        <v>1885</v>
      </c>
      <c r="H62" s="8">
        <v>47</v>
      </c>
      <c r="I62" s="8">
        <v>101158</v>
      </c>
      <c r="J62" s="8">
        <v>9</v>
      </c>
      <c r="K62" s="8">
        <v>16673</v>
      </c>
      <c r="L62" s="8">
        <v>475</v>
      </c>
      <c r="M62" s="8">
        <v>1017910</v>
      </c>
      <c r="N62" s="8">
        <v>13</v>
      </c>
      <c r="O62" s="8">
        <v>1826</v>
      </c>
      <c r="P62" s="8">
        <v>6</v>
      </c>
      <c r="Q62" s="8">
        <v>1528</v>
      </c>
      <c r="R62" s="8">
        <v>17</v>
      </c>
      <c r="S62" s="15">
        <v>13.056</v>
      </c>
      <c r="T62" s="8">
        <v>0</v>
      </c>
      <c r="U62" s="8">
        <v>0</v>
      </c>
      <c r="V62" s="8">
        <v>0</v>
      </c>
      <c r="W62" s="8">
        <v>0</v>
      </c>
      <c r="X62" s="12"/>
    </row>
    <row r="63" spans="1:24" s="1" customFormat="1" ht="11.25">
      <c r="A63" s="2" t="s">
        <v>13</v>
      </c>
      <c r="B63" s="8">
        <v>549</v>
      </c>
      <c r="C63" s="8">
        <v>775563</v>
      </c>
      <c r="D63" s="8">
        <v>62</v>
      </c>
      <c r="E63" s="8">
        <v>74823</v>
      </c>
      <c r="F63" s="8">
        <v>52</v>
      </c>
      <c r="G63" s="8">
        <v>1745</v>
      </c>
      <c r="H63" s="8">
        <v>28</v>
      </c>
      <c r="I63" s="8">
        <v>27939</v>
      </c>
      <c r="J63" s="8">
        <v>26</v>
      </c>
      <c r="K63" s="8">
        <v>4573</v>
      </c>
      <c r="L63" s="8">
        <v>365</v>
      </c>
      <c r="M63" s="8">
        <v>657388</v>
      </c>
      <c r="N63" s="8">
        <v>6</v>
      </c>
      <c r="O63" s="8">
        <v>7815</v>
      </c>
      <c r="P63" s="8">
        <v>5</v>
      </c>
      <c r="Q63" s="8">
        <v>1280</v>
      </c>
      <c r="R63" s="8">
        <v>5</v>
      </c>
      <c r="S63" s="15">
        <v>2.002</v>
      </c>
      <c r="T63" s="8">
        <v>0</v>
      </c>
      <c r="U63" s="8">
        <v>0</v>
      </c>
      <c r="V63" s="8">
        <v>0</v>
      </c>
      <c r="W63" s="8">
        <v>0</v>
      </c>
      <c r="X63" s="12">
        <f t="shared" si="3"/>
        <v>0</v>
      </c>
    </row>
    <row r="64" spans="1:24" s="1" customFormat="1" ht="11.25">
      <c r="A64" s="2" t="s">
        <v>33</v>
      </c>
      <c r="B64" s="8">
        <v>658</v>
      </c>
      <c r="C64" s="8">
        <v>707907</v>
      </c>
      <c r="D64" s="8">
        <v>82</v>
      </c>
      <c r="E64" s="8">
        <v>157444</v>
      </c>
      <c r="F64" s="8">
        <v>72</v>
      </c>
      <c r="G64" s="8">
        <v>2408</v>
      </c>
      <c r="H64" s="8">
        <v>30</v>
      </c>
      <c r="I64" s="8">
        <v>41571</v>
      </c>
      <c r="J64" s="8">
        <v>31</v>
      </c>
      <c r="K64" s="8">
        <v>11669</v>
      </c>
      <c r="L64" s="8">
        <v>293</v>
      </c>
      <c r="M64" s="8">
        <v>456627</v>
      </c>
      <c r="N64" s="8">
        <v>53</v>
      </c>
      <c r="O64" s="8">
        <v>35518</v>
      </c>
      <c r="P64" s="8">
        <v>21</v>
      </c>
      <c r="Q64" s="8">
        <v>2670</v>
      </c>
      <c r="R64" s="8">
        <v>75</v>
      </c>
      <c r="S64" s="15">
        <v>30.1011</v>
      </c>
      <c r="T64" s="8">
        <v>1</v>
      </c>
      <c r="U64" s="8">
        <v>0</v>
      </c>
      <c r="V64" s="8">
        <v>0</v>
      </c>
      <c r="W64" s="8">
        <v>0</v>
      </c>
      <c r="X64" s="12">
        <f t="shared" si="3"/>
        <v>0</v>
      </c>
    </row>
    <row r="65" spans="1:24" s="1" customFormat="1" ht="11.25">
      <c r="A65" s="2" t="s">
        <v>34</v>
      </c>
      <c r="B65" s="8">
        <v>673</v>
      </c>
      <c r="C65" s="8">
        <v>2257222</v>
      </c>
      <c r="D65" s="8">
        <v>67</v>
      </c>
      <c r="E65" s="8">
        <v>35946</v>
      </c>
      <c r="F65" s="8">
        <v>47</v>
      </c>
      <c r="G65" s="8">
        <v>3256</v>
      </c>
      <c r="H65" s="8">
        <v>42</v>
      </c>
      <c r="I65" s="8">
        <v>27534</v>
      </c>
      <c r="J65" s="8">
        <v>8</v>
      </c>
      <c r="K65" s="8">
        <v>79</v>
      </c>
      <c r="L65" s="8">
        <v>478</v>
      </c>
      <c r="M65" s="8">
        <v>1962454</v>
      </c>
      <c r="N65" s="8">
        <v>14</v>
      </c>
      <c r="O65" s="8">
        <v>27060</v>
      </c>
      <c r="P65" s="8">
        <v>7</v>
      </c>
      <c r="Q65" s="8">
        <v>891</v>
      </c>
      <c r="R65" s="8">
        <v>8</v>
      </c>
      <c r="S65" s="15">
        <v>0.4355</v>
      </c>
      <c r="T65" s="8">
        <v>2</v>
      </c>
      <c r="U65" s="8">
        <v>200000</v>
      </c>
      <c r="V65" s="8">
        <v>0</v>
      </c>
      <c r="W65" s="8">
        <v>0</v>
      </c>
      <c r="X65" s="12">
        <f t="shared" si="3"/>
        <v>0</v>
      </c>
    </row>
    <row r="66" spans="1:24" s="1" customFormat="1" ht="11.25">
      <c r="A66" s="2" t="s">
        <v>4</v>
      </c>
      <c r="B66" s="8">
        <v>692</v>
      </c>
      <c r="C66" s="8">
        <v>1610048</v>
      </c>
      <c r="D66" s="8">
        <v>161</v>
      </c>
      <c r="E66" s="8">
        <v>100390</v>
      </c>
      <c r="F66" s="8">
        <v>41</v>
      </c>
      <c r="G66" s="8">
        <v>1113</v>
      </c>
      <c r="H66" s="8">
        <v>43</v>
      </c>
      <c r="I66" s="8">
        <v>71135</v>
      </c>
      <c r="J66" s="8">
        <v>29</v>
      </c>
      <c r="K66" s="8">
        <v>17400</v>
      </c>
      <c r="L66" s="8">
        <v>391</v>
      </c>
      <c r="M66" s="8">
        <v>1417618</v>
      </c>
      <c r="N66" s="8">
        <v>9</v>
      </c>
      <c r="O66" s="8">
        <v>2346</v>
      </c>
      <c r="P66" s="8">
        <v>6</v>
      </c>
      <c r="Q66" s="8">
        <v>46</v>
      </c>
      <c r="R66" s="8">
        <v>12</v>
      </c>
      <c r="S66" s="15">
        <v>2.3571</v>
      </c>
      <c r="T66" s="8">
        <v>0</v>
      </c>
      <c r="U66" s="8">
        <v>0</v>
      </c>
      <c r="V66" s="8">
        <v>0</v>
      </c>
      <c r="W66" s="8">
        <v>0</v>
      </c>
      <c r="X66" s="12">
        <f t="shared" si="3"/>
        <v>0</v>
      </c>
    </row>
    <row r="67" spans="1:26" s="4" customFormat="1" ht="11.25">
      <c r="A67" s="3" t="s">
        <v>62</v>
      </c>
      <c r="B67" s="6">
        <v>3470</v>
      </c>
      <c r="C67" s="6">
        <v>12201932</v>
      </c>
      <c r="D67" s="6">
        <v>645</v>
      </c>
      <c r="E67" s="6">
        <v>784375</v>
      </c>
      <c r="F67" s="6">
        <v>153</v>
      </c>
      <c r="G67" s="6">
        <v>40757</v>
      </c>
      <c r="H67" s="6">
        <v>227</v>
      </c>
      <c r="I67" s="6">
        <v>203469</v>
      </c>
      <c r="J67" s="6">
        <v>169</v>
      </c>
      <c r="K67" s="6">
        <v>65720</v>
      </c>
      <c r="L67" s="6">
        <v>1936</v>
      </c>
      <c r="M67" s="6">
        <v>10495046</v>
      </c>
      <c r="N67" s="6">
        <v>142</v>
      </c>
      <c r="O67" s="6">
        <v>392536</v>
      </c>
      <c r="P67" s="6">
        <v>68</v>
      </c>
      <c r="Q67" s="6">
        <v>70030</v>
      </c>
      <c r="R67" s="6">
        <v>129</v>
      </c>
      <c r="S67" s="14">
        <v>26.3031</v>
      </c>
      <c r="T67" s="5">
        <v>1</v>
      </c>
      <c r="U67" s="5">
        <v>150000</v>
      </c>
      <c r="V67" s="6">
        <v>0</v>
      </c>
      <c r="W67" s="6">
        <v>0</v>
      </c>
      <c r="X67" s="12">
        <f aca="true" t="shared" si="4" ref="X67:X72">SUM(V67,R67,P67,L67,J67,H67,F67,D67,N67,T67)-B67</f>
        <v>0</v>
      </c>
      <c r="Y67" s="20"/>
      <c r="Z67" s="20"/>
    </row>
    <row r="68" spans="1:26" s="1" customFormat="1" ht="11.25">
      <c r="A68" s="2" t="s">
        <v>5</v>
      </c>
      <c r="B68" s="8">
        <v>734</v>
      </c>
      <c r="C68" s="8">
        <v>1976699</v>
      </c>
      <c r="D68" s="8">
        <v>65</v>
      </c>
      <c r="E68" s="8">
        <v>60361</v>
      </c>
      <c r="F68" s="8">
        <v>24</v>
      </c>
      <c r="G68" s="8">
        <v>1510</v>
      </c>
      <c r="H68" s="8">
        <v>52</v>
      </c>
      <c r="I68" s="8">
        <v>70364</v>
      </c>
      <c r="J68" s="8">
        <v>74</v>
      </c>
      <c r="K68" s="8">
        <v>15499</v>
      </c>
      <c r="L68" s="8">
        <v>485</v>
      </c>
      <c r="M68" s="8">
        <v>1745833</v>
      </c>
      <c r="N68" s="8">
        <v>23</v>
      </c>
      <c r="O68" s="8">
        <v>82925</v>
      </c>
      <c r="P68" s="8">
        <v>5</v>
      </c>
      <c r="Q68" s="8">
        <v>207</v>
      </c>
      <c r="R68" s="8">
        <v>6</v>
      </c>
      <c r="S68" s="15">
        <v>1.2908</v>
      </c>
      <c r="T68" s="8">
        <v>0</v>
      </c>
      <c r="U68" s="8">
        <v>0</v>
      </c>
      <c r="V68" s="8">
        <v>0</v>
      </c>
      <c r="W68" s="8">
        <v>0</v>
      </c>
      <c r="X68" s="12">
        <f t="shared" si="4"/>
        <v>0</v>
      </c>
      <c r="Y68" s="20"/>
      <c r="Z68" s="20"/>
    </row>
    <row r="69" spans="1:26" s="1" customFormat="1" ht="11.25">
      <c r="A69" s="2" t="s">
        <v>6</v>
      </c>
      <c r="B69" s="8">
        <v>555</v>
      </c>
      <c r="C69" s="8">
        <v>3638458</v>
      </c>
      <c r="D69" s="8">
        <v>76</v>
      </c>
      <c r="E69" s="8">
        <v>89786</v>
      </c>
      <c r="F69" s="8">
        <v>30</v>
      </c>
      <c r="G69" s="8">
        <v>1411</v>
      </c>
      <c r="H69" s="8">
        <v>19</v>
      </c>
      <c r="I69" s="8">
        <v>11246</v>
      </c>
      <c r="J69" s="8">
        <v>3</v>
      </c>
      <c r="K69" s="8">
        <v>28</v>
      </c>
      <c r="L69" s="8">
        <v>272</v>
      </c>
      <c r="M69" s="8">
        <v>3064264</v>
      </c>
      <c r="N69" s="8">
        <v>59</v>
      </c>
      <c r="O69" s="8">
        <v>269002</v>
      </c>
      <c r="P69" s="8">
        <v>25</v>
      </c>
      <c r="Q69" s="8">
        <v>52720</v>
      </c>
      <c r="R69" s="8">
        <v>70</v>
      </c>
      <c r="S69" s="15">
        <v>16.3998</v>
      </c>
      <c r="T69" s="8">
        <v>1</v>
      </c>
      <c r="U69" s="8">
        <v>150000</v>
      </c>
      <c r="V69" s="8">
        <v>0</v>
      </c>
      <c r="W69" s="8">
        <v>0</v>
      </c>
      <c r="X69" s="12">
        <f t="shared" si="4"/>
        <v>0</v>
      </c>
      <c r="Y69" s="20"/>
      <c r="Z69" s="20"/>
    </row>
    <row r="70" spans="1:26" s="1" customFormat="1" ht="11.25">
      <c r="A70" s="2" t="s">
        <v>7</v>
      </c>
      <c r="B70" s="8">
        <v>653</v>
      </c>
      <c r="C70" s="8">
        <v>1497454</v>
      </c>
      <c r="D70" s="8">
        <v>218</v>
      </c>
      <c r="E70" s="8">
        <v>311378</v>
      </c>
      <c r="F70" s="8">
        <v>20</v>
      </c>
      <c r="G70" s="8">
        <v>1695</v>
      </c>
      <c r="H70" s="8">
        <v>30</v>
      </c>
      <c r="I70" s="8">
        <v>28064</v>
      </c>
      <c r="J70" s="8">
        <v>10</v>
      </c>
      <c r="K70" s="8">
        <v>3012</v>
      </c>
      <c r="L70" s="8">
        <v>344</v>
      </c>
      <c r="M70" s="8">
        <v>1139385</v>
      </c>
      <c r="N70" s="8">
        <v>14</v>
      </c>
      <c r="O70" s="8">
        <v>11000</v>
      </c>
      <c r="P70" s="8">
        <v>8</v>
      </c>
      <c r="Q70" s="8">
        <v>2920</v>
      </c>
      <c r="R70" s="8">
        <v>9</v>
      </c>
      <c r="S70" s="15">
        <v>0.6839</v>
      </c>
      <c r="T70" s="8">
        <v>0</v>
      </c>
      <c r="U70" s="8">
        <v>0</v>
      </c>
      <c r="V70" s="8">
        <v>0</v>
      </c>
      <c r="W70" s="8">
        <v>0</v>
      </c>
      <c r="X70" s="12">
        <f t="shared" si="4"/>
        <v>0</v>
      </c>
      <c r="Y70" s="20"/>
      <c r="Z70" s="20"/>
    </row>
    <row r="71" spans="1:26" s="1" customFormat="1" ht="11.25">
      <c r="A71" s="2" t="s">
        <v>8</v>
      </c>
      <c r="B71" s="8">
        <v>632</v>
      </c>
      <c r="C71" s="8">
        <v>1716926</v>
      </c>
      <c r="D71" s="8">
        <v>87</v>
      </c>
      <c r="E71" s="8">
        <v>50215</v>
      </c>
      <c r="F71" s="8">
        <v>34</v>
      </c>
      <c r="G71" s="8">
        <v>32385</v>
      </c>
      <c r="H71" s="8">
        <v>39</v>
      </c>
      <c r="I71" s="8">
        <v>46767</v>
      </c>
      <c r="J71" s="8">
        <v>5</v>
      </c>
      <c r="K71" s="8">
        <v>4075</v>
      </c>
      <c r="L71" s="8">
        <v>425</v>
      </c>
      <c r="M71" s="8">
        <v>1566600</v>
      </c>
      <c r="N71" s="8">
        <v>14</v>
      </c>
      <c r="O71" s="8">
        <v>4892</v>
      </c>
      <c r="P71" s="8">
        <v>14</v>
      </c>
      <c r="Q71" s="8">
        <v>11992</v>
      </c>
      <c r="R71" s="8">
        <v>14</v>
      </c>
      <c r="S71" s="15">
        <v>2.5906</v>
      </c>
      <c r="T71" s="8">
        <v>0</v>
      </c>
      <c r="U71" s="8">
        <v>0</v>
      </c>
      <c r="V71" s="8">
        <v>0</v>
      </c>
      <c r="W71" s="8">
        <v>0</v>
      </c>
      <c r="X71" s="12">
        <f t="shared" si="4"/>
        <v>0</v>
      </c>
      <c r="Y71" s="20"/>
      <c r="Z71" s="20"/>
    </row>
    <row r="72" spans="1:26" s="1" customFormat="1" ht="11.25">
      <c r="A72" s="2" t="s">
        <v>9</v>
      </c>
      <c r="B72" s="8">
        <v>896</v>
      </c>
      <c r="C72" s="8">
        <v>3372395</v>
      </c>
      <c r="D72" s="8">
        <v>199</v>
      </c>
      <c r="E72" s="8">
        <v>272636</v>
      </c>
      <c r="F72" s="8">
        <v>45</v>
      </c>
      <c r="G72" s="8">
        <v>3756</v>
      </c>
      <c r="H72" s="8">
        <v>87</v>
      </c>
      <c r="I72" s="8">
        <v>47027</v>
      </c>
      <c r="J72" s="8">
        <v>77</v>
      </c>
      <c r="K72" s="8">
        <v>43106</v>
      </c>
      <c r="L72" s="8">
        <v>410</v>
      </c>
      <c r="M72" s="8">
        <v>2978963</v>
      </c>
      <c r="N72" s="8">
        <v>32</v>
      </c>
      <c r="O72" s="8">
        <v>24717</v>
      </c>
      <c r="P72" s="8">
        <v>16</v>
      </c>
      <c r="Q72" s="8">
        <v>2191</v>
      </c>
      <c r="R72" s="8">
        <v>30</v>
      </c>
      <c r="S72" s="15">
        <v>5.338</v>
      </c>
      <c r="T72" s="8">
        <v>0</v>
      </c>
      <c r="U72" s="8">
        <v>0</v>
      </c>
      <c r="V72" s="8">
        <v>0</v>
      </c>
      <c r="W72" s="8">
        <v>0</v>
      </c>
      <c r="X72" s="12">
        <f t="shared" si="4"/>
        <v>0</v>
      </c>
      <c r="Y72" s="20"/>
      <c r="Z72" s="20"/>
    </row>
    <row r="73" s="1" customFormat="1" ht="11.25">
      <c r="A73" s="1" t="s">
        <v>36</v>
      </c>
    </row>
    <row r="74" s="1" customFormat="1" ht="12">
      <c r="A74" s="17" t="s">
        <v>35</v>
      </c>
    </row>
    <row r="75" s="1" customFormat="1" ht="11.25">
      <c r="A75" s="1" t="s">
        <v>37</v>
      </c>
    </row>
    <row r="76" s="1" customFormat="1" ht="11.25">
      <c r="A76" s="1" t="s">
        <v>38</v>
      </c>
    </row>
    <row r="77" s="1" customFormat="1" ht="11.25">
      <c r="A77" s="1" t="s">
        <v>39</v>
      </c>
    </row>
    <row r="78" ht="11.25" customHeight="1">
      <c r="A78" s="1" t="s">
        <v>40</v>
      </c>
    </row>
  </sheetData>
  <mergeCells count="12">
    <mergeCell ref="A3:A5"/>
    <mergeCell ref="V3:W3"/>
    <mergeCell ref="P3:Q3"/>
    <mergeCell ref="L3:M3"/>
    <mergeCell ref="D3:E3"/>
    <mergeCell ref="T3:U3"/>
    <mergeCell ref="N3:O3"/>
    <mergeCell ref="R3:S3"/>
    <mergeCell ref="B3:C3"/>
    <mergeCell ref="F3:G3"/>
    <mergeCell ref="H3:I3"/>
    <mergeCell ref="J3:K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moist201</dc:creator>
  <cp:keywords/>
  <dc:description/>
  <cp:lastModifiedBy>USER</cp:lastModifiedBy>
  <dcterms:created xsi:type="dcterms:W3CDTF">2003-03-06T11:11:14Z</dcterms:created>
  <dcterms:modified xsi:type="dcterms:W3CDTF">2006-07-03T01:04:32Z</dcterms:modified>
  <cp:category/>
  <cp:version/>
  <cp:contentType/>
  <cp:contentStatus/>
</cp:coreProperties>
</file>