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75" windowHeight="5685" activeTab="0"/>
  </bookViews>
  <sheets>
    <sheet name="年月Monthly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</sheets>
  <definedNames/>
  <calcPr fullCalcOnLoad="1"/>
</workbook>
</file>

<file path=xl/sharedStrings.xml><?xml version="1.0" encoding="utf-8"?>
<sst xmlns="http://schemas.openxmlformats.org/spreadsheetml/2006/main" count="964" uniqueCount="303">
  <si>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</si>
  <si>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九十年</t>
    </r>
    <r>
      <rPr>
        <b/>
        <sz val="8"/>
        <rFont val="Times New Roman"/>
        <family val="1"/>
      </rPr>
      <t xml:space="preserve"> </t>
    </r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</si>
  <si>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</si>
  <si>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</si>
  <si>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核福建</t>
  </si>
  <si>
    <t>核臺省</t>
  </si>
  <si>
    <t>核臺灣</t>
  </si>
  <si>
    <t>核臺閩</t>
  </si>
  <si>
    <t>總計</t>
  </si>
  <si>
    <t>臺灣地區</t>
  </si>
  <si>
    <t>臺 灣 省</t>
  </si>
  <si>
    <t>福 建 省</t>
  </si>
  <si>
    <t>總棟數</t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</si>
  <si>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</si>
  <si>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</si>
  <si>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</si>
  <si>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</si>
  <si>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</si>
  <si>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</si>
  <si>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</si>
  <si>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</si>
  <si>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</si>
  <si>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</si>
  <si>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</si>
  <si>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</si>
  <si>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</si>
  <si>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</si>
  <si>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</si>
  <si>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</si>
  <si>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</si>
  <si>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</si>
  <si>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</si>
  <si>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</si>
  <si>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</si>
  <si>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</si>
  <si>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 </t>
    </r>
  </si>
  <si>
    <r>
      <t>九十二年</t>
    </r>
    <r>
      <rPr>
        <sz val="9"/>
        <rFont val="Times New Roman"/>
        <family val="1"/>
      </rPr>
      <t xml:space="preserve"> 2003 </t>
    </r>
  </si>
  <si>
    <r>
      <t>九十三年</t>
    </r>
    <r>
      <rPr>
        <b/>
        <sz val="9"/>
        <rFont val="Times New Roman"/>
        <family val="1"/>
      </rPr>
      <t>2004</t>
    </r>
  </si>
  <si>
    <t>Source : County and City Government.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</si>
  <si>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</si>
  <si>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建物登記</t>
    </r>
    <r>
      <rPr>
        <sz val="8"/>
        <rFont val="Times New Roman"/>
        <family val="1"/>
      </rPr>
      <t xml:space="preserve"> Registration</t>
    </r>
  </si>
  <si>
    <r>
      <t>合計</t>
    </r>
    <r>
      <rPr>
        <sz val="8"/>
        <rFont val="Times New Roman"/>
        <family val="1"/>
      </rPr>
      <t xml:space="preserve"> Total</t>
    </r>
  </si>
  <si>
    <r>
      <t>增建</t>
    </r>
    <r>
      <rPr>
        <sz val="8"/>
        <rFont val="Times New Roman"/>
        <family val="1"/>
      </rPr>
      <t xml:space="preserve"> Addition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</si>
  <si>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</si>
  <si>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</si>
  <si>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</si>
  <si>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</si>
  <si>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t>Building</t>
  </si>
  <si>
    <t>Area (m²)</t>
  </si>
  <si>
    <r>
      <t>Total Area(m²</t>
    </r>
    <r>
      <rPr>
        <sz val="8"/>
        <rFont val="Times New Roman"/>
        <family val="1"/>
      </rPr>
      <t>)</t>
    </r>
  </si>
  <si>
    <t>中華民國九十三年  2004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</si>
  <si>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</si>
  <si>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</si>
  <si>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</si>
  <si>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</si>
  <si>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</si>
  <si>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</si>
  <si>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</si>
  <si>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</si>
  <si>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</si>
  <si>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</si>
  <si>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</si>
  <si>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</si>
  <si>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</si>
  <si>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</si>
  <si>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</si>
  <si>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</si>
  <si>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</si>
  <si>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</si>
  <si>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</si>
  <si>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</si>
  <si>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</si>
  <si>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</si>
  <si>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</si>
  <si>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</si>
  <si>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</si>
  <si>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</si>
  <si>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</si>
  <si>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</si>
  <si>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</si>
  <si>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</si>
  <si>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</si>
  <si>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</si>
  <si>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</si>
  <si>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</si>
  <si>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</si>
  <si>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九十四年</t>
    </r>
    <r>
      <rPr>
        <b/>
        <sz val="9"/>
        <rFont val="Times New Roman"/>
        <family val="1"/>
      </rPr>
      <t>2005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</si>
  <si>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</si>
  <si>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</si>
  <si>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</si>
  <si>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</si>
  <si>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</si>
  <si>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</si>
  <si>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</si>
  <si>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</si>
  <si>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</si>
  <si>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</si>
  <si>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</si>
  <si>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</si>
  <si>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</si>
  <si>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</si>
  <si>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</si>
  <si>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</si>
  <si>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</si>
  <si>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</si>
  <si>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</si>
  <si>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</si>
  <si>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</si>
  <si>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</si>
  <si>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</si>
  <si>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</si>
  <si>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</si>
  <si>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</si>
  <si>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</si>
  <si>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</si>
  <si>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</si>
  <si>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</si>
  <si>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</si>
  <si>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</si>
  <si>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</si>
  <si>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</si>
  <si>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</si>
  <si>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</si>
  <si>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</si>
  <si>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</si>
  <si>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</si>
  <si>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</si>
  <si>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</si>
  <si>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</si>
  <si>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</si>
  <si>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</si>
  <si>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</si>
  <si>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</si>
  <si>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重測重劃</t>
    </r>
    <r>
      <rPr>
        <sz val="8"/>
        <rFont val="Times New Roman"/>
        <family val="1"/>
      </rPr>
      <t xml:space="preserve"> Resurvey/Readjust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</si>
  <si>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</si>
  <si>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t>…</t>
  </si>
  <si>
    <r>
      <t>增修改建</t>
    </r>
    <r>
      <rPr>
        <sz val="8"/>
        <rFont val="Times New Roman"/>
        <family val="1"/>
      </rPr>
      <t xml:space="preserve"> (3) Addition/Reconstruction</t>
    </r>
  </si>
  <si>
    <t>說　　明：「增修改建」91年以前為增建。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</si>
  <si>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</si>
  <si>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</si>
  <si>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</si>
  <si>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</si>
  <si>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</si>
  <si>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>重測重劃</t>
    </r>
    <r>
      <rPr>
        <sz val="8"/>
        <rFont val="Times New Roman"/>
        <family val="1"/>
      </rPr>
      <t xml:space="preserve"> Resurvey/Readjust</t>
    </r>
  </si>
  <si>
    <r>
      <t>增修改建</t>
    </r>
    <r>
      <rPr>
        <sz val="8"/>
        <rFont val="Times New Roman"/>
        <family val="1"/>
      </rPr>
      <t xml:space="preserve"> Addition/Reconstructure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</si>
  <si>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</si>
  <si>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</si>
  <si>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</si>
  <si>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</si>
  <si>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</si>
  <si>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</si>
  <si>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</si>
  <si>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</si>
  <si>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</si>
  <si>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</si>
  <si>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</si>
  <si>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</si>
  <si>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</si>
  <si>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</si>
  <si>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</si>
  <si>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</si>
  <si>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</si>
  <si>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</si>
  <si>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</si>
  <si>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</si>
  <si>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</si>
  <si>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</si>
  <si>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</si>
  <si>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</si>
  <si>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</si>
  <si>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</si>
  <si>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</si>
  <si>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</si>
  <si>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</si>
  <si>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</si>
  <si>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</si>
  <si>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</si>
  <si>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</si>
  <si>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</si>
  <si>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</si>
  <si>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</si>
  <si>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</si>
  <si>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</si>
  <si>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</si>
  <si>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</si>
  <si>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</si>
  <si>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</si>
  <si>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</si>
  <si>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</si>
  <si>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</si>
  <si>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</si>
  <si>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</si>
  <si>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>重測重劃</t>
    </r>
    <r>
      <rPr>
        <sz val="8"/>
        <rFont val="Times New Roman"/>
        <family val="1"/>
      </rPr>
      <t xml:space="preserve"> Resurvey/Readjust</t>
    </r>
  </si>
  <si>
    <r>
      <t>增修改建</t>
    </r>
    <r>
      <rPr>
        <sz val="8"/>
        <rFont val="Times New Roman"/>
        <family val="1"/>
      </rPr>
      <t xml:space="preserve"> Addition/Reconstructure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</si>
  <si>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</si>
  <si>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</si>
  <si>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</si>
  <si>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</si>
  <si>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</si>
  <si>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</si>
  <si>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</si>
  <si>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</si>
  <si>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</si>
  <si>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</si>
  <si>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</si>
  <si>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</si>
  <si>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</si>
  <si>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</si>
  <si>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</si>
  <si>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</si>
  <si>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</si>
  <si>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</si>
  <si>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</si>
  <si>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</si>
  <si>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</si>
  <si>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</si>
  <si>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</si>
  <si>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</si>
  <si>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</si>
  <si>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</si>
  <si>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</si>
  <si>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</si>
  <si>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</si>
  <si>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</si>
  <si>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</si>
  <si>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</si>
  <si>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</si>
  <si>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</si>
  <si>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</si>
  <si>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</si>
  <si>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</si>
  <si>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</si>
  <si>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</si>
  <si>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</si>
  <si>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</si>
  <si>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</si>
  <si>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增修改建</t>
    </r>
    <r>
      <rPr>
        <sz val="8"/>
        <rFont val="Times New Roman"/>
        <family val="1"/>
      </rPr>
      <t xml:space="preserve"> Addition/Reconstruction</t>
    </r>
  </si>
  <si>
    <t>重測重劃 Resurvey/Readjust</t>
  </si>
  <si>
    <r>
      <t>八　十年</t>
    </r>
    <r>
      <rPr>
        <b/>
        <sz val="9"/>
        <rFont val="Times New Roman"/>
        <family val="1"/>
      </rPr>
      <t xml:space="preserve">1991 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</si>
  <si>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Change in Buildings Particulars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</si>
  <si>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Division</t>
    </r>
  </si>
  <si>
    <r>
      <t>合併</t>
    </r>
    <r>
      <rPr>
        <sz val="8"/>
        <rFont val="Times New Roman"/>
        <family val="1"/>
      </rPr>
      <t xml:space="preserve"> Combination</t>
    </r>
  </si>
  <si>
    <r>
      <t>滅失</t>
    </r>
    <r>
      <rPr>
        <sz val="8"/>
        <rFont val="Times New Roman"/>
        <family val="1"/>
      </rPr>
      <t xml:space="preserve"> Reduction</t>
    </r>
  </si>
  <si>
    <r>
      <t>滅失</t>
    </r>
    <r>
      <rPr>
        <sz val="8"/>
        <rFont val="Times New Roman"/>
        <family val="1"/>
      </rPr>
      <t xml:space="preserve"> Reducion</t>
    </r>
  </si>
  <si>
    <r>
      <t>建物標示變更登記</t>
    </r>
    <r>
      <rPr>
        <sz val="8"/>
        <rFont val="Times New Roman"/>
        <family val="1"/>
      </rPr>
      <t xml:space="preserve">  Registration of Change in Buildings Particulars</t>
    </r>
  </si>
  <si>
    <r>
      <t>建物標示變更登記</t>
    </r>
    <r>
      <rPr>
        <sz val="8"/>
        <rFont val="Times New Roman"/>
        <family val="1"/>
      </rPr>
      <t xml:space="preserve"> Registration of Change in Buildings Particulars</t>
    </r>
  </si>
  <si>
    <r>
      <t>中華民國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, 2005</t>
    </r>
  </si>
  <si>
    <r>
      <t>九十五年</t>
    </r>
    <r>
      <rPr>
        <b/>
        <sz val="9"/>
        <rFont val="Times New Roman"/>
        <family val="1"/>
      </rPr>
      <t>2006</t>
    </r>
  </si>
  <si>
    <r>
      <t>4.4-</t>
    </r>
    <r>
      <rPr>
        <sz val="12"/>
        <rFont val="標楷體"/>
        <family val="4"/>
      </rPr>
      <t>辦理建物登記及標示變更登記</t>
    </r>
    <r>
      <rPr>
        <sz val="12"/>
        <rFont val="Times New Roman"/>
        <family val="1"/>
      </rPr>
      <t xml:space="preserve"> Registration of Buildings and Change in Buildings Particulars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</si>
  <si>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</si>
  <si>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建物登記</t>
    </r>
    <r>
      <rPr>
        <sz val="8"/>
        <rFont val="Times New Roman"/>
        <family val="1"/>
      </rPr>
      <t xml:space="preserve"> Registration</t>
    </r>
  </si>
  <si>
    <r>
      <t>建物標示變更登記</t>
    </r>
    <r>
      <rPr>
        <sz val="8"/>
        <rFont val="Times New Roman"/>
        <family val="1"/>
      </rPr>
      <t xml:space="preserve"> Registration of Change in Buildings Particulars</t>
    </r>
  </si>
  <si>
    <t>總棟數</t>
  </si>
  <si>
    <r>
      <t>總面積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</si>
  <si>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合計</t>
    </r>
    <r>
      <rPr>
        <sz val="8"/>
        <rFont val="Times New Roman"/>
        <family val="1"/>
      </rPr>
      <t xml:space="preserve"> Total</t>
    </r>
  </si>
  <si>
    <r>
      <t xml:space="preserve">   </t>
    </r>
    <r>
      <rPr>
        <sz val="8"/>
        <rFont val="新細明體"/>
        <family val="1"/>
      </rPr>
      <t>分割</t>
    </r>
    <r>
      <rPr>
        <sz val="8"/>
        <rFont val="Times New Roman"/>
        <family val="1"/>
      </rPr>
      <t xml:space="preserve"> Division</t>
    </r>
  </si>
  <si>
    <r>
      <t>合併</t>
    </r>
    <r>
      <rPr>
        <sz val="8"/>
        <rFont val="Times New Roman"/>
        <family val="1"/>
      </rPr>
      <t xml:space="preserve"> Combination</t>
    </r>
  </si>
  <si>
    <r>
      <t>重測重劃</t>
    </r>
    <r>
      <rPr>
        <sz val="8"/>
        <rFont val="Times New Roman"/>
        <family val="1"/>
      </rPr>
      <t xml:space="preserve"> Resurvey/Readjust</t>
    </r>
  </si>
  <si>
    <r>
      <t>滅失</t>
    </r>
    <r>
      <rPr>
        <sz val="8"/>
        <rFont val="Times New Roman"/>
        <family val="1"/>
      </rPr>
      <t xml:space="preserve"> Reduction</t>
    </r>
  </si>
  <si>
    <r>
      <t xml:space="preserve">  </t>
    </r>
    <r>
      <rPr>
        <sz val="8"/>
        <rFont val="新細明體"/>
        <family val="1"/>
      </rPr>
      <t>門牌整編</t>
    </r>
    <r>
      <rPr>
        <sz val="8"/>
        <rFont val="Times New Roman"/>
        <family val="1"/>
      </rPr>
      <t xml:space="preserve"> Doorplate Reorganized</t>
    </r>
  </si>
  <si>
    <r>
      <t>增修改建</t>
    </r>
    <r>
      <rPr>
        <sz val="8"/>
        <rFont val="Times New Roman"/>
        <family val="1"/>
      </rPr>
      <t xml:space="preserve"> Addition/Reconstruction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</si>
  <si>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Others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</si>
  <si>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</si>
  <si>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</si>
  <si>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Total Building</t>
  </si>
  <si>
    <r>
      <t>Total Area(m²</t>
    </r>
    <r>
      <rPr>
        <sz val="8"/>
        <rFont val="Times New Roman"/>
        <family val="1"/>
      </rPr>
      <t>)</t>
    </r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</si>
  <si>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</si>
  <si>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</si>
  <si>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</si>
  <si>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</si>
  <si>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</si>
  <si>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</si>
  <si>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</si>
  <si>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</si>
  <si>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</si>
  <si>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</si>
  <si>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</si>
  <si>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</si>
  <si>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</si>
  <si>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</si>
  <si>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</si>
  <si>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</si>
  <si>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</si>
  <si>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</si>
  <si>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</si>
  <si>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</si>
  <si>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</si>
  <si>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</si>
  <si>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</si>
  <si>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</si>
  <si>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</si>
  <si>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</si>
  <si>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</si>
  <si>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</si>
  <si>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</si>
  <si>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</si>
  <si>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</si>
  <si>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</si>
  <si>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</si>
  <si>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</si>
  <si>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</si>
  <si>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</si>
  <si>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中華民國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1-4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Jan.-Apr., 2006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</si>
</sst>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b/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179" fontId="8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/>
    </xf>
    <xf numFmtId="179" fontId="8" fillId="0" borderId="2" xfId="16" applyNumberFormat="1" applyFont="1" applyBorder="1" applyAlignment="1" applyProtection="1">
      <alignment/>
      <protection/>
    </xf>
    <xf numFmtId="179" fontId="8" fillId="0" borderId="1" xfId="16" applyNumberFormat="1" applyFont="1" applyBorder="1" applyAlignment="1" applyProtection="1">
      <alignment/>
      <protection/>
    </xf>
    <xf numFmtId="179" fontId="14" fillId="0" borderId="2" xfId="16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179" fontId="11" fillId="0" borderId="2" xfId="16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9" fontId="6" fillId="0" borderId="2" xfId="16" applyNumberFormat="1" applyFont="1" applyBorder="1" applyAlignment="1" applyProtection="1">
      <alignment/>
      <protection/>
    </xf>
    <xf numFmtId="0" fontId="13" fillId="0" borderId="1" xfId="0" applyFont="1" applyBorder="1" applyAlignment="1">
      <alignment/>
    </xf>
    <xf numFmtId="179" fontId="6" fillId="0" borderId="1" xfId="16" applyNumberFormat="1" applyFont="1" applyBorder="1" applyAlignment="1" applyProtection="1">
      <alignment/>
      <protection/>
    </xf>
    <xf numFmtId="179" fontId="11" fillId="0" borderId="1" xfId="16" applyNumberFormat="1" applyFont="1" applyBorder="1" applyAlignment="1" applyProtection="1">
      <alignment/>
      <protection/>
    </xf>
    <xf numFmtId="179" fontId="14" fillId="0" borderId="1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18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7"/>
  <sheetViews>
    <sheetView tabSelected="1" workbookViewId="0" topLeftCell="A3">
      <selection activeCell="B93" sqref="B93"/>
    </sheetView>
  </sheetViews>
  <sheetFormatPr defaultColWidth="9.33203125" defaultRowHeight="12"/>
  <cols>
    <col min="1" max="1" width="14.66015625" style="10" customWidth="1"/>
    <col min="2" max="2" width="13.8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11.83203125" style="0" customWidth="1"/>
    <col min="9" max="9" width="13.16015625" style="0" customWidth="1"/>
    <col min="10" max="10" width="8.160156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9.5" style="0" customWidth="1"/>
    <col min="15" max="15" width="13.16015625" style="0" customWidth="1"/>
    <col min="16" max="16" width="8.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6.5" customHeight="1">
      <c r="A1" s="49" t="s">
        <v>239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" customHeight="1">
      <c r="A2" s="53" t="s">
        <v>39</v>
      </c>
      <c r="B2" s="52" t="s">
        <v>40</v>
      </c>
      <c r="C2" s="51"/>
      <c r="D2" s="52" t="s">
        <v>244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1"/>
    </row>
    <row r="3" spans="1:19" ht="21.75" customHeight="1">
      <c r="A3" s="54"/>
      <c r="B3" s="53" t="s">
        <v>12</v>
      </c>
      <c r="C3" s="53" t="s">
        <v>2</v>
      </c>
      <c r="D3" s="52" t="s">
        <v>41</v>
      </c>
      <c r="E3" s="51"/>
      <c r="F3" s="50" t="s">
        <v>240</v>
      </c>
      <c r="G3" s="51"/>
      <c r="H3" s="52" t="s">
        <v>241</v>
      </c>
      <c r="I3" s="51"/>
      <c r="J3" s="52" t="s">
        <v>237</v>
      </c>
      <c r="K3" s="51"/>
      <c r="L3" s="52" t="s">
        <v>242</v>
      </c>
      <c r="M3" s="51"/>
      <c r="N3" s="50" t="s">
        <v>134</v>
      </c>
      <c r="O3" s="57"/>
      <c r="P3" s="52" t="s">
        <v>136</v>
      </c>
      <c r="Q3" s="51"/>
      <c r="R3" s="50" t="s">
        <v>43</v>
      </c>
      <c r="S3" s="51"/>
    </row>
    <row r="4" spans="1:19" ht="12" customHeight="1">
      <c r="A4" s="54"/>
      <c r="B4" s="54"/>
      <c r="C4" s="54"/>
      <c r="D4" s="30" t="s">
        <v>44</v>
      </c>
      <c r="E4" s="30" t="s">
        <v>45</v>
      </c>
      <c r="F4" s="30" t="s">
        <v>44</v>
      </c>
      <c r="G4" s="30" t="s">
        <v>45</v>
      </c>
      <c r="H4" s="30" t="s">
        <v>44</v>
      </c>
      <c r="I4" s="30" t="s">
        <v>45</v>
      </c>
      <c r="J4" s="30" t="s">
        <v>44</v>
      </c>
      <c r="K4" s="30" t="s">
        <v>45</v>
      </c>
      <c r="L4" s="30" t="s">
        <v>44</v>
      </c>
      <c r="M4" s="30" t="s">
        <v>45</v>
      </c>
      <c r="N4" s="30" t="s">
        <v>44</v>
      </c>
      <c r="O4" s="30" t="s">
        <v>45</v>
      </c>
      <c r="P4" s="30" t="s">
        <v>44</v>
      </c>
      <c r="Q4" s="30" t="s">
        <v>45</v>
      </c>
      <c r="R4" s="30" t="s">
        <v>44</v>
      </c>
      <c r="S4" s="30" t="s">
        <v>45</v>
      </c>
    </row>
    <row r="5" spans="1:19" s="36" customFormat="1" ht="16.5" customHeight="1">
      <c r="A5" s="55"/>
      <c r="B5" s="35" t="s">
        <v>46</v>
      </c>
      <c r="C5" s="35" t="s">
        <v>49</v>
      </c>
      <c r="D5" s="31" t="s">
        <v>47</v>
      </c>
      <c r="E5" s="35" t="s">
        <v>48</v>
      </c>
      <c r="F5" s="31" t="s">
        <v>47</v>
      </c>
      <c r="G5" s="35" t="s">
        <v>48</v>
      </c>
      <c r="H5" s="31" t="s">
        <v>47</v>
      </c>
      <c r="I5" s="35" t="s">
        <v>48</v>
      </c>
      <c r="J5" s="31" t="s">
        <v>47</v>
      </c>
      <c r="K5" s="35" t="s">
        <v>48</v>
      </c>
      <c r="L5" s="31" t="s">
        <v>47</v>
      </c>
      <c r="M5" s="35" t="s">
        <v>48</v>
      </c>
      <c r="N5" s="31" t="s">
        <v>47</v>
      </c>
      <c r="O5" s="35" t="s">
        <v>48</v>
      </c>
      <c r="P5" s="31" t="s">
        <v>47</v>
      </c>
      <c r="Q5" s="35" t="s">
        <v>48</v>
      </c>
      <c r="R5" s="31" t="s">
        <v>47</v>
      </c>
      <c r="S5" s="35" t="s">
        <v>48</v>
      </c>
    </row>
    <row r="6" spans="1:19" s="5" customFormat="1" ht="12" customHeight="1">
      <c r="A6" s="11" t="s">
        <v>238</v>
      </c>
      <c r="B6" s="4">
        <v>1702560</v>
      </c>
      <c r="C6" s="4">
        <v>400482710</v>
      </c>
      <c r="D6" s="4">
        <v>60662</v>
      </c>
      <c r="E6" s="4">
        <v>13339632</v>
      </c>
      <c r="F6" s="4">
        <v>2808</v>
      </c>
      <c r="G6" s="4">
        <v>741654</v>
      </c>
      <c r="H6" s="42">
        <v>579</v>
      </c>
      <c r="I6" s="42">
        <v>181932</v>
      </c>
      <c r="J6" s="42" t="s">
        <v>135</v>
      </c>
      <c r="K6" s="42" t="s">
        <v>135</v>
      </c>
      <c r="L6" s="4">
        <v>9258</v>
      </c>
      <c r="M6" s="4">
        <v>3157050</v>
      </c>
      <c r="N6" s="47" t="s">
        <v>135</v>
      </c>
      <c r="O6" s="47" t="s">
        <v>135</v>
      </c>
      <c r="P6" s="4">
        <v>1621</v>
      </c>
      <c r="Q6" s="4">
        <v>1218801</v>
      </c>
      <c r="R6" s="4">
        <v>46396</v>
      </c>
      <c r="S6" s="4">
        <v>8040195</v>
      </c>
    </row>
    <row r="7" spans="1:19" ht="12" customHeight="1">
      <c r="A7" s="32" t="s">
        <v>13</v>
      </c>
      <c r="B7" s="1">
        <v>1813332</v>
      </c>
      <c r="C7" s="1">
        <v>491618456</v>
      </c>
      <c r="D7" s="1">
        <v>65386</v>
      </c>
      <c r="E7" s="1">
        <v>120878803</v>
      </c>
      <c r="F7" s="1">
        <v>4664</v>
      </c>
      <c r="G7" s="1">
        <v>893911</v>
      </c>
      <c r="H7" s="43">
        <v>895</v>
      </c>
      <c r="I7" s="43">
        <v>211798</v>
      </c>
      <c r="J7" s="43" t="s">
        <v>135</v>
      </c>
      <c r="K7" s="43" t="s">
        <v>135</v>
      </c>
      <c r="L7" s="1">
        <v>12085</v>
      </c>
      <c r="M7" s="1">
        <v>13864371</v>
      </c>
      <c r="N7" s="44" t="s">
        <v>135</v>
      </c>
      <c r="O7" s="44" t="s">
        <v>135</v>
      </c>
      <c r="P7" s="1">
        <v>1374</v>
      </c>
      <c r="Q7" s="1">
        <v>425643</v>
      </c>
      <c r="R7" s="1">
        <v>46368</v>
      </c>
      <c r="S7" s="1">
        <v>105483080</v>
      </c>
    </row>
    <row r="8" spans="1:19" ht="12" customHeight="1">
      <c r="A8" s="32" t="s">
        <v>14</v>
      </c>
      <c r="B8" s="1">
        <v>1877028</v>
      </c>
      <c r="C8" s="1">
        <v>357385293</v>
      </c>
      <c r="D8" s="1">
        <v>41477</v>
      </c>
      <c r="E8" s="1">
        <v>8068413</v>
      </c>
      <c r="F8" s="1">
        <v>3166</v>
      </c>
      <c r="G8" s="1">
        <v>714554</v>
      </c>
      <c r="H8" s="43">
        <v>601</v>
      </c>
      <c r="I8" s="43">
        <v>187838</v>
      </c>
      <c r="J8" s="43" t="s">
        <v>135</v>
      </c>
      <c r="K8" s="43" t="s">
        <v>135</v>
      </c>
      <c r="L8" s="1">
        <v>12248</v>
      </c>
      <c r="M8" s="1">
        <v>3046687</v>
      </c>
      <c r="N8" s="44" t="s">
        <v>135</v>
      </c>
      <c r="O8" s="44" t="s">
        <v>135</v>
      </c>
      <c r="P8" s="1">
        <v>546</v>
      </c>
      <c r="Q8" s="1">
        <v>256628</v>
      </c>
      <c r="R8" s="1">
        <v>24916</v>
      </c>
      <c r="S8" s="1">
        <v>3862706</v>
      </c>
    </row>
    <row r="9" spans="1:19" ht="12" customHeight="1">
      <c r="A9" s="32" t="s">
        <v>15</v>
      </c>
      <c r="B9" s="1">
        <v>2127625</v>
      </c>
      <c r="C9" s="1">
        <v>385514183</v>
      </c>
      <c r="D9" s="1">
        <v>48989</v>
      </c>
      <c r="E9" s="1">
        <v>11164945</v>
      </c>
      <c r="F9" s="1">
        <v>3220</v>
      </c>
      <c r="G9" s="1">
        <v>1517673</v>
      </c>
      <c r="H9" s="43">
        <v>1233</v>
      </c>
      <c r="I9" s="43">
        <v>305387</v>
      </c>
      <c r="J9" s="43" t="s">
        <v>135</v>
      </c>
      <c r="K9" s="43" t="s">
        <v>135</v>
      </c>
      <c r="L9" s="1">
        <v>10088</v>
      </c>
      <c r="M9" s="1">
        <v>3021798</v>
      </c>
      <c r="N9" s="44" t="s">
        <v>135</v>
      </c>
      <c r="O9" s="44" t="s">
        <v>135</v>
      </c>
      <c r="P9" s="1">
        <v>726</v>
      </c>
      <c r="Q9" s="1">
        <v>613796</v>
      </c>
      <c r="R9" s="1">
        <v>33722</v>
      </c>
      <c r="S9" s="1">
        <v>5706291</v>
      </c>
    </row>
    <row r="10" spans="1:19" ht="12" customHeight="1">
      <c r="A10" s="32" t="s">
        <v>16</v>
      </c>
      <c r="B10" s="1">
        <v>2225173</v>
      </c>
      <c r="C10" s="1">
        <v>331228364</v>
      </c>
      <c r="D10" s="1">
        <v>67106</v>
      </c>
      <c r="E10" s="1">
        <v>10844890</v>
      </c>
      <c r="F10" s="1">
        <v>6598</v>
      </c>
      <c r="G10" s="1">
        <v>1054918</v>
      </c>
      <c r="H10" s="43">
        <v>1518</v>
      </c>
      <c r="I10" s="43">
        <v>413466</v>
      </c>
      <c r="J10" s="43" t="s">
        <v>135</v>
      </c>
      <c r="K10" s="43" t="s">
        <v>135</v>
      </c>
      <c r="L10" s="1">
        <v>10456</v>
      </c>
      <c r="M10" s="1">
        <v>2050224</v>
      </c>
      <c r="N10" s="44" t="s">
        <v>135</v>
      </c>
      <c r="O10" s="44" t="s">
        <v>135</v>
      </c>
      <c r="P10" s="1">
        <v>903</v>
      </c>
      <c r="Q10" s="1">
        <v>455373</v>
      </c>
      <c r="R10" s="1">
        <v>47630</v>
      </c>
      <c r="S10" s="1">
        <v>6870909</v>
      </c>
    </row>
    <row r="11" spans="1:19" s="5" customFormat="1" ht="12" customHeight="1">
      <c r="A11" s="11" t="s">
        <v>17</v>
      </c>
      <c r="B11" s="4">
        <v>2262124</v>
      </c>
      <c r="C11" s="4">
        <v>334706960</v>
      </c>
      <c r="D11" s="4">
        <v>81173</v>
      </c>
      <c r="E11" s="4">
        <v>16646175</v>
      </c>
      <c r="F11" s="4">
        <v>3165</v>
      </c>
      <c r="G11" s="4">
        <v>2221654</v>
      </c>
      <c r="H11" s="42">
        <v>1688</v>
      </c>
      <c r="I11" s="42">
        <v>695415</v>
      </c>
      <c r="J11" s="42" t="s">
        <v>135</v>
      </c>
      <c r="K11" s="42" t="s">
        <v>135</v>
      </c>
      <c r="L11" s="4">
        <v>12202</v>
      </c>
      <c r="M11" s="4">
        <v>3049652</v>
      </c>
      <c r="N11" s="47" t="s">
        <v>135</v>
      </c>
      <c r="O11" s="47" t="s">
        <v>135</v>
      </c>
      <c r="P11" s="4">
        <v>523</v>
      </c>
      <c r="Q11" s="4">
        <v>354718</v>
      </c>
      <c r="R11" s="4">
        <v>63595</v>
      </c>
      <c r="S11" s="4">
        <v>10324736</v>
      </c>
    </row>
    <row r="12" spans="1:19" ht="12" customHeight="1">
      <c r="A12" s="32" t="s">
        <v>18</v>
      </c>
      <c r="B12" s="1">
        <v>2317951</v>
      </c>
      <c r="C12" s="1">
        <v>314291937</v>
      </c>
      <c r="D12" s="1">
        <v>88554</v>
      </c>
      <c r="E12" s="1">
        <v>12869658</v>
      </c>
      <c r="F12" s="1">
        <v>2603</v>
      </c>
      <c r="G12" s="1">
        <v>399136</v>
      </c>
      <c r="H12" s="43">
        <v>1278</v>
      </c>
      <c r="I12" s="43">
        <v>249594</v>
      </c>
      <c r="J12" s="43" t="s">
        <v>135</v>
      </c>
      <c r="K12" s="43" t="s">
        <v>135</v>
      </c>
      <c r="L12" s="1">
        <v>16085</v>
      </c>
      <c r="M12" s="1">
        <v>2160309</v>
      </c>
      <c r="N12" s="44" t="s">
        <v>135</v>
      </c>
      <c r="O12" s="44" t="s">
        <v>135</v>
      </c>
      <c r="P12" s="1">
        <v>892</v>
      </c>
      <c r="Q12" s="1">
        <v>387161</v>
      </c>
      <c r="R12" s="1">
        <v>67696</v>
      </c>
      <c r="S12" s="1">
        <v>9673459</v>
      </c>
    </row>
    <row r="13" spans="1:19" ht="12" customHeight="1">
      <c r="A13" s="32" t="s">
        <v>19</v>
      </c>
      <c r="B13" s="1">
        <v>1926693</v>
      </c>
      <c r="C13" s="1">
        <v>291553518</v>
      </c>
      <c r="D13" s="1">
        <v>75020</v>
      </c>
      <c r="E13" s="1">
        <v>16552726</v>
      </c>
      <c r="F13" s="1">
        <v>1814</v>
      </c>
      <c r="G13" s="1">
        <v>295202</v>
      </c>
      <c r="H13" s="43">
        <v>982</v>
      </c>
      <c r="I13" s="43">
        <v>174771</v>
      </c>
      <c r="J13" s="43" t="s">
        <v>135</v>
      </c>
      <c r="K13" s="43" t="s">
        <v>135</v>
      </c>
      <c r="L13" s="1">
        <v>11584</v>
      </c>
      <c r="M13" s="1">
        <v>4380208</v>
      </c>
      <c r="N13" s="44" t="s">
        <v>135</v>
      </c>
      <c r="O13" s="44" t="s">
        <v>135</v>
      </c>
      <c r="P13" s="1">
        <v>526</v>
      </c>
      <c r="Q13" s="1">
        <v>512858</v>
      </c>
      <c r="R13" s="1">
        <v>60114</v>
      </c>
      <c r="S13" s="1">
        <v>11189687</v>
      </c>
    </row>
    <row r="14" spans="1:19" s="2" customFormat="1" ht="12" customHeight="1">
      <c r="A14" s="32" t="s">
        <v>20</v>
      </c>
      <c r="B14" s="1">
        <v>2083873</v>
      </c>
      <c r="C14" s="1">
        <v>306142511</v>
      </c>
      <c r="D14" s="1">
        <v>103137</v>
      </c>
      <c r="E14" s="1">
        <v>19678798</v>
      </c>
      <c r="F14" s="1">
        <v>1054</v>
      </c>
      <c r="G14" s="1">
        <v>257295</v>
      </c>
      <c r="H14" s="43">
        <v>944</v>
      </c>
      <c r="I14" s="43">
        <v>131490</v>
      </c>
      <c r="J14" s="43" t="s">
        <v>135</v>
      </c>
      <c r="K14" s="43" t="s">
        <v>135</v>
      </c>
      <c r="L14" s="1">
        <v>10642</v>
      </c>
      <c r="M14" s="1">
        <v>2333883</v>
      </c>
      <c r="N14" s="44" t="s">
        <v>135</v>
      </c>
      <c r="O14" s="44" t="s">
        <v>135</v>
      </c>
      <c r="P14" s="1">
        <v>535</v>
      </c>
      <c r="Q14" s="1">
        <v>837401</v>
      </c>
      <c r="R14" s="1">
        <v>89962</v>
      </c>
      <c r="S14" s="1">
        <v>16118729</v>
      </c>
    </row>
    <row r="15" spans="1:19" s="27" customFormat="1" ht="12" customHeight="1">
      <c r="A15" s="32" t="s">
        <v>21</v>
      </c>
      <c r="B15" s="1">
        <v>1964826</v>
      </c>
      <c r="C15" s="1">
        <v>337398785</v>
      </c>
      <c r="D15" s="1">
        <v>138889</v>
      </c>
      <c r="E15" s="1">
        <v>29780604</v>
      </c>
      <c r="F15" s="1">
        <v>1369</v>
      </c>
      <c r="G15" s="1">
        <v>386482</v>
      </c>
      <c r="H15" s="43">
        <v>605</v>
      </c>
      <c r="I15" s="43">
        <v>212737</v>
      </c>
      <c r="J15" s="43" t="s">
        <v>135</v>
      </c>
      <c r="K15" s="43" t="s">
        <v>135</v>
      </c>
      <c r="L15" s="1">
        <v>18304</v>
      </c>
      <c r="M15" s="1">
        <v>3938338</v>
      </c>
      <c r="N15" s="44" t="s">
        <v>135</v>
      </c>
      <c r="O15" s="44" t="s">
        <v>135</v>
      </c>
      <c r="P15" s="1">
        <v>2343</v>
      </c>
      <c r="Q15" s="1">
        <v>1307128</v>
      </c>
      <c r="R15" s="1">
        <v>116268</v>
      </c>
      <c r="S15" s="1">
        <v>23935919</v>
      </c>
    </row>
    <row r="16" spans="1:34" ht="12" customHeight="1" hidden="1">
      <c r="A16" s="33" t="s">
        <v>22</v>
      </c>
      <c r="B16" s="6">
        <v>175378</v>
      </c>
      <c r="C16" s="6">
        <v>29438779</v>
      </c>
      <c r="D16" s="6">
        <v>11237</v>
      </c>
      <c r="E16" s="6">
        <v>2443634</v>
      </c>
      <c r="F16" s="6">
        <v>89</v>
      </c>
      <c r="G16" s="6">
        <v>30290</v>
      </c>
      <c r="H16" s="44">
        <v>67</v>
      </c>
      <c r="I16" s="44">
        <v>9318</v>
      </c>
      <c r="J16" s="44" t="s">
        <v>135</v>
      </c>
      <c r="K16" s="44" t="s">
        <v>135</v>
      </c>
      <c r="L16" s="6">
        <v>1482</v>
      </c>
      <c r="M16" s="6">
        <v>243246</v>
      </c>
      <c r="N16" s="44" t="s">
        <v>135</v>
      </c>
      <c r="O16" s="44" t="s">
        <v>135</v>
      </c>
      <c r="P16" s="6">
        <v>700</v>
      </c>
      <c r="Q16" s="6">
        <v>131919</v>
      </c>
      <c r="R16" s="6">
        <v>8899</v>
      </c>
      <c r="S16" s="6">
        <v>2028861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2" customHeight="1" hidden="1">
      <c r="A17" s="33" t="s">
        <v>23</v>
      </c>
      <c r="B17" s="6">
        <v>121445</v>
      </c>
      <c r="C17" s="6">
        <v>22084637</v>
      </c>
      <c r="D17" s="6">
        <v>7977</v>
      </c>
      <c r="E17" s="6">
        <v>1366788</v>
      </c>
      <c r="F17" s="6">
        <v>66</v>
      </c>
      <c r="G17" s="6">
        <v>15060</v>
      </c>
      <c r="H17" s="44">
        <v>38</v>
      </c>
      <c r="I17" s="44">
        <v>61447</v>
      </c>
      <c r="J17" s="44" t="s">
        <v>135</v>
      </c>
      <c r="K17" s="44" t="s">
        <v>135</v>
      </c>
      <c r="L17" s="6">
        <v>697</v>
      </c>
      <c r="M17" s="6">
        <v>120399</v>
      </c>
      <c r="N17" s="44" t="s">
        <v>135</v>
      </c>
      <c r="O17" s="44" t="s">
        <v>135</v>
      </c>
      <c r="P17" s="6">
        <v>288</v>
      </c>
      <c r="Q17" s="6">
        <v>50437</v>
      </c>
      <c r="R17" s="6">
        <v>6888</v>
      </c>
      <c r="S17" s="6">
        <v>1119445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" customHeight="1" hidden="1">
      <c r="A18" s="33" t="s">
        <v>24</v>
      </c>
      <c r="B18" s="6">
        <v>193870</v>
      </c>
      <c r="C18" s="6">
        <v>30122191</v>
      </c>
      <c r="D18" s="6">
        <v>11093</v>
      </c>
      <c r="E18" s="6">
        <v>2057535</v>
      </c>
      <c r="F18" s="6">
        <v>66</v>
      </c>
      <c r="G18" s="6">
        <v>61599</v>
      </c>
      <c r="H18" s="44">
        <v>52</v>
      </c>
      <c r="I18" s="44">
        <v>6143</v>
      </c>
      <c r="J18" s="44" t="s">
        <v>135</v>
      </c>
      <c r="K18" s="44" t="s">
        <v>135</v>
      </c>
      <c r="L18" s="6">
        <v>1892</v>
      </c>
      <c r="M18" s="6">
        <v>291325</v>
      </c>
      <c r="N18" s="44" t="s">
        <v>135</v>
      </c>
      <c r="O18" s="44" t="s">
        <v>135</v>
      </c>
      <c r="P18" s="6">
        <v>37</v>
      </c>
      <c r="Q18" s="6">
        <v>30963</v>
      </c>
      <c r="R18" s="6">
        <v>9046</v>
      </c>
      <c r="S18" s="6">
        <v>1667505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2" customHeight="1" hidden="1">
      <c r="A19" s="33" t="s">
        <v>25</v>
      </c>
      <c r="B19" s="6">
        <v>154162</v>
      </c>
      <c r="C19" s="6">
        <v>26150660</v>
      </c>
      <c r="D19" s="6">
        <v>7817</v>
      </c>
      <c r="E19" s="6">
        <v>2919630</v>
      </c>
      <c r="F19" s="6">
        <v>54</v>
      </c>
      <c r="G19" s="6">
        <v>19540</v>
      </c>
      <c r="H19" s="44">
        <v>31</v>
      </c>
      <c r="I19" s="44">
        <v>2815</v>
      </c>
      <c r="J19" s="44" t="s">
        <v>135</v>
      </c>
      <c r="K19" s="44" t="s">
        <v>135</v>
      </c>
      <c r="L19" s="6">
        <v>1308</v>
      </c>
      <c r="M19" s="6">
        <v>306331</v>
      </c>
      <c r="N19" s="44" t="s">
        <v>135</v>
      </c>
      <c r="O19" s="44" t="s">
        <v>135</v>
      </c>
      <c r="P19" s="6">
        <v>897</v>
      </c>
      <c r="Q19" s="6">
        <v>465113</v>
      </c>
      <c r="R19" s="6">
        <v>5527</v>
      </c>
      <c r="S19" s="6">
        <v>2125831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" customHeight="1" hidden="1">
      <c r="A20" s="33" t="s">
        <v>26</v>
      </c>
      <c r="B20" s="6">
        <v>166062</v>
      </c>
      <c r="C20" s="6">
        <v>26012604</v>
      </c>
      <c r="D20" s="6">
        <v>9079</v>
      </c>
      <c r="E20" s="6">
        <v>2127198</v>
      </c>
      <c r="F20" s="6">
        <v>516</v>
      </c>
      <c r="G20" s="6">
        <v>71203</v>
      </c>
      <c r="H20" s="44">
        <v>113</v>
      </c>
      <c r="I20" s="44">
        <v>4040</v>
      </c>
      <c r="J20" s="44" t="s">
        <v>135</v>
      </c>
      <c r="K20" s="44" t="s">
        <v>135</v>
      </c>
      <c r="L20" s="6">
        <v>1814</v>
      </c>
      <c r="M20" s="6">
        <v>648230</v>
      </c>
      <c r="N20" s="44" t="s">
        <v>135</v>
      </c>
      <c r="O20" s="44" t="s">
        <v>135</v>
      </c>
      <c r="P20" s="6">
        <v>68</v>
      </c>
      <c r="Q20" s="6">
        <v>119647</v>
      </c>
      <c r="R20" s="6">
        <v>6568</v>
      </c>
      <c r="S20" s="6">
        <v>1284078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" customHeight="1" hidden="1">
      <c r="A21" s="33" t="s">
        <v>27</v>
      </c>
      <c r="B21" s="6">
        <v>214735</v>
      </c>
      <c r="C21" s="6">
        <v>36929275</v>
      </c>
      <c r="D21" s="6">
        <v>11387</v>
      </c>
      <c r="E21" s="6">
        <v>3273487</v>
      </c>
      <c r="F21" s="6">
        <v>77</v>
      </c>
      <c r="G21" s="6">
        <v>9575</v>
      </c>
      <c r="H21" s="44">
        <v>60</v>
      </c>
      <c r="I21" s="44">
        <v>77488</v>
      </c>
      <c r="J21" s="44" t="s">
        <v>135</v>
      </c>
      <c r="K21" s="44" t="s">
        <v>135</v>
      </c>
      <c r="L21" s="6">
        <v>1817</v>
      </c>
      <c r="M21" s="6">
        <v>374289</v>
      </c>
      <c r="N21" s="44" t="s">
        <v>135</v>
      </c>
      <c r="O21" s="44" t="s">
        <v>135</v>
      </c>
      <c r="P21" s="6">
        <v>51</v>
      </c>
      <c r="Q21" s="6">
        <v>97063</v>
      </c>
      <c r="R21" s="6">
        <v>9382</v>
      </c>
      <c r="S21" s="6">
        <v>2715072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" customHeight="1" hidden="1">
      <c r="A22" s="33" t="s">
        <v>28</v>
      </c>
      <c r="B22" s="6">
        <v>161032</v>
      </c>
      <c r="C22" s="6">
        <v>30619831</v>
      </c>
      <c r="D22" s="6">
        <v>9009</v>
      </c>
      <c r="E22" s="6">
        <v>1873774</v>
      </c>
      <c r="F22" s="6">
        <v>86</v>
      </c>
      <c r="G22" s="6">
        <v>13271</v>
      </c>
      <c r="H22" s="44">
        <v>81</v>
      </c>
      <c r="I22" s="44">
        <v>5198</v>
      </c>
      <c r="J22" s="44" t="s">
        <v>135</v>
      </c>
      <c r="K22" s="44" t="s">
        <v>135</v>
      </c>
      <c r="L22" s="6">
        <v>1874</v>
      </c>
      <c r="M22" s="6">
        <v>517191</v>
      </c>
      <c r="N22" s="44" t="s">
        <v>135</v>
      </c>
      <c r="O22" s="44" t="s">
        <v>135</v>
      </c>
      <c r="P22" s="6">
        <v>33</v>
      </c>
      <c r="Q22" s="6">
        <v>53565</v>
      </c>
      <c r="R22" s="6">
        <v>6935</v>
      </c>
      <c r="S22" s="6">
        <v>1284549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" customHeight="1" hidden="1">
      <c r="A23" s="33" t="s">
        <v>29</v>
      </c>
      <c r="B23" s="6">
        <v>138424</v>
      </c>
      <c r="C23" s="6">
        <v>26218952</v>
      </c>
      <c r="D23" s="6">
        <v>10555</v>
      </c>
      <c r="E23" s="6">
        <v>2345362</v>
      </c>
      <c r="F23" s="6">
        <v>75</v>
      </c>
      <c r="G23" s="6">
        <v>45680</v>
      </c>
      <c r="H23" s="44">
        <v>59</v>
      </c>
      <c r="I23" s="44">
        <v>15206</v>
      </c>
      <c r="J23" s="44" t="s">
        <v>135</v>
      </c>
      <c r="K23" s="44" t="s">
        <v>135</v>
      </c>
      <c r="L23" s="6">
        <v>1685</v>
      </c>
      <c r="M23" s="6">
        <v>356236</v>
      </c>
      <c r="N23" s="44" t="s">
        <v>135</v>
      </c>
      <c r="O23" s="44" t="s">
        <v>135</v>
      </c>
      <c r="P23" s="6">
        <v>66</v>
      </c>
      <c r="Q23" s="6">
        <v>117552</v>
      </c>
      <c r="R23" s="6">
        <v>8670</v>
      </c>
      <c r="S23" s="6">
        <v>1810688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" customHeight="1" hidden="1">
      <c r="A24" s="33" t="s">
        <v>30</v>
      </c>
      <c r="B24" s="6">
        <v>141695</v>
      </c>
      <c r="C24" s="6">
        <v>26934865</v>
      </c>
      <c r="D24" s="6">
        <v>8006</v>
      </c>
      <c r="E24" s="6">
        <v>2351087</v>
      </c>
      <c r="F24" s="6">
        <v>45</v>
      </c>
      <c r="G24" s="6">
        <v>20214</v>
      </c>
      <c r="H24" s="44">
        <v>21</v>
      </c>
      <c r="I24" s="44">
        <v>10309</v>
      </c>
      <c r="J24" s="44" t="s">
        <v>135</v>
      </c>
      <c r="K24" s="44" t="s">
        <v>135</v>
      </c>
      <c r="L24" s="6">
        <v>1607</v>
      </c>
      <c r="M24" s="6">
        <v>274448</v>
      </c>
      <c r="N24" s="44" t="s">
        <v>135</v>
      </c>
      <c r="O24" s="44" t="s">
        <v>135</v>
      </c>
      <c r="P24" s="6">
        <v>33</v>
      </c>
      <c r="Q24" s="6">
        <v>29603</v>
      </c>
      <c r="R24" s="6">
        <v>6300</v>
      </c>
      <c r="S24" s="6">
        <v>2016513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2" customHeight="1" hidden="1">
      <c r="A25" s="33" t="s">
        <v>31</v>
      </c>
      <c r="B25" s="6">
        <v>190742</v>
      </c>
      <c r="C25" s="6">
        <v>30981661</v>
      </c>
      <c r="D25" s="6">
        <v>34123</v>
      </c>
      <c r="E25" s="6">
        <v>5151066</v>
      </c>
      <c r="F25" s="6">
        <v>192</v>
      </c>
      <c r="G25" s="6">
        <v>70162</v>
      </c>
      <c r="H25" s="44">
        <v>33</v>
      </c>
      <c r="I25" s="44">
        <v>8709</v>
      </c>
      <c r="J25" s="44" t="s">
        <v>135</v>
      </c>
      <c r="K25" s="44" t="s">
        <v>135</v>
      </c>
      <c r="L25" s="6">
        <v>1008</v>
      </c>
      <c r="M25" s="6">
        <v>232705</v>
      </c>
      <c r="N25" s="44" t="s">
        <v>135</v>
      </c>
      <c r="O25" s="44" t="s">
        <v>135</v>
      </c>
      <c r="P25" s="6">
        <v>59</v>
      </c>
      <c r="Q25" s="6">
        <v>74115</v>
      </c>
      <c r="R25" s="6">
        <v>32831</v>
      </c>
      <c r="S25" s="6">
        <v>4765375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12" customHeight="1" hidden="1">
      <c r="A26" s="33" t="s">
        <v>32</v>
      </c>
      <c r="B26" s="6">
        <v>162977</v>
      </c>
      <c r="C26" s="6">
        <v>25845599</v>
      </c>
      <c r="D26" s="6">
        <v>8577</v>
      </c>
      <c r="E26" s="6">
        <v>1801605</v>
      </c>
      <c r="F26" s="6">
        <v>38</v>
      </c>
      <c r="G26" s="6">
        <v>8388</v>
      </c>
      <c r="H26" s="44">
        <v>18</v>
      </c>
      <c r="I26" s="44">
        <v>7193</v>
      </c>
      <c r="J26" s="44" t="s">
        <v>135</v>
      </c>
      <c r="K26" s="44" t="s">
        <v>135</v>
      </c>
      <c r="L26" s="6">
        <v>1492</v>
      </c>
      <c r="M26" s="6">
        <v>235650</v>
      </c>
      <c r="N26" s="44" t="s">
        <v>135</v>
      </c>
      <c r="O26" s="44" t="s">
        <v>135</v>
      </c>
      <c r="P26" s="6">
        <v>80</v>
      </c>
      <c r="Q26" s="6">
        <v>79730</v>
      </c>
      <c r="R26" s="6">
        <v>6949</v>
      </c>
      <c r="S26" s="6">
        <v>1470644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12" customHeight="1" hidden="1">
      <c r="A27" s="33" t="s">
        <v>33</v>
      </c>
      <c r="B27" s="6">
        <v>144304</v>
      </c>
      <c r="C27" s="6">
        <v>26059731</v>
      </c>
      <c r="D27" s="6">
        <v>10029</v>
      </c>
      <c r="E27" s="6">
        <v>2069438</v>
      </c>
      <c r="F27" s="6">
        <v>65</v>
      </c>
      <c r="G27" s="6">
        <v>21500</v>
      </c>
      <c r="H27" s="44">
        <v>32</v>
      </c>
      <c r="I27" s="44">
        <v>4871</v>
      </c>
      <c r="J27" s="44" t="s">
        <v>135</v>
      </c>
      <c r="K27" s="44" t="s">
        <v>135</v>
      </c>
      <c r="L27" s="6">
        <v>1628</v>
      </c>
      <c r="M27" s="6">
        <v>338288</v>
      </c>
      <c r="N27" s="44" t="s">
        <v>135</v>
      </c>
      <c r="O27" s="44" t="s">
        <v>135</v>
      </c>
      <c r="P27" s="6">
        <v>31</v>
      </c>
      <c r="Q27" s="6">
        <v>57421</v>
      </c>
      <c r="R27" s="6">
        <v>8273</v>
      </c>
      <c r="S27" s="6">
        <v>1647358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19" s="5" customFormat="1" ht="12" customHeight="1">
      <c r="A28" s="11" t="s">
        <v>34</v>
      </c>
      <c r="B28" s="4">
        <v>1681932</v>
      </c>
      <c r="C28" s="4">
        <v>297797091</v>
      </c>
      <c r="D28" s="4">
        <v>128692</v>
      </c>
      <c r="E28" s="4">
        <v>24146960</v>
      </c>
      <c r="F28" s="4">
        <v>851</v>
      </c>
      <c r="G28" s="4">
        <v>266111</v>
      </c>
      <c r="H28" s="42">
        <v>354</v>
      </c>
      <c r="I28" s="42">
        <v>88775</v>
      </c>
      <c r="J28" s="42" t="s">
        <v>135</v>
      </c>
      <c r="K28" s="42" t="s">
        <v>135</v>
      </c>
      <c r="L28" s="4">
        <v>15986</v>
      </c>
      <c r="M28" s="4">
        <v>2864833</v>
      </c>
      <c r="N28" s="47" t="s">
        <v>135</v>
      </c>
      <c r="O28" s="47" t="s">
        <v>135</v>
      </c>
      <c r="P28" s="4">
        <v>1516</v>
      </c>
      <c r="Q28" s="4">
        <v>881969</v>
      </c>
      <c r="R28" s="4">
        <v>109985</v>
      </c>
      <c r="S28" s="4">
        <v>20045272</v>
      </c>
    </row>
    <row r="29" spans="1:32" ht="12" customHeight="1" hidden="1">
      <c r="A29" s="33" t="s">
        <v>22</v>
      </c>
      <c r="B29" s="6">
        <v>124039</v>
      </c>
      <c r="C29" s="6">
        <v>20646935</v>
      </c>
      <c r="D29" s="6">
        <v>7986</v>
      </c>
      <c r="E29" s="6">
        <v>1605267</v>
      </c>
      <c r="F29" s="6">
        <v>40</v>
      </c>
      <c r="G29" s="6">
        <v>5892</v>
      </c>
      <c r="H29" s="44">
        <v>32</v>
      </c>
      <c r="I29" s="44">
        <v>9481</v>
      </c>
      <c r="J29" s="44" t="s">
        <v>135</v>
      </c>
      <c r="K29" s="44" t="s">
        <v>135</v>
      </c>
      <c r="L29" s="6">
        <v>1194</v>
      </c>
      <c r="M29" s="6">
        <v>263393</v>
      </c>
      <c r="N29" s="44" t="s">
        <v>135</v>
      </c>
      <c r="O29" s="44" t="s">
        <v>135</v>
      </c>
      <c r="P29" s="6">
        <v>48</v>
      </c>
      <c r="Q29" s="6">
        <v>54209</v>
      </c>
      <c r="R29" s="6">
        <v>6672</v>
      </c>
      <c r="S29" s="6">
        <v>1272292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" customHeight="1" hidden="1">
      <c r="A30" s="33" t="s">
        <v>23</v>
      </c>
      <c r="B30" s="6">
        <v>107587</v>
      </c>
      <c r="C30" s="6">
        <v>18876727</v>
      </c>
      <c r="D30" s="6">
        <v>8939</v>
      </c>
      <c r="E30" s="6">
        <v>1853639</v>
      </c>
      <c r="F30" s="6">
        <v>191</v>
      </c>
      <c r="G30" s="6">
        <v>39133</v>
      </c>
      <c r="H30" s="44">
        <v>50</v>
      </c>
      <c r="I30" s="44">
        <v>6417</v>
      </c>
      <c r="J30" s="44" t="s">
        <v>135</v>
      </c>
      <c r="K30" s="44" t="s">
        <v>135</v>
      </c>
      <c r="L30" s="6">
        <v>2241</v>
      </c>
      <c r="M30" s="6">
        <v>206859</v>
      </c>
      <c r="N30" s="44" t="s">
        <v>135</v>
      </c>
      <c r="O30" s="44" t="s">
        <v>135</v>
      </c>
      <c r="P30" s="6">
        <v>105</v>
      </c>
      <c r="Q30" s="6">
        <v>67640</v>
      </c>
      <c r="R30" s="6">
        <v>6352</v>
      </c>
      <c r="S30" s="6">
        <v>1533590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" customHeight="1" hidden="1">
      <c r="A31" s="33" t="s">
        <v>24</v>
      </c>
      <c r="B31" s="6">
        <v>152168</v>
      </c>
      <c r="C31" s="6">
        <v>26838543</v>
      </c>
      <c r="D31" s="6">
        <v>11395</v>
      </c>
      <c r="E31" s="6">
        <v>2082999</v>
      </c>
      <c r="F31" s="6">
        <v>59</v>
      </c>
      <c r="G31" s="6">
        <v>15952</v>
      </c>
      <c r="H31" s="44">
        <v>15</v>
      </c>
      <c r="I31" s="44">
        <v>2105</v>
      </c>
      <c r="J31" s="44" t="s">
        <v>135</v>
      </c>
      <c r="K31" s="44" t="s">
        <v>135</v>
      </c>
      <c r="L31" s="6">
        <v>3323</v>
      </c>
      <c r="M31" s="6">
        <v>262883</v>
      </c>
      <c r="N31" s="44" t="s">
        <v>135</v>
      </c>
      <c r="O31" s="44" t="s">
        <v>135</v>
      </c>
      <c r="P31" s="6">
        <v>131</v>
      </c>
      <c r="Q31" s="6">
        <v>78263</v>
      </c>
      <c r="R31" s="6">
        <v>7867</v>
      </c>
      <c r="S31" s="6">
        <v>1723796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" customHeight="1" hidden="1">
      <c r="A32" s="33" t="s">
        <v>25</v>
      </c>
      <c r="B32" s="6">
        <v>137325</v>
      </c>
      <c r="C32" s="6">
        <v>22848193</v>
      </c>
      <c r="D32" s="6">
        <v>10779</v>
      </c>
      <c r="E32" s="6">
        <v>1850344</v>
      </c>
      <c r="F32" s="6">
        <v>44</v>
      </c>
      <c r="G32" s="6">
        <v>31149</v>
      </c>
      <c r="H32" s="44">
        <v>34</v>
      </c>
      <c r="I32" s="44">
        <v>11771</v>
      </c>
      <c r="J32" s="44" t="s">
        <v>135</v>
      </c>
      <c r="K32" s="44" t="s">
        <v>135</v>
      </c>
      <c r="L32" s="6">
        <v>1617</v>
      </c>
      <c r="M32" s="6">
        <v>354805</v>
      </c>
      <c r="N32" s="44" t="s">
        <v>135</v>
      </c>
      <c r="O32" s="44" t="s">
        <v>135</v>
      </c>
      <c r="P32" s="6">
        <v>63</v>
      </c>
      <c r="Q32" s="6">
        <v>83248</v>
      </c>
      <c r="R32" s="6">
        <v>9021</v>
      </c>
      <c r="S32" s="6">
        <v>1369371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" customHeight="1" hidden="1">
      <c r="A33" s="33" t="s">
        <v>26</v>
      </c>
      <c r="B33" s="6">
        <v>152358</v>
      </c>
      <c r="C33" s="6">
        <v>25586872</v>
      </c>
      <c r="D33" s="6">
        <v>8736</v>
      </c>
      <c r="E33" s="6">
        <v>1911024</v>
      </c>
      <c r="F33" s="6">
        <v>66</v>
      </c>
      <c r="G33" s="6">
        <v>75230</v>
      </c>
      <c r="H33" s="44">
        <v>29</v>
      </c>
      <c r="I33" s="44">
        <v>3114</v>
      </c>
      <c r="J33" s="44" t="s">
        <v>135</v>
      </c>
      <c r="K33" s="44" t="s">
        <v>135</v>
      </c>
      <c r="L33" s="6">
        <v>1764</v>
      </c>
      <c r="M33" s="6">
        <v>301366</v>
      </c>
      <c r="N33" s="44" t="s">
        <v>135</v>
      </c>
      <c r="O33" s="44" t="s">
        <v>135</v>
      </c>
      <c r="P33" s="6">
        <v>182</v>
      </c>
      <c r="Q33" s="6">
        <v>107549</v>
      </c>
      <c r="R33" s="6">
        <v>6695</v>
      </c>
      <c r="S33" s="6">
        <v>1423765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" customHeight="1" hidden="1">
      <c r="A34" s="33" t="s">
        <v>27</v>
      </c>
      <c r="B34" s="6">
        <v>129252</v>
      </c>
      <c r="C34" s="6">
        <v>25120496</v>
      </c>
      <c r="D34" s="6">
        <v>9253</v>
      </c>
      <c r="E34" s="6">
        <v>1561543</v>
      </c>
      <c r="F34" s="6">
        <v>28</v>
      </c>
      <c r="G34" s="6">
        <v>3334</v>
      </c>
      <c r="H34" s="44">
        <v>11</v>
      </c>
      <c r="I34" s="44">
        <v>3718</v>
      </c>
      <c r="J34" s="44" t="s">
        <v>135</v>
      </c>
      <c r="K34" s="44" t="s">
        <v>135</v>
      </c>
      <c r="L34" s="6">
        <v>773</v>
      </c>
      <c r="M34" s="6">
        <v>192950</v>
      </c>
      <c r="N34" s="44" t="s">
        <v>135</v>
      </c>
      <c r="O34" s="44" t="s">
        <v>135</v>
      </c>
      <c r="P34" s="6">
        <v>87</v>
      </c>
      <c r="Q34" s="6">
        <v>33385</v>
      </c>
      <c r="R34" s="6">
        <v>8354</v>
      </c>
      <c r="S34" s="6">
        <v>1328156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" customHeight="1" hidden="1">
      <c r="A35" s="33" t="s">
        <v>28</v>
      </c>
      <c r="B35" s="6">
        <v>146511</v>
      </c>
      <c r="C35" s="6">
        <v>25329587</v>
      </c>
      <c r="D35" s="6">
        <v>12807</v>
      </c>
      <c r="E35" s="6">
        <v>1798475</v>
      </c>
      <c r="F35" s="6">
        <v>66</v>
      </c>
      <c r="G35" s="6">
        <v>10993</v>
      </c>
      <c r="H35" s="44">
        <v>20</v>
      </c>
      <c r="I35" s="44">
        <v>4741</v>
      </c>
      <c r="J35" s="44" t="s">
        <v>135</v>
      </c>
      <c r="K35" s="44" t="s">
        <v>135</v>
      </c>
      <c r="L35" s="6">
        <v>896</v>
      </c>
      <c r="M35" s="6">
        <v>176431</v>
      </c>
      <c r="N35" s="44" t="s">
        <v>135</v>
      </c>
      <c r="O35" s="44" t="s">
        <v>135</v>
      </c>
      <c r="P35" s="6">
        <v>167</v>
      </c>
      <c r="Q35" s="6">
        <v>87614</v>
      </c>
      <c r="R35" s="6">
        <v>11658</v>
      </c>
      <c r="S35" s="6">
        <v>1518696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" customHeight="1" hidden="1">
      <c r="A36" s="33" t="s">
        <v>29</v>
      </c>
      <c r="B36" s="6">
        <v>150605</v>
      </c>
      <c r="C36" s="6">
        <v>26671748</v>
      </c>
      <c r="D36" s="6">
        <v>12449</v>
      </c>
      <c r="E36" s="6">
        <v>2144041</v>
      </c>
      <c r="F36" s="6">
        <v>65</v>
      </c>
      <c r="G36" s="6">
        <v>14515</v>
      </c>
      <c r="H36" s="44">
        <v>67</v>
      </c>
      <c r="I36" s="44">
        <v>12964</v>
      </c>
      <c r="J36" s="44" t="s">
        <v>135</v>
      </c>
      <c r="K36" s="44" t="s">
        <v>135</v>
      </c>
      <c r="L36" s="6">
        <v>1148</v>
      </c>
      <c r="M36" s="6">
        <v>298202</v>
      </c>
      <c r="N36" s="44" t="s">
        <v>135</v>
      </c>
      <c r="O36" s="44" t="s">
        <v>135</v>
      </c>
      <c r="P36" s="6">
        <v>152</v>
      </c>
      <c r="Q36" s="6">
        <v>109448</v>
      </c>
      <c r="R36" s="6">
        <v>11017</v>
      </c>
      <c r="S36" s="6">
        <v>1708912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" customHeight="1" hidden="1">
      <c r="A37" s="33" t="s">
        <v>30</v>
      </c>
      <c r="B37" s="6">
        <v>109065</v>
      </c>
      <c r="C37" s="6">
        <v>19943004</v>
      </c>
      <c r="D37" s="6">
        <v>5999</v>
      </c>
      <c r="E37" s="6">
        <v>1374819</v>
      </c>
      <c r="F37" s="6">
        <v>58</v>
      </c>
      <c r="G37" s="6">
        <v>19160</v>
      </c>
      <c r="H37" s="44">
        <v>8</v>
      </c>
      <c r="I37" s="44">
        <v>1655</v>
      </c>
      <c r="J37" s="44" t="s">
        <v>135</v>
      </c>
      <c r="K37" s="44" t="s">
        <v>135</v>
      </c>
      <c r="L37" s="6">
        <v>680</v>
      </c>
      <c r="M37" s="6">
        <v>180961</v>
      </c>
      <c r="N37" s="44" t="s">
        <v>135</v>
      </c>
      <c r="O37" s="44" t="s">
        <v>135</v>
      </c>
      <c r="P37" s="6">
        <v>85</v>
      </c>
      <c r="Q37" s="6">
        <v>74743</v>
      </c>
      <c r="R37" s="6">
        <v>5168</v>
      </c>
      <c r="S37" s="6">
        <v>1098300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" customHeight="1" hidden="1">
      <c r="A38" s="33" t="s">
        <v>31</v>
      </c>
      <c r="B38" s="6">
        <v>145359</v>
      </c>
      <c r="C38" s="6">
        <v>29050845</v>
      </c>
      <c r="D38" s="6">
        <v>18886</v>
      </c>
      <c r="E38" s="6">
        <v>3356852</v>
      </c>
      <c r="F38" s="6">
        <v>104</v>
      </c>
      <c r="G38" s="6">
        <v>19787</v>
      </c>
      <c r="H38" s="44">
        <v>36</v>
      </c>
      <c r="I38" s="44">
        <v>21541</v>
      </c>
      <c r="J38" s="44" t="s">
        <v>135</v>
      </c>
      <c r="K38" s="44" t="s">
        <v>135</v>
      </c>
      <c r="L38" s="6">
        <v>806</v>
      </c>
      <c r="M38" s="6">
        <v>196116</v>
      </c>
      <c r="N38" s="44" t="s">
        <v>135</v>
      </c>
      <c r="O38" s="44" t="s">
        <v>135</v>
      </c>
      <c r="P38" s="6">
        <v>221</v>
      </c>
      <c r="Q38" s="6">
        <v>54832</v>
      </c>
      <c r="R38" s="6">
        <v>17719</v>
      </c>
      <c r="S38" s="6">
        <v>3064576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" customHeight="1" hidden="1">
      <c r="A39" s="33" t="s">
        <v>32</v>
      </c>
      <c r="B39" s="6">
        <v>162119</v>
      </c>
      <c r="C39" s="6">
        <v>30726853</v>
      </c>
      <c r="D39" s="6">
        <v>11032</v>
      </c>
      <c r="E39" s="6">
        <v>2313642</v>
      </c>
      <c r="F39" s="6">
        <v>70</v>
      </c>
      <c r="G39" s="6">
        <v>20982</v>
      </c>
      <c r="H39" s="44">
        <v>38</v>
      </c>
      <c r="I39" s="44">
        <v>6757</v>
      </c>
      <c r="J39" s="44" t="s">
        <v>135</v>
      </c>
      <c r="K39" s="44" t="s">
        <v>135</v>
      </c>
      <c r="L39" s="6">
        <v>793</v>
      </c>
      <c r="M39" s="6">
        <v>201514</v>
      </c>
      <c r="N39" s="44" t="s">
        <v>135</v>
      </c>
      <c r="O39" s="44" t="s">
        <v>135</v>
      </c>
      <c r="P39" s="6">
        <v>160</v>
      </c>
      <c r="Q39" s="6">
        <v>64697</v>
      </c>
      <c r="R39" s="6">
        <v>9971</v>
      </c>
      <c r="S39" s="6">
        <v>2019692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" customHeight="1" hidden="1">
      <c r="A40" s="33" t="s">
        <v>33</v>
      </c>
      <c r="B40" s="6">
        <v>165544</v>
      </c>
      <c r="C40" s="6">
        <v>26157288</v>
      </c>
      <c r="D40" s="6">
        <v>10431</v>
      </c>
      <c r="E40" s="6">
        <v>2294315</v>
      </c>
      <c r="F40" s="6">
        <v>60</v>
      </c>
      <c r="G40" s="6">
        <v>9984</v>
      </c>
      <c r="H40" s="44">
        <v>14</v>
      </c>
      <c r="I40" s="44">
        <v>4511</v>
      </c>
      <c r="J40" s="44" t="s">
        <v>135</v>
      </c>
      <c r="K40" s="44" t="s">
        <v>135</v>
      </c>
      <c r="L40" s="6">
        <v>751</v>
      </c>
      <c r="M40" s="6">
        <v>229353</v>
      </c>
      <c r="N40" s="44" t="s">
        <v>135</v>
      </c>
      <c r="O40" s="44" t="s">
        <v>135</v>
      </c>
      <c r="P40" s="6">
        <v>115</v>
      </c>
      <c r="Q40" s="6">
        <v>66341</v>
      </c>
      <c r="R40" s="6">
        <v>9491</v>
      </c>
      <c r="S40" s="6">
        <v>1984126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19" s="27" customFormat="1" ht="12" customHeight="1">
      <c r="A41" s="32" t="s">
        <v>35</v>
      </c>
      <c r="B41" s="1">
        <v>1947619</v>
      </c>
      <c r="C41" s="1">
        <v>351445072</v>
      </c>
      <c r="D41" s="1">
        <v>145560</v>
      </c>
      <c r="E41" s="1">
        <v>30078257</v>
      </c>
      <c r="F41" s="1">
        <v>1661</v>
      </c>
      <c r="G41" s="1">
        <v>514930</v>
      </c>
      <c r="H41" s="43">
        <v>555</v>
      </c>
      <c r="I41" s="43">
        <v>161034</v>
      </c>
      <c r="J41" s="43" t="s">
        <v>135</v>
      </c>
      <c r="K41" s="43" t="s">
        <v>135</v>
      </c>
      <c r="L41" s="1">
        <v>8960</v>
      </c>
      <c r="M41" s="1">
        <v>3215184</v>
      </c>
      <c r="N41" s="44" t="s">
        <v>135</v>
      </c>
      <c r="O41" s="44" t="s">
        <v>135</v>
      </c>
      <c r="P41" s="1">
        <v>601</v>
      </c>
      <c r="Q41" s="1">
        <v>1342316</v>
      </c>
      <c r="R41" s="1">
        <v>133783</v>
      </c>
      <c r="S41" s="1">
        <v>24844793</v>
      </c>
    </row>
    <row r="42" spans="1:32" ht="12" customHeight="1" hidden="1">
      <c r="A42" s="33" t="s">
        <v>22</v>
      </c>
      <c r="B42" s="6">
        <v>171194</v>
      </c>
      <c r="C42" s="6">
        <v>31367427</v>
      </c>
      <c r="D42" s="6">
        <v>12068</v>
      </c>
      <c r="E42" s="6">
        <v>3533038</v>
      </c>
      <c r="F42" s="6">
        <v>62</v>
      </c>
      <c r="G42" s="6">
        <v>15003</v>
      </c>
      <c r="H42" s="44">
        <v>211</v>
      </c>
      <c r="I42" s="44">
        <v>33425</v>
      </c>
      <c r="J42" s="44" t="s">
        <v>135</v>
      </c>
      <c r="K42" s="44" t="s">
        <v>135</v>
      </c>
      <c r="L42" s="6">
        <v>868</v>
      </c>
      <c r="M42" s="6">
        <v>161801</v>
      </c>
      <c r="N42" s="44" t="s">
        <v>135</v>
      </c>
      <c r="O42" s="44" t="s">
        <v>135</v>
      </c>
      <c r="P42" s="6">
        <v>64</v>
      </c>
      <c r="Q42" s="6">
        <v>79488</v>
      </c>
      <c r="R42" s="6">
        <v>10863</v>
      </c>
      <c r="S42" s="6">
        <v>3243321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" customHeight="1" hidden="1">
      <c r="A43" s="33" t="s">
        <v>23</v>
      </c>
      <c r="B43" s="6">
        <v>109536</v>
      </c>
      <c r="C43" s="6">
        <v>17476172</v>
      </c>
      <c r="D43" s="6">
        <v>12689</v>
      </c>
      <c r="E43" s="6">
        <v>1795788</v>
      </c>
      <c r="F43" s="6">
        <v>71</v>
      </c>
      <c r="G43" s="6">
        <v>14458</v>
      </c>
      <c r="H43" s="44">
        <v>9</v>
      </c>
      <c r="I43" s="44">
        <v>1907</v>
      </c>
      <c r="J43" s="44" t="s">
        <v>135</v>
      </c>
      <c r="K43" s="44" t="s">
        <v>135</v>
      </c>
      <c r="L43" s="6">
        <v>609</v>
      </c>
      <c r="M43" s="6">
        <v>84392</v>
      </c>
      <c r="N43" s="44" t="s">
        <v>135</v>
      </c>
      <c r="O43" s="44" t="s">
        <v>135</v>
      </c>
      <c r="P43" s="6">
        <v>41</v>
      </c>
      <c r="Q43" s="6">
        <v>46287</v>
      </c>
      <c r="R43" s="6">
        <v>11959</v>
      </c>
      <c r="S43" s="6">
        <v>1648744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" customHeight="1" hidden="1">
      <c r="A44" s="33" t="s">
        <v>24</v>
      </c>
      <c r="B44" s="6">
        <v>165982</v>
      </c>
      <c r="C44" s="6">
        <v>27693481</v>
      </c>
      <c r="D44" s="6">
        <v>8746</v>
      </c>
      <c r="E44" s="6">
        <v>1755558</v>
      </c>
      <c r="F44" s="6">
        <v>69</v>
      </c>
      <c r="G44" s="6">
        <v>16280</v>
      </c>
      <c r="H44" s="44">
        <v>17</v>
      </c>
      <c r="I44" s="44">
        <v>4249</v>
      </c>
      <c r="J44" s="44" t="s">
        <v>135</v>
      </c>
      <c r="K44" s="44" t="s">
        <v>135</v>
      </c>
      <c r="L44" s="6">
        <v>754</v>
      </c>
      <c r="M44" s="6">
        <v>153138</v>
      </c>
      <c r="N44" s="44" t="s">
        <v>135</v>
      </c>
      <c r="O44" s="44" t="s">
        <v>135</v>
      </c>
      <c r="P44" s="6">
        <v>45</v>
      </c>
      <c r="Q44" s="6">
        <v>48390</v>
      </c>
      <c r="R44" s="6">
        <v>7861</v>
      </c>
      <c r="S44" s="6">
        <v>1533501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" customHeight="1" hidden="1">
      <c r="A45" s="33" t="s">
        <v>25</v>
      </c>
      <c r="B45" s="6">
        <v>191389</v>
      </c>
      <c r="C45" s="6">
        <v>31461237</v>
      </c>
      <c r="D45" s="6">
        <v>7839</v>
      </c>
      <c r="E45" s="6">
        <v>2215207</v>
      </c>
      <c r="F45" s="6">
        <v>64</v>
      </c>
      <c r="G45" s="6">
        <v>19167</v>
      </c>
      <c r="H45" s="44">
        <v>21</v>
      </c>
      <c r="I45" s="44">
        <v>3020</v>
      </c>
      <c r="J45" s="44" t="s">
        <v>135</v>
      </c>
      <c r="K45" s="44" t="s">
        <v>135</v>
      </c>
      <c r="L45" s="6">
        <v>651</v>
      </c>
      <c r="M45" s="6">
        <v>494581</v>
      </c>
      <c r="N45" s="44" t="s">
        <v>135</v>
      </c>
      <c r="O45" s="44" t="s">
        <v>135</v>
      </c>
      <c r="P45" s="6">
        <v>93</v>
      </c>
      <c r="Q45" s="6">
        <v>118985</v>
      </c>
      <c r="R45" s="6">
        <v>7010</v>
      </c>
      <c r="S45" s="6">
        <v>1579454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" customHeight="1" hidden="1">
      <c r="A46" s="33" t="s">
        <v>26</v>
      </c>
      <c r="B46" s="6">
        <v>180033</v>
      </c>
      <c r="C46" s="6">
        <v>31715852</v>
      </c>
      <c r="D46" s="6">
        <v>8511</v>
      </c>
      <c r="E46" s="6">
        <v>2165388</v>
      </c>
      <c r="F46" s="6">
        <v>68</v>
      </c>
      <c r="G46" s="6">
        <v>69634</v>
      </c>
      <c r="H46" s="44">
        <v>17</v>
      </c>
      <c r="I46" s="44">
        <v>4054</v>
      </c>
      <c r="J46" s="44" t="s">
        <v>135</v>
      </c>
      <c r="K46" s="44" t="s">
        <v>135</v>
      </c>
      <c r="L46" s="6">
        <v>841</v>
      </c>
      <c r="M46" s="6">
        <v>291171</v>
      </c>
      <c r="N46" s="44" t="s">
        <v>135</v>
      </c>
      <c r="O46" s="44" t="s">
        <v>135</v>
      </c>
      <c r="P46" s="6">
        <v>48</v>
      </c>
      <c r="Q46" s="6">
        <v>35323</v>
      </c>
      <c r="R46" s="6">
        <v>7537</v>
      </c>
      <c r="S46" s="6">
        <v>1765205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" customHeight="1" hidden="1">
      <c r="A47" s="33" t="s">
        <v>27</v>
      </c>
      <c r="B47" s="6">
        <v>155809</v>
      </c>
      <c r="C47" s="6">
        <v>27885798</v>
      </c>
      <c r="D47" s="6">
        <v>9031</v>
      </c>
      <c r="E47" s="6">
        <v>2053279</v>
      </c>
      <c r="F47" s="6">
        <v>611</v>
      </c>
      <c r="G47" s="6">
        <v>235026</v>
      </c>
      <c r="H47" s="44">
        <v>45</v>
      </c>
      <c r="I47" s="44">
        <v>35098</v>
      </c>
      <c r="J47" s="44" t="s">
        <v>135</v>
      </c>
      <c r="K47" s="44" t="s">
        <v>135</v>
      </c>
      <c r="L47" s="6">
        <v>641</v>
      </c>
      <c r="M47" s="6">
        <v>134832</v>
      </c>
      <c r="N47" s="44" t="s">
        <v>135</v>
      </c>
      <c r="O47" s="44" t="s">
        <v>135</v>
      </c>
      <c r="P47" s="6">
        <v>48</v>
      </c>
      <c r="Q47" s="6">
        <v>36040</v>
      </c>
      <c r="R47" s="6">
        <v>7686</v>
      </c>
      <c r="S47" s="6">
        <v>1612283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" customHeight="1" hidden="1">
      <c r="A48" s="33" t="s">
        <v>28</v>
      </c>
      <c r="B48" s="6">
        <v>171612</v>
      </c>
      <c r="C48" s="6">
        <v>29814990</v>
      </c>
      <c r="D48" s="6">
        <v>8296</v>
      </c>
      <c r="E48" s="6">
        <v>2032782</v>
      </c>
      <c r="F48" s="6">
        <v>97</v>
      </c>
      <c r="G48" s="6">
        <v>17905</v>
      </c>
      <c r="H48" s="44">
        <v>41</v>
      </c>
      <c r="I48" s="44">
        <v>8618</v>
      </c>
      <c r="J48" s="44" t="s">
        <v>135</v>
      </c>
      <c r="K48" s="44" t="s">
        <v>135</v>
      </c>
      <c r="L48" s="6">
        <v>779</v>
      </c>
      <c r="M48" s="6">
        <v>159352</v>
      </c>
      <c r="N48" s="44" t="s">
        <v>135</v>
      </c>
      <c r="O48" s="44" t="s">
        <v>135</v>
      </c>
      <c r="P48" s="6">
        <v>37</v>
      </c>
      <c r="Q48" s="6">
        <v>278717</v>
      </c>
      <c r="R48" s="6">
        <v>7342</v>
      </c>
      <c r="S48" s="6">
        <v>1568189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" customHeight="1" hidden="1">
      <c r="A49" s="33" t="s">
        <v>29</v>
      </c>
      <c r="B49" s="6">
        <v>153605</v>
      </c>
      <c r="C49" s="6">
        <v>37386759</v>
      </c>
      <c r="D49" s="6">
        <v>8876</v>
      </c>
      <c r="E49" s="6">
        <v>1830024</v>
      </c>
      <c r="F49" s="6">
        <v>255</v>
      </c>
      <c r="G49" s="6">
        <v>17090</v>
      </c>
      <c r="H49" s="44">
        <v>16</v>
      </c>
      <c r="I49" s="44">
        <v>1929</v>
      </c>
      <c r="J49" s="44" t="s">
        <v>135</v>
      </c>
      <c r="K49" s="44" t="s">
        <v>135</v>
      </c>
      <c r="L49" s="6">
        <v>627</v>
      </c>
      <c r="M49" s="6">
        <v>134204</v>
      </c>
      <c r="N49" s="44" t="s">
        <v>135</v>
      </c>
      <c r="O49" s="44" t="s">
        <v>135</v>
      </c>
      <c r="P49" s="6">
        <v>51</v>
      </c>
      <c r="Q49" s="6">
        <v>27034</v>
      </c>
      <c r="R49" s="6">
        <v>7927</v>
      </c>
      <c r="S49" s="6">
        <v>1649767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" customHeight="1" hidden="1">
      <c r="A50" s="33" t="s">
        <v>30</v>
      </c>
      <c r="B50" s="6">
        <v>149437</v>
      </c>
      <c r="C50" s="6">
        <v>26052234</v>
      </c>
      <c r="D50" s="6">
        <v>8896</v>
      </c>
      <c r="E50" s="6">
        <v>1724897</v>
      </c>
      <c r="F50" s="6">
        <v>83</v>
      </c>
      <c r="G50" s="6">
        <v>12096</v>
      </c>
      <c r="H50" s="44">
        <v>32</v>
      </c>
      <c r="I50" s="44">
        <v>3240</v>
      </c>
      <c r="J50" s="44" t="s">
        <v>135</v>
      </c>
      <c r="K50" s="44" t="s">
        <v>135</v>
      </c>
      <c r="L50" s="6">
        <v>861</v>
      </c>
      <c r="M50" s="6">
        <v>232219</v>
      </c>
      <c r="N50" s="44" t="s">
        <v>135</v>
      </c>
      <c r="O50" s="44" t="s">
        <v>135</v>
      </c>
      <c r="P50" s="6">
        <v>55</v>
      </c>
      <c r="Q50" s="6">
        <v>65056</v>
      </c>
      <c r="R50" s="6">
        <v>7865</v>
      </c>
      <c r="S50" s="6">
        <v>1412285</v>
      </c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2" customHeight="1" hidden="1">
      <c r="A51" s="33" t="s">
        <v>31</v>
      </c>
      <c r="B51" s="6">
        <v>160859</v>
      </c>
      <c r="C51" s="6">
        <v>26698306</v>
      </c>
      <c r="D51" s="6">
        <v>9430</v>
      </c>
      <c r="E51" s="6">
        <v>1931826</v>
      </c>
      <c r="F51" s="6">
        <v>121</v>
      </c>
      <c r="G51" s="6">
        <v>42214</v>
      </c>
      <c r="H51" s="44">
        <v>38</v>
      </c>
      <c r="I51" s="44">
        <v>40403</v>
      </c>
      <c r="J51" s="44" t="s">
        <v>135</v>
      </c>
      <c r="K51" s="44" t="s">
        <v>135</v>
      </c>
      <c r="L51" s="6">
        <v>737</v>
      </c>
      <c r="M51" s="6">
        <v>211040</v>
      </c>
      <c r="N51" s="44" t="s">
        <v>135</v>
      </c>
      <c r="O51" s="44" t="s">
        <v>135</v>
      </c>
      <c r="P51" s="6">
        <v>45</v>
      </c>
      <c r="Q51" s="6">
        <v>69430</v>
      </c>
      <c r="R51" s="6">
        <v>8489</v>
      </c>
      <c r="S51" s="6">
        <v>1568738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2" customHeight="1" hidden="1">
      <c r="A52" s="33" t="s">
        <v>32</v>
      </c>
      <c r="B52" s="6">
        <v>164997</v>
      </c>
      <c r="C52" s="6">
        <v>29339519</v>
      </c>
      <c r="D52" s="6">
        <v>32771</v>
      </c>
      <c r="E52" s="6">
        <v>5599639</v>
      </c>
      <c r="F52" s="6">
        <v>52</v>
      </c>
      <c r="G52" s="6">
        <v>37552</v>
      </c>
      <c r="H52" s="44">
        <v>56</v>
      </c>
      <c r="I52" s="44">
        <v>2614</v>
      </c>
      <c r="J52" s="44" t="s">
        <v>135</v>
      </c>
      <c r="K52" s="44" t="s">
        <v>135</v>
      </c>
      <c r="L52" s="6">
        <v>704</v>
      </c>
      <c r="M52" s="6">
        <v>184654</v>
      </c>
      <c r="N52" s="44" t="s">
        <v>135</v>
      </c>
      <c r="O52" s="44" t="s">
        <v>135</v>
      </c>
      <c r="P52" s="6">
        <v>36</v>
      </c>
      <c r="Q52" s="6">
        <v>504942</v>
      </c>
      <c r="R52" s="6">
        <v>31923</v>
      </c>
      <c r="S52" s="6">
        <v>4869877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2" customHeight="1" hidden="1">
      <c r="A53" s="33" t="s">
        <v>33</v>
      </c>
      <c r="B53" s="6">
        <v>173166</v>
      </c>
      <c r="C53" s="6">
        <v>34553298</v>
      </c>
      <c r="D53" s="6">
        <v>18407</v>
      </c>
      <c r="E53" s="6">
        <v>3440831</v>
      </c>
      <c r="F53" s="6">
        <v>108</v>
      </c>
      <c r="G53" s="6">
        <v>18504</v>
      </c>
      <c r="H53" s="44">
        <v>52</v>
      </c>
      <c r="I53" s="44">
        <v>22476</v>
      </c>
      <c r="J53" s="44" t="s">
        <v>135</v>
      </c>
      <c r="K53" s="44" t="s">
        <v>135</v>
      </c>
      <c r="L53" s="6">
        <v>888</v>
      </c>
      <c r="M53" s="6">
        <v>973800</v>
      </c>
      <c r="N53" s="44" t="s">
        <v>135</v>
      </c>
      <c r="O53" s="44" t="s">
        <v>135</v>
      </c>
      <c r="P53" s="6">
        <v>38</v>
      </c>
      <c r="Q53" s="6">
        <v>32623</v>
      </c>
      <c r="R53" s="6">
        <v>17321</v>
      </c>
      <c r="S53" s="6">
        <v>2393429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21" s="27" customFormat="1" ht="12" customHeight="1">
      <c r="A54" s="32" t="s">
        <v>36</v>
      </c>
      <c r="B54" s="1">
        <v>1944009</v>
      </c>
      <c r="C54" s="1">
        <v>326272190</v>
      </c>
      <c r="D54" s="1">
        <v>222148</v>
      </c>
      <c r="E54" s="1">
        <v>59718201</v>
      </c>
      <c r="F54" s="1">
        <v>1956</v>
      </c>
      <c r="G54" s="1">
        <v>670590</v>
      </c>
      <c r="H54" s="1">
        <v>512</v>
      </c>
      <c r="I54" s="1">
        <v>208560</v>
      </c>
      <c r="J54" s="1">
        <v>117724</v>
      </c>
      <c r="K54" s="1">
        <v>16701025</v>
      </c>
      <c r="L54" s="1">
        <v>10278</v>
      </c>
      <c r="M54" s="1">
        <v>2301540</v>
      </c>
      <c r="N54" s="1">
        <v>61393</v>
      </c>
      <c r="O54" s="1">
        <v>8863322</v>
      </c>
      <c r="P54" s="1">
        <v>556</v>
      </c>
      <c r="Q54" s="1">
        <v>879898</v>
      </c>
      <c r="R54" s="1">
        <v>29729</v>
      </c>
      <c r="S54" s="1">
        <v>30093266</v>
      </c>
      <c r="T54" s="29"/>
      <c r="U54" s="29"/>
    </row>
    <row r="55" spans="1:32" ht="12" customHeight="1" hidden="1">
      <c r="A55" s="33" t="s">
        <v>22</v>
      </c>
      <c r="B55" s="6">
        <v>163359</v>
      </c>
      <c r="C55" s="6">
        <v>30678891</v>
      </c>
      <c r="D55" s="6">
        <v>8730</v>
      </c>
      <c r="E55" s="6">
        <v>3980530</v>
      </c>
      <c r="F55" s="6">
        <v>197</v>
      </c>
      <c r="G55" s="6">
        <v>278619</v>
      </c>
      <c r="H55" s="6">
        <v>46</v>
      </c>
      <c r="I55" s="6">
        <v>91504</v>
      </c>
      <c r="J55" s="6">
        <v>123</v>
      </c>
      <c r="K55" s="6">
        <v>8825</v>
      </c>
      <c r="L55" s="6">
        <v>1267</v>
      </c>
      <c r="M55" s="6">
        <v>146068</v>
      </c>
      <c r="N55" s="6">
        <v>4701</v>
      </c>
      <c r="O55" s="6">
        <v>729240</v>
      </c>
      <c r="P55" s="6">
        <v>57</v>
      </c>
      <c r="Q55" s="6">
        <v>41820</v>
      </c>
      <c r="R55" s="6">
        <v>2339</v>
      </c>
      <c r="S55" s="6">
        <v>2684454</v>
      </c>
      <c r="T55" s="29"/>
      <c r="U55" s="29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2" customHeight="1" hidden="1">
      <c r="A56" s="33" t="s">
        <v>23</v>
      </c>
      <c r="B56" s="6">
        <v>99354</v>
      </c>
      <c r="C56" s="6">
        <v>17398971</v>
      </c>
      <c r="D56" s="6">
        <v>7027</v>
      </c>
      <c r="E56" s="6">
        <v>2681148</v>
      </c>
      <c r="F56" s="6">
        <v>156</v>
      </c>
      <c r="G56" s="6">
        <v>23050</v>
      </c>
      <c r="H56" s="6">
        <v>28</v>
      </c>
      <c r="I56" s="6">
        <v>7288</v>
      </c>
      <c r="J56" s="6">
        <v>766</v>
      </c>
      <c r="K56" s="6">
        <v>56231</v>
      </c>
      <c r="L56" s="6">
        <v>439</v>
      </c>
      <c r="M56" s="6">
        <v>106447</v>
      </c>
      <c r="N56" s="6">
        <v>3892</v>
      </c>
      <c r="O56" s="6">
        <v>529551</v>
      </c>
      <c r="P56" s="6">
        <v>46</v>
      </c>
      <c r="Q56" s="6">
        <v>51312</v>
      </c>
      <c r="R56" s="6">
        <v>1700</v>
      </c>
      <c r="S56" s="6">
        <v>1907270</v>
      </c>
      <c r="T56" s="29"/>
      <c r="U56" s="29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2" customHeight="1" hidden="1">
      <c r="A57" s="33" t="s">
        <v>24</v>
      </c>
      <c r="B57" s="6">
        <v>144486</v>
      </c>
      <c r="C57" s="6">
        <v>26871700</v>
      </c>
      <c r="D57" s="6">
        <v>9731</v>
      </c>
      <c r="E57" s="6">
        <v>4150150</v>
      </c>
      <c r="F57" s="6">
        <v>115</v>
      </c>
      <c r="G57" s="6">
        <v>41773</v>
      </c>
      <c r="H57" s="6">
        <v>17</v>
      </c>
      <c r="I57" s="6">
        <v>3651</v>
      </c>
      <c r="J57" s="6">
        <v>1775</v>
      </c>
      <c r="K57" s="6">
        <v>215951</v>
      </c>
      <c r="L57" s="6">
        <v>869</v>
      </c>
      <c r="M57" s="6">
        <v>182341</v>
      </c>
      <c r="N57" s="6">
        <v>4607</v>
      </c>
      <c r="O57" s="6">
        <v>669475</v>
      </c>
      <c r="P57" s="6">
        <v>41</v>
      </c>
      <c r="Q57" s="6">
        <v>55306</v>
      </c>
      <c r="R57" s="6">
        <v>2307</v>
      </c>
      <c r="S57" s="6">
        <v>2981654</v>
      </c>
      <c r="T57" s="29"/>
      <c r="U57" s="29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2" customHeight="1" hidden="1">
      <c r="A58" s="33" t="s">
        <v>25</v>
      </c>
      <c r="B58" s="6">
        <v>150744</v>
      </c>
      <c r="C58" s="6">
        <v>27371366</v>
      </c>
      <c r="D58" s="6">
        <v>8360</v>
      </c>
      <c r="E58" s="6">
        <v>3499338</v>
      </c>
      <c r="F58" s="6">
        <v>71</v>
      </c>
      <c r="G58" s="6">
        <v>57613</v>
      </c>
      <c r="H58" s="6">
        <v>38</v>
      </c>
      <c r="I58" s="6">
        <v>4853</v>
      </c>
      <c r="J58" s="6">
        <v>32</v>
      </c>
      <c r="K58" s="6">
        <v>2648</v>
      </c>
      <c r="L58" s="6">
        <v>838</v>
      </c>
      <c r="M58" s="6">
        <v>146096</v>
      </c>
      <c r="N58" s="6">
        <v>4286</v>
      </c>
      <c r="O58" s="6">
        <v>659344</v>
      </c>
      <c r="P58" s="6">
        <v>54</v>
      </c>
      <c r="Q58" s="6">
        <v>103607</v>
      </c>
      <c r="R58" s="6">
        <v>3041</v>
      </c>
      <c r="S58" s="6">
        <v>2525177</v>
      </c>
      <c r="T58" s="29"/>
      <c r="U58" s="29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2" customHeight="1" hidden="1">
      <c r="A59" s="33" t="s">
        <v>26</v>
      </c>
      <c r="B59" s="6">
        <v>148847</v>
      </c>
      <c r="C59" s="6">
        <v>24978448</v>
      </c>
      <c r="D59" s="6">
        <v>7706</v>
      </c>
      <c r="E59" s="6">
        <v>3268466</v>
      </c>
      <c r="F59" s="6">
        <v>138</v>
      </c>
      <c r="G59" s="6">
        <v>13569</v>
      </c>
      <c r="H59" s="6">
        <v>43</v>
      </c>
      <c r="I59" s="6">
        <v>5501</v>
      </c>
      <c r="J59" s="6">
        <v>137</v>
      </c>
      <c r="K59" s="6">
        <v>21601</v>
      </c>
      <c r="L59" s="6">
        <v>870</v>
      </c>
      <c r="M59" s="6">
        <v>169740</v>
      </c>
      <c r="N59" s="6">
        <v>3810</v>
      </c>
      <c r="O59" s="6">
        <v>532208</v>
      </c>
      <c r="P59" s="6">
        <v>48</v>
      </c>
      <c r="Q59" s="6">
        <v>102723</v>
      </c>
      <c r="R59" s="6">
        <v>2660</v>
      </c>
      <c r="S59" s="6">
        <v>2423123</v>
      </c>
      <c r="T59" s="29"/>
      <c r="U59" s="29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2" customHeight="1" hidden="1">
      <c r="A60" s="33" t="s">
        <v>27</v>
      </c>
      <c r="B60" s="6">
        <v>141700</v>
      </c>
      <c r="C60" s="6">
        <v>24130657</v>
      </c>
      <c r="D60" s="6">
        <v>8037</v>
      </c>
      <c r="E60" s="6">
        <v>3193068</v>
      </c>
      <c r="F60" s="6">
        <v>123</v>
      </c>
      <c r="G60" s="6">
        <v>42236</v>
      </c>
      <c r="H60" s="6">
        <v>42</v>
      </c>
      <c r="I60" s="6">
        <v>10190</v>
      </c>
      <c r="J60" s="6">
        <v>1002</v>
      </c>
      <c r="K60" s="6">
        <v>106623</v>
      </c>
      <c r="L60" s="6">
        <v>825</v>
      </c>
      <c r="M60" s="6">
        <v>198801</v>
      </c>
      <c r="N60" s="6">
        <v>3679</v>
      </c>
      <c r="O60" s="6">
        <v>645923</v>
      </c>
      <c r="P60" s="6">
        <v>46</v>
      </c>
      <c r="Q60" s="6">
        <v>60326</v>
      </c>
      <c r="R60" s="6">
        <v>2320</v>
      </c>
      <c r="S60" s="6">
        <v>2128970</v>
      </c>
      <c r="T60" s="29"/>
      <c r="U60" s="29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2" customHeight="1" hidden="1">
      <c r="A61" s="33" t="s">
        <v>28</v>
      </c>
      <c r="B61" s="6">
        <v>164006</v>
      </c>
      <c r="C61" s="6">
        <v>27277080</v>
      </c>
      <c r="D61" s="6">
        <v>12695</v>
      </c>
      <c r="E61" s="6">
        <v>4290322</v>
      </c>
      <c r="F61" s="6">
        <v>223</v>
      </c>
      <c r="G61" s="6">
        <v>67988</v>
      </c>
      <c r="H61" s="6">
        <v>37</v>
      </c>
      <c r="I61" s="6">
        <v>10291</v>
      </c>
      <c r="J61" s="6">
        <v>58</v>
      </c>
      <c r="K61" s="6">
        <v>3806</v>
      </c>
      <c r="L61" s="6">
        <v>724</v>
      </c>
      <c r="M61" s="6">
        <v>179877</v>
      </c>
      <c r="N61" s="6">
        <v>8881</v>
      </c>
      <c r="O61" s="6">
        <v>1441547</v>
      </c>
      <c r="P61" s="6">
        <v>59</v>
      </c>
      <c r="Q61" s="6">
        <v>93308</v>
      </c>
      <c r="R61" s="6">
        <v>2713</v>
      </c>
      <c r="S61" s="6">
        <v>2493506</v>
      </c>
      <c r="T61" s="29"/>
      <c r="U61" s="29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2" customHeight="1" hidden="1">
      <c r="A62" s="33" t="s">
        <v>29</v>
      </c>
      <c r="B62" s="6">
        <v>145542</v>
      </c>
      <c r="C62" s="6">
        <v>23810751</v>
      </c>
      <c r="D62" s="6">
        <v>7286</v>
      </c>
      <c r="E62" s="6">
        <v>2994875</v>
      </c>
      <c r="F62" s="6">
        <v>270</v>
      </c>
      <c r="G62" s="6">
        <v>30022</v>
      </c>
      <c r="H62" s="6">
        <v>95</v>
      </c>
      <c r="I62" s="6">
        <v>29866</v>
      </c>
      <c r="J62" s="6">
        <v>12</v>
      </c>
      <c r="K62" s="6">
        <v>84032</v>
      </c>
      <c r="L62" s="6">
        <v>926</v>
      </c>
      <c r="M62" s="6">
        <v>297851</v>
      </c>
      <c r="N62" s="6">
        <v>3412</v>
      </c>
      <c r="O62" s="6">
        <v>481985</v>
      </c>
      <c r="P62" s="6">
        <v>46</v>
      </c>
      <c r="Q62" s="6">
        <v>42636</v>
      </c>
      <c r="R62" s="6">
        <v>2525</v>
      </c>
      <c r="S62" s="6">
        <v>2028484</v>
      </c>
      <c r="T62" s="29"/>
      <c r="U62" s="29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2" customHeight="1" hidden="1">
      <c r="A63" s="33" t="s">
        <v>30</v>
      </c>
      <c r="B63" s="6">
        <v>156582</v>
      </c>
      <c r="C63" s="6">
        <v>25769103</v>
      </c>
      <c r="D63" s="6">
        <v>8556</v>
      </c>
      <c r="E63" s="6">
        <v>3808004</v>
      </c>
      <c r="F63" s="6">
        <v>97</v>
      </c>
      <c r="G63" s="6">
        <v>16531</v>
      </c>
      <c r="H63" s="6">
        <v>14</v>
      </c>
      <c r="I63" s="6">
        <v>1589</v>
      </c>
      <c r="J63" s="6">
        <v>789</v>
      </c>
      <c r="K63" s="6">
        <v>59746</v>
      </c>
      <c r="L63" s="6">
        <v>722</v>
      </c>
      <c r="M63" s="6">
        <v>201135</v>
      </c>
      <c r="N63" s="6">
        <v>4708</v>
      </c>
      <c r="O63" s="6">
        <v>697997</v>
      </c>
      <c r="P63" s="6">
        <v>33</v>
      </c>
      <c r="Q63" s="6">
        <v>73826</v>
      </c>
      <c r="R63" s="6">
        <v>2193</v>
      </c>
      <c r="S63" s="6">
        <v>2757182</v>
      </c>
      <c r="T63" s="29"/>
      <c r="U63" s="29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2" customHeight="1" hidden="1">
      <c r="A64" s="33" t="s">
        <v>31</v>
      </c>
      <c r="B64" s="6">
        <v>180858</v>
      </c>
      <c r="C64" s="6">
        <v>29223985</v>
      </c>
      <c r="D64" s="6">
        <v>18888</v>
      </c>
      <c r="E64" s="6">
        <v>5363284</v>
      </c>
      <c r="F64" s="6">
        <v>145</v>
      </c>
      <c r="G64" s="6">
        <v>28003</v>
      </c>
      <c r="H64" s="6">
        <v>55</v>
      </c>
      <c r="I64" s="6">
        <v>11057</v>
      </c>
      <c r="J64" s="6">
        <v>10050</v>
      </c>
      <c r="K64" s="6">
        <v>1261575</v>
      </c>
      <c r="L64" s="6">
        <v>788</v>
      </c>
      <c r="M64" s="6">
        <v>207706</v>
      </c>
      <c r="N64" s="6">
        <v>5108</v>
      </c>
      <c r="O64" s="6">
        <v>808752</v>
      </c>
      <c r="P64" s="6">
        <v>36</v>
      </c>
      <c r="Q64" s="6">
        <v>121622</v>
      </c>
      <c r="R64" s="6">
        <v>2706</v>
      </c>
      <c r="S64" s="6">
        <v>2924571</v>
      </c>
      <c r="T64" s="29"/>
      <c r="U64" s="29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2" customHeight="1" hidden="1">
      <c r="A65" s="33" t="s">
        <v>32</v>
      </c>
      <c r="B65" s="6">
        <v>255668</v>
      </c>
      <c r="C65" s="6">
        <v>38407472</v>
      </c>
      <c r="D65" s="6">
        <v>110342</v>
      </c>
      <c r="E65" s="6">
        <v>18130400</v>
      </c>
      <c r="F65" s="6">
        <v>125</v>
      </c>
      <c r="G65" s="6">
        <v>26852</v>
      </c>
      <c r="H65" s="6">
        <v>30</v>
      </c>
      <c r="I65" s="6">
        <v>3601</v>
      </c>
      <c r="J65" s="6">
        <v>97600</v>
      </c>
      <c r="K65" s="6">
        <v>14345979</v>
      </c>
      <c r="L65" s="6">
        <v>1166</v>
      </c>
      <c r="M65" s="6">
        <v>210164</v>
      </c>
      <c r="N65" s="6">
        <v>8975</v>
      </c>
      <c r="O65" s="6">
        <v>981707</v>
      </c>
      <c r="P65" s="6">
        <v>37</v>
      </c>
      <c r="Q65" s="6">
        <v>62015</v>
      </c>
      <c r="R65" s="6">
        <v>2409</v>
      </c>
      <c r="S65" s="6">
        <v>2500082</v>
      </c>
      <c r="T65" s="29"/>
      <c r="U65" s="29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2" customHeight="1" hidden="1">
      <c r="A66" s="33" t="s">
        <v>33</v>
      </c>
      <c r="B66" s="6">
        <v>192863</v>
      </c>
      <c r="C66" s="6">
        <v>30353767</v>
      </c>
      <c r="D66" s="6">
        <v>14790</v>
      </c>
      <c r="E66" s="6">
        <v>4358615</v>
      </c>
      <c r="F66" s="6">
        <v>296</v>
      </c>
      <c r="G66" s="6">
        <v>44334</v>
      </c>
      <c r="H66" s="6">
        <v>67</v>
      </c>
      <c r="I66" s="6">
        <v>29169</v>
      </c>
      <c r="J66" s="6">
        <v>5380</v>
      </c>
      <c r="K66" s="6">
        <v>534011</v>
      </c>
      <c r="L66" s="6">
        <v>844</v>
      </c>
      <c r="M66" s="6">
        <v>255315</v>
      </c>
      <c r="N66" s="6">
        <v>5334</v>
      </c>
      <c r="O66" s="6">
        <v>685595</v>
      </c>
      <c r="P66" s="6">
        <v>53</v>
      </c>
      <c r="Q66" s="6">
        <v>71398</v>
      </c>
      <c r="R66" s="6">
        <v>2816</v>
      </c>
      <c r="S66" s="6">
        <v>2738794</v>
      </c>
      <c r="T66" s="29"/>
      <c r="U66" s="29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21" s="5" customFormat="1" ht="12" customHeight="1">
      <c r="A67" s="11" t="s">
        <v>37</v>
      </c>
      <c r="B67" s="4">
        <v>2079192</v>
      </c>
      <c r="C67" s="4">
        <v>306509761</v>
      </c>
      <c r="D67" s="4">
        <v>225775</v>
      </c>
      <c r="E67" s="4">
        <v>33594607</v>
      </c>
      <c r="F67" s="4">
        <v>2257</v>
      </c>
      <c r="G67" s="4">
        <v>486576</v>
      </c>
      <c r="H67" s="4">
        <v>720</v>
      </c>
      <c r="I67" s="4">
        <v>78187</v>
      </c>
      <c r="J67" s="4">
        <v>129013</v>
      </c>
      <c r="K67" s="4">
        <v>11682700</v>
      </c>
      <c r="L67" s="4">
        <v>9838</v>
      </c>
      <c r="M67" s="4">
        <v>2831722</v>
      </c>
      <c r="N67" s="4">
        <v>54995</v>
      </c>
      <c r="O67" s="4">
        <v>8038834</v>
      </c>
      <c r="P67" s="4">
        <v>548</v>
      </c>
      <c r="Q67" s="4">
        <v>997971</v>
      </c>
      <c r="R67" s="4">
        <v>28404</v>
      </c>
      <c r="S67" s="4">
        <v>9478617</v>
      </c>
      <c r="T67" s="29"/>
      <c r="U67" s="29"/>
    </row>
    <row r="68" spans="1:32" ht="12" customHeight="1" hidden="1">
      <c r="A68" s="33" t="s">
        <v>22</v>
      </c>
      <c r="B68" s="6">
        <v>136803</v>
      </c>
      <c r="C68" s="6">
        <v>20630541</v>
      </c>
      <c r="D68" s="6">
        <v>6425</v>
      </c>
      <c r="E68" s="6">
        <v>1373270</v>
      </c>
      <c r="F68" s="6">
        <v>129</v>
      </c>
      <c r="G68" s="6">
        <v>18128</v>
      </c>
      <c r="H68" s="6">
        <v>48</v>
      </c>
      <c r="I68" s="6">
        <v>2290</v>
      </c>
      <c r="J68" s="6">
        <v>20</v>
      </c>
      <c r="K68" s="6">
        <v>1760</v>
      </c>
      <c r="L68" s="6">
        <v>827</v>
      </c>
      <c r="M68" s="6">
        <v>189242</v>
      </c>
      <c r="N68" s="6">
        <v>3977</v>
      </c>
      <c r="O68" s="6">
        <v>527708</v>
      </c>
      <c r="P68" s="6">
        <v>47</v>
      </c>
      <c r="Q68" s="6">
        <v>89028</v>
      </c>
      <c r="R68" s="6">
        <v>1377</v>
      </c>
      <c r="S68" s="6">
        <v>545113</v>
      </c>
      <c r="T68" s="29"/>
      <c r="U68" s="29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2" customHeight="1" hidden="1">
      <c r="A69" s="33" t="s">
        <v>23</v>
      </c>
      <c r="B69" s="6">
        <v>152099</v>
      </c>
      <c r="C69" s="6">
        <v>22122329</v>
      </c>
      <c r="D69" s="6">
        <v>15439</v>
      </c>
      <c r="E69" s="6">
        <v>2424940</v>
      </c>
      <c r="F69" s="6">
        <v>169</v>
      </c>
      <c r="G69" s="6">
        <v>22114</v>
      </c>
      <c r="H69" s="6">
        <v>67</v>
      </c>
      <c r="I69" s="6">
        <v>8375</v>
      </c>
      <c r="J69" s="6">
        <v>2290</v>
      </c>
      <c r="K69" s="6">
        <v>163813</v>
      </c>
      <c r="L69" s="6">
        <v>799</v>
      </c>
      <c r="M69" s="6">
        <v>182145</v>
      </c>
      <c r="N69" s="6">
        <v>10008</v>
      </c>
      <c r="O69" s="6">
        <v>1265521</v>
      </c>
      <c r="P69" s="6">
        <v>46</v>
      </c>
      <c r="Q69" s="6">
        <v>29338</v>
      </c>
      <c r="R69" s="6">
        <v>2060</v>
      </c>
      <c r="S69" s="6">
        <v>753634</v>
      </c>
      <c r="T69" s="29"/>
      <c r="U69" s="29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" customHeight="1" hidden="1">
      <c r="A70" s="33" t="s">
        <v>24</v>
      </c>
      <c r="B70" s="6">
        <v>173931</v>
      </c>
      <c r="C70" s="6">
        <v>26920486</v>
      </c>
      <c r="D70" s="6">
        <v>7741</v>
      </c>
      <c r="E70" s="6">
        <v>1727315</v>
      </c>
      <c r="F70" s="6">
        <v>181</v>
      </c>
      <c r="G70" s="6">
        <v>38371</v>
      </c>
      <c r="H70" s="6">
        <v>66</v>
      </c>
      <c r="I70" s="6">
        <v>9911</v>
      </c>
      <c r="J70" s="6">
        <v>57</v>
      </c>
      <c r="K70" s="6">
        <v>8292</v>
      </c>
      <c r="L70" s="6">
        <v>1020</v>
      </c>
      <c r="M70" s="6">
        <v>196789</v>
      </c>
      <c r="N70" s="6">
        <v>3609</v>
      </c>
      <c r="O70" s="6">
        <v>517084</v>
      </c>
      <c r="P70" s="6">
        <v>38</v>
      </c>
      <c r="Q70" s="6">
        <v>49840</v>
      </c>
      <c r="R70" s="6">
        <v>2770</v>
      </c>
      <c r="S70" s="6">
        <v>907028</v>
      </c>
      <c r="T70" s="29"/>
      <c r="U70" s="29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2" customHeight="1" hidden="1">
      <c r="A71" s="33" t="s">
        <v>25</v>
      </c>
      <c r="B71" s="6">
        <v>176212</v>
      </c>
      <c r="C71" s="6">
        <v>25058022</v>
      </c>
      <c r="D71" s="6">
        <v>11015</v>
      </c>
      <c r="E71" s="6">
        <v>1819582</v>
      </c>
      <c r="F71" s="6">
        <v>116</v>
      </c>
      <c r="G71" s="6">
        <v>15179</v>
      </c>
      <c r="H71" s="6">
        <v>139</v>
      </c>
      <c r="I71" s="6">
        <v>3454</v>
      </c>
      <c r="J71" s="6">
        <v>69</v>
      </c>
      <c r="K71" s="6">
        <v>9930</v>
      </c>
      <c r="L71" s="6">
        <v>967</v>
      </c>
      <c r="M71" s="6">
        <v>220265</v>
      </c>
      <c r="N71" s="6">
        <v>5265</v>
      </c>
      <c r="O71" s="6">
        <v>674862</v>
      </c>
      <c r="P71" s="6">
        <v>42</v>
      </c>
      <c r="Q71" s="6">
        <v>49507</v>
      </c>
      <c r="R71" s="6">
        <v>4417</v>
      </c>
      <c r="S71" s="6">
        <v>846385</v>
      </c>
      <c r="T71" s="29"/>
      <c r="U71" s="29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2" customHeight="1" hidden="1">
      <c r="A72" s="33" t="s">
        <v>26</v>
      </c>
      <c r="B72" s="6">
        <v>157941</v>
      </c>
      <c r="C72" s="6">
        <v>24538153</v>
      </c>
      <c r="D72" s="6">
        <v>8134</v>
      </c>
      <c r="E72" s="6">
        <v>1935292</v>
      </c>
      <c r="F72" s="6">
        <v>112</v>
      </c>
      <c r="G72" s="6">
        <v>63835</v>
      </c>
      <c r="H72" s="6">
        <v>23</v>
      </c>
      <c r="I72" s="6">
        <v>1182</v>
      </c>
      <c r="J72" s="6">
        <v>673</v>
      </c>
      <c r="K72" s="6">
        <v>36462</v>
      </c>
      <c r="L72" s="6">
        <v>908</v>
      </c>
      <c r="M72" s="6">
        <v>271265</v>
      </c>
      <c r="N72" s="6">
        <v>4016</v>
      </c>
      <c r="O72" s="6">
        <v>611427</v>
      </c>
      <c r="P72" s="6">
        <v>45</v>
      </c>
      <c r="Q72" s="6">
        <v>38252</v>
      </c>
      <c r="R72" s="6">
        <v>2357</v>
      </c>
      <c r="S72" s="6">
        <v>912871</v>
      </c>
      <c r="T72" s="29"/>
      <c r="U72" s="29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2" customHeight="1" hidden="1">
      <c r="A73" s="33" t="s">
        <v>27</v>
      </c>
      <c r="B73" s="6">
        <v>161804</v>
      </c>
      <c r="C73" s="6">
        <v>24222303</v>
      </c>
      <c r="D73" s="6">
        <v>6943</v>
      </c>
      <c r="E73" s="6">
        <v>1640497</v>
      </c>
      <c r="F73" s="6">
        <v>164</v>
      </c>
      <c r="G73" s="6">
        <v>30268</v>
      </c>
      <c r="H73" s="6">
        <v>40</v>
      </c>
      <c r="I73" s="6">
        <v>9204</v>
      </c>
      <c r="J73" s="6">
        <v>116</v>
      </c>
      <c r="K73" s="6">
        <v>59109</v>
      </c>
      <c r="L73" s="6">
        <v>706</v>
      </c>
      <c r="M73" s="6">
        <v>255945</v>
      </c>
      <c r="N73" s="6">
        <v>3865</v>
      </c>
      <c r="O73" s="6">
        <v>530495</v>
      </c>
      <c r="P73" s="6">
        <v>52</v>
      </c>
      <c r="Q73" s="6">
        <v>93106</v>
      </c>
      <c r="R73" s="6">
        <v>2000</v>
      </c>
      <c r="S73" s="6">
        <v>662371</v>
      </c>
      <c r="T73" s="29"/>
      <c r="U73" s="29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2" customHeight="1" hidden="1">
      <c r="A74" s="33" t="s">
        <v>28</v>
      </c>
      <c r="B74" s="6">
        <v>164934</v>
      </c>
      <c r="C74" s="6">
        <v>23659065</v>
      </c>
      <c r="D74" s="6">
        <v>7324</v>
      </c>
      <c r="E74" s="6">
        <v>1809761</v>
      </c>
      <c r="F74" s="6">
        <v>162</v>
      </c>
      <c r="G74" s="6">
        <v>46352</v>
      </c>
      <c r="H74" s="6">
        <v>20</v>
      </c>
      <c r="I74" s="6">
        <v>4250</v>
      </c>
      <c r="J74" s="6">
        <v>87</v>
      </c>
      <c r="K74" s="6">
        <v>38109</v>
      </c>
      <c r="L74" s="6">
        <v>875</v>
      </c>
      <c r="M74" s="6">
        <v>261346</v>
      </c>
      <c r="N74" s="6">
        <v>4165</v>
      </c>
      <c r="O74" s="6">
        <v>519310</v>
      </c>
      <c r="P74" s="6">
        <v>41</v>
      </c>
      <c r="Q74" s="6">
        <v>90067</v>
      </c>
      <c r="R74" s="6">
        <v>1974</v>
      </c>
      <c r="S74" s="6">
        <v>850326</v>
      </c>
      <c r="T74" s="29"/>
      <c r="U74" s="29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2" customHeight="1" hidden="1">
      <c r="A75" s="33" t="s">
        <v>29</v>
      </c>
      <c r="B75" s="6">
        <v>159950</v>
      </c>
      <c r="C75" s="6">
        <v>23594882</v>
      </c>
      <c r="D75" s="6">
        <v>8301</v>
      </c>
      <c r="E75" s="6">
        <v>1980702</v>
      </c>
      <c r="F75" s="6">
        <v>116</v>
      </c>
      <c r="G75" s="6">
        <v>11601</v>
      </c>
      <c r="H75" s="6">
        <v>26</v>
      </c>
      <c r="I75" s="6">
        <v>3107</v>
      </c>
      <c r="J75" s="6">
        <v>161</v>
      </c>
      <c r="K75" s="6">
        <v>14692</v>
      </c>
      <c r="L75" s="6">
        <v>699</v>
      </c>
      <c r="M75" s="6">
        <v>140524</v>
      </c>
      <c r="N75" s="6">
        <v>4721</v>
      </c>
      <c r="O75" s="6">
        <v>768418</v>
      </c>
      <c r="P75" s="6">
        <v>50</v>
      </c>
      <c r="Q75" s="6">
        <v>245185</v>
      </c>
      <c r="R75" s="6">
        <v>2528</v>
      </c>
      <c r="S75" s="6">
        <v>797173</v>
      </c>
      <c r="T75" s="29"/>
      <c r="U75" s="29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2" customHeight="1" hidden="1">
      <c r="A76" s="33" t="s">
        <v>30</v>
      </c>
      <c r="B76" s="6">
        <v>152691</v>
      </c>
      <c r="C76" s="6">
        <v>22786949</v>
      </c>
      <c r="D76" s="6">
        <v>7203</v>
      </c>
      <c r="E76" s="6">
        <v>1696903</v>
      </c>
      <c r="F76" s="6">
        <v>157</v>
      </c>
      <c r="G76" s="6">
        <v>32249</v>
      </c>
      <c r="H76" s="6">
        <v>63</v>
      </c>
      <c r="I76" s="6">
        <v>6317</v>
      </c>
      <c r="J76" s="6">
        <v>13</v>
      </c>
      <c r="K76" s="6">
        <v>1127</v>
      </c>
      <c r="L76" s="6">
        <v>641</v>
      </c>
      <c r="M76" s="6">
        <v>199242</v>
      </c>
      <c r="N76" s="6">
        <v>4342</v>
      </c>
      <c r="O76" s="6">
        <v>803576</v>
      </c>
      <c r="P76" s="6">
        <v>52</v>
      </c>
      <c r="Q76" s="6">
        <v>72835</v>
      </c>
      <c r="R76" s="6">
        <v>1935</v>
      </c>
      <c r="S76" s="6">
        <v>581557</v>
      </c>
      <c r="T76" s="29"/>
      <c r="U76" s="29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2" customHeight="1" hidden="1">
      <c r="A77" s="33" t="s">
        <v>31</v>
      </c>
      <c r="B77" s="6">
        <v>181917</v>
      </c>
      <c r="C77" s="6">
        <v>26537026</v>
      </c>
      <c r="D77" s="6">
        <v>35144</v>
      </c>
      <c r="E77" s="6">
        <v>5457662</v>
      </c>
      <c r="F77" s="6">
        <v>160</v>
      </c>
      <c r="G77" s="6">
        <v>23106</v>
      </c>
      <c r="H77" s="6">
        <v>58</v>
      </c>
      <c r="I77" s="6">
        <v>3838</v>
      </c>
      <c r="J77" s="6">
        <v>28934</v>
      </c>
      <c r="K77" s="6">
        <v>3954920</v>
      </c>
      <c r="L77" s="6">
        <v>741</v>
      </c>
      <c r="M77" s="6">
        <v>210812</v>
      </c>
      <c r="N77" s="6">
        <v>3205</v>
      </c>
      <c r="O77" s="6">
        <v>458813</v>
      </c>
      <c r="P77" s="6">
        <v>40</v>
      </c>
      <c r="Q77" s="6">
        <v>67452</v>
      </c>
      <c r="R77" s="6">
        <v>2006</v>
      </c>
      <c r="S77" s="6">
        <v>738722</v>
      </c>
      <c r="T77" s="29"/>
      <c r="U77" s="29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2" customHeight="1" hidden="1">
      <c r="A78" s="33" t="s">
        <v>32</v>
      </c>
      <c r="B78" s="6">
        <v>238834</v>
      </c>
      <c r="C78" s="6">
        <v>31304297</v>
      </c>
      <c r="D78" s="6">
        <v>74037</v>
      </c>
      <c r="E78" s="6">
        <v>7217678</v>
      </c>
      <c r="F78" s="6">
        <v>539</v>
      </c>
      <c r="G78" s="6">
        <v>43567</v>
      </c>
      <c r="H78" s="6">
        <v>50</v>
      </c>
      <c r="I78" s="6">
        <v>7108</v>
      </c>
      <c r="J78" s="6">
        <v>66234</v>
      </c>
      <c r="K78" s="6">
        <v>4904568</v>
      </c>
      <c r="L78" s="6">
        <v>858</v>
      </c>
      <c r="M78" s="6">
        <v>324157</v>
      </c>
      <c r="N78" s="6">
        <v>3796</v>
      </c>
      <c r="O78" s="6">
        <v>661094</v>
      </c>
      <c r="P78" s="6">
        <v>53</v>
      </c>
      <c r="Q78" s="6">
        <v>109209</v>
      </c>
      <c r="R78" s="6">
        <v>2507</v>
      </c>
      <c r="S78" s="6">
        <v>1167977</v>
      </c>
      <c r="T78" s="29"/>
      <c r="U78" s="29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2" customHeight="1" hidden="1">
      <c r="A79" s="33" t="s">
        <v>33</v>
      </c>
      <c r="B79" s="6">
        <v>222076</v>
      </c>
      <c r="C79" s="6">
        <v>35135709</v>
      </c>
      <c r="D79" s="6">
        <v>38069</v>
      </c>
      <c r="E79" s="6">
        <v>4511005</v>
      </c>
      <c r="F79" s="6">
        <v>252</v>
      </c>
      <c r="G79" s="6">
        <v>141806</v>
      </c>
      <c r="H79" s="6">
        <v>120</v>
      </c>
      <c r="I79" s="6">
        <v>19153</v>
      </c>
      <c r="J79" s="6">
        <v>30359</v>
      </c>
      <c r="K79" s="6">
        <v>2489917</v>
      </c>
      <c r="L79" s="6">
        <v>797</v>
      </c>
      <c r="M79" s="6">
        <v>379990</v>
      </c>
      <c r="N79" s="6">
        <v>4026</v>
      </c>
      <c r="O79" s="6">
        <v>700526</v>
      </c>
      <c r="P79" s="6">
        <v>42</v>
      </c>
      <c r="Q79" s="6">
        <v>64153</v>
      </c>
      <c r="R79" s="6">
        <v>2473</v>
      </c>
      <c r="S79" s="6">
        <v>715460</v>
      </c>
      <c r="T79" s="29"/>
      <c r="U79" s="29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21" s="5" customFormat="1" ht="12" customHeight="1">
      <c r="A80" s="11" t="s">
        <v>86</v>
      </c>
      <c r="B80" s="4">
        <v>2206162</v>
      </c>
      <c r="C80" s="4">
        <v>323001380</v>
      </c>
      <c r="D80" s="4">
        <v>216825</v>
      </c>
      <c r="E80" s="4">
        <v>35407439</v>
      </c>
      <c r="F80" s="4">
        <v>2333</v>
      </c>
      <c r="G80" s="4">
        <v>339065</v>
      </c>
      <c r="H80" s="4">
        <v>620</v>
      </c>
      <c r="I80" s="4">
        <v>99661</v>
      </c>
      <c r="J80" s="4">
        <v>127501</v>
      </c>
      <c r="K80" s="4">
        <v>11183451</v>
      </c>
      <c r="L80" s="4">
        <v>9466</v>
      </c>
      <c r="M80" s="4">
        <v>3032747</v>
      </c>
      <c r="N80" s="4">
        <v>51352</v>
      </c>
      <c r="O80" s="4">
        <v>7825708</v>
      </c>
      <c r="P80" s="4">
        <v>608</v>
      </c>
      <c r="Q80" s="4">
        <v>1579121</v>
      </c>
      <c r="R80" s="4">
        <v>24945</v>
      </c>
      <c r="S80" s="4">
        <v>11347685</v>
      </c>
      <c r="T80" s="29"/>
      <c r="U80" s="29"/>
    </row>
    <row r="81" spans="1:32" ht="12" customHeight="1">
      <c r="A81" s="33" t="s">
        <v>22</v>
      </c>
      <c r="B81" s="6">
        <v>185677</v>
      </c>
      <c r="C81" s="6">
        <v>26116194</v>
      </c>
      <c r="D81" s="6">
        <v>12982</v>
      </c>
      <c r="E81" s="6">
        <v>2374321</v>
      </c>
      <c r="F81" s="6">
        <v>292</v>
      </c>
      <c r="G81" s="6">
        <v>30852</v>
      </c>
      <c r="H81" s="6">
        <v>56</v>
      </c>
      <c r="I81" s="6">
        <v>10381</v>
      </c>
      <c r="J81" s="6">
        <v>5121</v>
      </c>
      <c r="K81" s="6">
        <v>389315</v>
      </c>
      <c r="L81" s="6">
        <v>844</v>
      </c>
      <c r="M81" s="6">
        <v>328758</v>
      </c>
      <c r="N81" s="6">
        <v>4868</v>
      </c>
      <c r="O81" s="6">
        <v>687039</v>
      </c>
      <c r="P81" s="6">
        <v>45</v>
      </c>
      <c r="Q81" s="6">
        <v>163655</v>
      </c>
      <c r="R81" s="6">
        <v>1756</v>
      </c>
      <c r="S81" s="6">
        <v>764321</v>
      </c>
      <c r="T81" s="29"/>
      <c r="U81" s="29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2" customHeight="1">
      <c r="A82" s="33" t="s">
        <v>23</v>
      </c>
      <c r="B82" s="6">
        <v>116082</v>
      </c>
      <c r="C82" s="6">
        <v>18353384</v>
      </c>
      <c r="D82" s="6">
        <v>6926</v>
      </c>
      <c r="E82" s="6">
        <v>1403991</v>
      </c>
      <c r="F82" s="6">
        <v>174</v>
      </c>
      <c r="G82" s="6">
        <v>25602</v>
      </c>
      <c r="H82" s="6">
        <v>22</v>
      </c>
      <c r="I82" s="6">
        <v>1211</v>
      </c>
      <c r="J82" s="6">
        <v>1760</v>
      </c>
      <c r="K82" s="6">
        <v>161807</v>
      </c>
      <c r="L82" s="6">
        <v>477</v>
      </c>
      <c r="M82" s="6">
        <v>200881</v>
      </c>
      <c r="N82" s="6">
        <v>3328</v>
      </c>
      <c r="O82" s="6">
        <v>511175</v>
      </c>
      <c r="P82" s="6">
        <v>46</v>
      </c>
      <c r="Q82" s="6">
        <v>137289</v>
      </c>
      <c r="R82" s="6">
        <v>1119</v>
      </c>
      <c r="S82" s="6">
        <v>366027</v>
      </c>
      <c r="T82" s="29"/>
      <c r="U82" s="29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2" customHeight="1">
      <c r="A83" s="33" t="s">
        <v>24</v>
      </c>
      <c r="B83" s="6">
        <v>190830</v>
      </c>
      <c r="C83" s="6">
        <v>29761808</v>
      </c>
      <c r="D83" s="6">
        <v>12672</v>
      </c>
      <c r="E83" s="6">
        <v>2717279</v>
      </c>
      <c r="F83" s="6">
        <v>172</v>
      </c>
      <c r="G83" s="6">
        <v>14924</v>
      </c>
      <c r="H83" s="6">
        <v>64</v>
      </c>
      <c r="I83" s="6">
        <v>17771</v>
      </c>
      <c r="J83" s="6">
        <v>3873</v>
      </c>
      <c r="K83" s="6">
        <v>174941</v>
      </c>
      <c r="L83" s="6">
        <v>840</v>
      </c>
      <c r="M83" s="6">
        <v>347653</v>
      </c>
      <c r="N83" s="6">
        <v>5128</v>
      </c>
      <c r="O83" s="6">
        <v>765710</v>
      </c>
      <c r="P83" s="6">
        <v>58</v>
      </c>
      <c r="Q83" s="6">
        <v>100745</v>
      </c>
      <c r="R83" s="6">
        <v>2537</v>
      </c>
      <c r="S83" s="6">
        <v>1295535</v>
      </c>
      <c r="T83" s="29"/>
      <c r="U83" s="29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2" customHeight="1">
      <c r="A84" s="33" t="s">
        <v>25</v>
      </c>
      <c r="B84" s="6">
        <v>176138</v>
      </c>
      <c r="C84" s="6">
        <v>24372838</v>
      </c>
      <c r="D84" s="6">
        <v>8554</v>
      </c>
      <c r="E84" s="6">
        <v>1778600</v>
      </c>
      <c r="F84" s="6">
        <v>260</v>
      </c>
      <c r="G84" s="6">
        <v>18000</v>
      </c>
      <c r="H84" s="6">
        <v>30</v>
      </c>
      <c r="I84" s="6">
        <v>4661</v>
      </c>
      <c r="J84" s="6">
        <v>1299</v>
      </c>
      <c r="K84" s="6">
        <v>124130</v>
      </c>
      <c r="L84" s="6">
        <v>760</v>
      </c>
      <c r="M84" s="6">
        <v>193914</v>
      </c>
      <c r="N84" s="6">
        <v>3796</v>
      </c>
      <c r="O84" s="6">
        <v>534994</v>
      </c>
      <c r="P84" s="6">
        <v>50</v>
      </c>
      <c r="Q84" s="6">
        <v>108310</v>
      </c>
      <c r="R84" s="6">
        <v>2359</v>
      </c>
      <c r="S84" s="6">
        <v>794591</v>
      </c>
      <c r="T84" s="29"/>
      <c r="U84" s="29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2" customHeight="1">
      <c r="A85" s="33" t="s">
        <v>26</v>
      </c>
      <c r="B85" s="6">
        <v>184187</v>
      </c>
      <c r="C85" s="6">
        <v>28115628</v>
      </c>
      <c r="D85" s="6">
        <v>8562</v>
      </c>
      <c r="E85" s="6">
        <v>2054537</v>
      </c>
      <c r="F85" s="6">
        <v>198</v>
      </c>
      <c r="G85" s="6">
        <v>17005</v>
      </c>
      <c r="H85" s="6">
        <v>81</v>
      </c>
      <c r="I85" s="6">
        <v>6700</v>
      </c>
      <c r="J85" s="6">
        <v>67</v>
      </c>
      <c r="K85" s="6">
        <v>6515</v>
      </c>
      <c r="L85" s="6">
        <v>1127</v>
      </c>
      <c r="M85" s="6">
        <v>343479</v>
      </c>
      <c r="N85" s="6">
        <v>4499</v>
      </c>
      <c r="O85" s="6">
        <v>622319</v>
      </c>
      <c r="P85" s="6">
        <v>81</v>
      </c>
      <c r="Q85" s="6">
        <v>144188</v>
      </c>
      <c r="R85" s="6">
        <v>2509</v>
      </c>
      <c r="S85" s="6">
        <v>914330</v>
      </c>
      <c r="T85" s="29"/>
      <c r="U85" s="29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2" customHeight="1">
      <c r="A86" s="33" t="s">
        <v>27</v>
      </c>
      <c r="B86" s="6">
        <v>179982</v>
      </c>
      <c r="C86" s="6">
        <v>27166999</v>
      </c>
      <c r="D86" s="6">
        <v>8292</v>
      </c>
      <c r="E86" s="6">
        <v>2451764</v>
      </c>
      <c r="F86" s="6">
        <v>230</v>
      </c>
      <c r="G86" s="6">
        <v>47698</v>
      </c>
      <c r="H86" s="6">
        <v>52</v>
      </c>
      <c r="I86" s="6">
        <v>4405</v>
      </c>
      <c r="J86" s="6">
        <v>151</v>
      </c>
      <c r="K86" s="6">
        <v>13831</v>
      </c>
      <c r="L86" s="6">
        <v>722</v>
      </c>
      <c r="M86" s="6">
        <v>221661</v>
      </c>
      <c r="N86" s="6">
        <v>5052</v>
      </c>
      <c r="O86" s="6">
        <v>646326</v>
      </c>
      <c r="P86" s="6">
        <v>47</v>
      </c>
      <c r="Q86" s="6">
        <v>98472</v>
      </c>
      <c r="R86" s="6">
        <v>2038</v>
      </c>
      <c r="S86" s="6">
        <v>1419372</v>
      </c>
      <c r="T86" s="29"/>
      <c r="U86" s="29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2" customHeight="1">
      <c r="A87" s="33" t="s">
        <v>28</v>
      </c>
      <c r="B87" s="6">
        <v>162373</v>
      </c>
      <c r="C87" s="6">
        <v>23384096</v>
      </c>
      <c r="D87" s="6">
        <v>7592</v>
      </c>
      <c r="E87" s="6">
        <v>1957209</v>
      </c>
      <c r="F87" s="6">
        <v>187</v>
      </c>
      <c r="G87" s="6">
        <v>38401</v>
      </c>
      <c r="H87" s="6">
        <v>31</v>
      </c>
      <c r="I87" s="6">
        <v>17331</v>
      </c>
      <c r="J87" s="6">
        <v>70</v>
      </c>
      <c r="K87" s="6">
        <v>4317</v>
      </c>
      <c r="L87" s="6">
        <v>638</v>
      </c>
      <c r="M87" s="6">
        <v>194005</v>
      </c>
      <c r="N87" s="6">
        <v>4517</v>
      </c>
      <c r="O87" s="6">
        <v>768475</v>
      </c>
      <c r="P87" s="6">
        <v>59</v>
      </c>
      <c r="Q87" s="6">
        <v>118807</v>
      </c>
      <c r="R87" s="6">
        <v>2090</v>
      </c>
      <c r="S87" s="6">
        <v>815873</v>
      </c>
      <c r="T87" s="29"/>
      <c r="U87" s="29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2" customHeight="1">
      <c r="A88" s="33" t="s">
        <v>29</v>
      </c>
      <c r="B88" s="6">
        <v>173122</v>
      </c>
      <c r="C88" s="6">
        <v>26337694</v>
      </c>
      <c r="D88" s="6">
        <v>6540</v>
      </c>
      <c r="E88" s="6">
        <v>1773197</v>
      </c>
      <c r="F88" s="6">
        <v>205</v>
      </c>
      <c r="G88" s="6">
        <v>28127</v>
      </c>
      <c r="H88" s="6">
        <v>20</v>
      </c>
      <c r="I88" s="6">
        <v>1438</v>
      </c>
      <c r="J88" s="6">
        <v>24</v>
      </c>
      <c r="K88" s="6">
        <v>4314</v>
      </c>
      <c r="L88" s="6">
        <v>755</v>
      </c>
      <c r="M88" s="6">
        <v>280557</v>
      </c>
      <c r="N88" s="6">
        <v>3690</v>
      </c>
      <c r="O88" s="6">
        <v>598601</v>
      </c>
      <c r="P88" s="6">
        <v>46</v>
      </c>
      <c r="Q88" s="6">
        <v>98775</v>
      </c>
      <c r="R88" s="6">
        <v>1800</v>
      </c>
      <c r="S88" s="6">
        <v>761384</v>
      </c>
      <c r="T88" s="29"/>
      <c r="U88" s="29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2" customHeight="1">
      <c r="A89" s="33" t="s">
        <v>30</v>
      </c>
      <c r="B89" s="6">
        <v>180328</v>
      </c>
      <c r="C89" s="6">
        <v>26155679</v>
      </c>
      <c r="D89" s="6">
        <v>9625</v>
      </c>
      <c r="E89" s="6">
        <v>2268822</v>
      </c>
      <c r="F89" s="6">
        <v>122</v>
      </c>
      <c r="G89" s="6">
        <v>28066</v>
      </c>
      <c r="H89" s="6">
        <v>49</v>
      </c>
      <c r="I89" s="6">
        <v>4545</v>
      </c>
      <c r="J89" s="6">
        <v>2247</v>
      </c>
      <c r="K89" s="6">
        <v>235260</v>
      </c>
      <c r="L89" s="6">
        <v>830</v>
      </c>
      <c r="M89" s="6">
        <v>239941</v>
      </c>
      <c r="N89" s="6">
        <v>4361</v>
      </c>
      <c r="O89" s="6">
        <v>745233</v>
      </c>
      <c r="P89" s="6">
        <v>47</v>
      </c>
      <c r="Q89" s="6">
        <v>93088</v>
      </c>
      <c r="R89" s="6">
        <v>1969</v>
      </c>
      <c r="S89" s="6">
        <v>922688</v>
      </c>
      <c r="T89" s="29"/>
      <c r="U89" s="29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2" customHeight="1">
      <c r="A90" s="33" t="s">
        <v>31</v>
      </c>
      <c r="B90" s="6">
        <v>179198</v>
      </c>
      <c r="C90" s="6">
        <v>25434709</v>
      </c>
      <c r="D90" s="6">
        <v>16545</v>
      </c>
      <c r="E90" s="6">
        <v>3060192</v>
      </c>
      <c r="F90" s="6">
        <v>170</v>
      </c>
      <c r="G90" s="6">
        <v>25429</v>
      </c>
      <c r="H90" s="6">
        <v>80</v>
      </c>
      <c r="I90" s="6">
        <v>13091</v>
      </c>
      <c r="J90" s="6">
        <v>7214</v>
      </c>
      <c r="K90" s="6">
        <v>582613</v>
      </c>
      <c r="L90" s="6">
        <v>893</v>
      </c>
      <c r="M90" s="6">
        <v>224736</v>
      </c>
      <c r="N90" s="6">
        <v>5993</v>
      </c>
      <c r="O90" s="6">
        <v>1040618</v>
      </c>
      <c r="P90" s="6">
        <v>38</v>
      </c>
      <c r="Q90" s="6">
        <v>87751</v>
      </c>
      <c r="R90" s="6">
        <v>2157</v>
      </c>
      <c r="S90" s="6">
        <v>1085955</v>
      </c>
      <c r="T90" s="29"/>
      <c r="U90" s="29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2" customHeight="1">
      <c r="A91" s="33" t="s">
        <v>32</v>
      </c>
      <c r="B91" s="6">
        <v>256293</v>
      </c>
      <c r="C91" s="6">
        <v>34816125</v>
      </c>
      <c r="D91" s="6">
        <v>81768</v>
      </c>
      <c r="E91" s="6">
        <v>8970609</v>
      </c>
      <c r="F91" s="6">
        <v>152</v>
      </c>
      <c r="G91" s="6">
        <v>25021</v>
      </c>
      <c r="H91" s="6">
        <v>46</v>
      </c>
      <c r="I91" s="6">
        <v>5740</v>
      </c>
      <c r="J91" s="6">
        <v>75393</v>
      </c>
      <c r="K91" s="6">
        <v>7006353</v>
      </c>
      <c r="L91" s="6">
        <v>747</v>
      </c>
      <c r="M91" s="6">
        <v>220982</v>
      </c>
      <c r="N91" s="6">
        <v>2962</v>
      </c>
      <c r="O91" s="6">
        <v>463096</v>
      </c>
      <c r="P91" s="6">
        <v>48</v>
      </c>
      <c r="Q91" s="6">
        <v>331856</v>
      </c>
      <c r="R91" s="6">
        <v>2420</v>
      </c>
      <c r="S91" s="6">
        <v>917563</v>
      </c>
      <c r="T91" s="29"/>
      <c r="U91" s="29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2" customHeight="1">
      <c r="A92" s="33" t="s">
        <v>33</v>
      </c>
      <c r="B92" s="6">
        <v>221952</v>
      </c>
      <c r="C92" s="6">
        <v>32986225</v>
      </c>
      <c r="D92" s="6">
        <v>36767</v>
      </c>
      <c r="E92" s="6">
        <v>4596918</v>
      </c>
      <c r="F92" s="6">
        <v>171</v>
      </c>
      <c r="G92" s="6">
        <v>39940</v>
      </c>
      <c r="H92" s="6">
        <v>89</v>
      </c>
      <c r="I92" s="6">
        <v>12387</v>
      </c>
      <c r="J92" s="6">
        <v>30282</v>
      </c>
      <c r="K92" s="6">
        <v>2480055</v>
      </c>
      <c r="L92" s="6">
        <v>833</v>
      </c>
      <c r="M92" s="6">
        <v>236181</v>
      </c>
      <c r="N92" s="6">
        <v>3158</v>
      </c>
      <c r="O92" s="6">
        <v>442122</v>
      </c>
      <c r="P92" s="6">
        <v>43</v>
      </c>
      <c r="Q92" s="6">
        <v>96186</v>
      </c>
      <c r="R92" s="6">
        <v>2191</v>
      </c>
      <c r="S92" s="6">
        <v>1290047</v>
      </c>
      <c r="T92" s="29"/>
      <c r="U92" s="29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21" s="5" customFormat="1" ht="12" customHeight="1">
      <c r="A93" s="11" t="s">
        <v>247</v>
      </c>
      <c r="B93" s="4">
        <v>666976</v>
      </c>
      <c r="C93" s="4">
        <v>109702888</v>
      </c>
      <c r="D93" s="4">
        <v>31708</v>
      </c>
      <c r="E93" s="4">
        <v>18550423</v>
      </c>
      <c r="F93" s="4">
        <v>726</v>
      </c>
      <c r="G93" s="4">
        <v>122829</v>
      </c>
      <c r="H93" s="4">
        <v>401</v>
      </c>
      <c r="I93" s="4">
        <v>16699</v>
      </c>
      <c r="J93" s="4">
        <v>5235</v>
      </c>
      <c r="K93" s="4">
        <v>614672</v>
      </c>
      <c r="L93" s="4">
        <v>2827</v>
      </c>
      <c r="M93" s="4">
        <v>801127</v>
      </c>
      <c r="N93" s="4">
        <v>11325</v>
      </c>
      <c r="O93" s="4">
        <v>2017042</v>
      </c>
      <c r="P93" s="4">
        <v>202</v>
      </c>
      <c r="Q93" s="4">
        <v>338092</v>
      </c>
      <c r="R93" s="4">
        <v>10992</v>
      </c>
      <c r="S93" s="4">
        <v>14639963</v>
      </c>
      <c r="T93" s="29"/>
      <c r="U93" s="29"/>
    </row>
    <row r="94" spans="1:32" ht="12" customHeight="1">
      <c r="A94" s="33" t="s">
        <v>22</v>
      </c>
      <c r="B94" s="6">
        <v>182738</v>
      </c>
      <c r="C94" s="6">
        <v>26904167</v>
      </c>
      <c r="D94" s="6">
        <v>10082</v>
      </c>
      <c r="E94" s="6">
        <v>2261772</v>
      </c>
      <c r="F94" s="6">
        <v>211</v>
      </c>
      <c r="G94" s="6">
        <v>22674</v>
      </c>
      <c r="H94" s="6">
        <v>34</v>
      </c>
      <c r="I94" s="6">
        <v>1648</v>
      </c>
      <c r="J94" s="6">
        <v>4120</v>
      </c>
      <c r="K94" s="6">
        <v>499539</v>
      </c>
      <c r="L94" s="6">
        <v>724</v>
      </c>
      <c r="M94" s="6">
        <v>198007</v>
      </c>
      <c r="N94" s="6">
        <v>2639</v>
      </c>
      <c r="O94" s="6">
        <v>400034</v>
      </c>
      <c r="P94" s="6">
        <v>41</v>
      </c>
      <c r="Q94" s="6">
        <v>93163</v>
      </c>
      <c r="R94" s="6">
        <v>2313</v>
      </c>
      <c r="S94" s="6">
        <v>1046707</v>
      </c>
      <c r="T94" s="29"/>
      <c r="U94" s="29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2" customHeight="1">
      <c r="A95" s="33" t="s">
        <v>23</v>
      </c>
      <c r="B95" s="6">
        <v>123373</v>
      </c>
      <c r="C95" s="6">
        <v>18922723</v>
      </c>
      <c r="D95" s="6">
        <v>5401</v>
      </c>
      <c r="E95" s="6">
        <v>1692038</v>
      </c>
      <c r="F95" s="6">
        <v>146</v>
      </c>
      <c r="G95" s="6">
        <v>17833</v>
      </c>
      <c r="H95" s="6">
        <v>24</v>
      </c>
      <c r="I95" s="6">
        <v>1704</v>
      </c>
      <c r="J95" s="6">
        <v>819</v>
      </c>
      <c r="K95" s="6">
        <v>79319</v>
      </c>
      <c r="L95" s="6">
        <v>617</v>
      </c>
      <c r="M95" s="6">
        <v>203015</v>
      </c>
      <c r="N95" s="6">
        <v>2317</v>
      </c>
      <c r="O95" s="6">
        <v>694202</v>
      </c>
      <c r="P95" s="6">
        <v>45</v>
      </c>
      <c r="Q95" s="6">
        <v>66167</v>
      </c>
      <c r="R95" s="6">
        <v>1433</v>
      </c>
      <c r="S95" s="6">
        <v>629797</v>
      </c>
      <c r="T95" s="29"/>
      <c r="U95" s="29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2" customHeight="1">
      <c r="A96" s="33" t="s">
        <v>24</v>
      </c>
      <c r="B96" s="6">
        <v>196833</v>
      </c>
      <c r="C96" s="6">
        <v>31555925</v>
      </c>
      <c r="D96" s="6">
        <v>8079</v>
      </c>
      <c r="E96" s="6">
        <v>4990431</v>
      </c>
      <c r="F96" s="6">
        <v>234</v>
      </c>
      <c r="G96" s="6">
        <v>62022</v>
      </c>
      <c r="H96" s="6">
        <v>198</v>
      </c>
      <c r="I96" s="6">
        <v>6333</v>
      </c>
      <c r="J96" s="6">
        <v>109</v>
      </c>
      <c r="K96" s="6">
        <v>13727</v>
      </c>
      <c r="L96" s="6">
        <v>746</v>
      </c>
      <c r="M96" s="6">
        <v>213256</v>
      </c>
      <c r="N96" s="6">
        <v>2971</v>
      </c>
      <c r="O96" s="6">
        <v>398689</v>
      </c>
      <c r="P96" s="6">
        <v>74</v>
      </c>
      <c r="Q96" s="6">
        <v>85808</v>
      </c>
      <c r="R96" s="6">
        <v>3747</v>
      </c>
      <c r="S96" s="6">
        <v>4210596</v>
      </c>
      <c r="T96" s="29"/>
      <c r="U96" s="29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2" customHeight="1">
      <c r="A97" s="33" t="s">
        <v>25</v>
      </c>
      <c r="B97" s="6">
        <v>164032</v>
      </c>
      <c r="C97" s="6">
        <v>32320074</v>
      </c>
      <c r="D97" s="6">
        <v>8146</v>
      </c>
      <c r="E97" s="6">
        <v>9606183</v>
      </c>
      <c r="F97" s="6">
        <v>135</v>
      </c>
      <c r="G97" s="6">
        <v>20300</v>
      </c>
      <c r="H97" s="6">
        <v>145</v>
      </c>
      <c r="I97" s="6">
        <v>7014</v>
      </c>
      <c r="J97" s="6">
        <v>187</v>
      </c>
      <c r="K97" s="6">
        <v>22088</v>
      </c>
      <c r="L97" s="6">
        <v>740</v>
      </c>
      <c r="M97" s="6">
        <v>186849</v>
      </c>
      <c r="N97" s="6">
        <v>3398</v>
      </c>
      <c r="O97" s="6">
        <v>524116</v>
      </c>
      <c r="P97" s="6">
        <v>42</v>
      </c>
      <c r="Q97" s="6">
        <v>92953</v>
      </c>
      <c r="R97" s="6">
        <v>3499</v>
      </c>
      <c r="S97" s="6">
        <v>8752863</v>
      </c>
      <c r="T97" s="29"/>
      <c r="U97" s="29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19" ht="12" customHeight="1">
      <c r="A98" s="46" t="s">
        <v>0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ht="12" customHeight="1">
      <c r="A99" s="45" t="s">
        <v>137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ht="12">
      <c r="A100" s="34" t="s">
        <v>38</v>
      </c>
      <c r="B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60" ht="12" hidden="1">
      <c r="A101" s="3" t="s">
        <v>1</v>
      </c>
      <c r="B101" s="9">
        <f aca="true" t="shared" si="0" ref="B101:S101">B28-SUM(B29:B40)</f>
        <v>0</v>
      </c>
      <c r="C101" s="9">
        <f t="shared" si="0"/>
        <v>0</v>
      </c>
      <c r="D101" s="9">
        <f t="shared" si="0"/>
        <v>0</v>
      </c>
      <c r="E101" s="9">
        <f t="shared" si="0"/>
        <v>0</v>
      </c>
      <c r="F101" s="9">
        <f t="shared" si="0"/>
        <v>0</v>
      </c>
      <c r="G101" s="9">
        <f t="shared" si="0"/>
        <v>0</v>
      </c>
      <c r="H101" s="9">
        <f>H28-SUM(H29:H40)</f>
        <v>0</v>
      </c>
      <c r="I101" s="9">
        <f>I28-SUM(I29:I40)</f>
        <v>0</v>
      </c>
      <c r="J101" s="9" t="e">
        <f t="shared" si="0"/>
        <v>#VALUE!</v>
      </c>
      <c r="K101" s="9" t="e">
        <f t="shared" si="0"/>
        <v>#VALUE!</v>
      </c>
      <c r="L101" s="9">
        <f t="shared" si="0"/>
        <v>0</v>
      </c>
      <c r="M101" s="9">
        <f t="shared" si="0"/>
        <v>0</v>
      </c>
      <c r="N101" s="9" t="e">
        <f>N28-SUM(N29:N40)</f>
        <v>#VALUE!</v>
      </c>
      <c r="O101" s="9" t="e">
        <f>O28-SUM(O29:O40)</f>
        <v>#VALUE!</v>
      </c>
      <c r="P101" s="9">
        <f t="shared" si="0"/>
        <v>0</v>
      </c>
      <c r="Q101" s="9">
        <f t="shared" si="0"/>
        <v>0</v>
      </c>
      <c r="R101" s="9">
        <f t="shared" si="0"/>
        <v>0</v>
      </c>
      <c r="S101" s="9">
        <f t="shared" si="0"/>
        <v>0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1:19" ht="12">
      <c r="A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">
      <c r="A103" s="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">
      <c r="A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">
      <c r="A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">
      <c r="A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">
      <c r="A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</sheetData>
  <mergeCells count="14">
    <mergeCell ref="D3:E3"/>
    <mergeCell ref="R3:S3"/>
    <mergeCell ref="P3:Q3"/>
    <mergeCell ref="N3:O3"/>
    <mergeCell ref="A1:S1"/>
    <mergeCell ref="F3:G3"/>
    <mergeCell ref="J3:K3"/>
    <mergeCell ref="L3:M3"/>
    <mergeCell ref="A2:A5"/>
    <mergeCell ref="H3:I3"/>
    <mergeCell ref="B2:C2"/>
    <mergeCell ref="D2:S2"/>
    <mergeCell ref="B3:B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5"/>
  <sheetViews>
    <sheetView workbookViewId="0" topLeftCell="A4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58" t="s">
        <v>248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6" s="39" customFormat="1" ht="11.25" customHeight="1">
      <c r="A2" s="48" t="s">
        <v>302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P2" s="38"/>
    </row>
    <row r="3" spans="1:19" ht="15" customHeight="1">
      <c r="A3" s="59" t="s">
        <v>249</v>
      </c>
      <c r="B3" s="52" t="s">
        <v>250</v>
      </c>
      <c r="C3" s="51"/>
      <c r="D3" s="52" t="s">
        <v>251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1"/>
    </row>
    <row r="4" spans="1:19" ht="21" customHeight="1">
      <c r="A4" s="60"/>
      <c r="B4" s="53" t="s">
        <v>252</v>
      </c>
      <c r="C4" s="53" t="s">
        <v>253</v>
      </c>
      <c r="D4" s="52" t="s">
        <v>254</v>
      </c>
      <c r="E4" s="51"/>
      <c r="F4" s="50" t="s">
        <v>255</v>
      </c>
      <c r="G4" s="51"/>
      <c r="H4" s="52" t="s">
        <v>256</v>
      </c>
      <c r="I4" s="51"/>
      <c r="J4" s="52" t="s">
        <v>257</v>
      </c>
      <c r="K4" s="51"/>
      <c r="L4" s="52" t="s">
        <v>258</v>
      </c>
      <c r="M4" s="51"/>
      <c r="N4" s="50" t="s">
        <v>259</v>
      </c>
      <c r="O4" s="57"/>
      <c r="P4" s="52" t="s">
        <v>260</v>
      </c>
      <c r="Q4" s="51"/>
      <c r="R4" s="50" t="s">
        <v>261</v>
      </c>
      <c r="S4" s="51"/>
    </row>
    <row r="5" spans="1:19" ht="15" customHeight="1">
      <c r="A5" s="60"/>
      <c r="B5" s="54"/>
      <c r="C5" s="54"/>
      <c r="D5" s="30" t="s">
        <v>262</v>
      </c>
      <c r="E5" s="30" t="s">
        <v>263</v>
      </c>
      <c r="F5" s="30" t="s">
        <v>262</v>
      </c>
      <c r="G5" s="30" t="s">
        <v>263</v>
      </c>
      <c r="H5" s="30" t="s">
        <v>262</v>
      </c>
      <c r="I5" s="30" t="s">
        <v>263</v>
      </c>
      <c r="J5" s="30" t="s">
        <v>262</v>
      </c>
      <c r="K5" s="30" t="s">
        <v>263</v>
      </c>
      <c r="L5" s="30" t="s">
        <v>262</v>
      </c>
      <c r="M5" s="30" t="s">
        <v>263</v>
      </c>
      <c r="N5" s="30" t="s">
        <v>262</v>
      </c>
      <c r="O5" s="30" t="s">
        <v>263</v>
      </c>
      <c r="P5" s="30" t="s">
        <v>262</v>
      </c>
      <c r="Q5" s="30" t="s">
        <v>263</v>
      </c>
      <c r="R5" s="30" t="s">
        <v>262</v>
      </c>
      <c r="S5" s="30" t="s">
        <v>263</v>
      </c>
    </row>
    <row r="6" spans="1:19" s="36" customFormat="1" ht="15" customHeight="1">
      <c r="A6" s="61"/>
      <c r="B6" s="35" t="s">
        <v>264</v>
      </c>
      <c r="C6" s="35" t="s">
        <v>265</v>
      </c>
      <c r="D6" s="31" t="s">
        <v>47</v>
      </c>
      <c r="E6" s="35" t="s">
        <v>266</v>
      </c>
      <c r="F6" s="31" t="s">
        <v>47</v>
      </c>
      <c r="G6" s="35" t="s">
        <v>266</v>
      </c>
      <c r="H6" s="31" t="s">
        <v>47</v>
      </c>
      <c r="I6" s="35" t="s">
        <v>266</v>
      </c>
      <c r="J6" s="31" t="s">
        <v>47</v>
      </c>
      <c r="K6" s="35" t="s">
        <v>266</v>
      </c>
      <c r="L6" s="31" t="s">
        <v>47</v>
      </c>
      <c r="M6" s="35" t="s">
        <v>266</v>
      </c>
      <c r="N6" s="31" t="s">
        <v>47</v>
      </c>
      <c r="O6" s="35" t="s">
        <v>266</v>
      </c>
      <c r="P6" s="31" t="s">
        <v>47</v>
      </c>
      <c r="Q6" s="35" t="s">
        <v>266</v>
      </c>
      <c r="R6" s="31" t="s">
        <v>47</v>
      </c>
      <c r="S6" s="35" t="s">
        <v>266</v>
      </c>
    </row>
    <row r="7" spans="1:19" s="5" customFormat="1" ht="12" customHeight="1">
      <c r="A7" s="11" t="s">
        <v>267</v>
      </c>
      <c r="B7" s="15">
        <v>666976</v>
      </c>
      <c r="C7" s="15">
        <v>109702888</v>
      </c>
      <c r="D7" s="15">
        <v>31708</v>
      </c>
      <c r="E7" s="15">
        <v>18550423</v>
      </c>
      <c r="F7" s="15">
        <v>726</v>
      </c>
      <c r="G7" s="15">
        <v>122829</v>
      </c>
      <c r="H7" s="15">
        <v>401</v>
      </c>
      <c r="I7" s="15">
        <v>16699</v>
      </c>
      <c r="J7" s="15">
        <v>5235</v>
      </c>
      <c r="K7" s="15">
        <v>614672</v>
      </c>
      <c r="L7" s="15">
        <v>2827</v>
      </c>
      <c r="M7" s="15">
        <v>801127</v>
      </c>
      <c r="N7" s="15">
        <v>11325</v>
      </c>
      <c r="O7" s="16">
        <v>2017042</v>
      </c>
      <c r="P7" s="15">
        <v>202</v>
      </c>
      <c r="Q7" s="15">
        <v>338092</v>
      </c>
      <c r="R7" s="15">
        <v>10992</v>
      </c>
      <c r="S7" s="16">
        <v>14639963</v>
      </c>
    </row>
    <row r="8" spans="1:19" s="5" customFormat="1" ht="12" customHeight="1">
      <c r="A8" s="40" t="s">
        <v>268</v>
      </c>
      <c r="B8" s="22">
        <v>666328</v>
      </c>
      <c r="C8" s="22">
        <v>109564964</v>
      </c>
      <c r="D8" s="22">
        <v>31696</v>
      </c>
      <c r="E8" s="22">
        <v>18545562</v>
      </c>
      <c r="F8" s="22">
        <v>726</v>
      </c>
      <c r="G8" s="22">
        <v>122829</v>
      </c>
      <c r="H8" s="22">
        <v>401</v>
      </c>
      <c r="I8" s="22">
        <v>16699</v>
      </c>
      <c r="J8" s="22">
        <v>5235</v>
      </c>
      <c r="K8" s="22">
        <v>614672</v>
      </c>
      <c r="L8" s="22">
        <v>2823</v>
      </c>
      <c r="M8" s="22">
        <v>798106</v>
      </c>
      <c r="N8" s="22">
        <v>11319</v>
      </c>
      <c r="O8" s="24">
        <v>2016003</v>
      </c>
      <c r="P8" s="22">
        <v>202</v>
      </c>
      <c r="Q8" s="22">
        <v>338092</v>
      </c>
      <c r="R8" s="22">
        <v>10990</v>
      </c>
      <c r="S8" s="24">
        <v>14639161</v>
      </c>
    </row>
    <row r="9" spans="1:19" s="5" customFormat="1" ht="12" customHeight="1">
      <c r="A9" s="40" t="s">
        <v>269</v>
      </c>
      <c r="B9" s="22">
        <v>518729</v>
      </c>
      <c r="C9" s="22">
        <v>91383453</v>
      </c>
      <c r="D9" s="22">
        <v>27415</v>
      </c>
      <c r="E9" s="22">
        <v>17271129</v>
      </c>
      <c r="F9" s="22">
        <v>367</v>
      </c>
      <c r="G9" s="22">
        <v>77722</v>
      </c>
      <c r="H9" s="22">
        <v>252</v>
      </c>
      <c r="I9" s="22">
        <v>12488</v>
      </c>
      <c r="J9" s="22">
        <v>5235</v>
      </c>
      <c r="K9" s="22">
        <v>614672</v>
      </c>
      <c r="L9" s="22">
        <v>2183</v>
      </c>
      <c r="M9" s="22">
        <v>618963</v>
      </c>
      <c r="N9" s="22">
        <v>10111</v>
      </c>
      <c r="O9" s="24">
        <v>1818398</v>
      </c>
      <c r="P9" s="22">
        <v>178</v>
      </c>
      <c r="Q9" s="22">
        <v>312960</v>
      </c>
      <c r="R9" s="22">
        <v>9089</v>
      </c>
      <c r="S9" s="24">
        <v>13815925</v>
      </c>
    </row>
    <row r="10" spans="1:44" ht="12" customHeight="1">
      <c r="A10" s="41" t="s">
        <v>270</v>
      </c>
      <c r="B10" s="19">
        <v>140809</v>
      </c>
      <c r="C10" s="19">
        <v>15444228</v>
      </c>
      <c r="D10" s="19">
        <v>4393</v>
      </c>
      <c r="E10" s="19">
        <v>2132865</v>
      </c>
      <c r="F10" s="19">
        <v>94</v>
      </c>
      <c r="G10" s="19">
        <v>16905</v>
      </c>
      <c r="H10" s="19">
        <v>31</v>
      </c>
      <c r="I10" s="19">
        <v>2388</v>
      </c>
      <c r="J10" s="19">
        <v>0</v>
      </c>
      <c r="K10" s="19">
        <v>0</v>
      </c>
      <c r="L10" s="19">
        <v>258</v>
      </c>
      <c r="M10" s="19">
        <v>54421</v>
      </c>
      <c r="N10" s="19">
        <v>1848</v>
      </c>
      <c r="O10" s="25">
        <v>188657</v>
      </c>
      <c r="P10" s="19">
        <v>18</v>
      </c>
      <c r="Q10" s="19">
        <v>18294</v>
      </c>
      <c r="R10" s="19">
        <v>2144</v>
      </c>
      <c r="S10" s="25">
        <v>1852201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1" t="s">
        <v>271</v>
      </c>
      <c r="B11" s="19">
        <v>11023</v>
      </c>
      <c r="C11" s="19">
        <v>1816445</v>
      </c>
      <c r="D11" s="19">
        <v>790</v>
      </c>
      <c r="E11" s="19">
        <v>105699</v>
      </c>
      <c r="F11" s="19">
        <v>0</v>
      </c>
      <c r="G11" s="19">
        <v>0</v>
      </c>
      <c r="H11" s="19">
        <v>5</v>
      </c>
      <c r="I11" s="19">
        <v>425</v>
      </c>
      <c r="J11" s="19">
        <v>0</v>
      </c>
      <c r="K11" s="19">
        <v>0</v>
      </c>
      <c r="L11" s="19">
        <v>83</v>
      </c>
      <c r="M11" s="19">
        <v>11970</v>
      </c>
      <c r="N11" s="19">
        <v>436</v>
      </c>
      <c r="O11" s="25">
        <v>44863</v>
      </c>
      <c r="P11" s="19">
        <v>9</v>
      </c>
      <c r="Q11" s="19">
        <v>14800</v>
      </c>
      <c r="R11" s="19">
        <v>257</v>
      </c>
      <c r="S11" s="25">
        <v>33641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1" t="s">
        <v>272</v>
      </c>
      <c r="B12" s="19">
        <v>83092</v>
      </c>
      <c r="C12" s="19">
        <v>14662134</v>
      </c>
      <c r="D12" s="19">
        <v>2997</v>
      </c>
      <c r="E12" s="19">
        <v>700982</v>
      </c>
      <c r="F12" s="19">
        <v>19</v>
      </c>
      <c r="G12" s="19">
        <v>28696</v>
      </c>
      <c r="H12" s="19">
        <v>11</v>
      </c>
      <c r="I12" s="19">
        <v>2210</v>
      </c>
      <c r="J12" s="19">
        <v>146</v>
      </c>
      <c r="K12" s="19">
        <v>13110</v>
      </c>
      <c r="L12" s="19">
        <v>257</v>
      </c>
      <c r="M12" s="19">
        <v>159424</v>
      </c>
      <c r="N12" s="19">
        <v>1325</v>
      </c>
      <c r="O12" s="25">
        <v>239648</v>
      </c>
      <c r="P12" s="19">
        <v>34</v>
      </c>
      <c r="Q12" s="19">
        <v>62297</v>
      </c>
      <c r="R12" s="19">
        <v>1205</v>
      </c>
      <c r="S12" s="25">
        <v>195596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1" t="s">
        <v>273</v>
      </c>
      <c r="B13" s="19">
        <v>15973</v>
      </c>
      <c r="C13" s="19">
        <v>4071091</v>
      </c>
      <c r="D13" s="19">
        <v>558</v>
      </c>
      <c r="E13" s="19">
        <v>1520374</v>
      </c>
      <c r="F13" s="19">
        <v>15</v>
      </c>
      <c r="G13" s="19">
        <v>3685</v>
      </c>
      <c r="H13" s="19">
        <v>4</v>
      </c>
      <c r="I13" s="19">
        <v>352</v>
      </c>
      <c r="J13" s="19">
        <v>4</v>
      </c>
      <c r="K13" s="19">
        <v>412</v>
      </c>
      <c r="L13" s="19">
        <v>46</v>
      </c>
      <c r="M13" s="19">
        <v>43766</v>
      </c>
      <c r="N13" s="19">
        <v>244</v>
      </c>
      <c r="O13" s="25">
        <v>44233</v>
      </c>
      <c r="P13" s="19">
        <v>10</v>
      </c>
      <c r="Q13" s="19">
        <v>14339</v>
      </c>
      <c r="R13" s="19">
        <v>235</v>
      </c>
      <c r="S13" s="25">
        <v>1413587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1" t="s">
        <v>274</v>
      </c>
      <c r="B14" s="19">
        <v>9787</v>
      </c>
      <c r="C14" s="19">
        <v>2038509</v>
      </c>
      <c r="D14" s="19">
        <v>1311</v>
      </c>
      <c r="E14" s="19">
        <v>284887</v>
      </c>
      <c r="F14" s="19">
        <v>7</v>
      </c>
      <c r="G14" s="19">
        <v>958</v>
      </c>
      <c r="H14" s="19">
        <v>0</v>
      </c>
      <c r="I14" s="19">
        <v>0</v>
      </c>
      <c r="J14" s="19">
        <v>202</v>
      </c>
      <c r="K14" s="19">
        <v>17844</v>
      </c>
      <c r="L14" s="19">
        <v>89</v>
      </c>
      <c r="M14" s="19">
        <v>20578</v>
      </c>
      <c r="N14" s="19">
        <v>708</v>
      </c>
      <c r="O14" s="25">
        <v>164705</v>
      </c>
      <c r="P14" s="19">
        <v>15</v>
      </c>
      <c r="Q14" s="19">
        <v>10514</v>
      </c>
      <c r="R14" s="19">
        <v>290</v>
      </c>
      <c r="S14" s="25">
        <v>70287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1" t="s">
        <v>275</v>
      </c>
      <c r="B15" s="19">
        <v>33392</v>
      </c>
      <c r="C15" s="19">
        <v>5766744</v>
      </c>
      <c r="D15" s="19">
        <v>1996</v>
      </c>
      <c r="E15" s="19">
        <v>389554</v>
      </c>
      <c r="F15" s="19">
        <v>56</v>
      </c>
      <c r="G15" s="19">
        <v>3414</v>
      </c>
      <c r="H15" s="19">
        <v>5</v>
      </c>
      <c r="I15" s="19">
        <v>333</v>
      </c>
      <c r="J15" s="19">
        <v>250</v>
      </c>
      <c r="K15" s="19">
        <v>23211</v>
      </c>
      <c r="L15" s="19">
        <v>244</v>
      </c>
      <c r="M15" s="19">
        <v>44354</v>
      </c>
      <c r="N15" s="19">
        <v>1036</v>
      </c>
      <c r="O15" s="25">
        <v>144287</v>
      </c>
      <c r="P15" s="19">
        <v>28</v>
      </c>
      <c r="Q15" s="19">
        <v>77599</v>
      </c>
      <c r="R15" s="19">
        <v>377</v>
      </c>
      <c r="S15" s="25">
        <v>96356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1" t="s">
        <v>276</v>
      </c>
      <c r="B16" s="19">
        <v>16203</v>
      </c>
      <c r="C16" s="19">
        <v>3240200</v>
      </c>
      <c r="D16" s="19">
        <v>607</v>
      </c>
      <c r="E16" s="19">
        <v>152747</v>
      </c>
      <c r="F16" s="19">
        <v>2</v>
      </c>
      <c r="G16" s="19">
        <v>136</v>
      </c>
      <c r="H16" s="19">
        <v>0</v>
      </c>
      <c r="I16" s="19">
        <v>0</v>
      </c>
      <c r="J16" s="19">
        <v>12</v>
      </c>
      <c r="K16" s="19">
        <v>2908</v>
      </c>
      <c r="L16" s="19">
        <v>108</v>
      </c>
      <c r="M16" s="19">
        <v>31001</v>
      </c>
      <c r="N16" s="19">
        <v>331</v>
      </c>
      <c r="O16" s="25">
        <v>60721</v>
      </c>
      <c r="P16" s="19">
        <v>4</v>
      </c>
      <c r="Q16" s="19">
        <v>6646</v>
      </c>
      <c r="R16" s="19">
        <v>150</v>
      </c>
      <c r="S16" s="25">
        <v>51335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1" t="s">
        <v>277</v>
      </c>
      <c r="B17" s="19">
        <v>9503</v>
      </c>
      <c r="C17" s="19">
        <v>1971492</v>
      </c>
      <c r="D17" s="19">
        <v>3255</v>
      </c>
      <c r="E17" s="19">
        <v>477723</v>
      </c>
      <c r="F17" s="19">
        <v>9</v>
      </c>
      <c r="G17" s="19">
        <v>1252</v>
      </c>
      <c r="H17" s="19">
        <v>0</v>
      </c>
      <c r="I17" s="19">
        <v>0</v>
      </c>
      <c r="J17" s="19">
        <v>2952</v>
      </c>
      <c r="K17" s="19">
        <v>416152</v>
      </c>
      <c r="L17" s="19">
        <v>104</v>
      </c>
      <c r="M17" s="19">
        <v>18013</v>
      </c>
      <c r="N17" s="19">
        <v>107</v>
      </c>
      <c r="O17" s="25">
        <v>15566</v>
      </c>
      <c r="P17" s="19">
        <v>9</v>
      </c>
      <c r="Q17" s="19">
        <v>3024</v>
      </c>
      <c r="R17" s="19">
        <v>74</v>
      </c>
      <c r="S17" s="25">
        <v>23717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1" t="s">
        <v>278</v>
      </c>
      <c r="B18" s="19">
        <v>7449</v>
      </c>
      <c r="C18" s="19">
        <v>1718047</v>
      </c>
      <c r="D18" s="19">
        <v>348</v>
      </c>
      <c r="E18" s="19">
        <v>63587</v>
      </c>
      <c r="F18" s="19">
        <v>0</v>
      </c>
      <c r="G18" s="19">
        <v>0</v>
      </c>
      <c r="H18" s="19">
        <v>0</v>
      </c>
      <c r="I18" s="19">
        <v>0</v>
      </c>
      <c r="J18" s="19">
        <v>37</v>
      </c>
      <c r="K18" s="19">
        <v>2630</v>
      </c>
      <c r="L18" s="19">
        <v>103</v>
      </c>
      <c r="M18" s="19">
        <v>23829</v>
      </c>
      <c r="N18" s="19">
        <v>139</v>
      </c>
      <c r="O18" s="25">
        <v>20076</v>
      </c>
      <c r="P18" s="19">
        <v>6</v>
      </c>
      <c r="Q18" s="19">
        <v>1385</v>
      </c>
      <c r="R18" s="19">
        <v>63</v>
      </c>
      <c r="S18" s="25">
        <v>15666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1" t="s">
        <v>279</v>
      </c>
      <c r="B19" s="19">
        <v>6809</v>
      </c>
      <c r="C19" s="19">
        <v>1753884</v>
      </c>
      <c r="D19" s="19">
        <v>329</v>
      </c>
      <c r="E19" s="19">
        <v>357562</v>
      </c>
      <c r="F19" s="19">
        <v>4</v>
      </c>
      <c r="G19" s="19">
        <v>904</v>
      </c>
      <c r="H19" s="19">
        <v>2</v>
      </c>
      <c r="I19" s="19">
        <v>294</v>
      </c>
      <c r="J19" s="19">
        <v>2</v>
      </c>
      <c r="K19" s="19">
        <v>69</v>
      </c>
      <c r="L19" s="19">
        <v>32</v>
      </c>
      <c r="M19" s="19">
        <v>4626</v>
      </c>
      <c r="N19" s="19">
        <v>224</v>
      </c>
      <c r="O19" s="25">
        <v>337936</v>
      </c>
      <c r="P19" s="19">
        <v>1</v>
      </c>
      <c r="Q19" s="19">
        <v>1082</v>
      </c>
      <c r="R19" s="19">
        <v>64</v>
      </c>
      <c r="S19" s="25">
        <v>12653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1" t="s">
        <v>280</v>
      </c>
      <c r="B20" s="19">
        <v>21127</v>
      </c>
      <c r="C20" s="19">
        <v>13596403</v>
      </c>
      <c r="D20" s="19">
        <v>3400</v>
      </c>
      <c r="E20" s="19">
        <v>9826798</v>
      </c>
      <c r="F20" s="19">
        <v>8</v>
      </c>
      <c r="G20" s="19">
        <v>2327</v>
      </c>
      <c r="H20" s="19">
        <v>0</v>
      </c>
      <c r="I20" s="19">
        <v>0</v>
      </c>
      <c r="J20" s="19">
        <v>4</v>
      </c>
      <c r="K20" s="19">
        <v>289</v>
      </c>
      <c r="L20" s="19">
        <v>159</v>
      </c>
      <c r="M20" s="19">
        <v>33152</v>
      </c>
      <c r="N20" s="19">
        <v>831</v>
      </c>
      <c r="O20" s="25">
        <v>166051</v>
      </c>
      <c r="P20" s="19">
        <v>8</v>
      </c>
      <c r="Q20" s="19">
        <v>6986</v>
      </c>
      <c r="R20" s="19">
        <v>2390</v>
      </c>
      <c r="S20" s="25">
        <v>9617991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1" t="s">
        <v>281</v>
      </c>
      <c r="B21" s="19">
        <v>25150</v>
      </c>
      <c r="C21" s="19">
        <v>4973123</v>
      </c>
      <c r="D21" s="19">
        <v>637</v>
      </c>
      <c r="E21" s="19">
        <v>267314</v>
      </c>
      <c r="F21" s="19">
        <v>4</v>
      </c>
      <c r="G21" s="19">
        <v>725</v>
      </c>
      <c r="H21" s="19">
        <v>0</v>
      </c>
      <c r="I21" s="19">
        <v>0</v>
      </c>
      <c r="J21" s="19">
        <v>28</v>
      </c>
      <c r="K21" s="19">
        <v>1811</v>
      </c>
      <c r="L21" s="19">
        <v>58</v>
      </c>
      <c r="M21" s="19">
        <v>20227</v>
      </c>
      <c r="N21" s="19">
        <v>351</v>
      </c>
      <c r="O21" s="25">
        <v>71986</v>
      </c>
      <c r="P21" s="19">
        <v>4</v>
      </c>
      <c r="Q21" s="19">
        <v>11807</v>
      </c>
      <c r="R21" s="19">
        <v>192</v>
      </c>
      <c r="S21" s="25">
        <v>160758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1" t="s">
        <v>282</v>
      </c>
      <c r="B22" s="19">
        <v>14258</v>
      </c>
      <c r="C22" s="19">
        <v>2525482</v>
      </c>
      <c r="D22" s="19">
        <v>1998</v>
      </c>
      <c r="E22" s="19">
        <v>273445</v>
      </c>
      <c r="F22" s="19">
        <v>7</v>
      </c>
      <c r="G22" s="19">
        <v>1364</v>
      </c>
      <c r="H22" s="19">
        <v>0</v>
      </c>
      <c r="I22" s="19">
        <v>0</v>
      </c>
      <c r="J22" s="19">
        <v>1564</v>
      </c>
      <c r="K22" s="19">
        <v>133959</v>
      </c>
      <c r="L22" s="19">
        <v>104</v>
      </c>
      <c r="M22" s="19">
        <v>44446</v>
      </c>
      <c r="N22" s="19">
        <v>195</v>
      </c>
      <c r="O22" s="25">
        <v>26443</v>
      </c>
      <c r="P22" s="19">
        <v>8</v>
      </c>
      <c r="Q22" s="19">
        <v>23659</v>
      </c>
      <c r="R22" s="19">
        <v>120</v>
      </c>
      <c r="S22" s="25">
        <v>43573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1" t="s">
        <v>283</v>
      </c>
      <c r="B23" s="19">
        <v>3122</v>
      </c>
      <c r="C23" s="19">
        <v>569362</v>
      </c>
      <c r="D23" s="19">
        <v>224</v>
      </c>
      <c r="E23" s="19">
        <v>37100</v>
      </c>
      <c r="F23" s="19">
        <v>0</v>
      </c>
      <c r="G23" s="19">
        <v>0</v>
      </c>
      <c r="H23" s="19">
        <v>0</v>
      </c>
      <c r="I23" s="19">
        <v>0</v>
      </c>
      <c r="J23" s="19">
        <v>28</v>
      </c>
      <c r="K23" s="19">
        <v>1552</v>
      </c>
      <c r="L23" s="19">
        <v>62</v>
      </c>
      <c r="M23" s="19">
        <v>7642</v>
      </c>
      <c r="N23" s="19">
        <v>92</v>
      </c>
      <c r="O23" s="25">
        <v>15205</v>
      </c>
      <c r="P23" s="19">
        <v>3</v>
      </c>
      <c r="Q23" s="19">
        <v>6272</v>
      </c>
      <c r="R23" s="19">
        <v>39</v>
      </c>
      <c r="S23" s="25">
        <v>6429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1" t="s">
        <v>284</v>
      </c>
      <c r="B24" s="19">
        <v>7850</v>
      </c>
      <c r="C24" s="19">
        <v>1296075</v>
      </c>
      <c r="D24" s="19">
        <v>496</v>
      </c>
      <c r="E24" s="19">
        <v>66298</v>
      </c>
      <c r="F24" s="19">
        <v>61</v>
      </c>
      <c r="G24" s="19">
        <v>4426</v>
      </c>
      <c r="H24" s="19">
        <v>4</v>
      </c>
      <c r="I24" s="19">
        <v>519</v>
      </c>
      <c r="J24" s="19">
        <v>0</v>
      </c>
      <c r="K24" s="19">
        <v>0</v>
      </c>
      <c r="L24" s="19">
        <v>77</v>
      </c>
      <c r="M24" s="19">
        <v>13964</v>
      </c>
      <c r="N24" s="19">
        <v>242</v>
      </c>
      <c r="O24" s="25">
        <v>29437</v>
      </c>
      <c r="P24" s="19">
        <v>5</v>
      </c>
      <c r="Q24" s="19">
        <v>4333</v>
      </c>
      <c r="R24" s="19">
        <v>107</v>
      </c>
      <c r="S24" s="25">
        <v>13620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1" t="s">
        <v>285</v>
      </c>
      <c r="B25" s="19">
        <v>1035</v>
      </c>
      <c r="C25" s="19">
        <v>194432</v>
      </c>
      <c r="D25" s="19">
        <v>67</v>
      </c>
      <c r="E25" s="19">
        <v>8171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29</v>
      </c>
      <c r="M25" s="19">
        <v>3228</v>
      </c>
      <c r="N25" s="19">
        <v>19</v>
      </c>
      <c r="O25" s="25">
        <v>2043</v>
      </c>
      <c r="P25" s="19">
        <v>1</v>
      </c>
      <c r="Q25" s="19">
        <v>152</v>
      </c>
      <c r="R25" s="19">
        <v>18</v>
      </c>
      <c r="S25" s="25">
        <v>2748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1" t="s">
        <v>286</v>
      </c>
      <c r="B26" s="19">
        <v>11912</v>
      </c>
      <c r="C26" s="19">
        <v>1062532</v>
      </c>
      <c r="D26" s="19">
        <v>531</v>
      </c>
      <c r="E26" s="19">
        <v>83267</v>
      </c>
      <c r="F26" s="19">
        <v>5</v>
      </c>
      <c r="G26" s="19">
        <v>966</v>
      </c>
      <c r="H26" s="19">
        <v>2</v>
      </c>
      <c r="I26" s="19">
        <v>76</v>
      </c>
      <c r="J26" s="19">
        <v>0</v>
      </c>
      <c r="K26" s="19">
        <v>0</v>
      </c>
      <c r="L26" s="19">
        <v>32</v>
      </c>
      <c r="M26" s="19">
        <v>20201</v>
      </c>
      <c r="N26" s="19">
        <v>33</v>
      </c>
      <c r="O26" s="25">
        <v>2379</v>
      </c>
      <c r="P26" s="19">
        <v>6</v>
      </c>
      <c r="Q26" s="19">
        <v>8223</v>
      </c>
      <c r="R26" s="19">
        <v>453</v>
      </c>
      <c r="S26" s="25">
        <v>51422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1" t="s">
        <v>287</v>
      </c>
      <c r="B27" s="19">
        <v>15506</v>
      </c>
      <c r="C27" s="19">
        <v>2097609</v>
      </c>
      <c r="D27" s="19">
        <v>705</v>
      </c>
      <c r="E27" s="19">
        <v>105255</v>
      </c>
      <c r="F27" s="19">
        <v>9</v>
      </c>
      <c r="G27" s="19">
        <v>4331</v>
      </c>
      <c r="H27" s="19">
        <v>2</v>
      </c>
      <c r="I27" s="19">
        <v>139</v>
      </c>
      <c r="J27" s="19">
        <v>0</v>
      </c>
      <c r="K27" s="19">
        <v>0</v>
      </c>
      <c r="L27" s="19">
        <v>143</v>
      </c>
      <c r="M27" s="19">
        <v>16821</v>
      </c>
      <c r="N27" s="19">
        <v>307</v>
      </c>
      <c r="O27" s="25">
        <v>59442</v>
      </c>
      <c r="P27" s="19">
        <v>1</v>
      </c>
      <c r="Q27" s="19">
        <v>3615</v>
      </c>
      <c r="R27" s="19">
        <v>243</v>
      </c>
      <c r="S27" s="25">
        <v>20906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1" t="s">
        <v>288</v>
      </c>
      <c r="B28" s="19">
        <v>54439</v>
      </c>
      <c r="C28" s="19">
        <v>7595281</v>
      </c>
      <c r="D28" s="19">
        <v>1779</v>
      </c>
      <c r="E28" s="19">
        <v>279169</v>
      </c>
      <c r="F28" s="19">
        <v>61</v>
      </c>
      <c r="G28" s="19">
        <v>6777</v>
      </c>
      <c r="H28" s="19">
        <v>183</v>
      </c>
      <c r="I28" s="19">
        <v>5074</v>
      </c>
      <c r="J28" s="19">
        <v>0</v>
      </c>
      <c r="K28" s="19">
        <v>0</v>
      </c>
      <c r="L28" s="19">
        <v>115</v>
      </c>
      <c r="M28" s="19">
        <v>30575</v>
      </c>
      <c r="N28" s="19">
        <v>1036</v>
      </c>
      <c r="O28" s="25">
        <v>116792</v>
      </c>
      <c r="P28" s="19">
        <v>8</v>
      </c>
      <c r="Q28" s="19">
        <v>37933</v>
      </c>
      <c r="R28" s="19">
        <v>376</v>
      </c>
      <c r="S28" s="25">
        <v>82018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1" t="s">
        <v>289</v>
      </c>
      <c r="B29" s="19">
        <v>9116</v>
      </c>
      <c r="C29" s="19">
        <v>1345645</v>
      </c>
      <c r="D29" s="19">
        <v>490</v>
      </c>
      <c r="E29" s="19">
        <v>60437</v>
      </c>
      <c r="F29" s="19">
        <v>4</v>
      </c>
      <c r="G29" s="19">
        <v>800</v>
      </c>
      <c r="H29" s="19">
        <v>1</v>
      </c>
      <c r="I29" s="19">
        <v>61</v>
      </c>
      <c r="J29" s="19">
        <v>0</v>
      </c>
      <c r="K29" s="19">
        <v>0</v>
      </c>
      <c r="L29" s="19">
        <v>39</v>
      </c>
      <c r="M29" s="19">
        <v>8060</v>
      </c>
      <c r="N29" s="19">
        <v>338</v>
      </c>
      <c r="O29" s="25">
        <v>36758</v>
      </c>
      <c r="P29" s="19">
        <v>0</v>
      </c>
      <c r="Q29" s="19">
        <v>0</v>
      </c>
      <c r="R29" s="19">
        <v>108</v>
      </c>
      <c r="S29" s="25">
        <v>14759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1" t="s">
        <v>290</v>
      </c>
      <c r="B30" s="19">
        <v>21174</v>
      </c>
      <c r="C30" s="19">
        <v>3644733</v>
      </c>
      <c r="D30" s="19">
        <v>504</v>
      </c>
      <c r="E30" s="19">
        <v>77896</v>
      </c>
      <c r="F30" s="19">
        <v>2</v>
      </c>
      <c r="G30" s="19">
        <v>56</v>
      </c>
      <c r="H30" s="19">
        <v>2</v>
      </c>
      <c r="I30" s="19">
        <v>617</v>
      </c>
      <c r="J30" s="19">
        <v>6</v>
      </c>
      <c r="K30" s="19">
        <v>725</v>
      </c>
      <c r="L30" s="19">
        <v>41</v>
      </c>
      <c r="M30" s="19">
        <v>8665</v>
      </c>
      <c r="N30" s="19">
        <v>269</v>
      </c>
      <c r="O30" s="25">
        <v>31171</v>
      </c>
      <c r="P30" s="19">
        <v>0</v>
      </c>
      <c r="Q30" s="19">
        <v>0</v>
      </c>
      <c r="R30" s="19">
        <v>184</v>
      </c>
      <c r="S30" s="25">
        <v>36662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40" t="s">
        <v>291</v>
      </c>
      <c r="B31" s="22">
        <v>100000</v>
      </c>
      <c r="C31" s="22">
        <v>11073839</v>
      </c>
      <c r="D31" s="22">
        <v>3415</v>
      </c>
      <c r="E31" s="22">
        <v>960673</v>
      </c>
      <c r="F31" s="22">
        <v>347</v>
      </c>
      <c r="G31" s="22">
        <v>30565</v>
      </c>
      <c r="H31" s="22">
        <v>149</v>
      </c>
      <c r="I31" s="22">
        <v>4211</v>
      </c>
      <c r="J31" s="22">
        <v>0</v>
      </c>
      <c r="K31" s="22">
        <v>0</v>
      </c>
      <c r="L31" s="22">
        <v>472</v>
      </c>
      <c r="M31" s="22">
        <v>100562</v>
      </c>
      <c r="N31" s="22">
        <v>1125</v>
      </c>
      <c r="O31" s="24">
        <v>148396</v>
      </c>
      <c r="P31" s="22">
        <v>17</v>
      </c>
      <c r="Q31" s="22">
        <v>9243</v>
      </c>
      <c r="R31" s="22">
        <v>1305</v>
      </c>
      <c r="S31" s="24">
        <v>667696</v>
      </c>
    </row>
    <row r="32" spans="1:19" s="5" customFormat="1" ht="12" customHeight="1">
      <c r="A32" s="40" t="s">
        <v>292</v>
      </c>
      <c r="B32" s="22">
        <v>47599</v>
      </c>
      <c r="C32" s="22">
        <v>7107673</v>
      </c>
      <c r="D32" s="22">
        <v>866</v>
      </c>
      <c r="E32" s="22">
        <v>313759</v>
      </c>
      <c r="F32" s="22">
        <v>12</v>
      </c>
      <c r="G32" s="22">
        <v>14542</v>
      </c>
      <c r="H32" s="22">
        <v>0</v>
      </c>
      <c r="I32" s="22">
        <v>0</v>
      </c>
      <c r="J32" s="22">
        <v>0</v>
      </c>
      <c r="K32" s="22">
        <v>0</v>
      </c>
      <c r="L32" s="22">
        <v>168</v>
      </c>
      <c r="M32" s="22">
        <v>78581</v>
      </c>
      <c r="N32" s="22">
        <v>83</v>
      </c>
      <c r="O32" s="24">
        <v>49209</v>
      </c>
      <c r="P32" s="22">
        <v>7</v>
      </c>
      <c r="Q32" s="22">
        <v>15888</v>
      </c>
      <c r="R32" s="22">
        <v>596</v>
      </c>
      <c r="S32" s="24">
        <v>155540</v>
      </c>
    </row>
    <row r="33" spans="1:19" s="5" customFormat="1" ht="12" customHeight="1">
      <c r="A33" s="40" t="s">
        <v>293</v>
      </c>
      <c r="B33" s="22">
        <v>648</v>
      </c>
      <c r="C33" s="22">
        <v>137924</v>
      </c>
      <c r="D33" s="22">
        <v>12</v>
      </c>
      <c r="E33" s="22">
        <v>4861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4</v>
      </c>
      <c r="M33" s="22">
        <v>3021</v>
      </c>
      <c r="N33" s="22">
        <v>6</v>
      </c>
      <c r="O33" s="24">
        <v>1039</v>
      </c>
      <c r="P33" s="22">
        <v>0</v>
      </c>
      <c r="Q33" s="22">
        <v>0</v>
      </c>
      <c r="R33" s="22">
        <v>2</v>
      </c>
      <c r="S33" s="24">
        <v>802</v>
      </c>
    </row>
    <row r="34" spans="1:55" ht="12" customHeight="1">
      <c r="A34" s="41" t="s">
        <v>294</v>
      </c>
      <c r="B34" s="19">
        <v>645</v>
      </c>
      <c r="C34" s="19">
        <v>137362</v>
      </c>
      <c r="D34" s="19">
        <v>12</v>
      </c>
      <c r="E34" s="19">
        <v>4861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4</v>
      </c>
      <c r="M34" s="19">
        <v>3021</v>
      </c>
      <c r="N34" s="19">
        <v>6</v>
      </c>
      <c r="O34" s="25">
        <v>1039</v>
      </c>
      <c r="P34" s="19">
        <v>0</v>
      </c>
      <c r="Q34" s="19">
        <v>0</v>
      </c>
      <c r="R34" s="19">
        <v>2</v>
      </c>
      <c r="S34" s="25">
        <v>802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1" t="s">
        <v>295</v>
      </c>
      <c r="B35" s="19">
        <v>3</v>
      </c>
      <c r="C35" s="19">
        <v>562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19">
        <v>0</v>
      </c>
      <c r="Q35" s="19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46" t="s">
        <v>296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>
      <c r="A37" s="34" t="s">
        <v>297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298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299</v>
      </c>
      <c r="B39" s="9">
        <f aca="true" t="shared" si="2" ref="B39:AG39">B8-B9-B31-B32</f>
        <v>0</v>
      </c>
      <c r="C39" s="9">
        <f t="shared" si="2"/>
        <v>-1</v>
      </c>
      <c r="D39" s="9">
        <f t="shared" si="2"/>
        <v>0</v>
      </c>
      <c r="E39" s="9">
        <f t="shared" si="2"/>
        <v>1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1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300</v>
      </c>
      <c r="B40" s="9">
        <f aca="true" t="shared" si="4" ref="B40:AG40">B9-SUM(B10:B30)</f>
        <v>0</v>
      </c>
      <c r="C40" s="9">
        <f t="shared" si="4"/>
        <v>2</v>
      </c>
      <c r="D40" s="9">
        <f t="shared" si="4"/>
        <v>0</v>
      </c>
      <c r="E40" s="9">
        <f t="shared" si="4"/>
        <v>-1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301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4"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N4:O4"/>
    <mergeCell ref="R4:S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5"/>
  <sheetViews>
    <sheetView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33203125" style="0" customWidth="1"/>
    <col min="15" max="15" width="13.16015625" style="0" customWidth="1"/>
    <col min="16" max="16" width="7.660156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58" t="s">
        <v>239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6" s="39" customFormat="1" ht="11.25" customHeight="1">
      <c r="A2" s="48" t="s">
        <v>246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P2" s="38"/>
    </row>
    <row r="3" spans="1:19" ht="15" customHeight="1">
      <c r="A3" s="59" t="s">
        <v>87</v>
      </c>
      <c r="B3" s="52" t="s">
        <v>88</v>
      </c>
      <c r="C3" s="51"/>
      <c r="D3" s="52" t="s">
        <v>245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1"/>
    </row>
    <row r="4" spans="1:19" ht="21" customHeight="1">
      <c r="A4" s="60"/>
      <c r="B4" s="53" t="s">
        <v>89</v>
      </c>
      <c r="C4" s="53" t="s">
        <v>90</v>
      </c>
      <c r="D4" s="52" t="s">
        <v>91</v>
      </c>
      <c r="E4" s="51"/>
      <c r="F4" s="50" t="s">
        <v>240</v>
      </c>
      <c r="G4" s="51"/>
      <c r="H4" s="52" t="s">
        <v>241</v>
      </c>
      <c r="I4" s="51"/>
      <c r="J4" s="52" t="s">
        <v>133</v>
      </c>
      <c r="K4" s="51"/>
      <c r="L4" s="52" t="s">
        <v>242</v>
      </c>
      <c r="M4" s="51"/>
      <c r="N4" s="50" t="s">
        <v>134</v>
      </c>
      <c r="O4" s="57"/>
      <c r="P4" s="52" t="s">
        <v>236</v>
      </c>
      <c r="Q4" s="51"/>
      <c r="R4" s="50" t="s">
        <v>92</v>
      </c>
      <c r="S4" s="51"/>
    </row>
    <row r="5" spans="1:19" ht="15" customHeight="1">
      <c r="A5" s="60"/>
      <c r="B5" s="54"/>
      <c r="C5" s="54"/>
      <c r="D5" s="30" t="s">
        <v>93</v>
      </c>
      <c r="E5" s="30" t="s">
        <v>94</v>
      </c>
      <c r="F5" s="30" t="s">
        <v>93</v>
      </c>
      <c r="G5" s="30" t="s">
        <v>94</v>
      </c>
      <c r="H5" s="30" t="s">
        <v>93</v>
      </c>
      <c r="I5" s="30" t="s">
        <v>94</v>
      </c>
      <c r="J5" s="30" t="s">
        <v>93</v>
      </c>
      <c r="K5" s="30" t="s">
        <v>94</v>
      </c>
      <c r="L5" s="30" t="s">
        <v>93</v>
      </c>
      <c r="M5" s="30" t="s">
        <v>94</v>
      </c>
      <c r="N5" s="30" t="s">
        <v>93</v>
      </c>
      <c r="O5" s="30" t="s">
        <v>94</v>
      </c>
      <c r="P5" s="30" t="s">
        <v>93</v>
      </c>
      <c r="Q5" s="30" t="s">
        <v>94</v>
      </c>
      <c r="R5" s="30" t="s">
        <v>93</v>
      </c>
      <c r="S5" s="30" t="s">
        <v>94</v>
      </c>
    </row>
    <row r="6" spans="1:19" s="36" customFormat="1" ht="15" customHeight="1">
      <c r="A6" s="61"/>
      <c r="B6" s="35" t="s">
        <v>95</v>
      </c>
      <c r="C6" s="35" t="s">
        <v>96</v>
      </c>
      <c r="D6" s="31" t="s">
        <v>47</v>
      </c>
      <c r="E6" s="35" t="s">
        <v>97</v>
      </c>
      <c r="F6" s="31" t="s">
        <v>47</v>
      </c>
      <c r="G6" s="35" t="s">
        <v>97</v>
      </c>
      <c r="H6" s="31" t="s">
        <v>47</v>
      </c>
      <c r="I6" s="35" t="s">
        <v>97</v>
      </c>
      <c r="J6" s="31" t="s">
        <v>47</v>
      </c>
      <c r="K6" s="35" t="s">
        <v>97</v>
      </c>
      <c r="L6" s="31" t="s">
        <v>47</v>
      </c>
      <c r="M6" s="35" t="s">
        <v>97</v>
      </c>
      <c r="N6" s="31" t="s">
        <v>47</v>
      </c>
      <c r="O6" s="35" t="s">
        <v>97</v>
      </c>
      <c r="P6" s="31" t="s">
        <v>47</v>
      </c>
      <c r="Q6" s="35" t="s">
        <v>97</v>
      </c>
      <c r="R6" s="31" t="s">
        <v>47</v>
      </c>
      <c r="S6" s="35" t="s">
        <v>97</v>
      </c>
    </row>
    <row r="7" spans="1:19" s="5" customFormat="1" ht="12" customHeight="1">
      <c r="A7" s="11" t="s">
        <v>98</v>
      </c>
      <c r="B7" s="15">
        <v>2206162</v>
      </c>
      <c r="C7" s="15">
        <v>323001380</v>
      </c>
      <c r="D7" s="15">
        <v>216825</v>
      </c>
      <c r="E7" s="15">
        <v>35407439</v>
      </c>
      <c r="F7" s="15">
        <v>2333</v>
      </c>
      <c r="G7" s="15">
        <v>339065</v>
      </c>
      <c r="H7" s="15">
        <v>620</v>
      </c>
      <c r="I7" s="15">
        <v>99661</v>
      </c>
      <c r="J7" s="15">
        <v>127501</v>
      </c>
      <c r="K7" s="15">
        <v>11183451</v>
      </c>
      <c r="L7" s="15">
        <v>9466</v>
      </c>
      <c r="M7" s="15">
        <v>3032747</v>
      </c>
      <c r="N7" s="15">
        <v>51352</v>
      </c>
      <c r="O7" s="16">
        <v>7825708</v>
      </c>
      <c r="P7" s="15">
        <v>608</v>
      </c>
      <c r="Q7" s="15">
        <v>1579121</v>
      </c>
      <c r="R7" s="15">
        <v>24945</v>
      </c>
      <c r="S7" s="16">
        <v>11347685</v>
      </c>
    </row>
    <row r="8" spans="1:19" s="5" customFormat="1" ht="12" customHeight="1">
      <c r="A8" s="40" t="s">
        <v>99</v>
      </c>
      <c r="B8" s="22">
        <v>2204402</v>
      </c>
      <c r="C8" s="22">
        <v>322576577</v>
      </c>
      <c r="D8" s="22">
        <v>216671</v>
      </c>
      <c r="E8" s="22">
        <v>35355164</v>
      </c>
      <c r="F8" s="22">
        <v>2327</v>
      </c>
      <c r="G8" s="22">
        <v>338465</v>
      </c>
      <c r="H8" s="22">
        <v>620</v>
      </c>
      <c r="I8" s="22">
        <v>99661</v>
      </c>
      <c r="J8" s="22">
        <v>127475</v>
      </c>
      <c r="K8" s="22">
        <v>11176667</v>
      </c>
      <c r="L8" s="22">
        <v>9464</v>
      </c>
      <c r="M8" s="22">
        <v>3031614</v>
      </c>
      <c r="N8" s="22">
        <v>51326</v>
      </c>
      <c r="O8" s="24">
        <v>7820964</v>
      </c>
      <c r="P8" s="22">
        <v>601</v>
      </c>
      <c r="Q8" s="22">
        <v>1566563</v>
      </c>
      <c r="R8" s="22">
        <v>24858</v>
      </c>
      <c r="S8" s="24">
        <v>11321229</v>
      </c>
    </row>
    <row r="9" spans="1:19" s="5" customFormat="1" ht="12" customHeight="1">
      <c r="A9" s="40" t="s">
        <v>100</v>
      </c>
      <c r="B9" s="22">
        <v>1750142</v>
      </c>
      <c r="C9" s="22">
        <v>263446413</v>
      </c>
      <c r="D9" s="22">
        <v>202491</v>
      </c>
      <c r="E9" s="22">
        <v>30530893</v>
      </c>
      <c r="F9" s="22">
        <v>1295</v>
      </c>
      <c r="G9" s="22">
        <v>237836</v>
      </c>
      <c r="H9" s="22">
        <v>415</v>
      </c>
      <c r="I9" s="22">
        <v>89062</v>
      </c>
      <c r="J9" s="22">
        <v>127416</v>
      </c>
      <c r="K9" s="22">
        <v>11167431</v>
      </c>
      <c r="L9" s="22">
        <v>7452</v>
      </c>
      <c r="M9" s="22">
        <v>2487892</v>
      </c>
      <c r="N9" s="22">
        <v>45635</v>
      </c>
      <c r="O9" s="24">
        <v>7005634</v>
      </c>
      <c r="P9" s="22">
        <v>506</v>
      </c>
      <c r="Q9" s="22">
        <v>1327565</v>
      </c>
      <c r="R9" s="22">
        <v>19772</v>
      </c>
      <c r="S9" s="24">
        <v>8215474</v>
      </c>
    </row>
    <row r="10" spans="1:44" ht="12" customHeight="1">
      <c r="A10" s="41" t="s">
        <v>101</v>
      </c>
      <c r="B10" s="19">
        <v>458786</v>
      </c>
      <c r="C10" s="19">
        <v>50125399</v>
      </c>
      <c r="D10" s="19">
        <v>23587</v>
      </c>
      <c r="E10" s="19">
        <v>5638612</v>
      </c>
      <c r="F10" s="19">
        <v>391</v>
      </c>
      <c r="G10" s="19">
        <v>82432</v>
      </c>
      <c r="H10" s="19">
        <v>146</v>
      </c>
      <c r="I10" s="19">
        <v>30292</v>
      </c>
      <c r="J10" s="19">
        <v>8558</v>
      </c>
      <c r="K10" s="19">
        <v>546976</v>
      </c>
      <c r="L10" s="19">
        <v>909</v>
      </c>
      <c r="M10" s="19">
        <v>326805</v>
      </c>
      <c r="N10" s="19">
        <v>8590</v>
      </c>
      <c r="O10" s="25">
        <v>1150634</v>
      </c>
      <c r="P10" s="19">
        <v>13</v>
      </c>
      <c r="Q10" s="19">
        <v>20410</v>
      </c>
      <c r="R10" s="19">
        <v>4980</v>
      </c>
      <c r="S10" s="25">
        <v>3481062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1" t="s">
        <v>102</v>
      </c>
      <c r="B11" s="19">
        <v>45685</v>
      </c>
      <c r="C11" s="19">
        <v>6878191</v>
      </c>
      <c r="D11" s="19">
        <v>13777</v>
      </c>
      <c r="E11" s="19">
        <v>1865760</v>
      </c>
      <c r="F11" s="19">
        <v>20</v>
      </c>
      <c r="G11" s="19">
        <v>2146</v>
      </c>
      <c r="H11" s="19">
        <v>8</v>
      </c>
      <c r="I11" s="19">
        <v>387</v>
      </c>
      <c r="J11" s="19">
        <v>7781</v>
      </c>
      <c r="K11" s="19">
        <v>535103</v>
      </c>
      <c r="L11" s="19">
        <v>396</v>
      </c>
      <c r="M11" s="19">
        <v>57355</v>
      </c>
      <c r="N11" s="19">
        <v>4949</v>
      </c>
      <c r="O11" s="25">
        <v>895668</v>
      </c>
      <c r="P11" s="19">
        <v>23</v>
      </c>
      <c r="Q11" s="19">
        <v>12598</v>
      </c>
      <c r="R11" s="19">
        <v>600</v>
      </c>
      <c r="S11" s="25">
        <v>362503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1" t="s">
        <v>103</v>
      </c>
      <c r="B12" s="19">
        <v>287983</v>
      </c>
      <c r="C12" s="19">
        <v>44729144</v>
      </c>
      <c r="D12" s="19">
        <v>42103</v>
      </c>
      <c r="E12" s="19">
        <v>5990608</v>
      </c>
      <c r="F12" s="19">
        <v>138</v>
      </c>
      <c r="G12" s="19">
        <v>54429</v>
      </c>
      <c r="H12" s="19">
        <v>48</v>
      </c>
      <c r="I12" s="19">
        <v>13617</v>
      </c>
      <c r="J12" s="19">
        <v>31584</v>
      </c>
      <c r="K12" s="19">
        <v>3391131</v>
      </c>
      <c r="L12" s="19">
        <v>858</v>
      </c>
      <c r="M12" s="19">
        <v>545411</v>
      </c>
      <c r="N12" s="19">
        <v>6738</v>
      </c>
      <c r="O12" s="25">
        <v>997177</v>
      </c>
      <c r="P12" s="19">
        <v>90</v>
      </c>
      <c r="Q12" s="19">
        <v>219784</v>
      </c>
      <c r="R12" s="19">
        <v>2647</v>
      </c>
      <c r="S12" s="25">
        <v>769060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1" t="s">
        <v>104</v>
      </c>
      <c r="B13" s="19">
        <v>58254</v>
      </c>
      <c r="C13" s="19">
        <v>10241835</v>
      </c>
      <c r="D13" s="19">
        <v>6118</v>
      </c>
      <c r="E13" s="19">
        <v>851063</v>
      </c>
      <c r="F13" s="19">
        <v>24</v>
      </c>
      <c r="G13" s="19">
        <v>9467</v>
      </c>
      <c r="H13" s="19">
        <v>11</v>
      </c>
      <c r="I13" s="19">
        <v>977</v>
      </c>
      <c r="J13" s="19">
        <v>4262</v>
      </c>
      <c r="K13" s="19">
        <v>347434</v>
      </c>
      <c r="L13" s="19">
        <v>177</v>
      </c>
      <c r="M13" s="19">
        <v>106748</v>
      </c>
      <c r="N13" s="19">
        <v>907</v>
      </c>
      <c r="O13" s="25">
        <v>154875</v>
      </c>
      <c r="P13" s="19">
        <v>25</v>
      </c>
      <c r="Q13" s="19">
        <v>92565</v>
      </c>
      <c r="R13" s="19">
        <v>712</v>
      </c>
      <c r="S13" s="25">
        <v>138996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1" t="s">
        <v>105</v>
      </c>
      <c r="B14" s="19">
        <v>34639</v>
      </c>
      <c r="C14" s="19">
        <v>7952920</v>
      </c>
      <c r="D14" s="19">
        <v>8408</v>
      </c>
      <c r="E14" s="19">
        <v>1089191</v>
      </c>
      <c r="F14" s="19">
        <v>66</v>
      </c>
      <c r="G14" s="19">
        <v>8900</v>
      </c>
      <c r="H14" s="19">
        <v>18</v>
      </c>
      <c r="I14" s="19">
        <v>2948</v>
      </c>
      <c r="J14" s="19">
        <v>5944</v>
      </c>
      <c r="K14" s="19">
        <v>515630</v>
      </c>
      <c r="L14" s="19">
        <v>315</v>
      </c>
      <c r="M14" s="19">
        <v>101805</v>
      </c>
      <c r="N14" s="19">
        <v>1139</v>
      </c>
      <c r="O14" s="25">
        <v>182884</v>
      </c>
      <c r="P14" s="19">
        <v>53</v>
      </c>
      <c r="Q14" s="19">
        <v>53435</v>
      </c>
      <c r="R14" s="19">
        <v>873</v>
      </c>
      <c r="S14" s="25">
        <v>223590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1" t="s">
        <v>106</v>
      </c>
      <c r="B15" s="19">
        <v>122277</v>
      </c>
      <c r="C15" s="19">
        <v>19667674</v>
      </c>
      <c r="D15" s="19">
        <v>25344</v>
      </c>
      <c r="E15" s="19">
        <v>2457721</v>
      </c>
      <c r="F15" s="19">
        <v>45</v>
      </c>
      <c r="G15" s="19">
        <v>8831</v>
      </c>
      <c r="H15" s="19">
        <v>17</v>
      </c>
      <c r="I15" s="19">
        <v>12108</v>
      </c>
      <c r="J15" s="19">
        <v>19760</v>
      </c>
      <c r="K15" s="19">
        <v>1343926</v>
      </c>
      <c r="L15" s="19">
        <v>596</v>
      </c>
      <c r="M15" s="19">
        <v>170517</v>
      </c>
      <c r="N15" s="19">
        <v>3628</v>
      </c>
      <c r="O15" s="25">
        <v>528847</v>
      </c>
      <c r="P15" s="19">
        <v>38</v>
      </c>
      <c r="Q15" s="19">
        <v>59872</v>
      </c>
      <c r="R15" s="19">
        <v>1260</v>
      </c>
      <c r="S15" s="25">
        <v>333618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1" t="s">
        <v>107</v>
      </c>
      <c r="B16" s="19">
        <v>60111</v>
      </c>
      <c r="C16" s="19">
        <v>11364767</v>
      </c>
      <c r="D16" s="19">
        <v>14095</v>
      </c>
      <c r="E16" s="19">
        <v>1580295</v>
      </c>
      <c r="F16" s="19">
        <v>20</v>
      </c>
      <c r="G16" s="19">
        <v>4142</v>
      </c>
      <c r="H16" s="19">
        <v>2</v>
      </c>
      <c r="I16" s="19">
        <v>111</v>
      </c>
      <c r="J16" s="19">
        <v>11936</v>
      </c>
      <c r="K16" s="19">
        <v>1031404</v>
      </c>
      <c r="L16" s="19">
        <v>363</v>
      </c>
      <c r="M16" s="19">
        <v>136555</v>
      </c>
      <c r="N16" s="19">
        <v>1241</v>
      </c>
      <c r="O16" s="25">
        <v>197117</v>
      </c>
      <c r="P16" s="19">
        <v>19</v>
      </c>
      <c r="Q16" s="19">
        <v>22187</v>
      </c>
      <c r="R16" s="19">
        <v>514</v>
      </c>
      <c r="S16" s="25">
        <v>188777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1" t="s">
        <v>108</v>
      </c>
      <c r="B17" s="19">
        <v>22560</v>
      </c>
      <c r="C17" s="19">
        <v>4978742</v>
      </c>
      <c r="D17" s="19">
        <v>2527</v>
      </c>
      <c r="E17" s="19">
        <v>441209</v>
      </c>
      <c r="F17" s="19">
        <v>14</v>
      </c>
      <c r="G17" s="19">
        <v>7300</v>
      </c>
      <c r="H17" s="19">
        <v>2</v>
      </c>
      <c r="I17" s="19">
        <v>1643</v>
      </c>
      <c r="J17" s="19">
        <v>1396</v>
      </c>
      <c r="K17" s="19">
        <v>121529</v>
      </c>
      <c r="L17" s="19">
        <v>411</v>
      </c>
      <c r="M17" s="19">
        <v>96523</v>
      </c>
      <c r="N17" s="19">
        <v>406</v>
      </c>
      <c r="O17" s="25">
        <v>81477</v>
      </c>
      <c r="P17" s="19">
        <v>32</v>
      </c>
      <c r="Q17" s="19">
        <v>47749</v>
      </c>
      <c r="R17" s="19">
        <v>266</v>
      </c>
      <c r="S17" s="25">
        <v>84988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1" t="s">
        <v>109</v>
      </c>
      <c r="B18" s="19">
        <v>31898</v>
      </c>
      <c r="C18" s="19">
        <v>6833878</v>
      </c>
      <c r="D18" s="19">
        <v>5340</v>
      </c>
      <c r="E18" s="19">
        <v>669599</v>
      </c>
      <c r="F18" s="19">
        <v>26</v>
      </c>
      <c r="G18" s="19">
        <v>2661</v>
      </c>
      <c r="H18" s="19">
        <v>2</v>
      </c>
      <c r="I18" s="19">
        <v>163</v>
      </c>
      <c r="J18" s="19">
        <v>4152</v>
      </c>
      <c r="K18" s="19">
        <v>383654</v>
      </c>
      <c r="L18" s="19">
        <v>366</v>
      </c>
      <c r="M18" s="19">
        <v>73288</v>
      </c>
      <c r="N18" s="19">
        <v>536</v>
      </c>
      <c r="O18" s="25">
        <v>90207</v>
      </c>
      <c r="P18" s="19">
        <v>22</v>
      </c>
      <c r="Q18" s="19">
        <v>41836</v>
      </c>
      <c r="R18" s="19">
        <v>236</v>
      </c>
      <c r="S18" s="25">
        <v>77789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1" t="s">
        <v>110</v>
      </c>
      <c r="B19" s="19">
        <v>23822</v>
      </c>
      <c r="C19" s="19">
        <v>3899808</v>
      </c>
      <c r="D19" s="19">
        <v>2604</v>
      </c>
      <c r="E19" s="19">
        <v>336068</v>
      </c>
      <c r="F19" s="19">
        <v>5</v>
      </c>
      <c r="G19" s="19">
        <v>785</v>
      </c>
      <c r="H19" s="19">
        <v>1</v>
      </c>
      <c r="I19" s="19">
        <v>385</v>
      </c>
      <c r="J19" s="19">
        <v>1734</v>
      </c>
      <c r="K19" s="19">
        <v>129940</v>
      </c>
      <c r="L19" s="19">
        <v>154</v>
      </c>
      <c r="M19" s="19">
        <v>56515</v>
      </c>
      <c r="N19" s="19">
        <v>478</v>
      </c>
      <c r="O19" s="25">
        <v>82873</v>
      </c>
      <c r="P19" s="19">
        <v>6</v>
      </c>
      <c r="Q19" s="19">
        <v>23954</v>
      </c>
      <c r="R19" s="19">
        <v>226</v>
      </c>
      <c r="S19" s="25">
        <v>41616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1" t="s">
        <v>111</v>
      </c>
      <c r="B20" s="19">
        <v>79995</v>
      </c>
      <c r="C20" s="19">
        <v>17558342</v>
      </c>
      <c r="D20" s="19">
        <v>17577</v>
      </c>
      <c r="E20" s="19">
        <v>3107228</v>
      </c>
      <c r="F20" s="19">
        <v>16</v>
      </c>
      <c r="G20" s="19">
        <v>3089</v>
      </c>
      <c r="H20" s="19">
        <v>8</v>
      </c>
      <c r="I20" s="19">
        <v>1332</v>
      </c>
      <c r="J20" s="19">
        <v>12818</v>
      </c>
      <c r="K20" s="19">
        <v>1347159</v>
      </c>
      <c r="L20" s="19">
        <v>561</v>
      </c>
      <c r="M20" s="19">
        <v>243939</v>
      </c>
      <c r="N20" s="19">
        <v>2702</v>
      </c>
      <c r="O20" s="25">
        <v>442961</v>
      </c>
      <c r="P20" s="19">
        <v>53</v>
      </c>
      <c r="Q20" s="19">
        <v>185048</v>
      </c>
      <c r="R20" s="19">
        <v>1419</v>
      </c>
      <c r="S20" s="25">
        <v>883699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1" t="s">
        <v>112</v>
      </c>
      <c r="B21" s="19">
        <v>88898</v>
      </c>
      <c r="C21" s="19">
        <v>15277788</v>
      </c>
      <c r="D21" s="19">
        <v>8340</v>
      </c>
      <c r="E21" s="19">
        <v>1263599</v>
      </c>
      <c r="F21" s="19">
        <v>28</v>
      </c>
      <c r="G21" s="19">
        <v>2700</v>
      </c>
      <c r="H21" s="19">
        <v>2</v>
      </c>
      <c r="I21" s="19">
        <v>213</v>
      </c>
      <c r="J21" s="19">
        <v>5214</v>
      </c>
      <c r="K21" s="19">
        <v>426906</v>
      </c>
      <c r="L21" s="19">
        <v>318</v>
      </c>
      <c r="M21" s="19">
        <v>96262</v>
      </c>
      <c r="N21" s="19">
        <v>2314</v>
      </c>
      <c r="O21" s="25">
        <v>414574</v>
      </c>
      <c r="P21" s="19">
        <v>13</v>
      </c>
      <c r="Q21" s="19">
        <v>26171</v>
      </c>
      <c r="R21" s="19">
        <v>451</v>
      </c>
      <c r="S21" s="25">
        <v>296774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1" t="s">
        <v>113</v>
      </c>
      <c r="B22" s="19">
        <v>51038</v>
      </c>
      <c r="C22" s="19">
        <v>9311890</v>
      </c>
      <c r="D22" s="19">
        <v>5650</v>
      </c>
      <c r="E22" s="19">
        <v>885670</v>
      </c>
      <c r="F22" s="19">
        <v>12</v>
      </c>
      <c r="G22" s="19">
        <v>1211</v>
      </c>
      <c r="H22" s="19">
        <v>0</v>
      </c>
      <c r="I22" s="19">
        <v>0</v>
      </c>
      <c r="J22" s="19">
        <v>4010</v>
      </c>
      <c r="K22" s="19">
        <v>441661</v>
      </c>
      <c r="L22" s="19">
        <v>271</v>
      </c>
      <c r="M22" s="19">
        <v>76671</v>
      </c>
      <c r="N22" s="19">
        <v>983</v>
      </c>
      <c r="O22" s="25">
        <v>164100</v>
      </c>
      <c r="P22" s="19">
        <v>28</v>
      </c>
      <c r="Q22" s="19">
        <v>77280</v>
      </c>
      <c r="R22" s="19">
        <v>346</v>
      </c>
      <c r="S22" s="25">
        <v>124746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1" t="s">
        <v>114</v>
      </c>
      <c r="B23" s="19">
        <v>12169</v>
      </c>
      <c r="C23" s="19">
        <v>2001001</v>
      </c>
      <c r="D23" s="19">
        <v>2030</v>
      </c>
      <c r="E23" s="19">
        <v>269209</v>
      </c>
      <c r="F23" s="19">
        <v>6</v>
      </c>
      <c r="G23" s="19">
        <v>752</v>
      </c>
      <c r="H23" s="19">
        <v>2</v>
      </c>
      <c r="I23" s="19">
        <v>127</v>
      </c>
      <c r="J23" s="19">
        <v>1512</v>
      </c>
      <c r="K23" s="19">
        <v>173727</v>
      </c>
      <c r="L23" s="19">
        <v>131</v>
      </c>
      <c r="M23" s="19">
        <v>24981</v>
      </c>
      <c r="N23" s="19">
        <v>277</v>
      </c>
      <c r="O23" s="25">
        <v>47383</v>
      </c>
      <c r="P23" s="19">
        <v>12</v>
      </c>
      <c r="Q23" s="19">
        <v>5952</v>
      </c>
      <c r="R23" s="19">
        <v>90</v>
      </c>
      <c r="S23" s="25">
        <v>16287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1" t="s">
        <v>115</v>
      </c>
      <c r="B24" s="19">
        <v>28925</v>
      </c>
      <c r="C24" s="19">
        <v>4670506</v>
      </c>
      <c r="D24" s="19">
        <v>3319</v>
      </c>
      <c r="E24" s="19">
        <v>630278</v>
      </c>
      <c r="F24" s="19">
        <v>57</v>
      </c>
      <c r="G24" s="19">
        <v>16101</v>
      </c>
      <c r="H24" s="19">
        <v>0</v>
      </c>
      <c r="I24" s="19">
        <v>0</v>
      </c>
      <c r="J24" s="19">
        <v>675</v>
      </c>
      <c r="K24" s="19">
        <v>60119</v>
      </c>
      <c r="L24" s="19">
        <v>235</v>
      </c>
      <c r="M24" s="19">
        <v>43278</v>
      </c>
      <c r="N24" s="19">
        <v>2004</v>
      </c>
      <c r="O24" s="25">
        <v>453737</v>
      </c>
      <c r="P24" s="19">
        <v>10</v>
      </c>
      <c r="Q24" s="19">
        <v>8559</v>
      </c>
      <c r="R24" s="19">
        <v>338</v>
      </c>
      <c r="S24" s="25">
        <v>48485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1" t="s">
        <v>116</v>
      </c>
      <c r="B25" s="19">
        <v>4642</v>
      </c>
      <c r="C25" s="19">
        <v>884054</v>
      </c>
      <c r="D25" s="19">
        <v>1646</v>
      </c>
      <c r="E25" s="19">
        <v>272191</v>
      </c>
      <c r="F25" s="19">
        <v>2</v>
      </c>
      <c r="G25" s="19">
        <v>270</v>
      </c>
      <c r="H25" s="19">
        <v>4</v>
      </c>
      <c r="I25" s="19">
        <v>528</v>
      </c>
      <c r="J25" s="19">
        <v>600</v>
      </c>
      <c r="K25" s="19">
        <v>36447</v>
      </c>
      <c r="L25" s="19">
        <v>101</v>
      </c>
      <c r="M25" s="19">
        <v>10243</v>
      </c>
      <c r="N25" s="19">
        <v>809</v>
      </c>
      <c r="O25" s="25">
        <v>126228</v>
      </c>
      <c r="P25" s="19">
        <v>5</v>
      </c>
      <c r="Q25" s="19">
        <v>46146</v>
      </c>
      <c r="R25" s="19">
        <v>125</v>
      </c>
      <c r="S25" s="25">
        <v>52329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1" t="s">
        <v>117</v>
      </c>
      <c r="B26" s="19">
        <v>41416</v>
      </c>
      <c r="C26" s="19">
        <v>4025663</v>
      </c>
      <c r="D26" s="19">
        <v>2281</v>
      </c>
      <c r="E26" s="19">
        <v>348375</v>
      </c>
      <c r="F26" s="19">
        <v>13</v>
      </c>
      <c r="G26" s="19">
        <v>989</v>
      </c>
      <c r="H26" s="19">
        <v>10</v>
      </c>
      <c r="I26" s="19">
        <v>1190</v>
      </c>
      <c r="J26" s="19">
        <v>0</v>
      </c>
      <c r="K26" s="19">
        <v>0</v>
      </c>
      <c r="L26" s="19">
        <v>196</v>
      </c>
      <c r="M26" s="19">
        <v>51315</v>
      </c>
      <c r="N26" s="19">
        <v>158</v>
      </c>
      <c r="O26" s="25">
        <v>18474</v>
      </c>
      <c r="P26" s="19">
        <v>8</v>
      </c>
      <c r="Q26" s="19">
        <v>17638</v>
      </c>
      <c r="R26" s="19">
        <v>1896</v>
      </c>
      <c r="S26" s="25">
        <v>258768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1" t="s">
        <v>118</v>
      </c>
      <c r="B27" s="19">
        <v>41902</v>
      </c>
      <c r="C27" s="19">
        <v>6751781</v>
      </c>
      <c r="D27" s="19">
        <v>2180</v>
      </c>
      <c r="E27" s="19">
        <v>784907</v>
      </c>
      <c r="F27" s="19">
        <v>228</v>
      </c>
      <c r="G27" s="19">
        <v>13143</v>
      </c>
      <c r="H27" s="19">
        <v>96</v>
      </c>
      <c r="I27" s="19">
        <v>19012</v>
      </c>
      <c r="J27" s="19">
        <v>0</v>
      </c>
      <c r="K27" s="19">
        <v>0</v>
      </c>
      <c r="L27" s="19">
        <v>263</v>
      </c>
      <c r="M27" s="19">
        <v>47925</v>
      </c>
      <c r="N27" s="19">
        <v>1068</v>
      </c>
      <c r="O27" s="25">
        <v>131680</v>
      </c>
      <c r="P27" s="19">
        <v>19</v>
      </c>
      <c r="Q27" s="19">
        <v>214308</v>
      </c>
      <c r="R27" s="19">
        <v>506</v>
      </c>
      <c r="S27" s="25">
        <v>358839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1" t="s">
        <v>119</v>
      </c>
      <c r="B28" s="19">
        <v>155010</v>
      </c>
      <c r="C28" s="19">
        <v>21083731</v>
      </c>
      <c r="D28" s="19">
        <v>5353</v>
      </c>
      <c r="E28" s="19">
        <v>810835</v>
      </c>
      <c r="F28" s="19">
        <v>107</v>
      </c>
      <c r="G28" s="19">
        <v>9881</v>
      </c>
      <c r="H28" s="19">
        <v>24</v>
      </c>
      <c r="I28" s="19">
        <v>3359</v>
      </c>
      <c r="J28" s="19">
        <v>0</v>
      </c>
      <c r="K28" s="19">
        <v>0</v>
      </c>
      <c r="L28" s="19">
        <v>292</v>
      </c>
      <c r="M28" s="19">
        <v>77158</v>
      </c>
      <c r="N28" s="19">
        <v>3879</v>
      </c>
      <c r="O28" s="25">
        <v>449042</v>
      </c>
      <c r="P28" s="19">
        <v>28</v>
      </c>
      <c r="Q28" s="19">
        <v>54402</v>
      </c>
      <c r="R28" s="19">
        <v>1023</v>
      </c>
      <c r="S28" s="25">
        <v>216992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1" t="s">
        <v>120</v>
      </c>
      <c r="B29" s="19">
        <v>24666</v>
      </c>
      <c r="C29" s="19">
        <v>3634326</v>
      </c>
      <c r="D29" s="19">
        <v>1946</v>
      </c>
      <c r="E29" s="19">
        <v>272684</v>
      </c>
      <c r="F29" s="19">
        <v>38</v>
      </c>
      <c r="G29" s="19">
        <v>3253</v>
      </c>
      <c r="H29" s="19">
        <v>0</v>
      </c>
      <c r="I29" s="19">
        <v>0</v>
      </c>
      <c r="J29" s="19">
        <v>0</v>
      </c>
      <c r="K29" s="19">
        <v>0</v>
      </c>
      <c r="L29" s="19">
        <v>197</v>
      </c>
      <c r="M29" s="19">
        <v>51058</v>
      </c>
      <c r="N29" s="19">
        <v>1256</v>
      </c>
      <c r="O29" s="25">
        <v>143857</v>
      </c>
      <c r="P29" s="19">
        <v>1</v>
      </c>
      <c r="Q29" s="19">
        <v>55</v>
      </c>
      <c r="R29" s="19">
        <v>454</v>
      </c>
      <c r="S29" s="25">
        <v>74461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1" t="s">
        <v>121</v>
      </c>
      <c r="B30" s="19">
        <v>75466</v>
      </c>
      <c r="C30" s="19">
        <v>11574973</v>
      </c>
      <c r="D30" s="19">
        <v>8266</v>
      </c>
      <c r="E30" s="19">
        <v>965789</v>
      </c>
      <c r="F30" s="19">
        <v>39</v>
      </c>
      <c r="G30" s="19">
        <v>5352</v>
      </c>
      <c r="H30" s="19">
        <v>14</v>
      </c>
      <c r="I30" s="19">
        <v>669</v>
      </c>
      <c r="J30" s="19">
        <v>5480</v>
      </c>
      <c r="K30" s="19">
        <v>334685</v>
      </c>
      <c r="L30" s="19">
        <v>342</v>
      </c>
      <c r="M30" s="19">
        <v>93538</v>
      </c>
      <c r="N30" s="19">
        <v>1573</v>
      </c>
      <c r="O30" s="25">
        <v>251837</v>
      </c>
      <c r="P30" s="19">
        <v>8</v>
      </c>
      <c r="Q30" s="19">
        <v>97615</v>
      </c>
      <c r="R30" s="19">
        <v>810</v>
      </c>
      <c r="S30" s="25">
        <v>182094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40" t="s">
        <v>122</v>
      </c>
      <c r="B31" s="22">
        <v>300585</v>
      </c>
      <c r="C31" s="22">
        <v>35746139</v>
      </c>
      <c r="D31" s="22">
        <v>11307</v>
      </c>
      <c r="E31" s="22">
        <v>3593010</v>
      </c>
      <c r="F31" s="22">
        <v>1004</v>
      </c>
      <c r="G31" s="22">
        <v>97097</v>
      </c>
      <c r="H31" s="22">
        <v>159</v>
      </c>
      <c r="I31" s="22">
        <v>8224</v>
      </c>
      <c r="J31" s="22">
        <v>47</v>
      </c>
      <c r="K31" s="22">
        <v>4545</v>
      </c>
      <c r="L31" s="22">
        <v>1526</v>
      </c>
      <c r="M31" s="22">
        <v>376790</v>
      </c>
      <c r="N31" s="22">
        <v>4939</v>
      </c>
      <c r="O31" s="24">
        <v>635836</v>
      </c>
      <c r="P31" s="22">
        <v>70</v>
      </c>
      <c r="Q31" s="22">
        <v>185018</v>
      </c>
      <c r="R31" s="22">
        <v>3562</v>
      </c>
      <c r="S31" s="24">
        <v>2285501</v>
      </c>
    </row>
    <row r="32" spans="1:19" s="5" customFormat="1" ht="12" customHeight="1">
      <c r="A32" s="40" t="s">
        <v>123</v>
      </c>
      <c r="B32" s="22">
        <v>153675</v>
      </c>
      <c r="C32" s="22">
        <v>23384025</v>
      </c>
      <c r="D32" s="22">
        <v>2873</v>
      </c>
      <c r="E32" s="22">
        <v>1231262</v>
      </c>
      <c r="F32" s="22">
        <v>28</v>
      </c>
      <c r="G32" s="22">
        <v>3533</v>
      </c>
      <c r="H32" s="22">
        <v>46</v>
      </c>
      <c r="I32" s="22">
        <v>2376</v>
      </c>
      <c r="J32" s="22">
        <v>12</v>
      </c>
      <c r="K32" s="22">
        <v>4692</v>
      </c>
      <c r="L32" s="22">
        <v>486</v>
      </c>
      <c r="M32" s="22">
        <v>166933</v>
      </c>
      <c r="N32" s="22">
        <v>752</v>
      </c>
      <c r="O32" s="24">
        <v>179493</v>
      </c>
      <c r="P32" s="22">
        <v>25</v>
      </c>
      <c r="Q32" s="22">
        <v>53981</v>
      </c>
      <c r="R32" s="22">
        <v>1524</v>
      </c>
      <c r="S32" s="24">
        <v>820254</v>
      </c>
    </row>
    <row r="33" spans="1:19" s="5" customFormat="1" ht="12" customHeight="1">
      <c r="A33" s="40" t="s">
        <v>124</v>
      </c>
      <c r="B33" s="22">
        <v>1760</v>
      </c>
      <c r="C33" s="22">
        <v>424803</v>
      </c>
      <c r="D33" s="22">
        <v>154</v>
      </c>
      <c r="E33" s="22">
        <v>52275</v>
      </c>
      <c r="F33" s="22">
        <v>6</v>
      </c>
      <c r="G33" s="22">
        <v>600</v>
      </c>
      <c r="H33" s="22">
        <v>0</v>
      </c>
      <c r="I33" s="22">
        <v>0</v>
      </c>
      <c r="J33" s="22">
        <v>26</v>
      </c>
      <c r="K33" s="22">
        <v>6784</v>
      </c>
      <c r="L33" s="22">
        <v>2</v>
      </c>
      <c r="M33" s="22">
        <v>1133</v>
      </c>
      <c r="N33" s="22">
        <v>26</v>
      </c>
      <c r="O33" s="24">
        <v>4744</v>
      </c>
      <c r="P33" s="22">
        <v>7</v>
      </c>
      <c r="Q33" s="22">
        <v>12558</v>
      </c>
      <c r="R33" s="22">
        <v>87</v>
      </c>
      <c r="S33" s="24">
        <v>26456</v>
      </c>
    </row>
    <row r="34" spans="1:55" ht="12" customHeight="1">
      <c r="A34" s="41" t="s">
        <v>125</v>
      </c>
      <c r="B34" s="19">
        <v>1718</v>
      </c>
      <c r="C34" s="19">
        <v>388041</v>
      </c>
      <c r="D34" s="19">
        <v>154</v>
      </c>
      <c r="E34" s="19">
        <v>52275</v>
      </c>
      <c r="F34" s="19">
        <v>6</v>
      </c>
      <c r="G34" s="19">
        <v>600</v>
      </c>
      <c r="H34" s="19">
        <v>0</v>
      </c>
      <c r="I34" s="19">
        <v>0</v>
      </c>
      <c r="J34" s="19">
        <v>26</v>
      </c>
      <c r="K34" s="19">
        <v>6784</v>
      </c>
      <c r="L34" s="19">
        <v>2</v>
      </c>
      <c r="M34" s="19">
        <v>1133</v>
      </c>
      <c r="N34" s="19">
        <v>26</v>
      </c>
      <c r="O34" s="25">
        <v>4744</v>
      </c>
      <c r="P34" s="19">
        <v>7</v>
      </c>
      <c r="Q34" s="19">
        <v>12558</v>
      </c>
      <c r="R34" s="19">
        <v>87</v>
      </c>
      <c r="S34" s="25">
        <v>26456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1" t="s">
        <v>126</v>
      </c>
      <c r="B35" s="19">
        <v>42</v>
      </c>
      <c r="C35" s="19">
        <v>36762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19">
        <v>0</v>
      </c>
      <c r="Q35" s="19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46" t="s">
        <v>127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>
      <c r="A37" s="34" t="s">
        <v>128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129</v>
      </c>
      <c r="B38" s="9">
        <f aca="true" t="shared" si="0" ref="B38:AK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>J7-J8-J33</f>
        <v>0</v>
      </c>
      <c r="K38" s="9">
        <f>K7-K8-K33</f>
        <v>0</v>
      </c>
      <c r="L38" s="9">
        <f t="shared" si="0"/>
        <v>0</v>
      </c>
      <c r="M38" s="9">
        <f t="shared" si="0"/>
        <v>0</v>
      </c>
      <c r="N38" s="9">
        <f>N7-N8-N33</f>
        <v>0</v>
      </c>
      <c r="O38" s="9">
        <f>O7-O8-O33</f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t="shared" si="0"/>
        <v>0</v>
      </c>
      <c r="AI38" s="9">
        <f t="shared" si="0"/>
        <v>0</v>
      </c>
      <c r="AJ38" s="9">
        <f t="shared" si="0"/>
        <v>0</v>
      </c>
      <c r="AK38" s="9">
        <f t="shared" si="0"/>
        <v>0</v>
      </c>
      <c r="AL38" s="9">
        <f aca="true" t="shared" si="1" ref="AL38:BO38">AL7-AL8-AL33</f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130</v>
      </c>
      <c r="B39" s="9">
        <f aca="true" t="shared" si="2" ref="B39:AK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-1</v>
      </c>
      <c r="F39" s="9">
        <f t="shared" si="2"/>
        <v>0</v>
      </c>
      <c r="G39" s="9">
        <f t="shared" si="2"/>
        <v>-1</v>
      </c>
      <c r="H39" s="9">
        <f t="shared" si="2"/>
        <v>0</v>
      </c>
      <c r="I39" s="9">
        <f t="shared" si="2"/>
        <v>-1</v>
      </c>
      <c r="J39" s="9">
        <f>J8-J9-J31-J32</f>
        <v>0</v>
      </c>
      <c r="K39" s="9">
        <f>K8-K9-K31-K32</f>
        <v>-1</v>
      </c>
      <c r="L39" s="9">
        <f t="shared" si="2"/>
        <v>0</v>
      </c>
      <c r="M39" s="9">
        <f t="shared" si="2"/>
        <v>-1</v>
      </c>
      <c r="N39" s="9">
        <f>N8-N9-N31-N32</f>
        <v>0</v>
      </c>
      <c r="O39" s="9">
        <f>O8-O9-O31-O32</f>
        <v>1</v>
      </c>
      <c r="P39" s="9">
        <f t="shared" si="2"/>
        <v>0</v>
      </c>
      <c r="Q39" s="9">
        <f t="shared" si="2"/>
        <v>-1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t="shared" si="2"/>
        <v>0</v>
      </c>
      <c r="AI39" s="9">
        <f t="shared" si="2"/>
        <v>0</v>
      </c>
      <c r="AJ39" s="9">
        <f t="shared" si="2"/>
        <v>0</v>
      </c>
      <c r="AK39" s="9">
        <f t="shared" si="2"/>
        <v>0</v>
      </c>
      <c r="AL39" s="9">
        <f aca="true" t="shared" si="3" ref="AL39:BO39">AL8-AL9-AL31-AL32</f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131</v>
      </c>
      <c r="B40" s="9">
        <f aca="true" t="shared" si="4" ref="B40:AK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2</v>
      </c>
      <c r="F40" s="9">
        <f t="shared" si="4"/>
        <v>0</v>
      </c>
      <c r="G40" s="9">
        <f t="shared" si="4"/>
        <v>2</v>
      </c>
      <c r="H40" s="9">
        <f t="shared" si="4"/>
        <v>0</v>
      </c>
      <c r="I40" s="9">
        <f t="shared" si="4"/>
        <v>1</v>
      </c>
      <c r="J40" s="9">
        <f>J9-SUM(J10:J30)</f>
        <v>0</v>
      </c>
      <c r="K40" s="9">
        <f>K9-SUM(K10:K30)</f>
        <v>0</v>
      </c>
      <c r="L40" s="9">
        <f t="shared" si="4"/>
        <v>0</v>
      </c>
      <c r="M40" s="9">
        <f t="shared" si="4"/>
        <v>2</v>
      </c>
      <c r="N40" s="9">
        <f>N9-SUM(N10:N30)</f>
        <v>0</v>
      </c>
      <c r="O40" s="9">
        <f>O9-SUM(O10:O30)</f>
        <v>2</v>
      </c>
      <c r="P40" s="9">
        <f t="shared" si="4"/>
        <v>0</v>
      </c>
      <c r="Q40" s="9">
        <f t="shared" si="4"/>
        <v>1</v>
      </c>
      <c r="R40" s="9">
        <f t="shared" si="4"/>
        <v>0</v>
      </c>
      <c r="S40" s="9">
        <f t="shared" si="4"/>
        <v>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t="shared" si="4"/>
        <v>0</v>
      </c>
      <c r="AK40" s="9">
        <f t="shared" si="4"/>
        <v>0</v>
      </c>
      <c r="AL40" s="9">
        <f aca="true" t="shared" si="5" ref="AL40:BO40">AL9-SUM(AL10:AL30)</f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132</v>
      </c>
      <c r="B41" s="9">
        <f aca="true" t="shared" si="6" ref="B41:AK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>J33-J34-J35</f>
        <v>0</v>
      </c>
      <c r="K41" s="9">
        <f>K33-K34-K35</f>
        <v>0</v>
      </c>
      <c r="L41" s="9">
        <f t="shared" si="6"/>
        <v>0</v>
      </c>
      <c r="M41" s="9">
        <f t="shared" si="6"/>
        <v>0</v>
      </c>
      <c r="N41" s="9">
        <f>N33-N34-N35</f>
        <v>0</v>
      </c>
      <c r="O41" s="9">
        <f>O33-O34-O35</f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t="shared" si="6"/>
        <v>0</v>
      </c>
      <c r="AI41" s="9">
        <f t="shared" si="6"/>
        <v>0</v>
      </c>
      <c r="AJ41" s="9">
        <f t="shared" si="6"/>
        <v>0</v>
      </c>
      <c r="AK41" s="9">
        <f t="shared" si="6"/>
        <v>0</v>
      </c>
      <c r="AL41" s="9">
        <f aca="true" t="shared" si="7" ref="AL41:BO41">AL33-AL34-AL35</f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4">
    <mergeCell ref="H4:I4"/>
    <mergeCell ref="L4:M4"/>
    <mergeCell ref="N4:O4"/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45"/>
  <sheetViews>
    <sheetView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66015625" style="0" customWidth="1"/>
    <col min="15" max="15" width="13.16015625" style="0" customWidth="1"/>
    <col min="16" max="16" width="7.332031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4" s="39" customFormat="1" ht="11.25" customHeight="1">
      <c r="A2" s="37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9" ht="15" customHeight="1">
      <c r="A3" s="59" t="s">
        <v>138</v>
      </c>
      <c r="B3" s="52" t="s">
        <v>139</v>
      </c>
      <c r="C3" s="51"/>
      <c r="D3" s="52" t="s">
        <v>245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1"/>
    </row>
    <row r="4" spans="1:19" ht="21" customHeight="1">
      <c r="A4" s="60"/>
      <c r="B4" s="53" t="s">
        <v>140</v>
      </c>
      <c r="C4" s="53" t="s">
        <v>141</v>
      </c>
      <c r="D4" s="52" t="s">
        <v>142</v>
      </c>
      <c r="E4" s="51"/>
      <c r="F4" s="50" t="s">
        <v>240</v>
      </c>
      <c r="G4" s="51"/>
      <c r="H4" s="52" t="s">
        <v>241</v>
      </c>
      <c r="I4" s="51"/>
      <c r="J4" s="52" t="s">
        <v>143</v>
      </c>
      <c r="K4" s="51"/>
      <c r="L4" s="52" t="s">
        <v>242</v>
      </c>
      <c r="M4" s="51"/>
      <c r="N4" s="52" t="s">
        <v>144</v>
      </c>
      <c r="O4" s="51"/>
      <c r="P4" s="50" t="s">
        <v>145</v>
      </c>
      <c r="Q4" s="51"/>
      <c r="R4" s="50" t="s">
        <v>146</v>
      </c>
      <c r="S4" s="51"/>
    </row>
    <row r="5" spans="1:19" ht="15" customHeight="1">
      <c r="A5" s="60"/>
      <c r="B5" s="54"/>
      <c r="C5" s="54"/>
      <c r="D5" s="30" t="s">
        <v>147</v>
      </c>
      <c r="E5" s="30" t="s">
        <v>148</v>
      </c>
      <c r="F5" s="30" t="s">
        <v>147</v>
      </c>
      <c r="G5" s="30" t="s">
        <v>148</v>
      </c>
      <c r="H5" s="30" t="s">
        <v>147</v>
      </c>
      <c r="I5" s="30" t="s">
        <v>148</v>
      </c>
      <c r="J5" s="30" t="s">
        <v>147</v>
      </c>
      <c r="K5" s="30" t="s">
        <v>148</v>
      </c>
      <c r="L5" s="30" t="s">
        <v>147</v>
      </c>
      <c r="M5" s="30" t="s">
        <v>148</v>
      </c>
      <c r="N5" s="30" t="s">
        <v>147</v>
      </c>
      <c r="O5" s="30" t="s">
        <v>148</v>
      </c>
      <c r="P5" s="30" t="s">
        <v>147</v>
      </c>
      <c r="Q5" s="30" t="s">
        <v>148</v>
      </c>
      <c r="R5" s="30" t="s">
        <v>147</v>
      </c>
      <c r="S5" s="30" t="s">
        <v>148</v>
      </c>
    </row>
    <row r="6" spans="1:19" s="36" customFormat="1" ht="15" customHeight="1">
      <c r="A6" s="61"/>
      <c r="B6" s="35" t="s">
        <v>149</v>
      </c>
      <c r="C6" s="35" t="s">
        <v>150</v>
      </c>
      <c r="D6" s="31" t="s">
        <v>47</v>
      </c>
      <c r="E6" s="35" t="s">
        <v>151</v>
      </c>
      <c r="F6" s="31" t="s">
        <v>47</v>
      </c>
      <c r="G6" s="35" t="s">
        <v>151</v>
      </c>
      <c r="H6" s="31" t="s">
        <v>47</v>
      </c>
      <c r="I6" s="35" t="s">
        <v>151</v>
      </c>
      <c r="J6" s="31" t="s">
        <v>47</v>
      </c>
      <c r="K6" s="35" t="s">
        <v>151</v>
      </c>
      <c r="L6" s="31" t="s">
        <v>47</v>
      </c>
      <c r="M6" s="35" t="s">
        <v>151</v>
      </c>
      <c r="N6" s="31" t="s">
        <v>47</v>
      </c>
      <c r="O6" s="35" t="s">
        <v>151</v>
      </c>
      <c r="P6" s="31" t="s">
        <v>47</v>
      </c>
      <c r="Q6" s="35" t="s">
        <v>151</v>
      </c>
      <c r="R6" s="31" t="s">
        <v>47</v>
      </c>
      <c r="S6" s="35" t="s">
        <v>151</v>
      </c>
    </row>
    <row r="7" spans="1:19" s="5" customFormat="1" ht="12" customHeight="1">
      <c r="A7" s="11" t="s">
        <v>152</v>
      </c>
      <c r="B7" s="15">
        <v>2079192</v>
      </c>
      <c r="C7" s="15">
        <v>306509761</v>
      </c>
      <c r="D7" s="15">
        <v>225775</v>
      </c>
      <c r="E7" s="15">
        <v>33594607</v>
      </c>
      <c r="F7" s="15">
        <v>2257</v>
      </c>
      <c r="G7" s="15">
        <v>486576</v>
      </c>
      <c r="H7" s="15">
        <v>720</v>
      </c>
      <c r="I7" s="15">
        <v>78187</v>
      </c>
      <c r="J7" s="15">
        <v>129013</v>
      </c>
      <c r="K7" s="15">
        <v>11682700</v>
      </c>
      <c r="L7" s="15">
        <v>9838</v>
      </c>
      <c r="M7" s="15">
        <v>2831722</v>
      </c>
      <c r="N7" s="15">
        <v>548</v>
      </c>
      <c r="O7" s="15">
        <v>997971</v>
      </c>
      <c r="P7" s="15">
        <v>54995</v>
      </c>
      <c r="Q7" s="16">
        <v>8038834</v>
      </c>
      <c r="R7" s="15">
        <v>28404</v>
      </c>
      <c r="S7" s="16">
        <v>9478617</v>
      </c>
    </row>
    <row r="8" spans="1:19" s="5" customFormat="1" ht="12" customHeight="1">
      <c r="A8" s="40" t="s">
        <v>153</v>
      </c>
      <c r="B8" s="22">
        <v>2077989</v>
      </c>
      <c r="C8" s="22">
        <v>306239895</v>
      </c>
      <c r="D8" s="22">
        <v>225720</v>
      </c>
      <c r="E8" s="22">
        <v>33580592</v>
      </c>
      <c r="F8" s="22">
        <v>2255</v>
      </c>
      <c r="G8" s="22">
        <v>486310</v>
      </c>
      <c r="H8" s="22">
        <v>720</v>
      </c>
      <c r="I8" s="22">
        <v>78187</v>
      </c>
      <c r="J8" s="22">
        <v>129013</v>
      </c>
      <c r="K8" s="22">
        <v>11682700</v>
      </c>
      <c r="L8" s="22">
        <v>9828</v>
      </c>
      <c r="M8" s="22">
        <v>2829917</v>
      </c>
      <c r="N8" s="22">
        <v>544</v>
      </c>
      <c r="O8" s="22">
        <v>995109</v>
      </c>
      <c r="P8" s="22">
        <v>54991</v>
      </c>
      <c r="Q8" s="24">
        <v>8038287</v>
      </c>
      <c r="R8" s="22">
        <v>28369</v>
      </c>
      <c r="S8" s="24">
        <v>9470083</v>
      </c>
    </row>
    <row r="9" spans="1:19" s="5" customFormat="1" ht="12" customHeight="1">
      <c r="A9" s="40" t="s">
        <v>154</v>
      </c>
      <c r="B9" s="22">
        <v>1654678</v>
      </c>
      <c r="C9" s="22">
        <v>251606435</v>
      </c>
      <c r="D9" s="22">
        <v>210453</v>
      </c>
      <c r="E9" s="22">
        <v>28461142</v>
      </c>
      <c r="F9" s="22">
        <v>1401</v>
      </c>
      <c r="G9" s="22">
        <v>256580</v>
      </c>
      <c r="H9" s="22">
        <v>571</v>
      </c>
      <c r="I9" s="22">
        <v>55020</v>
      </c>
      <c r="J9" s="22">
        <v>129007</v>
      </c>
      <c r="K9" s="22">
        <v>11648577</v>
      </c>
      <c r="L9" s="22">
        <v>7811</v>
      </c>
      <c r="M9" s="22">
        <v>2361613</v>
      </c>
      <c r="N9" s="22">
        <v>474</v>
      </c>
      <c r="O9" s="22">
        <v>675988</v>
      </c>
      <c r="P9" s="22">
        <v>49093</v>
      </c>
      <c r="Q9" s="24">
        <v>7330182</v>
      </c>
      <c r="R9" s="22">
        <v>22096</v>
      </c>
      <c r="S9" s="24">
        <v>6133181</v>
      </c>
    </row>
    <row r="10" spans="1:44" ht="12" customHeight="1">
      <c r="A10" s="41" t="s">
        <v>155</v>
      </c>
      <c r="B10" s="19">
        <v>485685</v>
      </c>
      <c r="C10" s="19">
        <v>53023241</v>
      </c>
      <c r="D10" s="19">
        <v>82997</v>
      </c>
      <c r="E10" s="19">
        <v>10329303</v>
      </c>
      <c r="F10" s="19">
        <v>419</v>
      </c>
      <c r="G10" s="19">
        <v>61430</v>
      </c>
      <c r="H10" s="19">
        <v>246</v>
      </c>
      <c r="I10" s="19">
        <v>20145</v>
      </c>
      <c r="J10" s="19">
        <v>55916</v>
      </c>
      <c r="K10" s="19">
        <v>5341062</v>
      </c>
      <c r="L10" s="19">
        <v>1286</v>
      </c>
      <c r="M10" s="19">
        <v>415394</v>
      </c>
      <c r="N10" s="19">
        <v>24</v>
      </c>
      <c r="O10" s="19">
        <v>33371</v>
      </c>
      <c r="P10" s="19">
        <v>19040</v>
      </c>
      <c r="Q10" s="25">
        <v>2183175</v>
      </c>
      <c r="R10" s="19">
        <v>6066</v>
      </c>
      <c r="S10" s="25">
        <v>2274726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1" t="s">
        <v>156</v>
      </c>
      <c r="B11" s="19">
        <v>38710</v>
      </c>
      <c r="C11" s="19">
        <v>5820863</v>
      </c>
      <c r="D11" s="19">
        <v>11762</v>
      </c>
      <c r="E11" s="19">
        <v>1586674</v>
      </c>
      <c r="F11" s="19">
        <v>37</v>
      </c>
      <c r="G11" s="19">
        <v>3378</v>
      </c>
      <c r="H11" s="19">
        <v>8</v>
      </c>
      <c r="I11" s="19">
        <v>625</v>
      </c>
      <c r="J11" s="19">
        <v>7453</v>
      </c>
      <c r="K11" s="19">
        <v>641726</v>
      </c>
      <c r="L11" s="19">
        <v>547</v>
      </c>
      <c r="M11" s="19">
        <v>109649</v>
      </c>
      <c r="N11" s="19">
        <v>27</v>
      </c>
      <c r="O11" s="19">
        <v>29158</v>
      </c>
      <c r="P11" s="19">
        <v>3044</v>
      </c>
      <c r="Q11" s="25">
        <v>657476</v>
      </c>
      <c r="R11" s="19">
        <v>646</v>
      </c>
      <c r="S11" s="25">
        <v>144662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1" t="s">
        <v>157</v>
      </c>
      <c r="B12" s="19">
        <v>255537</v>
      </c>
      <c r="C12" s="19">
        <v>38461906</v>
      </c>
      <c r="D12" s="19">
        <v>24770</v>
      </c>
      <c r="E12" s="19">
        <v>3063686</v>
      </c>
      <c r="F12" s="19">
        <v>99</v>
      </c>
      <c r="G12" s="19">
        <v>57154</v>
      </c>
      <c r="H12" s="19">
        <v>110</v>
      </c>
      <c r="I12" s="19">
        <v>11951</v>
      </c>
      <c r="J12" s="19">
        <v>18713</v>
      </c>
      <c r="K12" s="19">
        <v>1365872</v>
      </c>
      <c r="L12" s="19">
        <v>666</v>
      </c>
      <c r="M12" s="19">
        <v>363060</v>
      </c>
      <c r="N12" s="19">
        <v>96</v>
      </c>
      <c r="O12" s="19">
        <v>150495</v>
      </c>
      <c r="P12" s="19">
        <v>2102</v>
      </c>
      <c r="Q12" s="25">
        <v>405051</v>
      </c>
      <c r="R12" s="19">
        <v>2984</v>
      </c>
      <c r="S12" s="25">
        <v>710103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1" t="s">
        <v>158</v>
      </c>
      <c r="B13" s="19">
        <v>43986</v>
      </c>
      <c r="C13" s="19">
        <v>8262033</v>
      </c>
      <c r="D13" s="19">
        <v>2821</v>
      </c>
      <c r="E13" s="19">
        <v>492305</v>
      </c>
      <c r="F13" s="19">
        <v>14</v>
      </c>
      <c r="G13" s="19">
        <v>5245</v>
      </c>
      <c r="H13" s="19">
        <v>58</v>
      </c>
      <c r="I13" s="19">
        <v>4100</v>
      </c>
      <c r="J13" s="19">
        <v>1308</v>
      </c>
      <c r="K13" s="19">
        <v>121035</v>
      </c>
      <c r="L13" s="19">
        <v>177</v>
      </c>
      <c r="M13" s="19">
        <v>70647</v>
      </c>
      <c r="N13" s="19">
        <v>17</v>
      </c>
      <c r="O13" s="19">
        <v>65252</v>
      </c>
      <c r="P13" s="19">
        <v>840</v>
      </c>
      <c r="Q13" s="25">
        <v>128104</v>
      </c>
      <c r="R13" s="19">
        <v>407</v>
      </c>
      <c r="S13" s="25">
        <v>97923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1" t="s">
        <v>159</v>
      </c>
      <c r="B14" s="19">
        <v>29452</v>
      </c>
      <c r="C14" s="19">
        <v>5957983</v>
      </c>
      <c r="D14" s="19">
        <v>4100</v>
      </c>
      <c r="E14" s="19">
        <v>721484</v>
      </c>
      <c r="F14" s="19">
        <v>231</v>
      </c>
      <c r="G14" s="19">
        <v>8082</v>
      </c>
      <c r="H14" s="19">
        <v>4</v>
      </c>
      <c r="I14" s="19">
        <v>648</v>
      </c>
      <c r="J14" s="19">
        <v>1702</v>
      </c>
      <c r="K14" s="19">
        <v>133291</v>
      </c>
      <c r="L14" s="19">
        <v>308</v>
      </c>
      <c r="M14" s="19">
        <v>58841</v>
      </c>
      <c r="N14" s="19">
        <v>31</v>
      </c>
      <c r="O14" s="19">
        <v>15309</v>
      </c>
      <c r="P14" s="19">
        <v>939</v>
      </c>
      <c r="Q14" s="25">
        <v>218410</v>
      </c>
      <c r="R14" s="19">
        <v>885</v>
      </c>
      <c r="S14" s="25">
        <v>286903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1" t="s">
        <v>160</v>
      </c>
      <c r="B15" s="19">
        <v>101536</v>
      </c>
      <c r="C15" s="19">
        <v>19376894</v>
      </c>
      <c r="D15" s="19">
        <v>10742</v>
      </c>
      <c r="E15" s="19">
        <v>1764526</v>
      </c>
      <c r="F15" s="19">
        <v>35</v>
      </c>
      <c r="G15" s="19">
        <v>19826</v>
      </c>
      <c r="H15" s="19">
        <v>13</v>
      </c>
      <c r="I15" s="19">
        <v>2450</v>
      </c>
      <c r="J15" s="19">
        <v>4010</v>
      </c>
      <c r="K15" s="19">
        <v>266013</v>
      </c>
      <c r="L15" s="19">
        <v>831</v>
      </c>
      <c r="M15" s="19">
        <v>225729</v>
      </c>
      <c r="N15" s="19">
        <v>35</v>
      </c>
      <c r="O15" s="19">
        <v>33315</v>
      </c>
      <c r="P15" s="19">
        <v>4790</v>
      </c>
      <c r="Q15" s="25">
        <v>811315</v>
      </c>
      <c r="R15" s="19">
        <v>1028</v>
      </c>
      <c r="S15" s="25">
        <v>405878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1" t="s">
        <v>161</v>
      </c>
      <c r="B16" s="19">
        <v>49200</v>
      </c>
      <c r="C16" s="19">
        <v>10767328</v>
      </c>
      <c r="D16" s="19">
        <v>6634</v>
      </c>
      <c r="E16" s="19">
        <v>1387684</v>
      </c>
      <c r="F16" s="19">
        <v>64</v>
      </c>
      <c r="G16" s="19">
        <v>11051</v>
      </c>
      <c r="H16" s="19">
        <v>2</v>
      </c>
      <c r="I16" s="19">
        <v>110</v>
      </c>
      <c r="J16" s="19">
        <v>4459</v>
      </c>
      <c r="K16" s="19">
        <v>700146</v>
      </c>
      <c r="L16" s="19">
        <v>278</v>
      </c>
      <c r="M16" s="19">
        <v>93740</v>
      </c>
      <c r="N16" s="19">
        <v>19</v>
      </c>
      <c r="O16" s="19">
        <v>11351</v>
      </c>
      <c r="P16" s="19">
        <v>1149</v>
      </c>
      <c r="Q16" s="25">
        <v>217084</v>
      </c>
      <c r="R16" s="19">
        <v>663</v>
      </c>
      <c r="S16" s="25">
        <v>354203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1" t="s">
        <v>162</v>
      </c>
      <c r="B17" s="19">
        <v>21436</v>
      </c>
      <c r="C17" s="19">
        <v>4933376</v>
      </c>
      <c r="D17" s="19">
        <v>2401</v>
      </c>
      <c r="E17" s="19">
        <v>389011</v>
      </c>
      <c r="F17" s="19">
        <v>15</v>
      </c>
      <c r="G17" s="19">
        <v>5196</v>
      </c>
      <c r="H17" s="19">
        <v>5</v>
      </c>
      <c r="I17" s="19">
        <v>323</v>
      </c>
      <c r="J17" s="19">
        <v>1214</v>
      </c>
      <c r="K17" s="19">
        <v>116960</v>
      </c>
      <c r="L17" s="19">
        <v>434</v>
      </c>
      <c r="M17" s="19">
        <v>111792</v>
      </c>
      <c r="N17" s="19">
        <v>28</v>
      </c>
      <c r="O17" s="19">
        <v>37716</v>
      </c>
      <c r="P17" s="19">
        <v>476</v>
      </c>
      <c r="Q17" s="25">
        <v>75480</v>
      </c>
      <c r="R17" s="19">
        <v>229</v>
      </c>
      <c r="S17" s="25">
        <v>41545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1" t="s">
        <v>163</v>
      </c>
      <c r="B18" s="19">
        <v>31057</v>
      </c>
      <c r="C18" s="19">
        <v>6306664</v>
      </c>
      <c r="D18" s="19">
        <v>5191</v>
      </c>
      <c r="E18" s="19">
        <v>661879</v>
      </c>
      <c r="F18" s="19">
        <v>17</v>
      </c>
      <c r="G18" s="19">
        <v>4128</v>
      </c>
      <c r="H18" s="19">
        <v>6</v>
      </c>
      <c r="I18" s="19">
        <v>751</v>
      </c>
      <c r="J18" s="19">
        <v>3987</v>
      </c>
      <c r="K18" s="19">
        <v>376655</v>
      </c>
      <c r="L18" s="19">
        <v>356</v>
      </c>
      <c r="M18" s="19">
        <v>71245</v>
      </c>
      <c r="N18" s="19">
        <v>15</v>
      </c>
      <c r="O18" s="19">
        <v>37544</v>
      </c>
      <c r="P18" s="19">
        <v>367</v>
      </c>
      <c r="Q18" s="25">
        <v>67013</v>
      </c>
      <c r="R18" s="19">
        <v>443</v>
      </c>
      <c r="S18" s="25">
        <v>104543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1" t="s">
        <v>164</v>
      </c>
      <c r="B19" s="19">
        <v>22559</v>
      </c>
      <c r="C19" s="19">
        <v>3452268</v>
      </c>
      <c r="D19" s="19">
        <v>779</v>
      </c>
      <c r="E19" s="19">
        <v>141009</v>
      </c>
      <c r="F19" s="19">
        <v>6</v>
      </c>
      <c r="G19" s="19">
        <v>1105</v>
      </c>
      <c r="H19" s="19">
        <v>0</v>
      </c>
      <c r="I19" s="19">
        <v>0</v>
      </c>
      <c r="J19" s="19">
        <v>3</v>
      </c>
      <c r="K19" s="19">
        <v>205</v>
      </c>
      <c r="L19" s="19">
        <v>107</v>
      </c>
      <c r="M19" s="19">
        <v>46443</v>
      </c>
      <c r="N19" s="19">
        <v>7</v>
      </c>
      <c r="O19" s="19">
        <v>4134</v>
      </c>
      <c r="P19" s="19">
        <v>538</v>
      </c>
      <c r="Q19" s="25">
        <v>69599</v>
      </c>
      <c r="R19" s="19">
        <v>118</v>
      </c>
      <c r="S19" s="25">
        <v>19523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1" t="s">
        <v>165</v>
      </c>
      <c r="B20" s="19">
        <v>70950</v>
      </c>
      <c r="C20" s="19">
        <v>15023243</v>
      </c>
      <c r="D20" s="19">
        <v>13851</v>
      </c>
      <c r="E20" s="19">
        <v>1884514</v>
      </c>
      <c r="F20" s="19">
        <v>36</v>
      </c>
      <c r="G20" s="19">
        <v>10489</v>
      </c>
      <c r="H20" s="19">
        <v>15</v>
      </c>
      <c r="I20" s="19">
        <v>3261</v>
      </c>
      <c r="J20" s="19">
        <v>8362</v>
      </c>
      <c r="K20" s="19">
        <v>613890</v>
      </c>
      <c r="L20" s="19">
        <v>655</v>
      </c>
      <c r="M20" s="19">
        <v>172061</v>
      </c>
      <c r="N20" s="19">
        <v>29</v>
      </c>
      <c r="O20" s="19">
        <v>61158</v>
      </c>
      <c r="P20" s="19">
        <v>3377</v>
      </c>
      <c r="Q20" s="25">
        <v>486584</v>
      </c>
      <c r="R20" s="19">
        <v>1377</v>
      </c>
      <c r="S20" s="25">
        <v>537069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1" t="s">
        <v>166</v>
      </c>
      <c r="B21" s="19">
        <v>84005</v>
      </c>
      <c r="C21" s="19">
        <v>14156547</v>
      </c>
      <c r="D21" s="19">
        <v>8767</v>
      </c>
      <c r="E21" s="19">
        <v>1253053</v>
      </c>
      <c r="F21" s="19">
        <v>18</v>
      </c>
      <c r="G21" s="19">
        <v>6181</v>
      </c>
      <c r="H21" s="19">
        <v>0</v>
      </c>
      <c r="I21" s="19">
        <v>0</v>
      </c>
      <c r="J21" s="19">
        <v>5232</v>
      </c>
      <c r="K21" s="19">
        <v>874341</v>
      </c>
      <c r="L21" s="19">
        <v>312</v>
      </c>
      <c r="M21" s="19">
        <v>147030</v>
      </c>
      <c r="N21" s="19">
        <v>17</v>
      </c>
      <c r="O21" s="19">
        <v>18703</v>
      </c>
      <c r="P21" s="19">
        <v>794</v>
      </c>
      <c r="Q21" s="25">
        <v>104110</v>
      </c>
      <c r="R21" s="19">
        <v>2394</v>
      </c>
      <c r="S21" s="25">
        <v>102688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1" t="s">
        <v>167</v>
      </c>
      <c r="B22" s="19">
        <v>53446</v>
      </c>
      <c r="C22" s="19">
        <v>14345583</v>
      </c>
      <c r="D22" s="19">
        <v>4270</v>
      </c>
      <c r="E22" s="19">
        <v>911788</v>
      </c>
      <c r="F22" s="19">
        <v>6</v>
      </c>
      <c r="G22" s="19">
        <v>930</v>
      </c>
      <c r="H22" s="19">
        <v>4</v>
      </c>
      <c r="I22" s="19">
        <v>576</v>
      </c>
      <c r="J22" s="19">
        <v>2352</v>
      </c>
      <c r="K22" s="19">
        <v>187202</v>
      </c>
      <c r="L22" s="19">
        <v>298</v>
      </c>
      <c r="M22" s="19">
        <v>98318</v>
      </c>
      <c r="N22" s="19">
        <v>37</v>
      </c>
      <c r="O22" s="19">
        <v>30657</v>
      </c>
      <c r="P22" s="19">
        <v>1020</v>
      </c>
      <c r="Q22" s="25">
        <v>324269</v>
      </c>
      <c r="R22" s="19">
        <v>553</v>
      </c>
      <c r="S22" s="25">
        <v>269836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1" t="s">
        <v>168</v>
      </c>
      <c r="B23" s="19">
        <v>13177</v>
      </c>
      <c r="C23" s="19">
        <v>1873839</v>
      </c>
      <c r="D23" s="19">
        <v>3201</v>
      </c>
      <c r="E23" s="19">
        <v>309134</v>
      </c>
      <c r="F23" s="19">
        <v>19</v>
      </c>
      <c r="G23" s="19">
        <v>1443</v>
      </c>
      <c r="H23" s="19">
        <v>2</v>
      </c>
      <c r="I23" s="19">
        <v>118</v>
      </c>
      <c r="J23" s="19">
        <v>2600</v>
      </c>
      <c r="K23" s="19">
        <v>199788</v>
      </c>
      <c r="L23" s="19">
        <v>151</v>
      </c>
      <c r="M23" s="19">
        <v>29876</v>
      </c>
      <c r="N23" s="19">
        <v>13</v>
      </c>
      <c r="O23" s="19">
        <v>13582</v>
      </c>
      <c r="P23" s="19">
        <v>292</v>
      </c>
      <c r="Q23" s="25">
        <v>39682</v>
      </c>
      <c r="R23" s="19">
        <v>124</v>
      </c>
      <c r="S23" s="25">
        <v>24645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1" t="s">
        <v>169</v>
      </c>
      <c r="B24" s="19">
        <v>27250</v>
      </c>
      <c r="C24" s="19">
        <v>4053681</v>
      </c>
      <c r="D24" s="19">
        <v>4759</v>
      </c>
      <c r="E24" s="19">
        <v>627319</v>
      </c>
      <c r="F24" s="19">
        <v>24</v>
      </c>
      <c r="G24" s="19">
        <v>1934</v>
      </c>
      <c r="H24" s="19">
        <v>25</v>
      </c>
      <c r="I24" s="19">
        <v>1759</v>
      </c>
      <c r="J24" s="19">
        <v>2949</v>
      </c>
      <c r="K24" s="19">
        <v>196601</v>
      </c>
      <c r="L24" s="19">
        <v>179</v>
      </c>
      <c r="M24" s="19">
        <v>32143</v>
      </c>
      <c r="N24" s="19">
        <v>12</v>
      </c>
      <c r="O24" s="19">
        <v>7241</v>
      </c>
      <c r="P24" s="19">
        <v>1294</v>
      </c>
      <c r="Q24" s="25">
        <v>335209</v>
      </c>
      <c r="R24" s="19">
        <v>276</v>
      </c>
      <c r="S24" s="25">
        <v>52434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1" t="s">
        <v>170</v>
      </c>
      <c r="B25" s="19">
        <v>4392</v>
      </c>
      <c r="C25" s="19">
        <v>672299</v>
      </c>
      <c r="D25" s="19">
        <v>1317</v>
      </c>
      <c r="E25" s="19">
        <v>118260</v>
      </c>
      <c r="F25" s="19">
        <v>2</v>
      </c>
      <c r="G25" s="19">
        <v>270</v>
      </c>
      <c r="H25" s="19">
        <v>0</v>
      </c>
      <c r="I25" s="19">
        <v>0</v>
      </c>
      <c r="J25" s="19">
        <v>1106</v>
      </c>
      <c r="K25" s="19">
        <v>85587</v>
      </c>
      <c r="L25" s="19">
        <v>104</v>
      </c>
      <c r="M25" s="19">
        <v>11291</v>
      </c>
      <c r="N25" s="19">
        <v>4</v>
      </c>
      <c r="O25" s="19">
        <v>4040</v>
      </c>
      <c r="P25" s="19">
        <v>52</v>
      </c>
      <c r="Q25" s="25">
        <v>10350</v>
      </c>
      <c r="R25" s="19">
        <v>49</v>
      </c>
      <c r="S25" s="25">
        <v>6722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1" t="s">
        <v>171</v>
      </c>
      <c r="B26" s="19">
        <v>36918</v>
      </c>
      <c r="C26" s="19">
        <v>4214209</v>
      </c>
      <c r="D26" s="19">
        <v>866</v>
      </c>
      <c r="E26" s="19">
        <v>117449</v>
      </c>
      <c r="F26" s="19">
        <v>9</v>
      </c>
      <c r="G26" s="19">
        <v>1741</v>
      </c>
      <c r="H26" s="19">
        <v>16</v>
      </c>
      <c r="I26" s="19">
        <v>599</v>
      </c>
      <c r="J26" s="19">
        <v>0</v>
      </c>
      <c r="K26" s="19">
        <v>0</v>
      </c>
      <c r="L26" s="19">
        <v>118</v>
      </c>
      <c r="M26" s="19">
        <v>30857</v>
      </c>
      <c r="N26" s="19">
        <v>8</v>
      </c>
      <c r="O26" s="19">
        <v>11729</v>
      </c>
      <c r="P26" s="19">
        <v>172</v>
      </c>
      <c r="Q26" s="25">
        <v>16478</v>
      </c>
      <c r="R26" s="19">
        <v>543</v>
      </c>
      <c r="S26" s="25">
        <v>56045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1" t="s">
        <v>172</v>
      </c>
      <c r="B27" s="19">
        <v>37175</v>
      </c>
      <c r="C27" s="19">
        <v>6448667</v>
      </c>
      <c r="D27" s="19">
        <v>1937</v>
      </c>
      <c r="E27" s="19">
        <v>387962</v>
      </c>
      <c r="F27" s="19">
        <v>51</v>
      </c>
      <c r="G27" s="19">
        <v>10886</v>
      </c>
      <c r="H27" s="19">
        <v>29</v>
      </c>
      <c r="I27" s="19">
        <v>3622</v>
      </c>
      <c r="J27" s="19">
        <v>4</v>
      </c>
      <c r="K27" s="19">
        <v>205</v>
      </c>
      <c r="L27" s="19">
        <v>147</v>
      </c>
      <c r="M27" s="19">
        <v>40518</v>
      </c>
      <c r="N27" s="19">
        <v>17</v>
      </c>
      <c r="O27" s="19">
        <v>40873</v>
      </c>
      <c r="P27" s="19">
        <v>1300</v>
      </c>
      <c r="Q27" s="25">
        <v>216019</v>
      </c>
      <c r="R27" s="19">
        <v>389</v>
      </c>
      <c r="S27" s="25">
        <v>75838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1" t="s">
        <v>173</v>
      </c>
      <c r="B28" s="19">
        <v>145912</v>
      </c>
      <c r="C28" s="19">
        <v>18651611</v>
      </c>
      <c r="D28" s="19">
        <v>5855</v>
      </c>
      <c r="E28" s="19">
        <v>944087</v>
      </c>
      <c r="F28" s="19">
        <v>123</v>
      </c>
      <c r="G28" s="19">
        <v>22404</v>
      </c>
      <c r="H28" s="19">
        <v>17</v>
      </c>
      <c r="I28" s="19">
        <v>1428</v>
      </c>
      <c r="J28" s="19">
        <v>0</v>
      </c>
      <c r="K28" s="19">
        <v>0</v>
      </c>
      <c r="L28" s="19">
        <v>408</v>
      </c>
      <c r="M28" s="19">
        <v>111911</v>
      </c>
      <c r="N28" s="19">
        <v>30</v>
      </c>
      <c r="O28" s="19">
        <v>57934</v>
      </c>
      <c r="P28" s="19">
        <v>4103</v>
      </c>
      <c r="Q28" s="25">
        <v>508249</v>
      </c>
      <c r="R28" s="19">
        <v>1174</v>
      </c>
      <c r="S28" s="25">
        <v>242161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1" t="s">
        <v>174</v>
      </c>
      <c r="B29" s="19">
        <v>23330</v>
      </c>
      <c r="C29" s="19">
        <v>3735086</v>
      </c>
      <c r="D29" s="19">
        <v>2116</v>
      </c>
      <c r="E29" s="19">
        <v>261645</v>
      </c>
      <c r="F29" s="19">
        <v>155</v>
      </c>
      <c r="G29" s="19">
        <v>15543</v>
      </c>
      <c r="H29" s="19">
        <v>2</v>
      </c>
      <c r="I29" s="19">
        <v>2136</v>
      </c>
      <c r="J29" s="19">
        <v>2</v>
      </c>
      <c r="K29" s="19">
        <v>109</v>
      </c>
      <c r="L29" s="19">
        <v>160</v>
      </c>
      <c r="M29" s="19">
        <v>29265</v>
      </c>
      <c r="N29" s="19">
        <v>2</v>
      </c>
      <c r="O29" s="19">
        <v>963</v>
      </c>
      <c r="P29" s="19">
        <v>1695</v>
      </c>
      <c r="Q29" s="25">
        <v>193515</v>
      </c>
      <c r="R29" s="19">
        <v>100</v>
      </c>
      <c r="S29" s="25">
        <v>20114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1" t="s">
        <v>175</v>
      </c>
      <c r="B30" s="19">
        <v>78965</v>
      </c>
      <c r="C30" s="19">
        <v>12069115</v>
      </c>
      <c r="D30" s="19">
        <v>11317</v>
      </c>
      <c r="E30" s="19">
        <v>1108370</v>
      </c>
      <c r="F30" s="19">
        <v>21</v>
      </c>
      <c r="G30" s="19">
        <v>8167</v>
      </c>
      <c r="H30" s="19">
        <v>9</v>
      </c>
      <c r="I30" s="19">
        <v>420</v>
      </c>
      <c r="J30" s="19">
        <v>7635</v>
      </c>
      <c r="K30" s="19">
        <v>427889</v>
      </c>
      <c r="L30" s="19">
        <v>289</v>
      </c>
      <c r="M30" s="19">
        <v>91802</v>
      </c>
      <c r="N30" s="19">
        <v>6</v>
      </c>
      <c r="O30" s="19">
        <v>11464</v>
      </c>
      <c r="P30" s="19">
        <v>1709</v>
      </c>
      <c r="Q30" s="25">
        <v>263010</v>
      </c>
      <c r="R30" s="19">
        <v>1648</v>
      </c>
      <c r="S30" s="25">
        <v>305619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40" t="s">
        <v>176</v>
      </c>
      <c r="B31" s="22">
        <v>286183</v>
      </c>
      <c r="C31" s="22">
        <v>34300287</v>
      </c>
      <c r="D31" s="22">
        <v>12767</v>
      </c>
      <c r="E31" s="22">
        <v>3510576</v>
      </c>
      <c r="F31" s="22">
        <v>766</v>
      </c>
      <c r="G31" s="22">
        <v>212718</v>
      </c>
      <c r="H31" s="22">
        <v>121</v>
      </c>
      <c r="I31" s="22">
        <v>8601</v>
      </c>
      <c r="J31" s="22">
        <v>0</v>
      </c>
      <c r="K31" s="22">
        <v>0</v>
      </c>
      <c r="L31" s="22">
        <v>1618</v>
      </c>
      <c r="M31" s="22">
        <v>307128</v>
      </c>
      <c r="N31" s="22">
        <v>25</v>
      </c>
      <c r="O31" s="22">
        <v>127596</v>
      </c>
      <c r="P31" s="22">
        <v>5414</v>
      </c>
      <c r="Q31" s="24">
        <v>567263</v>
      </c>
      <c r="R31" s="22">
        <v>4823</v>
      </c>
      <c r="S31" s="24">
        <v>2287271</v>
      </c>
    </row>
    <row r="32" spans="1:19" s="5" customFormat="1" ht="12" customHeight="1">
      <c r="A32" s="40" t="s">
        <v>177</v>
      </c>
      <c r="B32" s="22">
        <v>137128</v>
      </c>
      <c r="C32" s="22">
        <v>20333173</v>
      </c>
      <c r="D32" s="22">
        <v>2500</v>
      </c>
      <c r="E32" s="22">
        <v>1608874</v>
      </c>
      <c r="F32" s="22">
        <v>88</v>
      </c>
      <c r="G32" s="22">
        <v>17012</v>
      </c>
      <c r="H32" s="22">
        <v>28</v>
      </c>
      <c r="I32" s="22">
        <v>14566</v>
      </c>
      <c r="J32" s="22">
        <v>6</v>
      </c>
      <c r="K32" s="22">
        <v>34122</v>
      </c>
      <c r="L32" s="22">
        <v>399</v>
      </c>
      <c r="M32" s="22">
        <v>161176</v>
      </c>
      <c r="N32" s="22">
        <v>45</v>
      </c>
      <c r="O32" s="22">
        <v>191525</v>
      </c>
      <c r="P32" s="22">
        <v>484</v>
      </c>
      <c r="Q32" s="24">
        <v>140842</v>
      </c>
      <c r="R32" s="22">
        <v>1450</v>
      </c>
      <c r="S32" s="24">
        <v>1049631</v>
      </c>
    </row>
    <row r="33" spans="1:19" s="5" customFormat="1" ht="12" customHeight="1">
      <c r="A33" s="40" t="s">
        <v>178</v>
      </c>
      <c r="B33" s="22">
        <v>1203</v>
      </c>
      <c r="C33" s="22">
        <v>269866</v>
      </c>
      <c r="D33" s="22">
        <v>55</v>
      </c>
      <c r="E33" s="22">
        <v>14015</v>
      </c>
      <c r="F33" s="22">
        <v>2</v>
      </c>
      <c r="G33" s="22">
        <v>266</v>
      </c>
      <c r="H33" s="22">
        <v>0</v>
      </c>
      <c r="I33" s="22">
        <v>0</v>
      </c>
      <c r="J33" s="22">
        <v>0</v>
      </c>
      <c r="K33" s="22">
        <v>0</v>
      </c>
      <c r="L33" s="22">
        <v>10</v>
      </c>
      <c r="M33" s="22">
        <v>1805</v>
      </c>
      <c r="N33" s="22">
        <v>4</v>
      </c>
      <c r="O33" s="22">
        <v>2862</v>
      </c>
      <c r="P33" s="22">
        <v>4</v>
      </c>
      <c r="Q33" s="24">
        <v>548</v>
      </c>
      <c r="R33" s="22">
        <v>35</v>
      </c>
      <c r="S33" s="24">
        <v>8534</v>
      </c>
    </row>
    <row r="34" spans="1:55" ht="12" customHeight="1">
      <c r="A34" s="41" t="s">
        <v>179</v>
      </c>
      <c r="B34" s="19">
        <v>1189</v>
      </c>
      <c r="C34" s="19">
        <v>256951</v>
      </c>
      <c r="D34" s="19">
        <v>55</v>
      </c>
      <c r="E34" s="19">
        <v>14015</v>
      </c>
      <c r="F34" s="19">
        <v>2</v>
      </c>
      <c r="G34" s="19">
        <v>266</v>
      </c>
      <c r="H34" s="19">
        <v>0</v>
      </c>
      <c r="I34" s="19">
        <v>0</v>
      </c>
      <c r="J34" s="19">
        <v>0</v>
      </c>
      <c r="K34" s="19">
        <v>0</v>
      </c>
      <c r="L34" s="19">
        <v>10</v>
      </c>
      <c r="M34" s="19">
        <v>1805</v>
      </c>
      <c r="N34" s="19">
        <v>4</v>
      </c>
      <c r="O34" s="19">
        <v>2862</v>
      </c>
      <c r="P34" s="19">
        <v>4</v>
      </c>
      <c r="Q34" s="25">
        <v>548</v>
      </c>
      <c r="R34" s="19">
        <v>35</v>
      </c>
      <c r="S34" s="25">
        <v>8534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1" t="s">
        <v>180</v>
      </c>
      <c r="B35" s="19">
        <v>14</v>
      </c>
      <c r="C35" s="19">
        <v>12915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5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62" t="s">
        <v>181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">
      <c r="A37" s="34" t="s">
        <v>182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183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-1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184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1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185</v>
      </c>
      <c r="B40" s="9">
        <f aca="true" t="shared" si="4" ref="B40:AG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-3</v>
      </c>
      <c r="H40" s="9">
        <f t="shared" si="4"/>
        <v>0</v>
      </c>
      <c r="I40" s="9">
        <f t="shared" si="4"/>
        <v>-2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1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1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186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5"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  <mergeCell ref="H4:I4"/>
    <mergeCell ref="L4:M4"/>
    <mergeCell ref="A36:S36"/>
    <mergeCell ref="N4:O4"/>
    <mergeCell ref="R4:S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45"/>
  <sheetViews>
    <sheetView workbookViewId="0" topLeftCell="A1">
      <selection activeCell="B7" sqref="B7"/>
    </sheetView>
  </sheetViews>
  <sheetFormatPr defaultColWidth="9.33203125" defaultRowHeight="12"/>
  <cols>
    <col min="1" max="1" width="25.5" style="10" customWidth="1"/>
    <col min="2" max="2" width="14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5" style="0" customWidth="1"/>
    <col min="9" max="9" width="13.16015625" style="0" customWidth="1"/>
    <col min="10" max="10" width="9.83203125" style="0" customWidth="1"/>
    <col min="11" max="11" width="13.16015625" style="0" customWidth="1"/>
    <col min="12" max="12" width="6.83203125" style="0" customWidth="1"/>
    <col min="13" max="13" width="13.16015625" style="0" customWidth="1"/>
    <col min="14" max="14" width="7.66015625" style="0" customWidth="1"/>
    <col min="15" max="15" width="13.16015625" style="0" customWidth="1"/>
    <col min="16" max="16" width="7.33203125" style="0" customWidth="1"/>
    <col min="17" max="17" width="13.16015625" style="0" customWidth="1"/>
    <col min="18" max="18" width="7.33203125" style="0" customWidth="1"/>
    <col min="19" max="19" width="13.16015625" style="0" customWidth="1"/>
  </cols>
  <sheetData>
    <row r="1" spans="1:19" ht="19.5" customHeight="1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4" s="39" customFormat="1" ht="11.25" customHeight="1">
      <c r="A2" s="37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9" ht="15" customHeight="1">
      <c r="A3" s="59" t="s">
        <v>187</v>
      </c>
      <c r="B3" s="52" t="s">
        <v>188</v>
      </c>
      <c r="C3" s="51"/>
      <c r="D3" s="52" t="s">
        <v>245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1"/>
    </row>
    <row r="4" spans="1:19" ht="21" customHeight="1">
      <c r="A4" s="60"/>
      <c r="B4" s="53" t="s">
        <v>189</v>
      </c>
      <c r="C4" s="53" t="s">
        <v>190</v>
      </c>
      <c r="D4" s="52" t="s">
        <v>191</v>
      </c>
      <c r="E4" s="51"/>
      <c r="F4" s="50" t="s">
        <v>240</v>
      </c>
      <c r="G4" s="51"/>
      <c r="H4" s="52" t="s">
        <v>241</v>
      </c>
      <c r="I4" s="51"/>
      <c r="J4" s="52" t="s">
        <v>192</v>
      </c>
      <c r="K4" s="51"/>
      <c r="L4" s="52" t="s">
        <v>243</v>
      </c>
      <c r="M4" s="51"/>
      <c r="N4" s="52" t="s">
        <v>193</v>
      </c>
      <c r="O4" s="51"/>
      <c r="P4" s="50" t="s">
        <v>194</v>
      </c>
      <c r="Q4" s="51"/>
      <c r="R4" s="50" t="s">
        <v>195</v>
      </c>
      <c r="S4" s="51"/>
    </row>
    <row r="5" spans="1:19" ht="15" customHeight="1">
      <c r="A5" s="60"/>
      <c r="B5" s="54"/>
      <c r="C5" s="54"/>
      <c r="D5" s="30" t="s">
        <v>196</v>
      </c>
      <c r="E5" s="30" t="s">
        <v>197</v>
      </c>
      <c r="F5" s="30" t="s">
        <v>196</v>
      </c>
      <c r="G5" s="30" t="s">
        <v>197</v>
      </c>
      <c r="H5" s="30" t="s">
        <v>196</v>
      </c>
      <c r="I5" s="30" t="s">
        <v>197</v>
      </c>
      <c r="J5" s="30" t="s">
        <v>196</v>
      </c>
      <c r="K5" s="30" t="s">
        <v>197</v>
      </c>
      <c r="L5" s="30" t="s">
        <v>196</v>
      </c>
      <c r="M5" s="30" t="s">
        <v>197</v>
      </c>
      <c r="N5" s="30" t="s">
        <v>196</v>
      </c>
      <c r="O5" s="30" t="s">
        <v>197</v>
      </c>
      <c r="P5" s="30" t="s">
        <v>196</v>
      </c>
      <c r="Q5" s="30" t="s">
        <v>197</v>
      </c>
      <c r="R5" s="30" t="s">
        <v>196</v>
      </c>
      <c r="S5" s="30" t="s">
        <v>197</v>
      </c>
    </row>
    <row r="6" spans="1:19" s="36" customFormat="1" ht="15" customHeight="1">
      <c r="A6" s="61"/>
      <c r="B6" s="35" t="s">
        <v>198</v>
      </c>
      <c r="C6" s="35" t="s">
        <v>199</v>
      </c>
      <c r="D6" s="31" t="s">
        <v>47</v>
      </c>
      <c r="E6" s="35" t="s">
        <v>200</v>
      </c>
      <c r="F6" s="31" t="s">
        <v>47</v>
      </c>
      <c r="G6" s="35" t="s">
        <v>200</v>
      </c>
      <c r="H6" s="31" t="s">
        <v>47</v>
      </c>
      <c r="I6" s="35" t="s">
        <v>200</v>
      </c>
      <c r="J6" s="31" t="s">
        <v>47</v>
      </c>
      <c r="K6" s="35" t="s">
        <v>200</v>
      </c>
      <c r="L6" s="31" t="s">
        <v>47</v>
      </c>
      <c r="M6" s="35" t="s">
        <v>200</v>
      </c>
      <c r="N6" s="31" t="s">
        <v>47</v>
      </c>
      <c r="O6" s="35" t="s">
        <v>200</v>
      </c>
      <c r="P6" s="31" t="s">
        <v>47</v>
      </c>
      <c r="Q6" s="35" t="s">
        <v>200</v>
      </c>
      <c r="R6" s="31" t="s">
        <v>47</v>
      </c>
      <c r="S6" s="35" t="s">
        <v>200</v>
      </c>
    </row>
    <row r="7" spans="1:19" s="5" customFormat="1" ht="12" customHeight="1">
      <c r="A7" s="11" t="s">
        <v>201</v>
      </c>
      <c r="B7" s="15">
        <v>1944009</v>
      </c>
      <c r="C7" s="15">
        <v>326272190</v>
      </c>
      <c r="D7" s="15">
        <v>222148</v>
      </c>
      <c r="E7" s="15">
        <v>59718201</v>
      </c>
      <c r="F7" s="15">
        <v>1956</v>
      </c>
      <c r="G7" s="15">
        <v>670590</v>
      </c>
      <c r="H7" s="15">
        <v>512</v>
      </c>
      <c r="I7" s="15">
        <v>208560</v>
      </c>
      <c r="J7" s="15">
        <v>117724</v>
      </c>
      <c r="K7" s="15">
        <v>16701025</v>
      </c>
      <c r="L7" s="15">
        <v>10278</v>
      </c>
      <c r="M7" s="15">
        <v>2301540</v>
      </c>
      <c r="N7" s="15">
        <v>556</v>
      </c>
      <c r="O7" s="15">
        <v>879898</v>
      </c>
      <c r="P7" s="15">
        <v>61393</v>
      </c>
      <c r="Q7" s="16">
        <v>8863322</v>
      </c>
      <c r="R7" s="15">
        <v>29729</v>
      </c>
      <c r="S7" s="16">
        <v>30093266</v>
      </c>
    </row>
    <row r="8" spans="1:19" s="5" customFormat="1" ht="12" customHeight="1">
      <c r="A8" s="40" t="s">
        <v>202</v>
      </c>
      <c r="B8" s="22">
        <v>1941229</v>
      </c>
      <c r="C8" s="22">
        <v>325957790</v>
      </c>
      <c r="D8" s="22">
        <v>222079</v>
      </c>
      <c r="E8" s="22">
        <v>59704374</v>
      </c>
      <c r="F8" s="22">
        <v>1954</v>
      </c>
      <c r="G8" s="22">
        <v>670303</v>
      </c>
      <c r="H8" s="22">
        <v>509</v>
      </c>
      <c r="I8" s="22">
        <v>208260</v>
      </c>
      <c r="J8" s="22">
        <v>117724</v>
      </c>
      <c r="K8" s="22">
        <v>16701025</v>
      </c>
      <c r="L8" s="22">
        <v>10259</v>
      </c>
      <c r="M8" s="22">
        <v>2298460</v>
      </c>
      <c r="N8" s="22">
        <v>553</v>
      </c>
      <c r="O8" s="22">
        <v>879315</v>
      </c>
      <c r="P8" s="22">
        <v>61384</v>
      </c>
      <c r="Q8" s="24">
        <v>8862213</v>
      </c>
      <c r="R8" s="22">
        <v>29696</v>
      </c>
      <c r="S8" s="24">
        <v>30084797</v>
      </c>
    </row>
    <row r="9" spans="1:19" s="5" customFormat="1" ht="12" customHeight="1">
      <c r="A9" s="40" t="s">
        <v>203</v>
      </c>
      <c r="B9" s="22">
        <v>1544617</v>
      </c>
      <c r="C9" s="22">
        <v>246114236</v>
      </c>
      <c r="D9" s="22">
        <v>205581</v>
      </c>
      <c r="E9" s="22">
        <v>34418925</v>
      </c>
      <c r="F9" s="22">
        <v>1322</v>
      </c>
      <c r="G9" s="22">
        <v>582186</v>
      </c>
      <c r="H9" s="22">
        <v>359</v>
      </c>
      <c r="I9" s="22">
        <v>177041</v>
      </c>
      <c r="J9" s="22">
        <v>117724</v>
      </c>
      <c r="K9" s="22">
        <v>16701025</v>
      </c>
      <c r="L9" s="22">
        <v>8839</v>
      </c>
      <c r="M9" s="22">
        <v>1933989</v>
      </c>
      <c r="N9" s="22">
        <v>499</v>
      </c>
      <c r="O9" s="22">
        <v>801307</v>
      </c>
      <c r="P9" s="22">
        <v>55237</v>
      </c>
      <c r="Q9" s="24">
        <v>8014800</v>
      </c>
      <c r="R9" s="22">
        <v>21601</v>
      </c>
      <c r="S9" s="24">
        <v>6208576</v>
      </c>
    </row>
    <row r="10" spans="1:44" ht="12" customHeight="1">
      <c r="A10" s="41" t="s">
        <v>204</v>
      </c>
      <c r="B10" s="19">
        <v>459795</v>
      </c>
      <c r="C10" s="19">
        <v>51255844</v>
      </c>
      <c r="D10" s="19">
        <v>68864</v>
      </c>
      <c r="E10" s="19">
        <v>8160893</v>
      </c>
      <c r="F10" s="19">
        <v>469</v>
      </c>
      <c r="G10" s="19">
        <v>226469</v>
      </c>
      <c r="H10" s="19">
        <v>88</v>
      </c>
      <c r="I10" s="19">
        <v>45055</v>
      </c>
      <c r="J10" s="19">
        <v>42034</v>
      </c>
      <c r="K10" s="19">
        <v>2984417</v>
      </c>
      <c r="L10" s="19">
        <v>1383</v>
      </c>
      <c r="M10" s="19">
        <v>307032</v>
      </c>
      <c r="N10" s="19">
        <v>34</v>
      </c>
      <c r="O10" s="19">
        <v>46019</v>
      </c>
      <c r="P10" s="19">
        <v>17224</v>
      </c>
      <c r="Q10" s="25">
        <v>1692408</v>
      </c>
      <c r="R10" s="19">
        <v>7632</v>
      </c>
      <c r="S10" s="25">
        <v>2859492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2" customHeight="1">
      <c r="A11" s="41" t="s">
        <v>205</v>
      </c>
      <c r="B11" s="19">
        <v>36084</v>
      </c>
      <c r="C11" s="19">
        <v>5802729</v>
      </c>
      <c r="D11" s="19">
        <v>13307</v>
      </c>
      <c r="E11" s="19">
        <v>1982992</v>
      </c>
      <c r="F11" s="19">
        <v>22</v>
      </c>
      <c r="G11" s="19">
        <v>10680</v>
      </c>
      <c r="H11" s="19">
        <v>14</v>
      </c>
      <c r="I11" s="19">
        <v>644</v>
      </c>
      <c r="J11" s="19">
        <v>5638</v>
      </c>
      <c r="K11" s="19">
        <v>520139</v>
      </c>
      <c r="L11" s="19">
        <v>442</v>
      </c>
      <c r="M11" s="19">
        <v>50967</v>
      </c>
      <c r="N11" s="19">
        <v>19</v>
      </c>
      <c r="O11" s="19">
        <v>19393</v>
      </c>
      <c r="P11" s="19">
        <v>6858</v>
      </c>
      <c r="Q11" s="25">
        <v>1271702</v>
      </c>
      <c r="R11" s="19">
        <v>314</v>
      </c>
      <c r="S11" s="25">
        <v>109466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2" customHeight="1">
      <c r="A12" s="41" t="s">
        <v>206</v>
      </c>
      <c r="B12" s="19">
        <v>230703</v>
      </c>
      <c r="C12" s="19">
        <v>38966309</v>
      </c>
      <c r="D12" s="19">
        <v>14951</v>
      </c>
      <c r="E12" s="19">
        <v>3468423</v>
      </c>
      <c r="F12" s="19">
        <v>270</v>
      </c>
      <c r="G12" s="19">
        <v>120530</v>
      </c>
      <c r="H12" s="19">
        <v>54</v>
      </c>
      <c r="I12" s="19">
        <v>65911</v>
      </c>
      <c r="J12" s="19">
        <v>9307</v>
      </c>
      <c r="K12" s="19">
        <v>1622749</v>
      </c>
      <c r="L12" s="19">
        <v>681</v>
      </c>
      <c r="M12" s="19">
        <v>377543</v>
      </c>
      <c r="N12" s="19">
        <v>119</v>
      </c>
      <c r="O12" s="19">
        <v>260230</v>
      </c>
      <c r="P12" s="19">
        <v>1964</v>
      </c>
      <c r="Q12" s="25">
        <v>348007</v>
      </c>
      <c r="R12" s="19">
        <v>2556</v>
      </c>
      <c r="S12" s="25">
        <v>673453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2" customHeight="1">
      <c r="A13" s="41" t="s">
        <v>207</v>
      </c>
      <c r="B13" s="19">
        <v>35149</v>
      </c>
      <c r="C13" s="19">
        <v>7157896</v>
      </c>
      <c r="D13" s="19">
        <v>5264</v>
      </c>
      <c r="E13" s="19">
        <v>1058059</v>
      </c>
      <c r="F13" s="19">
        <v>30</v>
      </c>
      <c r="G13" s="19">
        <v>51152</v>
      </c>
      <c r="H13" s="19">
        <v>0</v>
      </c>
      <c r="I13" s="19">
        <v>0</v>
      </c>
      <c r="J13" s="19">
        <v>3636</v>
      </c>
      <c r="K13" s="19">
        <v>644898</v>
      </c>
      <c r="L13" s="19">
        <v>200</v>
      </c>
      <c r="M13" s="19">
        <v>34732</v>
      </c>
      <c r="N13" s="19">
        <v>37</v>
      </c>
      <c r="O13" s="19">
        <v>61540</v>
      </c>
      <c r="P13" s="19">
        <v>1059</v>
      </c>
      <c r="Q13" s="25">
        <v>183546</v>
      </c>
      <c r="R13" s="19">
        <v>302</v>
      </c>
      <c r="S13" s="25">
        <v>82191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2" customHeight="1">
      <c r="A14" s="41" t="s">
        <v>208</v>
      </c>
      <c r="B14" s="19">
        <v>27452</v>
      </c>
      <c r="C14" s="19">
        <v>5553123</v>
      </c>
      <c r="D14" s="19">
        <v>4557</v>
      </c>
      <c r="E14" s="19">
        <v>723120</v>
      </c>
      <c r="F14" s="19">
        <v>32</v>
      </c>
      <c r="G14" s="19">
        <v>7041</v>
      </c>
      <c r="H14" s="19">
        <v>8</v>
      </c>
      <c r="I14" s="19">
        <v>1362</v>
      </c>
      <c r="J14" s="19">
        <v>2354</v>
      </c>
      <c r="K14" s="19">
        <v>211277</v>
      </c>
      <c r="L14" s="19">
        <v>374</v>
      </c>
      <c r="M14" s="19">
        <v>61494</v>
      </c>
      <c r="N14" s="19">
        <v>39</v>
      </c>
      <c r="O14" s="19">
        <v>45751</v>
      </c>
      <c r="P14" s="19">
        <v>812</v>
      </c>
      <c r="Q14" s="25">
        <v>132711</v>
      </c>
      <c r="R14" s="19">
        <v>938</v>
      </c>
      <c r="S14" s="25">
        <v>263482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8" customFormat="1" ht="12" customHeight="1">
      <c r="A15" s="41" t="s">
        <v>209</v>
      </c>
      <c r="B15" s="19">
        <v>99919</v>
      </c>
      <c r="C15" s="19">
        <v>24058175</v>
      </c>
      <c r="D15" s="19">
        <v>13758</v>
      </c>
      <c r="E15" s="19">
        <v>2381592</v>
      </c>
      <c r="F15" s="19">
        <v>192</v>
      </c>
      <c r="G15" s="19">
        <v>51121</v>
      </c>
      <c r="H15" s="19">
        <v>5</v>
      </c>
      <c r="I15" s="19">
        <v>11027</v>
      </c>
      <c r="J15" s="19">
        <v>6033</v>
      </c>
      <c r="K15" s="19">
        <v>673717</v>
      </c>
      <c r="L15" s="19">
        <v>915</v>
      </c>
      <c r="M15" s="19">
        <v>166817</v>
      </c>
      <c r="N15" s="19">
        <v>30</v>
      </c>
      <c r="O15" s="19">
        <v>42466</v>
      </c>
      <c r="P15" s="19">
        <v>5435</v>
      </c>
      <c r="Q15" s="25">
        <v>1179965</v>
      </c>
      <c r="R15" s="19">
        <v>1148</v>
      </c>
      <c r="S15" s="25">
        <v>256478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8" customFormat="1" ht="12" customHeight="1">
      <c r="A16" s="41" t="s">
        <v>210</v>
      </c>
      <c r="B16" s="19">
        <v>50778</v>
      </c>
      <c r="C16" s="19">
        <v>13643832</v>
      </c>
      <c r="D16" s="19">
        <v>9505</v>
      </c>
      <c r="E16" s="19">
        <v>3798094</v>
      </c>
      <c r="F16" s="19">
        <v>63</v>
      </c>
      <c r="G16" s="19">
        <v>10171</v>
      </c>
      <c r="H16" s="19">
        <v>3</v>
      </c>
      <c r="I16" s="19">
        <v>495</v>
      </c>
      <c r="J16" s="19">
        <v>7677</v>
      </c>
      <c r="K16" s="19">
        <v>3331871</v>
      </c>
      <c r="L16" s="19">
        <v>266</v>
      </c>
      <c r="M16" s="19">
        <v>67074</v>
      </c>
      <c r="N16" s="19">
        <v>16</v>
      </c>
      <c r="O16" s="19">
        <v>19481</v>
      </c>
      <c r="P16" s="19">
        <v>1106</v>
      </c>
      <c r="Q16" s="25">
        <v>256456</v>
      </c>
      <c r="R16" s="19">
        <v>374</v>
      </c>
      <c r="S16" s="25">
        <v>112545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8" customFormat="1" ht="12" customHeight="1">
      <c r="A17" s="41" t="s">
        <v>211</v>
      </c>
      <c r="B17" s="19">
        <v>31021</v>
      </c>
      <c r="C17" s="19">
        <v>5510597</v>
      </c>
      <c r="D17" s="19">
        <v>12255</v>
      </c>
      <c r="E17" s="19">
        <v>1096664</v>
      </c>
      <c r="F17" s="19">
        <v>30</v>
      </c>
      <c r="G17" s="19">
        <v>7375</v>
      </c>
      <c r="H17" s="19">
        <v>4</v>
      </c>
      <c r="I17" s="19">
        <v>438</v>
      </c>
      <c r="J17" s="19">
        <v>10612</v>
      </c>
      <c r="K17" s="19">
        <v>717448</v>
      </c>
      <c r="L17" s="19">
        <v>935</v>
      </c>
      <c r="M17" s="19">
        <v>157502</v>
      </c>
      <c r="N17" s="19">
        <v>20</v>
      </c>
      <c r="O17" s="19">
        <v>11241</v>
      </c>
      <c r="P17" s="19">
        <v>454</v>
      </c>
      <c r="Q17" s="25">
        <v>72179</v>
      </c>
      <c r="R17" s="19">
        <v>200</v>
      </c>
      <c r="S17" s="25">
        <v>130480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8" customFormat="1" ht="12" customHeight="1">
      <c r="A18" s="41" t="s">
        <v>212</v>
      </c>
      <c r="B18" s="19">
        <v>26077</v>
      </c>
      <c r="C18" s="19">
        <v>5867546</v>
      </c>
      <c r="D18" s="19">
        <v>2490</v>
      </c>
      <c r="E18" s="19">
        <v>412577</v>
      </c>
      <c r="F18" s="19">
        <v>16</v>
      </c>
      <c r="G18" s="19">
        <v>41449</v>
      </c>
      <c r="H18" s="19">
        <v>6</v>
      </c>
      <c r="I18" s="19">
        <v>4684</v>
      </c>
      <c r="J18" s="19">
        <v>1475</v>
      </c>
      <c r="K18" s="19">
        <v>143291</v>
      </c>
      <c r="L18" s="19">
        <v>174</v>
      </c>
      <c r="M18" s="19">
        <v>32250</v>
      </c>
      <c r="N18" s="19">
        <v>28</v>
      </c>
      <c r="O18" s="19">
        <v>49312</v>
      </c>
      <c r="P18" s="19">
        <v>469</v>
      </c>
      <c r="Q18" s="25">
        <v>84865</v>
      </c>
      <c r="R18" s="19">
        <v>322</v>
      </c>
      <c r="S18" s="25">
        <v>56726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28" customFormat="1" ht="12" customHeight="1">
      <c r="A19" s="41" t="s">
        <v>213</v>
      </c>
      <c r="B19" s="19">
        <v>20222</v>
      </c>
      <c r="C19" s="19">
        <v>3696295</v>
      </c>
      <c r="D19" s="19">
        <v>1727</v>
      </c>
      <c r="E19" s="19">
        <v>314663</v>
      </c>
      <c r="F19" s="19">
        <v>10</v>
      </c>
      <c r="G19" s="19">
        <v>3077</v>
      </c>
      <c r="H19" s="19">
        <v>4</v>
      </c>
      <c r="I19" s="19">
        <v>120</v>
      </c>
      <c r="J19" s="19">
        <v>912</v>
      </c>
      <c r="K19" s="19">
        <v>143510</v>
      </c>
      <c r="L19" s="19">
        <v>139</v>
      </c>
      <c r="M19" s="19">
        <v>47222</v>
      </c>
      <c r="N19" s="19">
        <v>2</v>
      </c>
      <c r="O19" s="19">
        <v>1879</v>
      </c>
      <c r="P19" s="19">
        <v>528</v>
      </c>
      <c r="Q19" s="25">
        <v>90600</v>
      </c>
      <c r="R19" s="19">
        <v>132</v>
      </c>
      <c r="S19" s="25">
        <v>28254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28" customFormat="1" ht="12" customHeight="1">
      <c r="A20" s="41" t="s">
        <v>214</v>
      </c>
      <c r="B20" s="19">
        <v>63011</v>
      </c>
      <c r="C20" s="19">
        <v>12343161</v>
      </c>
      <c r="D20" s="19">
        <v>15772</v>
      </c>
      <c r="E20" s="19">
        <v>2015366</v>
      </c>
      <c r="F20" s="19">
        <v>8</v>
      </c>
      <c r="G20" s="19">
        <v>1209</v>
      </c>
      <c r="H20" s="19">
        <v>17</v>
      </c>
      <c r="I20" s="19">
        <v>9102</v>
      </c>
      <c r="J20" s="19">
        <v>9684</v>
      </c>
      <c r="K20" s="19">
        <v>883372</v>
      </c>
      <c r="L20" s="19">
        <v>600</v>
      </c>
      <c r="M20" s="19">
        <v>114097</v>
      </c>
      <c r="N20" s="19">
        <v>17</v>
      </c>
      <c r="O20" s="19">
        <v>19872</v>
      </c>
      <c r="P20" s="19">
        <v>4279</v>
      </c>
      <c r="Q20" s="25">
        <v>653251</v>
      </c>
      <c r="R20" s="19">
        <v>1167</v>
      </c>
      <c r="S20" s="25">
        <v>334461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28" customFormat="1" ht="12" customHeight="1">
      <c r="A21" s="41" t="s">
        <v>215</v>
      </c>
      <c r="B21" s="19">
        <v>80604</v>
      </c>
      <c r="C21" s="19">
        <v>16551594</v>
      </c>
      <c r="D21" s="19">
        <v>12519</v>
      </c>
      <c r="E21" s="19">
        <v>4456359</v>
      </c>
      <c r="F21" s="19">
        <v>11</v>
      </c>
      <c r="G21" s="19">
        <v>4004</v>
      </c>
      <c r="H21" s="19">
        <v>3</v>
      </c>
      <c r="I21" s="19">
        <v>1376</v>
      </c>
      <c r="J21" s="19">
        <v>10548</v>
      </c>
      <c r="K21" s="19">
        <v>4090683</v>
      </c>
      <c r="L21" s="19">
        <v>207</v>
      </c>
      <c r="M21" s="19">
        <v>53673</v>
      </c>
      <c r="N21" s="19">
        <v>26</v>
      </c>
      <c r="O21" s="19">
        <v>40314</v>
      </c>
      <c r="P21" s="19">
        <v>1488</v>
      </c>
      <c r="Q21" s="25">
        <v>205128</v>
      </c>
      <c r="R21" s="19">
        <v>236</v>
      </c>
      <c r="S21" s="25">
        <v>61182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28" customFormat="1" ht="12" customHeight="1">
      <c r="A22" s="41" t="s">
        <v>216</v>
      </c>
      <c r="B22" s="19">
        <v>44149</v>
      </c>
      <c r="C22" s="19">
        <v>8103588</v>
      </c>
      <c r="D22" s="19">
        <v>7497</v>
      </c>
      <c r="E22" s="19">
        <v>1090376</v>
      </c>
      <c r="F22" s="19">
        <v>10</v>
      </c>
      <c r="G22" s="19">
        <v>1656</v>
      </c>
      <c r="H22" s="19">
        <v>4</v>
      </c>
      <c r="I22" s="19">
        <v>288</v>
      </c>
      <c r="J22" s="19">
        <v>5210</v>
      </c>
      <c r="K22" s="19">
        <v>450760</v>
      </c>
      <c r="L22" s="19">
        <v>333</v>
      </c>
      <c r="M22" s="19">
        <v>125510</v>
      </c>
      <c r="N22" s="19">
        <v>37</v>
      </c>
      <c r="O22" s="19">
        <v>31063</v>
      </c>
      <c r="P22" s="19">
        <v>1283</v>
      </c>
      <c r="Q22" s="25">
        <v>262936</v>
      </c>
      <c r="R22" s="19">
        <v>620</v>
      </c>
      <c r="S22" s="25">
        <v>218162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28" customFormat="1" ht="12" customHeight="1">
      <c r="A23" s="41" t="s">
        <v>217</v>
      </c>
      <c r="B23" s="19">
        <v>11116</v>
      </c>
      <c r="C23" s="19">
        <v>1665728</v>
      </c>
      <c r="D23" s="19">
        <v>1618</v>
      </c>
      <c r="E23" s="19">
        <v>178914</v>
      </c>
      <c r="F23" s="19">
        <v>6</v>
      </c>
      <c r="G23" s="19">
        <v>1130</v>
      </c>
      <c r="H23" s="19">
        <v>5</v>
      </c>
      <c r="I23" s="19">
        <v>1903</v>
      </c>
      <c r="J23" s="19">
        <v>606</v>
      </c>
      <c r="K23" s="19">
        <v>46039</v>
      </c>
      <c r="L23" s="19">
        <v>127</v>
      </c>
      <c r="M23" s="19">
        <v>16532</v>
      </c>
      <c r="N23" s="19">
        <v>8</v>
      </c>
      <c r="O23" s="19">
        <v>9040</v>
      </c>
      <c r="P23" s="19">
        <v>377</v>
      </c>
      <c r="Q23" s="25">
        <v>58237</v>
      </c>
      <c r="R23" s="19">
        <v>489</v>
      </c>
      <c r="S23" s="25">
        <v>46033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" customHeight="1">
      <c r="A24" s="41" t="s">
        <v>218</v>
      </c>
      <c r="B24" s="19">
        <v>25862</v>
      </c>
      <c r="C24" s="19">
        <v>3971914</v>
      </c>
      <c r="D24" s="19">
        <v>2517</v>
      </c>
      <c r="E24" s="19">
        <v>443511</v>
      </c>
      <c r="F24" s="19">
        <v>10</v>
      </c>
      <c r="G24" s="19">
        <v>851</v>
      </c>
      <c r="H24" s="19">
        <v>35</v>
      </c>
      <c r="I24" s="19">
        <v>4739</v>
      </c>
      <c r="J24" s="19">
        <v>1103</v>
      </c>
      <c r="K24" s="19">
        <v>165092</v>
      </c>
      <c r="L24" s="19">
        <v>294</v>
      </c>
      <c r="M24" s="19">
        <v>36079</v>
      </c>
      <c r="N24" s="19">
        <v>2</v>
      </c>
      <c r="O24" s="19">
        <v>732</v>
      </c>
      <c r="P24" s="19">
        <v>606</v>
      </c>
      <c r="Q24" s="25">
        <v>95145</v>
      </c>
      <c r="R24" s="19">
        <v>467</v>
      </c>
      <c r="S24" s="25">
        <v>140875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" customHeight="1">
      <c r="A25" s="41" t="s">
        <v>219</v>
      </c>
      <c r="B25" s="19">
        <v>3768</v>
      </c>
      <c r="C25" s="19">
        <v>617880</v>
      </c>
      <c r="D25" s="19">
        <v>1179</v>
      </c>
      <c r="E25" s="19">
        <v>109929</v>
      </c>
      <c r="F25" s="19">
        <v>4</v>
      </c>
      <c r="G25" s="19">
        <v>419</v>
      </c>
      <c r="H25" s="19">
        <v>4</v>
      </c>
      <c r="I25" s="19">
        <v>239</v>
      </c>
      <c r="J25" s="19">
        <v>866</v>
      </c>
      <c r="K25" s="19">
        <v>68412</v>
      </c>
      <c r="L25" s="19">
        <v>59</v>
      </c>
      <c r="M25" s="19">
        <v>7044</v>
      </c>
      <c r="N25" s="19">
        <v>6</v>
      </c>
      <c r="O25" s="19">
        <v>7573</v>
      </c>
      <c r="P25" s="19">
        <v>44</v>
      </c>
      <c r="Q25" s="25">
        <v>5554</v>
      </c>
      <c r="R25" s="19">
        <v>196</v>
      </c>
      <c r="S25" s="25">
        <v>20688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" customHeight="1">
      <c r="A26" s="41" t="s">
        <v>220</v>
      </c>
      <c r="B26" s="19">
        <v>35959</v>
      </c>
      <c r="C26" s="19">
        <v>3329913</v>
      </c>
      <c r="D26" s="19">
        <v>1283</v>
      </c>
      <c r="E26" s="19">
        <v>150689</v>
      </c>
      <c r="F26" s="19">
        <v>17</v>
      </c>
      <c r="G26" s="19">
        <v>3636</v>
      </c>
      <c r="H26" s="19">
        <v>6</v>
      </c>
      <c r="I26" s="19">
        <v>252</v>
      </c>
      <c r="J26" s="19">
        <v>0</v>
      </c>
      <c r="K26" s="19">
        <v>0</v>
      </c>
      <c r="L26" s="19">
        <v>173</v>
      </c>
      <c r="M26" s="19">
        <v>28481</v>
      </c>
      <c r="N26" s="19">
        <v>11</v>
      </c>
      <c r="O26" s="19">
        <v>9261</v>
      </c>
      <c r="P26" s="19">
        <v>165</v>
      </c>
      <c r="Q26" s="25">
        <v>31507</v>
      </c>
      <c r="R26" s="19">
        <v>911</v>
      </c>
      <c r="S26" s="25">
        <v>77552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2" customHeight="1">
      <c r="A27" s="41" t="s">
        <v>221</v>
      </c>
      <c r="B27" s="19">
        <v>38529</v>
      </c>
      <c r="C27" s="19">
        <v>6542561</v>
      </c>
      <c r="D27" s="19">
        <v>2376</v>
      </c>
      <c r="E27" s="19">
        <v>443093</v>
      </c>
      <c r="F27" s="19">
        <v>27</v>
      </c>
      <c r="G27" s="19">
        <v>19997</v>
      </c>
      <c r="H27" s="19">
        <v>4</v>
      </c>
      <c r="I27" s="19">
        <v>248</v>
      </c>
      <c r="J27" s="19">
        <v>4</v>
      </c>
      <c r="K27" s="19">
        <v>2234</v>
      </c>
      <c r="L27" s="19">
        <v>220</v>
      </c>
      <c r="M27" s="19">
        <v>25423</v>
      </c>
      <c r="N27" s="19">
        <v>10</v>
      </c>
      <c r="O27" s="19">
        <v>6942</v>
      </c>
      <c r="P27" s="19">
        <v>1377</v>
      </c>
      <c r="Q27" s="25">
        <v>198944</v>
      </c>
      <c r="R27" s="19">
        <v>734</v>
      </c>
      <c r="S27" s="25">
        <v>189305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2" customHeight="1">
      <c r="A28" s="41" t="s">
        <v>222</v>
      </c>
      <c r="B28" s="19">
        <v>135633</v>
      </c>
      <c r="C28" s="19">
        <v>17597119</v>
      </c>
      <c r="D28" s="19">
        <v>7014</v>
      </c>
      <c r="E28" s="19">
        <v>922493</v>
      </c>
      <c r="F28" s="19">
        <v>64</v>
      </c>
      <c r="G28" s="19">
        <v>9134</v>
      </c>
      <c r="H28" s="19">
        <v>53</v>
      </c>
      <c r="I28" s="19">
        <v>8849</v>
      </c>
      <c r="J28" s="19">
        <v>1</v>
      </c>
      <c r="K28" s="19">
        <v>99</v>
      </c>
      <c r="L28" s="19">
        <v>866</v>
      </c>
      <c r="M28" s="19">
        <v>113387</v>
      </c>
      <c r="N28" s="19">
        <v>24</v>
      </c>
      <c r="O28" s="19">
        <v>59079</v>
      </c>
      <c r="P28" s="19">
        <v>4594</v>
      </c>
      <c r="Q28" s="25">
        <v>460193</v>
      </c>
      <c r="R28" s="19">
        <v>1412</v>
      </c>
      <c r="S28" s="25">
        <v>271753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2" customHeight="1">
      <c r="A29" s="41" t="s">
        <v>223</v>
      </c>
      <c r="B29" s="19">
        <v>25915</v>
      </c>
      <c r="C29" s="19">
        <v>3797617</v>
      </c>
      <c r="D29" s="19">
        <v>1793</v>
      </c>
      <c r="E29" s="19">
        <v>313378</v>
      </c>
      <c r="F29" s="19">
        <v>10</v>
      </c>
      <c r="G29" s="19">
        <v>2253</v>
      </c>
      <c r="H29" s="19">
        <v>0</v>
      </c>
      <c r="I29" s="19">
        <v>0</v>
      </c>
      <c r="J29" s="19">
        <v>0</v>
      </c>
      <c r="K29" s="19">
        <v>0</v>
      </c>
      <c r="L29" s="19">
        <v>172</v>
      </c>
      <c r="M29" s="19">
        <v>39007</v>
      </c>
      <c r="N29" s="19">
        <v>6</v>
      </c>
      <c r="O29" s="19">
        <v>27821</v>
      </c>
      <c r="P29" s="19">
        <v>1495</v>
      </c>
      <c r="Q29" s="25">
        <v>188897</v>
      </c>
      <c r="R29" s="19">
        <v>110</v>
      </c>
      <c r="S29" s="25">
        <v>55400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2" customHeight="1">
      <c r="A30" s="41" t="s">
        <v>224</v>
      </c>
      <c r="B30" s="19">
        <v>62871</v>
      </c>
      <c r="C30" s="19">
        <v>10080814</v>
      </c>
      <c r="D30" s="19">
        <v>5335</v>
      </c>
      <c r="E30" s="19">
        <v>897740</v>
      </c>
      <c r="F30" s="19">
        <v>21</v>
      </c>
      <c r="G30" s="19">
        <v>8831</v>
      </c>
      <c r="H30" s="19">
        <v>42</v>
      </c>
      <c r="I30" s="19">
        <v>20310</v>
      </c>
      <c r="J30" s="19">
        <v>24</v>
      </c>
      <c r="K30" s="19">
        <v>1016</v>
      </c>
      <c r="L30" s="19">
        <v>279</v>
      </c>
      <c r="M30" s="19">
        <v>72123</v>
      </c>
      <c r="N30" s="19">
        <v>8</v>
      </c>
      <c r="O30" s="19">
        <v>32299</v>
      </c>
      <c r="P30" s="19">
        <v>3620</v>
      </c>
      <c r="Q30" s="25">
        <v>542568</v>
      </c>
      <c r="R30" s="19">
        <v>1341</v>
      </c>
      <c r="S30" s="25">
        <v>220594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19" s="5" customFormat="1" ht="12" customHeight="1">
      <c r="A31" s="40" t="s">
        <v>225</v>
      </c>
      <c r="B31" s="22">
        <v>278319</v>
      </c>
      <c r="C31" s="22">
        <v>39268721</v>
      </c>
      <c r="D31" s="22">
        <v>11561</v>
      </c>
      <c r="E31" s="22">
        <v>4263613</v>
      </c>
      <c r="F31" s="22">
        <v>594</v>
      </c>
      <c r="G31" s="22">
        <v>61912</v>
      </c>
      <c r="H31" s="22">
        <v>141</v>
      </c>
      <c r="I31" s="22">
        <v>22955</v>
      </c>
      <c r="J31" s="22">
        <v>0</v>
      </c>
      <c r="K31" s="22">
        <v>0</v>
      </c>
      <c r="L31" s="22">
        <v>1076</v>
      </c>
      <c r="M31" s="22">
        <v>244528</v>
      </c>
      <c r="N31" s="22">
        <v>26</v>
      </c>
      <c r="O31" s="22">
        <v>17022</v>
      </c>
      <c r="P31" s="22">
        <v>5424</v>
      </c>
      <c r="Q31" s="24">
        <v>674855</v>
      </c>
      <c r="R31" s="22">
        <v>4300</v>
      </c>
      <c r="S31" s="24">
        <v>3242340</v>
      </c>
    </row>
    <row r="32" spans="1:19" s="5" customFormat="1" ht="12" customHeight="1">
      <c r="A32" s="40" t="s">
        <v>226</v>
      </c>
      <c r="B32" s="22">
        <v>118293</v>
      </c>
      <c r="C32" s="22">
        <v>40574833</v>
      </c>
      <c r="D32" s="22">
        <v>4937</v>
      </c>
      <c r="E32" s="22">
        <v>21021836</v>
      </c>
      <c r="F32" s="22">
        <v>38</v>
      </c>
      <c r="G32" s="22">
        <v>26205</v>
      </c>
      <c r="H32" s="22">
        <v>9</v>
      </c>
      <c r="I32" s="22">
        <v>8263</v>
      </c>
      <c r="J32" s="22">
        <v>0</v>
      </c>
      <c r="K32" s="22">
        <v>0</v>
      </c>
      <c r="L32" s="22">
        <v>344</v>
      </c>
      <c r="M32" s="22">
        <v>119942</v>
      </c>
      <c r="N32" s="22">
        <v>28</v>
      </c>
      <c r="O32" s="22">
        <v>60986</v>
      </c>
      <c r="P32" s="22">
        <v>723</v>
      </c>
      <c r="Q32" s="24">
        <v>172558</v>
      </c>
      <c r="R32" s="22">
        <v>3795</v>
      </c>
      <c r="S32" s="24">
        <v>20633881</v>
      </c>
    </row>
    <row r="33" spans="1:19" s="5" customFormat="1" ht="12" customHeight="1">
      <c r="A33" s="40" t="s">
        <v>227</v>
      </c>
      <c r="B33" s="22">
        <v>2780</v>
      </c>
      <c r="C33" s="22">
        <v>314400</v>
      </c>
      <c r="D33" s="22">
        <v>69</v>
      </c>
      <c r="E33" s="22">
        <v>13827</v>
      </c>
      <c r="F33" s="22">
        <v>2</v>
      </c>
      <c r="G33" s="22">
        <v>286</v>
      </c>
      <c r="H33" s="22">
        <v>3</v>
      </c>
      <c r="I33" s="22">
        <v>300</v>
      </c>
      <c r="J33" s="22">
        <v>0</v>
      </c>
      <c r="K33" s="22">
        <v>0</v>
      </c>
      <c r="L33" s="22">
        <v>19</v>
      </c>
      <c r="M33" s="22">
        <v>3080</v>
      </c>
      <c r="N33" s="22">
        <v>3</v>
      </c>
      <c r="O33" s="22">
        <v>583</v>
      </c>
      <c r="P33" s="22">
        <v>9</v>
      </c>
      <c r="Q33" s="24">
        <v>1109</v>
      </c>
      <c r="R33" s="22">
        <v>33</v>
      </c>
      <c r="S33" s="24">
        <v>8469</v>
      </c>
    </row>
    <row r="34" spans="1:55" ht="12" customHeight="1">
      <c r="A34" s="41" t="s">
        <v>228</v>
      </c>
      <c r="B34" s="19">
        <v>1276</v>
      </c>
      <c r="C34" s="19">
        <v>311104</v>
      </c>
      <c r="D34" s="19">
        <v>69</v>
      </c>
      <c r="E34" s="19">
        <v>13827</v>
      </c>
      <c r="F34" s="19">
        <v>2</v>
      </c>
      <c r="G34" s="19">
        <v>286</v>
      </c>
      <c r="H34" s="19">
        <v>3</v>
      </c>
      <c r="I34" s="19">
        <v>300</v>
      </c>
      <c r="J34" s="19">
        <v>0</v>
      </c>
      <c r="K34" s="19">
        <v>0</v>
      </c>
      <c r="L34" s="19">
        <v>19</v>
      </c>
      <c r="M34" s="19">
        <v>3080</v>
      </c>
      <c r="N34" s="19">
        <v>3</v>
      </c>
      <c r="O34" s="19">
        <v>583</v>
      </c>
      <c r="P34" s="19">
        <v>9</v>
      </c>
      <c r="Q34" s="25">
        <v>1109</v>
      </c>
      <c r="R34" s="19">
        <v>33</v>
      </c>
      <c r="S34" s="25">
        <v>8469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" customHeight="1">
      <c r="A35" s="41" t="s">
        <v>229</v>
      </c>
      <c r="B35" s="19">
        <v>1504</v>
      </c>
      <c r="C35" s="19">
        <v>3295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5">
        <v>0</v>
      </c>
      <c r="R35" s="19">
        <v>0</v>
      </c>
      <c r="S35" s="25"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19" ht="12" customHeight="1">
      <c r="A36" s="62" t="s">
        <v>230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2">
      <c r="A37" s="34" t="s">
        <v>231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67" ht="12" hidden="1">
      <c r="A38" s="11" t="s">
        <v>232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O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  <c r="BL38" s="9">
        <f t="shared" si="1"/>
        <v>0</v>
      </c>
      <c r="BM38" s="9">
        <f t="shared" si="1"/>
        <v>0</v>
      </c>
      <c r="BN38" s="9">
        <f t="shared" si="1"/>
        <v>0</v>
      </c>
      <c r="BO38" s="9">
        <f t="shared" si="1"/>
        <v>0</v>
      </c>
    </row>
    <row r="39" spans="1:67" ht="12" hidden="1">
      <c r="A39" s="23" t="s">
        <v>233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1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1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O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  <c r="BL39" s="9">
        <f t="shared" si="3"/>
        <v>0</v>
      </c>
      <c r="BM39" s="9">
        <f t="shared" si="3"/>
        <v>0</v>
      </c>
      <c r="BN39" s="9">
        <f t="shared" si="3"/>
        <v>0</v>
      </c>
      <c r="BO39" s="9">
        <f t="shared" si="3"/>
        <v>0</v>
      </c>
    </row>
    <row r="40" spans="1:67" ht="12" hidden="1">
      <c r="A40" s="23" t="s">
        <v>234</v>
      </c>
      <c r="B40" s="9">
        <f aca="true" t="shared" si="4" ref="B40:AG40">B9-SUM(B10:B30)</f>
        <v>0</v>
      </c>
      <c r="C40" s="9">
        <f t="shared" si="4"/>
        <v>1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-1</v>
      </c>
      <c r="J40" s="9">
        <f t="shared" si="4"/>
        <v>0</v>
      </c>
      <c r="K40" s="9">
        <f t="shared" si="4"/>
        <v>1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-1</v>
      </c>
      <c r="P40" s="9">
        <f t="shared" si="4"/>
        <v>0</v>
      </c>
      <c r="Q40" s="9">
        <f t="shared" si="4"/>
        <v>1</v>
      </c>
      <c r="R40" s="9">
        <f t="shared" si="4"/>
        <v>0</v>
      </c>
      <c r="S40" s="9">
        <f t="shared" si="4"/>
        <v>4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O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  <c r="BL40" s="9">
        <f t="shared" si="5"/>
        <v>0</v>
      </c>
      <c r="BM40" s="9">
        <f t="shared" si="5"/>
        <v>0</v>
      </c>
      <c r="BN40" s="9">
        <f t="shared" si="5"/>
        <v>0</v>
      </c>
      <c r="BO40" s="9">
        <f t="shared" si="5"/>
        <v>0</v>
      </c>
    </row>
    <row r="41" spans="1:67" ht="12" hidden="1">
      <c r="A41" s="23" t="s">
        <v>235</v>
      </c>
      <c r="B41" s="9">
        <f aca="true" t="shared" si="6" ref="B41:AG41">B33-B34-B35</f>
        <v>0</v>
      </c>
      <c r="C41" s="9">
        <f t="shared" si="6"/>
        <v>1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O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  <c r="BL41" s="9">
        <f t="shared" si="7"/>
        <v>0</v>
      </c>
      <c r="BM41" s="9">
        <f t="shared" si="7"/>
        <v>0</v>
      </c>
      <c r="BN41" s="9">
        <f t="shared" si="7"/>
        <v>0</v>
      </c>
      <c r="BO41" s="9">
        <f t="shared" si="7"/>
        <v>0</v>
      </c>
    </row>
    <row r="42" spans="1:19" ht="12">
      <c r="A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5">
    <mergeCell ref="H4:I4"/>
    <mergeCell ref="L4:M4"/>
    <mergeCell ref="A36:S36"/>
    <mergeCell ref="N4:O4"/>
    <mergeCell ref="R4:S4"/>
    <mergeCell ref="A1:S1"/>
    <mergeCell ref="A3:A6"/>
    <mergeCell ref="B3:C3"/>
    <mergeCell ref="D3:S3"/>
    <mergeCell ref="B4:B5"/>
    <mergeCell ref="C4:C5"/>
    <mergeCell ref="D4:E4"/>
    <mergeCell ref="J4:K4"/>
    <mergeCell ref="P4:Q4"/>
    <mergeCell ref="F4:G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1">
      <selection activeCell="B7" sqref="B7"/>
    </sheetView>
  </sheetViews>
  <sheetFormatPr defaultColWidth="9.33203125" defaultRowHeight="12"/>
  <cols>
    <col min="1" max="1" width="24.33203125" style="10" customWidth="1"/>
    <col min="2" max="2" width="12.3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8.8320312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39" customFormat="1" ht="11.25" customHeight="1">
      <c r="A2" s="37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59" t="s">
        <v>51</v>
      </c>
      <c r="B3" s="52" t="s">
        <v>40</v>
      </c>
      <c r="C3" s="51"/>
      <c r="D3" s="52" t="s">
        <v>245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1"/>
    </row>
    <row r="4" spans="1:15" ht="14.25" customHeight="1">
      <c r="A4" s="60"/>
      <c r="B4" s="53" t="s">
        <v>12</v>
      </c>
      <c r="C4" s="53" t="s">
        <v>2</v>
      </c>
      <c r="D4" s="52" t="s">
        <v>41</v>
      </c>
      <c r="E4" s="51"/>
      <c r="F4" s="50" t="s">
        <v>240</v>
      </c>
      <c r="G4" s="51"/>
      <c r="H4" s="52" t="s">
        <v>241</v>
      </c>
      <c r="I4" s="51"/>
      <c r="J4" s="52" t="s">
        <v>242</v>
      </c>
      <c r="K4" s="51"/>
      <c r="L4" s="52" t="s">
        <v>42</v>
      </c>
      <c r="M4" s="51"/>
      <c r="N4" s="50" t="s">
        <v>43</v>
      </c>
      <c r="O4" s="51"/>
    </row>
    <row r="5" spans="1:15" ht="15.75" customHeight="1">
      <c r="A5" s="60"/>
      <c r="B5" s="54"/>
      <c r="C5" s="54"/>
      <c r="D5" s="30" t="s">
        <v>44</v>
      </c>
      <c r="E5" s="30" t="s">
        <v>45</v>
      </c>
      <c r="F5" s="30" t="s">
        <v>44</v>
      </c>
      <c r="G5" s="30" t="s">
        <v>45</v>
      </c>
      <c r="H5" s="30" t="s">
        <v>44</v>
      </c>
      <c r="I5" s="30" t="s">
        <v>45</v>
      </c>
      <c r="J5" s="30" t="s">
        <v>44</v>
      </c>
      <c r="K5" s="30" t="s">
        <v>45</v>
      </c>
      <c r="L5" s="30" t="s">
        <v>44</v>
      </c>
      <c r="M5" s="30" t="s">
        <v>45</v>
      </c>
      <c r="N5" s="30" t="s">
        <v>44</v>
      </c>
      <c r="O5" s="30" t="s">
        <v>45</v>
      </c>
    </row>
    <row r="6" spans="1:15" s="36" customFormat="1" ht="19.5" customHeight="1">
      <c r="A6" s="61"/>
      <c r="B6" s="35" t="s">
        <v>46</v>
      </c>
      <c r="C6" s="35" t="s">
        <v>49</v>
      </c>
      <c r="D6" s="31" t="s">
        <v>47</v>
      </c>
      <c r="E6" s="35" t="s">
        <v>48</v>
      </c>
      <c r="F6" s="31" t="s">
        <v>47</v>
      </c>
      <c r="G6" s="35" t="s">
        <v>48</v>
      </c>
      <c r="H6" s="31" t="s">
        <v>47</v>
      </c>
      <c r="I6" s="35" t="s">
        <v>48</v>
      </c>
      <c r="J6" s="31" t="s">
        <v>47</v>
      </c>
      <c r="K6" s="35" t="s">
        <v>48</v>
      </c>
      <c r="L6" s="31" t="s">
        <v>47</v>
      </c>
      <c r="M6" s="35" t="s">
        <v>48</v>
      </c>
      <c r="N6" s="31" t="s">
        <v>47</v>
      </c>
      <c r="O6" s="35" t="s">
        <v>48</v>
      </c>
    </row>
    <row r="7" spans="1:15" s="5" customFormat="1" ht="12" customHeight="1">
      <c r="A7" s="11" t="s">
        <v>57</v>
      </c>
      <c r="B7" s="15">
        <v>1947619</v>
      </c>
      <c r="C7" s="15">
        <v>351445072</v>
      </c>
      <c r="D7" s="15">
        <v>145560</v>
      </c>
      <c r="E7" s="15">
        <v>30078257</v>
      </c>
      <c r="F7" s="15">
        <v>1661</v>
      </c>
      <c r="G7" s="15">
        <v>514930</v>
      </c>
      <c r="H7" s="15">
        <v>555</v>
      </c>
      <c r="I7" s="15">
        <v>161034</v>
      </c>
      <c r="J7" s="15">
        <v>8960</v>
      </c>
      <c r="K7" s="15">
        <v>3215184</v>
      </c>
      <c r="L7" s="15">
        <v>601</v>
      </c>
      <c r="M7" s="15">
        <v>1342316</v>
      </c>
      <c r="N7" s="15">
        <v>133783</v>
      </c>
      <c r="O7" s="16">
        <v>24844793</v>
      </c>
    </row>
    <row r="8" spans="1:15" s="5" customFormat="1" ht="12" customHeight="1">
      <c r="A8" s="40" t="s">
        <v>58</v>
      </c>
      <c r="B8" s="22">
        <v>1945667</v>
      </c>
      <c r="C8" s="22">
        <v>351064486</v>
      </c>
      <c r="D8" s="22">
        <v>145457</v>
      </c>
      <c r="E8" s="22">
        <v>30055109</v>
      </c>
      <c r="F8" s="22">
        <v>1657</v>
      </c>
      <c r="G8" s="22">
        <v>513203</v>
      </c>
      <c r="H8" s="22">
        <v>555</v>
      </c>
      <c r="I8" s="22">
        <v>161034</v>
      </c>
      <c r="J8" s="22">
        <v>8945</v>
      </c>
      <c r="K8" s="22">
        <v>3211009</v>
      </c>
      <c r="L8" s="22">
        <v>601</v>
      </c>
      <c r="M8" s="22">
        <v>1342316</v>
      </c>
      <c r="N8" s="22">
        <v>133699</v>
      </c>
      <c r="O8" s="24">
        <v>24827546</v>
      </c>
    </row>
    <row r="9" spans="1:15" s="5" customFormat="1" ht="12" customHeight="1">
      <c r="A9" s="40" t="s">
        <v>59</v>
      </c>
      <c r="B9" s="22">
        <v>1506006</v>
      </c>
      <c r="C9" s="22">
        <v>294347520</v>
      </c>
      <c r="D9" s="22">
        <v>126782</v>
      </c>
      <c r="E9" s="22">
        <v>25278030</v>
      </c>
      <c r="F9" s="22">
        <v>1424</v>
      </c>
      <c r="G9" s="22">
        <v>393882</v>
      </c>
      <c r="H9" s="22">
        <v>223</v>
      </c>
      <c r="I9" s="22">
        <v>83685</v>
      </c>
      <c r="J9" s="22">
        <v>7764</v>
      </c>
      <c r="K9" s="22">
        <v>2890157</v>
      </c>
      <c r="L9" s="22">
        <v>574</v>
      </c>
      <c r="M9" s="22">
        <v>1307030</v>
      </c>
      <c r="N9" s="22">
        <v>116797</v>
      </c>
      <c r="O9" s="24">
        <v>20603275</v>
      </c>
    </row>
    <row r="10" spans="1:40" ht="12" customHeight="1">
      <c r="A10" s="33" t="s">
        <v>60</v>
      </c>
      <c r="B10" s="19">
        <v>473380</v>
      </c>
      <c r="C10" s="19">
        <v>80415568</v>
      </c>
      <c r="D10" s="19">
        <v>44539</v>
      </c>
      <c r="E10" s="19">
        <v>4661191</v>
      </c>
      <c r="F10" s="19">
        <v>263</v>
      </c>
      <c r="G10" s="19">
        <v>33709</v>
      </c>
      <c r="H10" s="19">
        <v>58</v>
      </c>
      <c r="I10" s="19">
        <v>25410</v>
      </c>
      <c r="J10" s="19">
        <v>1121</v>
      </c>
      <c r="K10" s="19">
        <v>173741</v>
      </c>
      <c r="L10" s="19">
        <v>19</v>
      </c>
      <c r="M10" s="19">
        <v>25191</v>
      </c>
      <c r="N10" s="19">
        <v>43078</v>
      </c>
      <c r="O10" s="25">
        <v>4403141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3" t="s">
        <v>61</v>
      </c>
      <c r="B11" s="19">
        <v>30757</v>
      </c>
      <c r="C11" s="19">
        <v>5012172</v>
      </c>
      <c r="D11" s="19">
        <v>5476</v>
      </c>
      <c r="E11" s="19">
        <v>838524</v>
      </c>
      <c r="F11" s="19">
        <v>6</v>
      </c>
      <c r="G11" s="19">
        <v>857</v>
      </c>
      <c r="H11" s="19">
        <v>8</v>
      </c>
      <c r="I11" s="19">
        <v>1736</v>
      </c>
      <c r="J11" s="19">
        <v>302</v>
      </c>
      <c r="K11" s="19">
        <v>50371</v>
      </c>
      <c r="L11" s="19">
        <v>13</v>
      </c>
      <c r="M11" s="19">
        <v>4395</v>
      </c>
      <c r="N11" s="19">
        <v>5147</v>
      </c>
      <c r="O11" s="25">
        <v>781165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3" t="s">
        <v>62</v>
      </c>
      <c r="B12" s="19">
        <v>273713</v>
      </c>
      <c r="C12" s="19">
        <v>55513322</v>
      </c>
      <c r="D12" s="19">
        <v>10003</v>
      </c>
      <c r="E12" s="19">
        <v>2739250</v>
      </c>
      <c r="F12" s="19">
        <v>225</v>
      </c>
      <c r="G12" s="19">
        <v>7286</v>
      </c>
      <c r="H12" s="19">
        <v>16</v>
      </c>
      <c r="I12" s="19">
        <v>1175</v>
      </c>
      <c r="J12" s="19">
        <v>606</v>
      </c>
      <c r="K12" s="19">
        <v>315048</v>
      </c>
      <c r="L12" s="19">
        <v>260</v>
      </c>
      <c r="M12" s="19">
        <v>470232</v>
      </c>
      <c r="N12" s="19">
        <v>8896</v>
      </c>
      <c r="O12" s="25">
        <v>1945508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3" t="s">
        <v>63</v>
      </c>
      <c r="B13" s="19">
        <v>22983</v>
      </c>
      <c r="C13" s="19">
        <v>12659864</v>
      </c>
      <c r="D13" s="19">
        <v>1983</v>
      </c>
      <c r="E13" s="19">
        <v>1187173</v>
      </c>
      <c r="F13" s="19">
        <v>558</v>
      </c>
      <c r="G13" s="19">
        <v>198659</v>
      </c>
      <c r="H13" s="19">
        <v>34</v>
      </c>
      <c r="I13" s="19">
        <v>35906</v>
      </c>
      <c r="J13" s="19">
        <v>171</v>
      </c>
      <c r="K13" s="19">
        <v>116058</v>
      </c>
      <c r="L13" s="19">
        <v>17</v>
      </c>
      <c r="M13" s="19">
        <v>54615</v>
      </c>
      <c r="N13" s="19">
        <v>1203</v>
      </c>
      <c r="O13" s="25">
        <v>781935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3" t="s">
        <v>64</v>
      </c>
      <c r="B14" s="19">
        <v>26761</v>
      </c>
      <c r="C14" s="19">
        <v>11145829</v>
      </c>
      <c r="D14" s="19">
        <v>3302</v>
      </c>
      <c r="E14" s="19">
        <v>3189690</v>
      </c>
      <c r="F14" s="19">
        <v>115</v>
      </c>
      <c r="G14" s="19">
        <v>14164</v>
      </c>
      <c r="H14" s="19">
        <v>3</v>
      </c>
      <c r="I14" s="19">
        <v>305</v>
      </c>
      <c r="J14" s="19">
        <v>319</v>
      </c>
      <c r="K14" s="19">
        <v>929484</v>
      </c>
      <c r="L14" s="19">
        <v>25</v>
      </c>
      <c r="M14" s="19">
        <v>462750</v>
      </c>
      <c r="N14" s="19">
        <v>2840</v>
      </c>
      <c r="O14" s="25">
        <v>1782987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28" customFormat="1" ht="12" customHeight="1">
      <c r="A15" s="33" t="s">
        <v>65</v>
      </c>
      <c r="B15" s="19">
        <v>41354</v>
      </c>
      <c r="C15" s="19">
        <v>9386583</v>
      </c>
      <c r="D15" s="19">
        <v>4059</v>
      </c>
      <c r="E15" s="19">
        <v>882765</v>
      </c>
      <c r="F15" s="19">
        <v>22</v>
      </c>
      <c r="G15" s="19">
        <v>5752</v>
      </c>
      <c r="H15" s="19">
        <v>0</v>
      </c>
      <c r="I15" s="19">
        <v>0</v>
      </c>
      <c r="J15" s="19">
        <v>957</v>
      </c>
      <c r="K15" s="19">
        <v>182590</v>
      </c>
      <c r="L15" s="19">
        <v>32</v>
      </c>
      <c r="M15" s="19">
        <v>30302</v>
      </c>
      <c r="N15" s="19">
        <v>3048</v>
      </c>
      <c r="O15" s="25">
        <v>664121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28" customFormat="1" ht="12" customHeight="1">
      <c r="A16" s="33" t="s">
        <v>66</v>
      </c>
      <c r="B16" s="19">
        <v>45008</v>
      </c>
      <c r="C16" s="19">
        <v>13745871</v>
      </c>
      <c r="D16" s="19">
        <v>2668</v>
      </c>
      <c r="E16" s="19">
        <v>640101</v>
      </c>
      <c r="F16" s="19">
        <v>19</v>
      </c>
      <c r="G16" s="19">
        <v>3560</v>
      </c>
      <c r="H16" s="19">
        <v>2</v>
      </c>
      <c r="I16" s="19">
        <v>239</v>
      </c>
      <c r="J16" s="19">
        <v>255</v>
      </c>
      <c r="K16" s="19">
        <v>53923</v>
      </c>
      <c r="L16" s="19">
        <v>11</v>
      </c>
      <c r="M16" s="19">
        <v>3163</v>
      </c>
      <c r="N16" s="19">
        <v>2381</v>
      </c>
      <c r="O16" s="25">
        <v>579217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8" customFormat="1" ht="12" customHeight="1">
      <c r="A17" s="33" t="s">
        <v>67</v>
      </c>
      <c r="B17" s="19">
        <v>28417</v>
      </c>
      <c r="C17" s="19">
        <v>8067558</v>
      </c>
      <c r="D17" s="19">
        <v>4975</v>
      </c>
      <c r="E17" s="19">
        <v>1209417</v>
      </c>
      <c r="F17" s="19">
        <v>10</v>
      </c>
      <c r="G17" s="19">
        <v>1948</v>
      </c>
      <c r="H17" s="19">
        <v>0</v>
      </c>
      <c r="I17" s="19">
        <v>0</v>
      </c>
      <c r="J17" s="19">
        <v>656</v>
      </c>
      <c r="K17" s="19">
        <v>214460</v>
      </c>
      <c r="L17" s="19">
        <v>21</v>
      </c>
      <c r="M17" s="19">
        <v>11245</v>
      </c>
      <c r="N17" s="19">
        <v>4288</v>
      </c>
      <c r="O17" s="25">
        <v>981765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28" customFormat="1" ht="12" customHeight="1">
      <c r="A18" s="33" t="s">
        <v>68</v>
      </c>
      <c r="B18" s="19">
        <v>14766</v>
      </c>
      <c r="C18" s="19">
        <v>3227031</v>
      </c>
      <c r="D18" s="19">
        <v>1692</v>
      </c>
      <c r="E18" s="19">
        <v>240071</v>
      </c>
      <c r="F18" s="19">
        <v>28</v>
      </c>
      <c r="G18" s="19">
        <v>3827</v>
      </c>
      <c r="H18" s="19">
        <v>3</v>
      </c>
      <c r="I18" s="19">
        <v>956</v>
      </c>
      <c r="J18" s="19">
        <v>465</v>
      </c>
      <c r="K18" s="19">
        <v>25670</v>
      </c>
      <c r="L18" s="19">
        <v>12</v>
      </c>
      <c r="M18" s="19">
        <v>6980</v>
      </c>
      <c r="N18" s="19">
        <v>1184</v>
      </c>
      <c r="O18" s="25">
        <v>202638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28" customFormat="1" ht="12" customHeight="1">
      <c r="A19" s="33" t="s">
        <v>69</v>
      </c>
      <c r="B19" s="19">
        <v>26150</v>
      </c>
      <c r="C19" s="19">
        <v>7692212</v>
      </c>
      <c r="D19" s="19">
        <v>5924</v>
      </c>
      <c r="E19" s="19">
        <v>1488136</v>
      </c>
      <c r="F19" s="19">
        <v>0</v>
      </c>
      <c r="G19" s="19">
        <v>0</v>
      </c>
      <c r="H19" s="19">
        <v>2</v>
      </c>
      <c r="I19" s="19">
        <v>235</v>
      </c>
      <c r="J19" s="19">
        <v>138</v>
      </c>
      <c r="K19" s="19">
        <v>18748</v>
      </c>
      <c r="L19" s="19">
        <v>10</v>
      </c>
      <c r="M19" s="19">
        <v>3352</v>
      </c>
      <c r="N19" s="19">
        <v>5774</v>
      </c>
      <c r="O19" s="25">
        <v>1465800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28" customFormat="1" ht="12" customHeight="1">
      <c r="A20" s="33" t="s">
        <v>70</v>
      </c>
      <c r="B20" s="19">
        <v>50962</v>
      </c>
      <c r="C20" s="19">
        <v>12291293</v>
      </c>
      <c r="D20" s="19">
        <v>5876</v>
      </c>
      <c r="E20" s="19">
        <v>955851</v>
      </c>
      <c r="F20" s="19">
        <v>2</v>
      </c>
      <c r="G20" s="19">
        <v>325</v>
      </c>
      <c r="H20" s="19">
        <v>2</v>
      </c>
      <c r="I20" s="19">
        <v>380</v>
      </c>
      <c r="J20" s="19">
        <v>574</v>
      </c>
      <c r="K20" s="19">
        <v>99956</v>
      </c>
      <c r="L20" s="19">
        <v>28</v>
      </c>
      <c r="M20" s="19">
        <v>24963</v>
      </c>
      <c r="N20" s="19">
        <v>5270</v>
      </c>
      <c r="O20" s="25">
        <v>830227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28" customFormat="1" ht="12" customHeight="1">
      <c r="A21" s="33" t="s">
        <v>71</v>
      </c>
      <c r="B21" s="19">
        <v>73955</v>
      </c>
      <c r="C21" s="19">
        <v>12446178</v>
      </c>
      <c r="D21" s="19">
        <v>4978</v>
      </c>
      <c r="E21" s="19">
        <v>1188403</v>
      </c>
      <c r="F21" s="19">
        <v>10</v>
      </c>
      <c r="G21" s="19">
        <v>4635</v>
      </c>
      <c r="H21" s="19">
        <v>8</v>
      </c>
      <c r="I21" s="19">
        <v>3321</v>
      </c>
      <c r="J21" s="19">
        <v>192</v>
      </c>
      <c r="K21" s="19">
        <v>67551</v>
      </c>
      <c r="L21" s="19">
        <v>18</v>
      </c>
      <c r="M21" s="19">
        <v>12406</v>
      </c>
      <c r="N21" s="19">
        <v>4750</v>
      </c>
      <c r="O21" s="25">
        <v>1100490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28" customFormat="1" ht="12" customHeight="1">
      <c r="A22" s="33" t="s">
        <v>72</v>
      </c>
      <c r="B22" s="19">
        <v>44103</v>
      </c>
      <c r="C22" s="19">
        <v>10202776</v>
      </c>
      <c r="D22" s="19">
        <v>4298</v>
      </c>
      <c r="E22" s="19">
        <v>1145698</v>
      </c>
      <c r="F22" s="19">
        <v>3</v>
      </c>
      <c r="G22" s="19">
        <v>701</v>
      </c>
      <c r="H22" s="19">
        <v>0</v>
      </c>
      <c r="I22" s="19">
        <v>0</v>
      </c>
      <c r="J22" s="19">
        <v>245</v>
      </c>
      <c r="K22" s="19">
        <v>301303</v>
      </c>
      <c r="L22" s="19">
        <v>21</v>
      </c>
      <c r="M22" s="19">
        <v>11556</v>
      </c>
      <c r="N22" s="19">
        <v>4029</v>
      </c>
      <c r="O22" s="25">
        <v>832138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28" customFormat="1" ht="12" customHeight="1">
      <c r="A23" s="33" t="s">
        <v>73</v>
      </c>
      <c r="B23" s="19">
        <v>11844</v>
      </c>
      <c r="C23" s="19">
        <v>2539493</v>
      </c>
      <c r="D23" s="19">
        <v>1304</v>
      </c>
      <c r="E23" s="19">
        <v>286970</v>
      </c>
      <c r="F23" s="19">
        <v>8</v>
      </c>
      <c r="G23" s="19">
        <v>777</v>
      </c>
      <c r="H23" s="19">
        <v>0</v>
      </c>
      <c r="I23" s="19">
        <v>0</v>
      </c>
      <c r="J23" s="19">
        <v>136</v>
      </c>
      <c r="K23" s="19">
        <v>37992</v>
      </c>
      <c r="L23" s="19">
        <v>16</v>
      </c>
      <c r="M23" s="19">
        <v>2633</v>
      </c>
      <c r="N23" s="19">
        <v>1144</v>
      </c>
      <c r="O23" s="25">
        <v>245568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33" t="s">
        <v>74</v>
      </c>
      <c r="B24" s="19">
        <v>23300</v>
      </c>
      <c r="C24" s="19">
        <v>5167766</v>
      </c>
      <c r="D24" s="19">
        <v>1722</v>
      </c>
      <c r="E24" s="19">
        <v>734984</v>
      </c>
      <c r="F24" s="19">
        <v>6</v>
      </c>
      <c r="G24" s="19">
        <v>2659</v>
      </c>
      <c r="H24" s="19">
        <v>10</v>
      </c>
      <c r="I24" s="19">
        <v>473</v>
      </c>
      <c r="J24" s="19">
        <v>194</v>
      </c>
      <c r="K24" s="19">
        <v>29758</v>
      </c>
      <c r="L24" s="19">
        <v>12</v>
      </c>
      <c r="M24" s="19">
        <v>7095</v>
      </c>
      <c r="N24" s="19">
        <v>1500</v>
      </c>
      <c r="O24" s="25">
        <v>694999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3" t="s">
        <v>75</v>
      </c>
      <c r="B25" s="19">
        <v>4402</v>
      </c>
      <c r="C25" s="19">
        <v>741497</v>
      </c>
      <c r="D25" s="19">
        <v>1021</v>
      </c>
      <c r="E25" s="19">
        <v>147399</v>
      </c>
      <c r="F25" s="19">
        <v>3</v>
      </c>
      <c r="G25" s="19">
        <v>654</v>
      </c>
      <c r="H25" s="19">
        <v>2</v>
      </c>
      <c r="I25" s="19">
        <v>83</v>
      </c>
      <c r="J25" s="19">
        <v>77</v>
      </c>
      <c r="K25" s="19">
        <v>8241</v>
      </c>
      <c r="L25" s="19">
        <v>3</v>
      </c>
      <c r="M25" s="19">
        <v>1657</v>
      </c>
      <c r="N25" s="19">
        <v>936</v>
      </c>
      <c r="O25" s="25">
        <v>136764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3" t="s">
        <v>76</v>
      </c>
      <c r="B26" s="19">
        <v>22823</v>
      </c>
      <c r="C26" s="19">
        <v>1834855</v>
      </c>
      <c r="D26" s="19">
        <v>975</v>
      </c>
      <c r="E26" s="19">
        <v>83692</v>
      </c>
      <c r="F26" s="19">
        <v>7</v>
      </c>
      <c r="G26" s="19">
        <v>1426</v>
      </c>
      <c r="H26" s="19">
        <v>5</v>
      </c>
      <c r="I26" s="19">
        <v>409</v>
      </c>
      <c r="J26" s="19">
        <v>119</v>
      </c>
      <c r="K26" s="19">
        <v>19172</v>
      </c>
      <c r="L26" s="19">
        <v>1</v>
      </c>
      <c r="M26" s="19">
        <v>643</v>
      </c>
      <c r="N26" s="19">
        <v>843</v>
      </c>
      <c r="O26" s="25">
        <v>62042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3" t="s">
        <v>77</v>
      </c>
      <c r="B27" s="19">
        <v>44582</v>
      </c>
      <c r="C27" s="19">
        <v>9606704</v>
      </c>
      <c r="D27" s="19">
        <v>2641</v>
      </c>
      <c r="E27" s="19">
        <v>931088</v>
      </c>
      <c r="F27" s="19">
        <v>42</v>
      </c>
      <c r="G27" s="19">
        <v>72435</v>
      </c>
      <c r="H27" s="19">
        <v>16</v>
      </c>
      <c r="I27" s="19">
        <v>3390</v>
      </c>
      <c r="J27" s="19">
        <v>108</v>
      </c>
      <c r="K27" s="19">
        <v>30729</v>
      </c>
      <c r="L27" s="19">
        <v>6</v>
      </c>
      <c r="M27" s="19">
        <v>22997</v>
      </c>
      <c r="N27" s="19">
        <v>2469</v>
      </c>
      <c r="O27" s="25">
        <v>801537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3" t="s">
        <v>78</v>
      </c>
      <c r="B28" s="19">
        <v>147819</v>
      </c>
      <c r="C28" s="19">
        <v>17542947</v>
      </c>
      <c r="D28" s="19">
        <v>4628</v>
      </c>
      <c r="E28" s="19">
        <v>874879</v>
      </c>
      <c r="F28" s="19">
        <v>30</v>
      </c>
      <c r="G28" s="19">
        <v>30146</v>
      </c>
      <c r="H28" s="19">
        <v>16</v>
      </c>
      <c r="I28" s="19">
        <v>5144</v>
      </c>
      <c r="J28" s="19">
        <v>509</v>
      </c>
      <c r="K28" s="19">
        <v>110891</v>
      </c>
      <c r="L28" s="19">
        <v>26</v>
      </c>
      <c r="M28" s="19">
        <v>109963</v>
      </c>
      <c r="N28" s="19">
        <v>4047</v>
      </c>
      <c r="O28" s="25">
        <v>618735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3" t="s">
        <v>79</v>
      </c>
      <c r="B29" s="19">
        <v>23894</v>
      </c>
      <c r="C29" s="19">
        <v>3174779</v>
      </c>
      <c r="D29" s="19">
        <v>3560</v>
      </c>
      <c r="E29" s="19">
        <v>390155</v>
      </c>
      <c r="F29" s="19">
        <v>39</v>
      </c>
      <c r="G29" s="19">
        <v>5681</v>
      </c>
      <c r="H29" s="19">
        <v>27</v>
      </c>
      <c r="I29" s="19">
        <v>3438</v>
      </c>
      <c r="J29" s="19">
        <v>321</v>
      </c>
      <c r="K29" s="19">
        <v>26803</v>
      </c>
      <c r="L29" s="19">
        <v>7</v>
      </c>
      <c r="M29" s="19">
        <v>1787</v>
      </c>
      <c r="N29" s="19">
        <v>3166</v>
      </c>
      <c r="O29" s="25">
        <v>352446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3" t="s">
        <v>80</v>
      </c>
      <c r="B30" s="19">
        <v>75033</v>
      </c>
      <c r="C30" s="19">
        <v>11933223</v>
      </c>
      <c r="D30" s="19">
        <v>11158</v>
      </c>
      <c r="E30" s="19">
        <v>1462591</v>
      </c>
      <c r="F30" s="19">
        <v>28</v>
      </c>
      <c r="G30" s="19">
        <v>4682</v>
      </c>
      <c r="H30" s="19">
        <v>11</v>
      </c>
      <c r="I30" s="19">
        <v>1085</v>
      </c>
      <c r="J30" s="19">
        <v>299</v>
      </c>
      <c r="K30" s="19">
        <v>77668</v>
      </c>
      <c r="L30" s="19">
        <v>16</v>
      </c>
      <c r="M30" s="19">
        <v>39105</v>
      </c>
      <c r="N30" s="19">
        <v>10804</v>
      </c>
      <c r="O30" s="25">
        <v>1340051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0" t="s">
        <v>81</v>
      </c>
      <c r="B31" s="22">
        <v>300326</v>
      </c>
      <c r="C31" s="22">
        <v>35319303</v>
      </c>
      <c r="D31" s="22">
        <v>15680</v>
      </c>
      <c r="E31" s="22">
        <v>3979088</v>
      </c>
      <c r="F31" s="22">
        <v>196</v>
      </c>
      <c r="G31" s="22">
        <v>113540</v>
      </c>
      <c r="H31" s="22">
        <v>300</v>
      </c>
      <c r="I31" s="22">
        <v>70732</v>
      </c>
      <c r="J31" s="22">
        <v>894</v>
      </c>
      <c r="K31" s="22">
        <v>214546</v>
      </c>
      <c r="L31" s="22">
        <v>0</v>
      </c>
      <c r="M31" s="22">
        <v>0</v>
      </c>
      <c r="N31" s="22">
        <v>14290</v>
      </c>
      <c r="O31" s="24">
        <v>3580270</v>
      </c>
    </row>
    <row r="32" spans="1:15" s="5" customFormat="1" ht="12" customHeight="1">
      <c r="A32" s="40" t="s">
        <v>82</v>
      </c>
      <c r="B32" s="22">
        <v>139335</v>
      </c>
      <c r="C32" s="22">
        <v>21397664</v>
      </c>
      <c r="D32" s="22">
        <v>2995</v>
      </c>
      <c r="E32" s="22">
        <v>797991</v>
      </c>
      <c r="F32" s="22">
        <v>37</v>
      </c>
      <c r="G32" s="22">
        <v>5781</v>
      </c>
      <c r="H32" s="22">
        <v>32</v>
      </c>
      <c r="I32" s="22">
        <v>6617</v>
      </c>
      <c r="J32" s="22">
        <v>287</v>
      </c>
      <c r="K32" s="22">
        <v>106306</v>
      </c>
      <c r="L32" s="22">
        <v>27</v>
      </c>
      <c r="M32" s="22">
        <v>35286</v>
      </c>
      <c r="N32" s="22">
        <v>2612</v>
      </c>
      <c r="O32" s="24">
        <v>644000</v>
      </c>
    </row>
    <row r="33" spans="1:15" s="5" customFormat="1" ht="12" customHeight="1">
      <c r="A33" s="40" t="s">
        <v>83</v>
      </c>
      <c r="B33" s="22">
        <v>1952</v>
      </c>
      <c r="C33" s="22">
        <v>380586</v>
      </c>
      <c r="D33" s="22">
        <v>103</v>
      </c>
      <c r="E33" s="22">
        <v>23148</v>
      </c>
      <c r="F33" s="22">
        <v>4</v>
      </c>
      <c r="G33" s="22">
        <v>1726</v>
      </c>
      <c r="H33" s="22">
        <v>0</v>
      </c>
      <c r="I33" s="22">
        <v>0</v>
      </c>
      <c r="J33" s="22">
        <v>15</v>
      </c>
      <c r="K33" s="22">
        <v>4175</v>
      </c>
      <c r="L33" s="22">
        <v>0</v>
      </c>
      <c r="M33" s="22">
        <v>0</v>
      </c>
      <c r="N33" s="22">
        <v>84</v>
      </c>
      <c r="O33" s="24">
        <v>17247</v>
      </c>
    </row>
    <row r="34" spans="1:51" ht="12" customHeight="1">
      <c r="A34" s="33" t="s">
        <v>84</v>
      </c>
      <c r="B34" s="19">
        <v>1944</v>
      </c>
      <c r="C34" s="19">
        <v>379337</v>
      </c>
      <c r="D34" s="19">
        <v>103</v>
      </c>
      <c r="E34" s="19">
        <v>23148</v>
      </c>
      <c r="F34" s="19">
        <v>4</v>
      </c>
      <c r="G34" s="19">
        <v>1726</v>
      </c>
      <c r="H34" s="19">
        <v>0</v>
      </c>
      <c r="I34" s="19">
        <v>0</v>
      </c>
      <c r="J34" s="19">
        <v>15</v>
      </c>
      <c r="K34" s="19">
        <v>4175</v>
      </c>
      <c r="L34" s="19">
        <v>0</v>
      </c>
      <c r="M34" s="19">
        <v>0</v>
      </c>
      <c r="N34" s="19">
        <v>84</v>
      </c>
      <c r="O34" s="25">
        <v>17247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3" t="s">
        <v>85</v>
      </c>
      <c r="B35" s="19">
        <v>8</v>
      </c>
      <c r="C35" s="19">
        <v>1249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62" t="s">
        <v>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34" t="s">
        <v>38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1" t="s">
        <v>8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K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3" t="s">
        <v>9</v>
      </c>
      <c r="B39" s="9">
        <f aca="true" t="shared" si="2" ref="B39:AG39">B8-B9-B31-B32</f>
        <v>0</v>
      </c>
      <c r="C39" s="9">
        <f t="shared" si="2"/>
        <v>-1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1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K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3" t="s">
        <v>10</v>
      </c>
      <c r="B40" s="9">
        <f aca="true" t="shared" si="4" ref="B40:AG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2</v>
      </c>
      <c r="F40" s="9">
        <f t="shared" si="4"/>
        <v>0</v>
      </c>
      <c r="G40" s="9">
        <f t="shared" si="4"/>
        <v>-1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K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3" t="s">
        <v>11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K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F4:G4"/>
    <mergeCell ref="H4:I4"/>
    <mergeCell ref="J4:K4"/>
    <mergeCell ref="A36:O36"/>
    <mergeCell ref="L4:M4"/>
    <mergeCell ref="N4:O4"/>
    <mergeCell ref="A1:O1"/>
    <mergeCell ref="A3:A6"/>
    <mergeCell ref="B3:C3"/>
    <mergeCell ref="D3:O3"/>
    <mergeCell ref="B4:B5"/>
    <mergeCell ref="C4:C5"/>
    <mergeCell ref="D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1">
      <selection activeCell="B7" sqref="B7"/>
    </sheetView>
  </sheetViews>
  <sheetFormatPr defaultColWidth="9.33203125" defaultRowHeight="12"/>
  <cols>
    <col min="1" max="1" width="24.5" style="10" customWidth="1"/>
    <col min="2" max="2" width="12.660156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8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39" customFormat="1" ht="11.25" customHeight="1">
      <c r="A2" s="37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59" t="s">
        <v>51</v>
      </c>
      <c r="B3" s="52" t="s">
        <v>40</v>
      </c>
      <c r="C3" s="51"/>
      <c r="D3" s="52" t="s">
        <v>245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1"/>
    </row>
    <row r="4" spans="1:15" ht="14.25" customHeight="1">
      <c r="A4" s="60"/>
      <c r="B4" s="53" t="s">
        <v>12</v>
      </c>
      <c r="C4" s="53" t="s">
        <v>2</v>
      </c>
      <c r="D4" s="52" t="s">
        <v>41</v>
      </c>
      <c r="E4" s="51"/>
      <c r="F4" s="50" t="s">
        <v>240</v>
      </c>
      <c r="G4" s="51"/>
      <c r="H4" s="52" t="s">
        <v>241</v>
      </c>
      <c r="I4" s="51"/>
      <c r="J4" s="52" t="s">
        <v>242</v>
      </c>
      <c r="K4" s="51"/>
      <c r="L4" s="52" t="s">
        <v>42</v>
      </c>
      <c r="M4" s="51"/>
      <c r="N4" s="50" t="s">
        <v>43</v>
      </c>
      <c r="O4" s="51"/>
    </row>
    <row r="5" spans="1:15" ht="15.75" customHeight="1">
      <c r="A5" s="60"/>
      <c r="B5" s="54"/>
      <c r="C5" s="54"/>
      <c r="D5" s="30" t="s">
        <v>44</v>
      </c>
      <c r="E5" s="30" t="s">
        <v>45</v>
      </c>
      <c r="F5" s="30" t="s">
        <v>44</v>
      </c>
      <c r="G5" s="30" t="s">
        <v>45</v>
      </c>
      <c r="H5" s="30" t="s">
        <v>44</v>
      </c>
      <c r="I5" s="30" t="s">
        <v>45</v>
      </c>
      <c r="J5" s="30" t="s">
        <v>44</v>
      </c>
      <c r="K5" s="30" t="s">
        <v>45</v>
      </c>
      <c r="L5" s="30" t="s">
        <v>44</v>
      </c>
      <c r="M5" s="30" t="s">
        <v>45</v>
      </c>
      <c r="N5" s="30" t="s">
        <v>44</v>
      </c>
      <c r="O5" s="30" t="s">
        <v>45</v>
      </c>
    </row>
    <row r="6" spans="1:15" s="36" customFormat="1" ht="19.5" customHeight="1">
      <c r="A6" s="61"/>
      <c r="B6" s="35" t="s">
        <v>46</v>
      </c>
      <c r="C6" s="35" t="s">
        <v>49</v>
      </c>
      <c r="D6" s="31" t="s">
        <v>47</v>
      </c>
      <c r="E6" s="35" t="s">
        <v>48</v>
      </c>
      <c r="F6" s="31" t="s">
        <v>47</v>
      </c>
      <c r="G6" s="35" t="s">
        <v>48</v>
      </c>
      <c r="H6" s="31" t="s">
        <v>47</v>
      </c>
      <c r="I6" s="35" t="s">
        <v>48</v>
      </c>
      <c r="J6" s="31" t="s">
        <v>47</v>
      </c>
      <c r="K6" s="35" t="s">
        <v>48</v>
      </c>
      <c r="L6" s="31" t="s">
        <v>47</v>
      </c>
      <c r="M6" s="35" t="s">
        <v>48</v>
      </c>
      <c r="N6" s="31" t="s">
        <v>47</v>
      </c>
      <c r="O6" s="35" t="s">
        <v>48</v>
      </c>
    </row>
    <row r="7" spans="1:15" s="5" customFormat="1" ht="12" customHeight="1">
      <c r="A7" s="11" t="s">
        <v>57</v>
      </c>
      <c r="B7" s="15">
        <v>1681932</v>
      </c>
      <c r="C7" s="15">
        <v>297797091</v>
      </c>
      <c r="D7" s="15">
        <v>128692</v>
      </c>
      <c r="E7" s="15">
        <v>24146960</v>
      </c>
      <c r="F7" s="15">
        <v>851</v>
      </c>
      <c r="G7" s="15">
        <v>266111</v>
      </c>
      <c r="H7" s="15">
        <v>354</v>
      </c>
      <c r="I7" s="15">
        <v>88775</v>
      </c>
      <c r="J7" s="15">
        <v>15986</v>
      </c>
      <c r="K7" s="15">
        <v>2864833</v>
      </c>
      <c r="L7" s="15">
        <v>1516</v>
      </c>
      <c r="M7" s="15">
        <v>881969</v>
      </c>
      <c r="N7" s="15">
        <v>109985</v>
      </c>
      <c r="O7" s="16">
        <v>20045272</v>
      </c>
    </row>
    <row r="8" spans="1:15" s="5" customFormat="1" ht="12" customHeight="1">
      <c r="A8" s="40" t="s">
        <v>58</v>
      </c>
      <c r="B8" s="22">
        <v>1680270</v>
      </c>
      <c r="C8" s="22">
        <v>297409551</v>
      </c>
      <c r="D8" s="22">
        <v>128298</v>
      </c>
      <c r="E8" s="22">
        <v>24050143</v>
      </c>
      <c r="F8" s="22">
        <v>847</v>
      </c>
      <c r="G8" s="22">
        <v>265180</v>
      </c>
      <c r="H8" s="22">
        <v>351</v>
      </c>
      <c r="I8" s="22">
        <v>87929</v>
      </c>
      <c r="J8" s="22">
        <v>15970</v>
      </c>
      <c r="K8" s="22">
        <v>2861913</v>
      </c>
      <c r="L8" s="22">
        <v>1512</v>
      </c>
      <c r="M8" s="22">
        <v>875646</v>
      </c>
      <c r="N8" s="22">
        <v>109618</v>
      </c>
      <c r="O8" s="24">
        <v>19959475</v>
      </c>
    </row>
    <row r="9" spans="1:15" s="5" customFormat="1" ht="12" customHeight="1">
      <c r="A9" s="40" t="s">
        <v>59</v>
      </c>
      <c r="B9" s="22">
        <v>1312632</v>
      </c>
      <c r="C9" s="22">
        <v>249170933</v>
      </c>
      <c r="D9" s="22">
        <v>104311</v>
      </c>
      <c r="E9" s="22">
        <v>18072207</v>
      </c>
      <c r="F9" s="22">
        <v>593</v>
      </c>
      <c r="G9" s="22">
        <v>130770</v>
      </c>
      <c r="H9" s="22">
        <v>169</v>
      </c>
      <c r="I9" s="22">
        <v>46409</v>
      </c>
      <c r="J9" s="22">
        <v>14267</v>
      </c>
      <c r="K9" s="22">
        <v>2480857</v>
      </c>
      <c r="L9" s="22">
        <v>1460</v>
      </c>
      <c r="M9" s="22">
        <v>788768</v>
      </c>
      <c r="N9" s="22">
        <v>87822</v>
      </c>
      <c r="O9" s="24">
        <v>14625403</v>
      </c>
    </row>
    <row r="10" spans="1:40" ht="12" customHeight="1">
      <c r="A10" s="33" t="s">
        <v>60</v>
      </c>
      <c r="B10" s="19">
        <v>425272</v>
      </c>
      <c r="C10" s="19">
        <v>51374339</v>
      </c>
      <c r="D10" s="19">
        <v>40120</v>
      </c>
      <c r="E10" s="19">
        <v>4017786</v>
      </c>
      <c r="F10" s="19">
        <v>103</v>
      </c>
      <c r="G10" s="19">
        <v>16785</v>
      </c>
      <c r="H10" s="19">
        <v>27</v>
      </c>
      <c r="I10" s="19">
        <v>5731</v>
      </c>
      <c r="J10" s="19">
        <v>1026</v>
      </c>
      <c r="K10" s="19">
        <v>228520</v>
      </c>
      <c r="L10" s="19">
        <v>29</v>
      </c>
      <c r="M10" s="19">
        <v>34439</v>
      </c>
      <c r="N10" s="19">
        <v>38935</v>
      </c>
      <c r="O10" s="25">
        <v>3732311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3" t="s">
        <v>61</v>
      </c>
      <c r="B11" s="19">
        <v>28915</v>
      </c>
      <c r="C11" s="19">
        <v>5107218</v>
      </c>
      <c r="D11" s="19">
        <v>5939</v>
      </c>
      <c r="E11" s="19">
        <v>733987</v>
      </c>
      <c r="F11" s="19">
        <v>9</v>
      </c>
      <c r="G11" s="19">
        <v>1511</v>
      </c>
      <c r="H11" s="19">
        <v>12</v>
      </c>
      <c r="I11" s="19">
        <v>914</v>
      </c>
      <c r="J11" s="19">
        <v>250</v>
      </c>
      <c r="K11" s="19">
        <v>45849</v>
      </c>
      <c r="L11" s="19">
        <v>13</v>
      </c>
      <c r="M11" s="19">
        <v>3593</v>
      </c>
      <c r="N11" s="19">
        <v>5655</v>
      </c>
      <c r="O11" s="25">
        <v>682120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3" t="s">
        <v>62</v>
      </c>
      <c r="B12" s="19">
        <v>191103</v>
      </c>
      <c r="C12" s="19">
        <v>50198657</v>
      </c>
      <c r="D12" s="19">
        <v>5610</v>
      </c>
      <c r="E12" s="19">
        <v>2785859</v>
      </c>
      <c r="F12" s="19">
        <v>25</v>
      </c>
      <c r="G12" s="19">
        <v>13324</v>
      </c>
      <c r="H12" s="19">
        <v>14</v>
      </c>
      <c r="I12" s="19">
        <v>2224</v>
      </c>
      <c r="J12" s="19">
        <v>936</v>
      </c>
      <c r="K12" s="19">
        <v>463467</v>
      </c>
      <c r="L12" s="19">
        <v>301</v>
      </c>
      <c r="M12" s="19">
        <v>334713</v>
      </c>
      <c r="N12" s="19">
        <v>4334</v>
      </c>
      <c r="O12" s="25">
        <v>1972131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3" t="s">
        <v>63</v>
      </c>
      <c r="B13" s="19">
        <v>24815</v>
      </c>
      <c r="C13" s="19">
        <v>9036573</v>
      </c>
      <c r="D13" s="19">
        <v>1898</v>
      </c>
      <c r="E13" s="19">
        <v>584242</v>
      </c>
      <c r="F13" s="19">
        <v>7</v>
      </c>
      <c r="G13" s="19">
        <v>16564</v>
      </c>
      <c r="H13" s="19">
        <v>2</v>
      </c>
      <c r="I13" s="19">
        <v>112</v>
      </c>
      <c r="J13" s="19">
        <v>167</v>
      </c>
      <c r="K13" s="19">
        <v>93999</v>
      </c>
      <c r="L13" s="19">
        <v>47</v>
      </c>
      <c r="M13" s="19">
        <v>67909</v>
      </c>
      <c r="N13" s="19">
        <v>1675</v>
      </c>
      <c r="O13" s="25">
        <v>405658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3" t="s">
        <v>64</v>
      </c>
      <c r="B14" s="19">
        <v>35637</v>
      </c>
      <c r="C14" s="19">
        <v>6488879</v>
      </c>
      <c r="D14" s="19">
        <v>4510</v>
      </c>
      <c r="E14" s="19">
        <v>770662</v>
      </c>
      <c r="F14" s="19">
        <v>23</v>
      </c>
      <c r="G14" s="19">
        <v>2769</v>
      </c>
      <c r="H14" s="19">
        <v>2</v>
      </c>
      <c r="I14" s="19">
        <v>302</v>
      </c>
      <c r="J14" s="19">
        <v>349</v>
      </c>
      <c r="K14" s="19">
        <v>51154</v>
      </c>
      <c r="L14" s="19">
        <v>50</v>
      </c>
      <c r="M14" s="19">
        <v>10449</v>
      </c>
      <c r="N14" s="19">
        <v>4086</v>
      </c>
      <c r="O14" s="25">
        <v>705988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2" customFormat="1" ht="12" customHeight="1">
      <c r="A15" s="33" t="s">
        <v>65</v>
      </c>
      <c r="B15" s="19">
        <v>66982</v>
      </c>
      <c r="C15" s="19">
        <v>11757889</v>
      </c>
      <c r="D15" s="19">
        <v>10176</v>
      </c>
      <c r="E15" s="19">
        <v>1393124</v>
      </c>
      <c r="F15" s="19">
        <v>197</v>
      </c>
      <c r="G15" s="19">
        <v>31278</v>
      </c>
      <c r="H15" s="19">
        <v>37</v>
      </c>
      <c r="I15" s="19">
        <v>4326</v>
      </c>
      <c r="J15" s="19">
        <v>6413</v>
      </c>
      <c r="K15" s="19">
        <v>501078</v>
      </c>
      <c r="L15" s="19">
        <v>714</v>
      </c>
      <c r="M15" s="19">
        <v>148320</v>
      </c>
      <c r="N15" s="19">
        <v>2815</v>
      </c>
      <c r="O15" s="25">
        <v>708122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2" customFormat="1" ht="12" customHeight="1">
      <c r="A16" s="33" t="s">
        <v>66</v>
      </c>
      <c r="B16" s="19">
        <v>39636</v>
      </c>
      <c r="C16" s="19">
        <v>10042133</v>
      </c>
      <c r="D16" s="19">
        <v>1664</v>
      </c>
      <c r="E16" s="19">
        <v>332341</v>
      </c>
      <c r="F16" s="19">
        <v>19</v>
      </c>
      <c r="G16" s="19">
        <v>3256</v>
      </c>
      <c r="H16" s="19">
        <v>1</v>
      </c>
      <c r="I16" s="19">
        <v>2169</v>
      </c>
      <c r="J16" s="19">
        <v>275</v>
      </c>
      <c r="K16" s="19">
        <v>62269</v>
      </c>
      <c r="L16" s="19">
        <v>3</v>
      </c>
      <c r="M16" s="19">
        <v>756</v>
      </c>
      <c r="N16" s="19">
        <v>1366</v>
      </c>
      <c r="O16" s="25">
        <v>263891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" customFormat="1" ht="12" customHeight="1">
      <c r="A17" s="33" t="s">
        <v>67</v>
      </c>
      <c r="B17" s="19">
        <v>26833</v>
      </c>
      <c r="C17" s="19">
        <v>6438683</v>
      </c>
      <c r="D17" s="19">
        <v>3572</v>
      </c>
      <c r="E17" s="19">
        <v>827164</v>
      </c>
      <c r="F17" s="19">
        <v>16</v>
      </c>
      <c r="G17" s="19">
        <v>8842</v>
      </c>
      <c r="H17" s="19">
        <v>4</v>
      </c>
      <c r="I17" s="19">
        <v>798</v>
      </c>
      <c r="J17" s="19">
        <v>1612</v>
      </c>
      <c r="K17" s="19">
        <v>307212</v>
      </c>
      <c r="L17" s="19">
        <v>36</v>
      </c>
      <c r="M17" s="19">
        <v>10533</v>
      </c>
      <c r="N17" s="19">
        <v>1904</v>
      </c>
      <c r="O17" s="25">
        <v>499779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2" customFormat="1" ht="12" customHeight="1">
      <c r="A18" s="33" t="s">
        <v>68</v>
      </c>
      <c r="B18" s="19">
        <v>16272</v>
      </c>
      <c r="C18" s="19">
        <v>4581237</v>
      </c>
      <c r="D18" s="19">
        <v>1893</v>
      </c>
      <c r="E18" s="19">
        <v>683299</v>
      </c>
      <c r="F18" s="19">
        <v>9</v>
      </c>
      <c r="G18" s="19">
        <v>1361</v>
      </c>
      <c r="H18" s="19">
        <v>0</v>
      </c>
      <c r="I18" s="19">
        <v>0</v>
      </c>
      <c r="J18" s="19">
        <v>540</v>
      </c>
      <c r="K18" s="19">
        <v>76564</v>
      </c>
      <c r="L18" s="19">
        <v>12</v>
      </c>
      <c r="M18" s="19">
        <v>5898</v>
      </c>
      <c r="N18" s="19">
        <v>1332</v>
      </c>
      <c r="O18" s="25">
        <v>599476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2" customFormat="1" ht="12" customHeight="1">
      <c r="A19" s="33" t="s">
        <v>69</v>
      </c>
      <c r="B19" s="19">
        <v>14248</v>
      </c>
      <c r="C19" s="19">
        <v>4213576</v>
      </c>
      <c r="D19" s="19">
        <v>985</v>
      </c>
      <c r="E19" s="19">
        <v>188077</v>
      </c>
      <c r="F19" s="19">
        <v>2</v>
      </c>
      <c r="G19" s="19">
        <v>316</v>
      </c>
      <c r="H19" s="19">
        <v>0</v>
      </c>
      <c r="I19" s="19">
        <v>0</v>
      </c>
      <c r="J19" s="19">
        <v>140</v>
      </c>
      <c r="K19" s="19">
        <v>79880</v>
      </c>
      <c r="L19" s="19">
        <v>4</v>
      </c>
      <c r="M19" s="19">
        <v>879</v>
      </c>
      <c r="N19" s="19">
        <v>839</v>
      </c>
      <c r="O19" s="25">
        <v>107002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2" customFormat="1" ht="12" customHeight="1">
      <c r="A20" s="33" t="s">
        <v>70</v>
      </c>
      <c r="B20" s="19">
        <v>45590</v>
      </c>
      <c r="C20" s="19">
        <v>22274261</v>
      </c>
      <c r="D20" s="19">
        <v>6246</v>
      </c>
      <c r="E20" s="19">
        <v>1310160</v>
      </c>
      <c r="F20" s="19">
        <v>5</v>
      </c>
      <c r="G20" s="19">
        <v>1075</v>
      </c>
      <c r="H20" s="19">
        <v>2</v>
      </c>
      <c r="I20" s="19">
        <v>193</v>
      </c>
      <c r="J20" s="19">
        <v>549</v>
      </c>
      <c r="K20" s="19">
        <v>99800</v>
      </c>
      <c r="L20" s="19">
        <v>32</v>
      </c>
      <c r="M20" s="19">
        <v>10907</v>
      </c>
      <c r="N20" s="19">
        <v>5658</v>
      </c>
      <c r="O20" s="25">
        <v>1198185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2" customFormat="1" ht="12" customHeight="1">
      <c r="A21" s="33" t="s">
        <v>71</v>
      </c>
      <c r="B21" s="19">
        <v>70222</v>
      </c>
      <c r="C21" s="19">
        <v>15650431</v>
      </c>
      <c r="D21" s="19">
        <v>2417</v>
      </c>
      <c r="E21" s="19">
        <v>1566684</v>
      </c>
      <c r="F21" s="19">
        <v>13</v>
      </c>
      <c r="G21" s="19">
        <v>3742</v>
      </c>
      <c r="H21" s="19">
        <v>3</v>
      </c>
      <c r="I21" s="19">
        <v>560</v>
      </c>
      <c r="J21" s="19">
        <v>205</v>
      </c>
      <c r="K21" s="19">
        <v>37827</v>
      </c>
      <c r="L21" s="19">
        <v>16</v>
      </c>
      <c r="M21" s="19">
        <v>11366</v>
      </c>
      <c r="N21" s="19">
        <v>2180</v>
      </c>
      <c r="O21" s="25">
        <v>1513189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2" customFormat="1" ht="12" customHeight="1">
      <c r="A22" s="33" t="s">
        <v>72</v>
      </c>
      <c r="B22" s="19">
        <v>40422</v>
      </c>
      <c r="C22" s="19">
        <v>8385211</v>
      </c>
      <c r="D22" s="19">
        <v>2630</v>
      </c>
      <c r="E22" s="19">
        <v>566007</v>
      </c>
      <c r="F22" s="19">
        <v>6</v>
      </c>
      <c r="G22" s="19">
        <v>847</v>
      </c>
      <c r="H22" s="19">
        <v>1</v>
      </c>
      <c r="I22" s="19">
        <v>66</v>
      </c>
      <c r="J22" s="19">
        <v>361</v>
      </c>
      <c r="K22" s="19">
        <v>181903</v>
      </c>
      <c r="L22" s="19">
        <v>71</v>
      </c>
      <c r="M22" s="19">
        <v>18808</v>
      </c>
      <c r="N22" s="19">
        <v>2191</v>
      </c>
      <c r="O22" s="25">
        <v>364383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2" customFormat="1" ht="12" customHeight="1">
      <c r="A23" s="33" t="s">
        <v>73</v>
      </c>
      <c r="B23" s="19">
        <v>9683</v>
      </c>
      <c r="C23" s="19">
        <v>1776878</v>
      </c>
      <c r="D23" s="19">
        <v>1089</v>
      </c>
      <c r="E23" s="19">
        <v>215916</v>
      </c>
      <c r="F23" s="19">
        <v>6</v>
      </c>
      <c r="G23" s="19">
        <v>855</v>
      </c>
      <c r="H23" s="19">
        <v>3</v>
      </c>
      <c r="I23" s="19">
        <v>325</v>
      </c>
      <c r="J23" s="19">
        <v>182</v>
      </c>
      <c r="K23" s="19">
        <v>30599</v>
      </c>
      <c r="L23" s="19">
        <v>18</v>
      </c>
      <c r="M23" s="19">
        <v>2326</v>
      </c>
      <c r="N23" s="19">
        <v>880</v>
      </c>
      <c r="O23" s="25">
        <v>181811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33" t="s">
        <v>74</v>
      </c>
      <c r="B24" s="19">
        <v>20506</v>
      </c>
      <c r="C24" s="19">
        <v>3696948</v>
      </c>
      <c r="D24" s="19">
        <v>2302</v>
      </c>
      <c r="E24" s="19">
        <v>438220</v>
      </c>
      <c r="F24" s="19">
        <v>15</v>
      </c>
      <c r="G24" s="19">
        <v>3375</v>
      </c>
      <c r="H24" s="19">
        <v>13</v>
      </c>
      <c r="I24" s="19">
        <v>797</v>
      </c>
      <c r="J24" s="19">
        <v>184</v>
      </c>
      <c r="K24" s="19">
        <v>30193</v>
      </c>
      <c r="L24" s="19">
        <v>9</v>
      </c>
      <c r="M24" s="19">
        <v>4604</v>
      </c>
      <c r="N24" s="19">
        <v>2081</v>
      </c>
      <c r="O24" s="25">
        <v>399251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3" t="s">
        <v>75</v>
      </c>
      <c r="B25" s="19">
        <v>3039</v>
      </c>
      <c r="C25" s="19">
        <v>584053</v>
      </c>
      <c r="D25" s="19">
        <v>231</v>
      </c>
      <c r="E25" s="19">
        <v>50587</v>
      </c>
      <c r="F25" s="19">
        <v>0</v>
      </c>
      <c r="G25" s="19">
        <v>0</v>
      </c>
      <c r="H25" s="19">
        <v>2</v>
      </c>
      <c r="I25" s="19">
        <v>712</v>
      </c>
      <c r="J25" s="19">
        <v>73</v>
      </c>
      <c r="K25" s="19">
        <v>9665</v>
      </c>
      <c r="L25" s="19">
        <v>9</v>
      </c>
      <c r="M25" s="19">
        <v>4700</v>
      </c>
      <c r="N25" s="19">
        <v>147</v>
      </c>
      <c r="O25" s="25">
        <v>35510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3" t="s">
        <v>76</v>
      </c>
      <c r="B26" s="19">
        <v>19729</v>
      </c>
      <c r="C26" s="19">
        <v>2705891</v>
      </c>
      <c r="D26" s="19">
        <v>642</v>
      </c>
      <c r="E26" s="19">
        <v>67269</v>
      </c>
      <c r="F26" s="19">
        <v>15</v>
      </c>
      <c r="G26" s="19">
        <v>2606</v>
      </c>
      <c r="H26" s="19">
        <v>3</v>
      </c>
      <c r="I26" s="19">
        <v>231</v>
      </c>
      <c r="J26" s="19">
        <v>102</v>
      </c>
      <c r="K26" s="19">
        <v>19451</v>
      </c>
      <c r="L26" s="19">
        <v>3</v>
      </c>
      <c r="M26" s="19">
        <v>2932</v>
      </c>
      <c r="N26" s="19">
        <v>519</v>
      </c>
      <c r="O26" s="25">
        <v>42049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3" t="s">
        <v>77</v>
      </c>
      <c r="B27" s="19">
        <v>38345</v>
      </c>
      <c r="C27" s="19">
        <v>9162281</v>
      </c>
      <c r="D27" s="19">
        <v>739</v>
      </c>
      <c r="E27" s="19">
        <v>187049</v>
      </c>
      <c r="F27" s="19">
        <v>19</v>
      </c>
      <c r="G27" s="19">
        <v>2101</v>
      </c>
      <c r="H27" s="19">
        <v>24</v>
      </c>
      <c r="I27" s="19">
        <v>21449</v>
      </c>
      <c r="J27" s="19">
        <v>100</v>
      </c>
      <c r="K27" s="19">
        <v>22134</v>
      </c>
      <c r="L27" s="19">
        <v>14</v>
      </c>
      <c r="M27" s="19">
        <v>30165</v>
      </c>
      <c r="N27" s="19">
        <v>582</v>
      </c>
      <c r="O27" s="25">
        <v>111200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3" t="s">
        <v>78</v>
      </c>
      <c r="B28" s="19">
        <v>138168</v>
      </c>
      <c r="C28" s="19">
        <v>16482193</v>
      </c>
      <c r="D28" s="19">
        <v>1337</v>
      </c>
      <c r="E28" s="19">
        <v>476500</v>
      </c>
      <c r="F28" s="19">
        <v>17</v>
      </c>
      <c r="G28" s="19">
        <v>3456</v>
      </c>
      <c r="H28" s="19">
        <v>8</v>
      </c>
      <c r="I28" s="19">
        <v>2271</v>
      </c>
      <c r="J28" s="19">
        <v>386</v>
      </c>
      <c r="K28" s="19">
        <v>65222</v>
      </c>
      <c r="L28" s="19">
        <v>66</v>
      </c>
      <c r="M28" s="19">
        <v>74914</v>
      </c>
      <c r="N28" s="19">
        <v>860</v>
      </c>
      <c r="O28" s="25">
        <v>330637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3" t="s">
        <v>79</v>
      </c>
      <c r="B29" s="19">
        <v>17244</v>
      </c>
      <c r="C29" s="19">
        <v>2393197</v>
      </c>
      <c r="D29" s="19">
        <v>1133</v>
      </c>
      <c r="E29" s="19">
        <v>53791</v>
      </c>
      <c r="F29" s="19">
        <v>38</v>
      </c>
      <c r="G29" s="19">
        <v>4168</v>
      </c>
      <c r="H29" s="19">
        <v>2</v>
      </c>
      <c r="I29" s="19">
        <v>138</v>
      </c>
      <c r="J29" s="19">
        <v>237</v>
      </c>
      <c r="K29" s="19">
        <v>33872</v>
      </c>
      <c r="L29" s="19">
        <v>4</v>
      </c>
      <c r="M29" s="19">
        <v>3202</v>
      </c>
      <c r="N29" s="19">
        <v>852</v>
      </c>
      <c r="O29" s="25">
        <v>12411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3" t="s">
        <v>80</v>
      </c>
      <c r="B30" s="19">
        <v>39971</v>
      </c>
      <c r="C30" s="19">
        <v>6820405</v>
      </c>
      <c r="D30" s="19">
        <v>9178</v>
      </c>
      <c r="E30" s="19">
        <v>823483</v>
      </c>
      <c r="F30" s="19">
        <v>49</v>
      </c>
      <c r="G30" s="19">
        <v>12539</v>
      </c>
      <c r="H30" s="19">
        <v>9</v>
      </c>
      <c r="I30" s="19">
        <v>3091</v>
      </c>
      <c r="J30" s="19">
        <v>180</v>
      </c>
      <c r="K30" s="19">
        <v>40199</v>
      </c>
      <c r="L30" s="19">
        <v>9</v>
      </c>
      <c r="M30" s="19">
        <v>7355</v>
      </c>
      <c r="N30" s="19">
        <v>8931</v>
      </c>
      <c r="O30" s="25">
        <v>760299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0" t="s">
        <v>81</v>
      </c>
      <c r="B31" s="22">
        <v>252902</v>
      </c>
      <c r="C31" s="22">
        <v>30619188</v>
      </c>
      <c r="D31" s="22">
        <v>19871</v>
      </c>
      <c r="E31" s="22">
        <v>4501996</v>
      </c>
      <c r="F31" s="22">
        <v>227</v>
      </c>
      <c r="G31" s="22">
        <v>66392</v>
      </c>
      <c r="H31" s="22">
        <v>150</v>
      </c>
      <c r="I31" s="22">
        <v>33502</v>
      </c>
      <c r="J31" s="22">
        <v>1399</v>
      </c>
      <c r="K31" s="22">
        <v>267391</v>
      </c>
      <c r="L31" s="22">
        <v>6</v>
      </c>
      <c r="M31" s="22">
        <v>892</v>
      </c>
      <c r="N31" s="22">
        <v>18089</v>
      </c>
      <c r="O31" s="24">
        <v>4133819</v>
      </c>
    </row>
    <row r="32" spans="1:15" s="5" customFormat="1" ht="12" customHeight="1">
      <c r="A32" s="40" t="s">
        <v>82</v>
      </c>
      <c r="B32" s="22">
        <v>114736</v>
      </c>
      <c r="C32" s="22">
        <v>17619430</v>
      </c>
      <c r="D32" s="22">
        <v>4116</v>
      </c>
      <c r="E32" s="22">
        <v>1475940</v>
      </c>
      <c r="F32" s="22">
        <v>27</v>
      </c>
      <c r="G32" s="22">
        <v>68018</v>
      </c>
      <c r="H32" s="22">
        <v>32</v>
      </c>
      <c r="I32" s="22">
        <v>8018</v>
      </c>
      <c r="J32" s="22">
        <v>304</v>
      </c>
      <c r="K32" s="22">
        <v>113665</v>
      </c>
      <c r="L32" s="22">
        <v>46</v>
      </c>
      <c r="M32" s="22">
        <v>85986</v>
      </c>
      <c r="N32" s="22">
        <v>3707</v>
      </c>
      <c r="O32" s="24">
        <v>1200253</v>
      </c>
    </row>
    <row r="33" spans="1:15" s="5" customFormat="1" ht="12" customHeight="1">
      <c r="A33" s="40" t="s">
        <v>83</v>
      </c>
      <c r="B33" s="22">
        <v>1662</v>
      </c>
      <c r="C33" s="22">
        <v>387540</v>
      </c>
      <c r="D33" s="22">
        <v>394</v>
      </c>
      <c r="E33" s="22">
        <v>96817</v>
      </c>
      <c r="F33" s="22">
        <v>4</v>
      </c>
      <c r="G33" s="22">
        <v>931</v>
      </c>
      <c r="H33" s="22">
        <v>3</v>
      </c>
      <c r="I33" s="22">
        <v>846</v>
      </c>
      <c r="J33" s="22">
        <v>16</v>
      </c>
      <c r="K33" s="22">
        <v>2920</v>
      </c>
      <c r="L33" s="22">
        <v>4</v>
      </c>
      <c r="M33" s="22">
        <v>6323</v>
      </c>
      <c r="N33" s="22">
        <v>367</v>
      </c>
      <c r="O33" s="24">
        <v>85797</v>
      </c>
    </row>
    <row r="34" spans="1:51" ht="12" customHeight="1">
      <c r="A34" s="33" t="s">
        <v>84</v>
      </c>
      <c r="B34" s="19">
        <v>1644</v>
      </c>
      <c r="C34" s="19">
        <v>384273</v>
      </c>
      <c r="D34" s="19">
        <v>394</v>
      </c>
      <c r="E34" s="19">
        <v>96817</v>
      </c>
      <c r="F34" s="19">
        <v>4</v>
      </c>
      <c r="G34" s="19">
        <v>931</v>
      </c>
      <c r="H34" s="19">
        <v>3</v>
      </c>
      <c r="I34" s="19">
        <v>846</v>
      </c>
      <c r="J34" s="19">
        <v>16</v>
      </c>
      <c r="K34" s="19">
        <v>2920</v>
      </c>
      <c r="L34" s="19">
        <v>4</v>
      </c>
      <c r="M34" s="19">
        <v>6323</v>
      </c>
      <c r="N34" s="19">
        <v>367</v>
      </c>
      <c r="O34" s="25">
        <v>85797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3" t="s">
        <v>85</v>
      </c>
      <c r="B35" s="19">
        <v>18</v>
      </c>
      <c r="C35" s="19">
        <v>3267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62" t="s">
        <v>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34" t="s">
        <v>38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1" t="s">
        <v>8</v>
      </c>
      <c r="B38" s="9">
        <f aca="true" t="shared" si="0" ref="B38:AB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aca="true" t="shared" si="1" ref="AC38:BK38">AC7-AC8-AC33</f>
        <v>0</v>
      </c>
      <c r="AD38" s="9">
        <f t="shared" si="1"/>
        <v>0</v>
      </c>
      <c r="AE38" s="9">
        <f t="shared" si="1"/>
        <v>0</v>
      </c>
      <c r="AF38" s="9">
        <f t="shared" si="1"/>
        <v>0</v>
      </c>
      <c r="AG38" s="9">
        <f t="shared" si="1"/>
        <v>0</v>
      </c>
      <c r="AH38" s="9">
        <f t="shared" si="1"/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3" t="s">
        <v>9</v>
      </c>
      <c r="B39" s="9">
        <f aca="true" t="shared" si="2" ref="B39:AB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aca="true" t="shared" si="3" ref="AC39:BK39">AC8-AC9-AC31-AC32</f>
        <v>0</v>
      </c>
      <c r="AD39" s="9">
        <f t="shared" si="3"/>
        <v>0</v>
      </c>
      <c r="AE39" s="9">
        <f t="shared" si="3"/>
        <v>0</v>
      </c>
      <c r="AF39" s="9">
        <f t="shared" si="3"/>
        <v>0</v>
      </c>
      <c r="AG39" s="9">
        <f t="shared" si="3"/>
        <v>0</v>
      </c>
      <c r="AH39" s="9">
        <f t="shared" si="3"/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3" t="s">
        <v>10</v>
      </c>
      <c r="B40" s="9">
        <f aca="true" t="shared" si="4" ref="B40:AB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aca="true" t="shared" si="5" ref="AC40:BK40">AC9-SUM(AC10:AC30)</f>
        <v>0</v>
      </c>
      <c r="AD40" s="9">
        <f t="shared" si="5"/>
        <v>0</v>
      </c>
      <c r="AE40" s="9">
        <f t="shared" si="5"/>
        <v>0</v>
      </c>
      <c r="AF40" s="9">
        <f t="shared" si="5"/>
        <v>0</v>
      </c>
      <c r="AG40" s="9">
        <f t="shared" si="5"/>
        <v>0</v>
      </c>
      <c r="AH40" s="9">
        <f t="shared" si="5"/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3" t="s">
        <v>11</v>
      </c>
      <c r="B41" s="9">
        <f aca="true" t="shared" si="6" ref="B41:AB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aca="true" t="shared" si="7" ref="AC41:BK41">AC33-AC34-AC35</f>
        <v>0</v>
      </c>
      <c r="AD41" s="9">
        <f t="shared" si="7"/>
        <v>0</v>
      </c>
      <c r="AE41" s="9">
        <f t="shared" si="7"/>
        <v>0</v>
      </c>
      <c r="AF41" s="9">
        <f t="shared" si="7"/>
        <v>0</v>
      </c>
      <c r="AG41" s="9">
        <f t="shared" si="7"/>
        <v>0</v>
      </c>
      <c r="AH41" s="9">
        <f t="shared" si="7"/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N4:O4"/>
    <mergeCell ref="F4:G4"/>
    <mergeCell ref="H4:I4"/>
    <mergeCell ref="J4:K4"/>
    <mergeCell ref="L4:M4"/>
    <mergeCell ref="A36:O36"/>
    <mergeCell ref="A1:O1"/>
    <mergeCell ref="A3:A6"/>
    <mergeCell ref="B3:C3"/>
    <mergeCell ref="D3:O3"/>
    <mergeCell ref="B4:B5"/>
    <mergeCell ref="C4:C5"/>
    <mergeCell ref="D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45"/>
  <sheetViews>
    <sheetView workbookViewId="0" topLeftCell="A1">
      <selection activeCell="B7" sqref="B7"/>
    </sheetView>
  </sheetViews>
  <sheetFormatPr defaultColWidth="9.33203125" defaultRowHeight="12"/>
  <cols>
    <col min="1" max="1" width="22.33203125" style="10" customWidth="1"/>
    <col min="2" max="2" width="12.832031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7.6601562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39" customFormat="1" ht="11.25" customHeight="1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59" t="s">
        <v>51</v>
      </c>
      <c r="B3" s="52" t="s">
        <v>40</v>
      </c>
      <c r="C3" s="51"/>
      <c r="D3" s="52" t="s">
        <v>245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1"/>
    </row>
    <row r="4" spans="1:15" ht="14.25" customHeight="1">
      <c r="A4" s="60"/>
      <c r="B4" s="53" t="s">
        <v>12</v>
      </c>
      <c r="C4" s="53" t="s">
        <v>2</v>
      </c>
      <c r="D4" s="52" t="s">
        <v>41</v>
      </c>
      <c r="E4" s="51"/>
      <c r="F4" s="50" t="s">
        <v>240</v>
      </c>
      <c r="G4" s="51"/>
      <c r="H4" s="52" t="s">
        <v>241</v>
      </c>
      <c r="I4" s="51"/>
      <c r="J4" s="52" t="s">
        <v>242</v>
      </c>
      <c r="K4" s="51"/>
      <c r="L4" s="52" t="s">
        <v>42</v>
      </c>
      <c r="M4" s="51"/>
      <c r="N4" s="50" t="s">
        <v>43</v>
      </c>
      <c r="O4" s="51"/>
    </row>
    <row r="5" spans="1:15" ht="15.75" customHeight="1">
      <c r="A5" s="60"/>
      <c r="B5" s="54"/>
      <c r="C5" s="54"/>
      <c r="D5" s="30" t="s">
        <v>44</v>
      </c>
      <c r="E5" s="30" t="s">
        <v>45</v>
      </c>
      <c r="F5" s="30" t="s">
        <v>44</v>
      </c>
      <c r="G5" s="30" t="s">
        <v>45</v>
      </c>
      <c r="H5" s="30" t="s">
        <v>44</v>
      </c>
      <c r="I5" s="30" t="s">
        <v>45</v>
      </c>
      <c r="J5" s="30" t="s">
        <v>44</v>
      </c>
      <c r="K5" s="30" t="s">
        <v>45</v>
      </c>
      <c r="L5" s="30" t="s">
        <v>44</v>
      </c>
      <c r="M5" s="30" t="s">
        <v>45</v>
      </c>
      <c r="N5" s="30" t="s">
        <v>44</v>
      </c>
      <c r="O5" s="30" t="s">
        <v>45</v>
      </c>
    </row>
    <row r="6" spans="1:15" s="36" customFormat="1" ht="19.5" customHeight="1">
      <c r="A6" s="61"/>
      <c r="B6" s="35" t="s">
        <v>46</v>
      </c>
      <c r="C6" s="35" t="s">
        <v>49</v>
      </c>
      <c r="D6" s="31" t="s">
        <v>47</v>
      </c>
      <c r="E6" s="35" t="s">
        <v>48</v>
      </c>
      <c r="F6" s="31" t="s">
        <v>47</v>
      </c>
      <c r="G6" s="35" t="s">
        <v>48</v>
      </c>
      <c r="H6" s="31" t="s">
        <v>47</v>
      </c>
      <c r="I6" s="35" t="s">
        <v>48</v>
      </c>
      <c r="J6" s="31" t="s">
        <v>47</v>
      </c>
      <c r="K6" s="35" t="s">
        <v>48</v>
      </c>
      <c r="L6" s="31" t="s">
        <v>47</v>
      </c>
      <c r="M6" s="35" t="s">
        <v>48</v>
      </c>
      <c r="N6" s="31" t="s">
        <v>47</v>
      </c>
      <c r="O6" s="35" t="s">
        <v>48</v>
      </c>
    </row>
    <row r="7" spans="1:15" s="5" customFormat="1" ht="12" customHeight="1">
      <c r="A7" s="11" t="s">
        <v>57</v>
      </c>
      <c r="B7" s="15">
        <v>1964826</v>
      </c>
      <c r="C7" s="15">
        <v>337396785</v>
      </c>
      <c r="D7" s="15">
        <v>138889</v>
      </c>
      <c r="E7" s="15">
        <v>29780604</v>
      </c>
      <c r="F7" s="15">
        <v>1369</v>
      </c>
      <c r="G7" s="15">
        <v>386482</v>
      </c>
      <c r="H7" s="15">
        <v>605</v>
      </c>
      <c r="I7" s="15">
        <v>212737</v>
      </c>
      <c r="J7" s="15">
        <v>18304</v>
      </c>
      <c r="K7" s="15">
        <v>3938338</v>
      </c>
      <c r="L7" s="15">
        <v>2343</v>
      </c>
      <c r="M7" s="15">
        <v>1307128</v>
      </c>
      <c r="N7" s="15">
        <v>116268</v>
      </c>
      <c r="O7" s="16">
        <v>23935919</v>
      </c>
    </row>
    <row r="8" spans="1:28" s="2" customFormat="1" ht="12" customHeight="1">
      <c r="A8" s="40" t="s">
        <v>58</v>
      </c>
      <c r="B8" s="17">
        <v>1963136</v>
      </c>
      <c r="C8" s="17">
        <v>336989477</v>
      </c>
      <c r="D8" s="17">
        <v>138417</v>
      </c>
      <c r="E8" s="17">
        <v>29664906</v>
      </c>
      <c r="F8" s="17">
        <v>1361</v>
      </c>
      <c r="G8" s="17">
        <v>379197</v>
      </c>
      <c r="H8" s="17">
        <v>605</v>
      </c>
      <c r="I8" s="17">
        <v>212737</v>
      </c>
      <c r="J8" s="17">
        <v>18304</v>
      </c>
      <c r="K8" s="17">
        <v>3938338</v>
      </c>
      <c r="L8" s="17">
        <v>2338</v>
      </c>
      <c r="M8" s="17">
        <v>1303627</v>
      </c>
      <c r="N8" s="17">
        <v>115809</v>
      </c>
      <c r="O8" s="26">
        <v>23831007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2" customFormat="1" ht="12" customHeight="1">
      <c r="A9" s="40" t="s">
        <v>59</v>
      </c>
      <c r="B9" s="17">
        <v>1544607</v>
      </c>
      <c r="C9" s="17">
        <v>281501191</v>
      </c>
      <c r="D9" s="17">
        <v>112079</v>
      </c>
      <c r="E9" s="17">
        <v>23913917</v>
      </c>
      <c r="F9" s="17">
        <v>1150</v>
      </c>
      <c r="G9" s="17">
        <v>276316</v>
      </c>
      <c r="H9" s="17">
        <v>329</v>
      </c>
      <c r="I9" s="17">
        <v>138344</v>
      </c>
      <c r="J9" s="17">
        <v>15936</v>
      </c>
      <c r="K9" s="17">
        <v>3154060</v>
      </c>
      <c r="L9" s="17">
        <v>2303</v>
      </c>
      <c r="M9" s="17">
        <v>1245021</v>
      </c>
      <c r="N9" s="17">
        <v>92361</v>
      </c>
      <c r="O9" s="26">
        <v>19100176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33" ht="12" customHeight="1">
      <c r="A10" s="33" t="s">
        <v>60</v>
      </c>
      <c r="B10" s="19">
        <v>496091</v>
      </c>
      <c r="C10" s="19">
        <v>60133778</v>
      </c>
      <c r="D10" s="19">
        <v>37076</v>
      </c>
      <c r="E10" s="19">
        <v>4529765</v>
      </c>
      <c r="F10" s="19">
        <v>215</v>
      </c>
      <c r="G10" s="19">
        <v>27282</v>
      </c>
      <c r="H10" s="19">
        <v>52</v>
      </c>
      <c r="I10" s="19">
        <v>6137</v>
      </c>
      <c r="J10" s="19">
        <v>2236</v>
      </c>
      <c r="K10" s="19">
        <v>318560</v>
      </c>
      <c r="L10" s="19">
        <v>281</v>
      </c>
      <c r="M10" s="19">
        <v>73302</v>
      </c>
      <c r="N10" s="19">
        <v>34292</v>
      </c>
      <c r="O10" s="25">
        <v>4104484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2" customHeight="1">
      <c r="A11" s="33" t="s">
        <v>61</v>
      </c>
      <c r="B11" s="19">
        <v>31848</v>
      </c>
      <c r="C11" s="19">
        <v>5733483</v>
      </c>
      <c r="D11" s="19">
        <v>2743</v>
      </c>
      <c r="E11" s="19">
        <v>810343</v>
      </c>
      <c r="F11" s="19">
        <v>6</v>
      </c>
      <c r="G11" s="19">
        <v>388</v>
      </c>
      <c r="H11" s="19">
        <v>7</v>
      </c>
      <c r="I11" s="19">
        <v>1070</v>
      </c>
      <c r="J11" s="19">
        <v>583</v>
      </c>
      <c r="K11" s="19">
        <v>86402</v>
      </c>
      <c r="L11" s="19">
        <v>30</v>
      </c>
      <c r="M11" s="19">
        <v>13376</v>
      </c>
      <c r="N11" s="19">
        <v>2117</v>
      </c>
      <c r="O11" s="25">
        <v>709107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" customHeight="1">
      <c r="A12" s="33" t="s">
        <v>62</v>
      </c>
      <c r="B12" s="19">
        <v>207786</v>
      </c>
      <c r="C12" s="19">
        <v>54267378</v>
      </c>
      <c r="D12" s="19">
        <v>10000</v>
      </c>
      <c r="E12" s="19">
        <v>4473160</v>
      </c>
      <c r="F12" s="19">
        <v>511</v>
      </c>
      <c r="G12" s="19">
        <v>84039</v>
      </c>
      <c r="H12" s="19">
        <v>19</v>
      </c>
      <c r="I12" s="19">
        <v>3851</v>
      </c>
      <c r="J12" s="19">
        <v>939</v>
      </c>
      <c r="K12" s="19">
        <v>564406</v>
      </c>
      <c r="L12" s="19">
        <v>1052</v>
      </c>
      <c r="M12" s="19">
        <v>699737</v>
      </c>
      <c r="N12" s="19">
        <v>7479</v>
      </c>
      <c r="O12" s="25">
        <v>3121127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2" customHeight="1">
      <c r="A13" s="33" t="s">
        <v>63</v>
      </c>
      <c r="B13" s="19">
        <v>72038</v>
      </c>
      <c r="C13" s="19">
        <v>8142287</v>
      </c>
      <c r="D13" s="19">
        <v>966</v>
      </c>
      <c r="E13" s="19">
        <v>381524</v>
      </c>
      <c r="F13" s="19">
        <v>3</v>
      </c>
      <c r="G13" s="19">
        <v>1332</v>
      </c>
      <c r="H13" s="19">
        <v>6</v>
      </c>
      <c r="I13" s="19">
        <v>196</v>
      </c>
      <c r="J13" s="19">
        <v>263</v>
      </c>
      <c r="K13" s="19">
        <v>135276</v>
      </c>
      <c r="L13" s="19">
        <v>22</v>
      </c>
      <c r="M13" s="19">
        <v>93915</v>
      </c>
      <c r="N13" s="19">
        <v>672</v>
      </c>
      <c r="O13" s="25">
        <v>150805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2" customHeight="1">
      <c r="A14" s="33" t="s">
        <v>64</v>
      </c>
      <c r="B14" s="19">
        <v>44928</v>
      </c>
      <c r="C14" s="19">
        <v>6262999</v>
      </c>
      <c r="D14" s="19">
        <v>2743</v>
      </c>
      <c r="E14" s="19">
        <v>508035</v>
      </c>
      <c r="F14" s="19">
        <v>16</v>
      </c>
      <c r="G14" s="19">
        <v>7163</v>
      </c>
      <c r="H14" s="19">
        <v>1</v>
      </c>
      <c r="I14" s="19">
        <v>3998</v>
      </c>
      <c r="J14" s="19">
        <v>478</v>
      </c>
      <c r="K14" s="19">
        <v>57843</v>
      </c>
      <c r="L14" s="19">
        <v>29</v>
      </c>
      <c r="M14" s="19">
        <v>16734</v>
      </c>
      <c r="N14" s="19">
        <v>2219</v>
      </c>
      <c r="O14" s="25">
        <v>422297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2" customFormat="1" ht="12" customHeight="1">
      <c r="A15" s="33" t="s">
        <v>65</v>
      </c>
      <c r="B15" s="19">
        <v>61729</v>
      </c>
      <c r="C15" s="19">
        <v>12695114</v>
      </c>
      <c r="D15" s="19">
        <v>8595</v>
      </c>
      <c r="E15" s="19">
        <v>2807750</v>
      </c>
      <c r="F15" s="19">
        <v>37</v>
      </c>
      <c r="G15" s="19">
        <v>5963</v>
      </c>
      <c r="H15" s="19">
        <v>3</v>
      </c>
      <c r="I15" s="19">
        <v>706</v>
      </c>
      <c r="J15" s="19">
        <v>3146</v>
      </c>
      <c r="K15" s="19">
        <v>344793</v>
      </c>
      <c r="L15" s="19">
        <v>24</v>
      </c>
      <c r="M15" s="19">
        <v>27694</v>
      </c>
      <c r="N15" s="19">
        <v>5385</v>
      </c>
      <c r="O15" s="25">
        <v>2428594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s="2" customFormat="1" ht="12" customHeight="1">
      <c r="A16" s="33" t="s">
        <v>66</v>
      </c>
      <c r="B16" s="19">
        <v>52265</v>
      </c>
      <c r="C16" s="19">
        <v>13386090</v>
      </c>
      <c r="D16" s="19">
        <v>5043</v>
      </c>
      <c r="E16" s="19">
        <v>970833</v>
      </c>
      <c r="F16" s="19">
        <v>25</v>
      </c>
      <c r="G16" s="19">
        <v>4621</v>
      </c>
      <c r="H16" s="19">
        <v>13</v>
      </c>
      <c r="I16" s="19">
        <v>7335</v>
      </c>
      <c r="J16" s="19">
        <v>621</v>
      </c>
      <c r="K16" s="19">
        <v>150405</v>
      </c>
      <c r="L16" s="19">
        <v>10</v>
      </c>
      <c r="M16" s="19">
        <v>5731</v>
      </c>
      <c r="N16" s="19">
        <v>4374</v>
      </c>
      <c r="O16" s="25">
        <v>802741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2" customFormat="1" ht="12" customHeight="1">
      <c r="A17" s="33" t="s">
        <v>67</v>
      </c>
      <c r="B17" s="19">
        <v>30229</v>
      </c>
      <c r="C17" s="19">
        <v>7486634</v>
      </c>
      <c r="D17" s="19">
        <v>5054</v>
      </c>
      <c r="E17" s="19">
        <v>935551</v>
      </c>
      <c r="F17" s="19">
        <v>14</v>
      </c>
      <c r="G17" s="19">
        <v>9882</v>
      </c>
      <c r="H17" s="19">
        <v>1</v>
      </c>
      <c r="I17" s="19">
        <v>43948</v>
      </c>
      <c r="J17" s="19">
        <v>3110</v>
      </c>
      <c r="K17" s="19">
        <v>488794</v>
      </c>
      <c r="L17" s="19">
        <v>21</v>
      </c>
      <c r="M17" s="19">
        <v>16323</v>
      </c>
      <c r="N17" s="19">
        <v>1908</v>
      </c>
      <c r="O17" s="25">
        <v>376604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2" customFormat="1" ht="12" customHeight="1">
      <c r="A18" s="33" t="s">
        <v>68</v>
      </c>
      <c r="B18" s="19">
        <v>17384</v>
      </c>
      <c r="C18" s="19">
        <v>3853471</v>
      </c>
      <c r="D18" s="19">
        <v>1574</v>
      </c>
      <c r="E18" s="19">
        <v>227612</v>
      </c>
      <c r="F18" s="19">
        <v>0</v>
      </c>
      <c r="G18" s="19">
        <v>0</v>
      </c>
      <c r="H18" s="19">
        <v>6</v>
      </c>
      <c r="I18" s="19">
        <v>473</v>
      </c>
      <c r="J18" s="19">
        <v>295</v>
      </c>
      <c r="K18" s="19">
        <v>67043</v>
      </c>
      <c r="L18" s="19">
        <v>6</v>
      </c>
      <c r="M18" s="19">
        <v>5202</v>
      </c>
      <c r="N18" s="19">
        <v>1267</v>
      </c>
      <c r="O18" s="25">
        <v>154894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2" customFormat="1" ht="12" customHeight="1">
      <c r="A19" s="33" t="s">
        <v>69</v>
      </c>
      <c r="B19" s="19">
        <v>23222</v>
      </c>
      <c r="C19" s="19">
        <v>4478353</v>
      </c>
      <c r="D19" s="19">
        <v>4635</v>
      </c>
      <c r="E19" s="19">
        <v>568386</v>
      </c>
      <c r="F19" s="19">
        <v>15</v>
      </c>
      <c r="G19" s="19">
        <v>6886</v>
      </c>
      <c r="H19" s="19">
        <v>0</v>
      </c>
      <c r="I19" s="19">
        <v>0</v>
      </c>
      <c r="J19" s="19">
        <v>234</v>
      </c>
      <c r="K19" s="19">
        <v>47587</v>
      </c>
      <c r="L19" s="19">
        <v>202</v>
      </c>
      <c r="M19" s="19">
        <v>36776</v>
      </c>
      <c r="N19" s="19">
        <v>4184</v>
      </c>
      <c r="O19" s="25">
        <v>477137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2" customFormat="1" ht="12" customHeight="1">
      <c r="A20" s="33" t="s">
        <v>70</v>
      </c>
      <c r="B20" s="19">
        <v>50769</v>
      </c>
      <c r="C20" s="19">
        <v>24565745</v>
      </c>
      <c r="D20" s="19">
        <v>8355</v>
      </c>
      <c r="E20" s="19">
        <v>1861754</v>
      </c>
      <c r="F20" s="19">
        <v>7</v>
      </c>
      <c r="G20" s="19">
        <v>580</v>
      </c>
      <c r="H20" s="19">
        <v>0</v>
      </c>
      <c r="I20" s="19">
        <v>0</v>
      </c>
      <c r="J20" s="19">
        <v>753</v>
      </c>
      <c r="K20" s="19">
        <v>138255</v>
      </c>
      <c r="L20" s="19">
        <v>29</v>
      </c>
      <c r="M20" s="19">
        <v>39552</v>
      </c>
      <c r="N20" s="19">
        <v>7566</v>
      </c>
      <c r="O20" s="25">
        <v>1683367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2" customFormat="1" ht="12" customHeight="1">
      <c r="A21" s="33" t="s">
        <v>71</v>
      </c>
      <c r="B21" s="19">
        <v>67708</v>
      </c>
      <c r="C21" s="19">
        <v>13054880</v>
      </c>
      <c r="D21" s="19">
        <v>1845</v>
      </c>
      <c r="E21" s="19">
        <v>569474</v>
      </c>
      <c r="F21" s="19">
        <v>23</v>
      </c>
      <c r="G21" s="19">
        <v>3618</v>
      </c>
      <c r="H21" s="19">
        <v>3</v>
      </c>
      <c r="I21" s="19">
        <v>494</v>
      </c>
      <c r="J21" s="19">
        <v>227</v>
      </c>
      <c r="K21" s="19">
        <v>54068</v>
      </c>
      <c r="L21" s="19">
        <v>36</v>
      </c>
      <c r="M21" s="19">
        <v>28589</v>
      </c>
      <c r="N21" s="19">
        <v>1556</v>
      </c>
      <c r="O21" s="25">
        <v>482705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2" customFormat="1" ht="12" customHeight="1">
      <c r="A22" s="33" t="s">
        <v>72</v>
      </c>
      <c r="B22" s="19">
        <v>48528</v>
      </c>
      <c r="C22" s="19">
        <v>18165078</v>
      </c>
      <c r="D22" s="19">
        <v>3193</v>
      </c>
      <c r="E22" s="19">
        <v>1785601</v>
      </c>
      <c r="F22" s="19">
        <v>8</v>
      </c>
      <c r="G22" s="19">
        <v>1127</v>
      </c>
      <c r="H22" s="19">
        <v>6</v>
      </c>
      <c r="I22" s="19">
        <v>398</v>
      </c>
      <c r="J22" s="19">
        <v>437</v>
      </c>
      <c r="K22" s="19">
        <v>113327</v>
      </c>
      <c r="L22" s="19">
        <v>22</v>
      </c>
      <c r="M22" s="19">
        <v>33513</v>
      </c>
      <c r="N22" s="19">
        <v>2720</v>
      </c>
      <c r="O22" s="25">
        <v>1637236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2" customFormat="1" ht="12" customHeight="1">
      <c r="A23" s="33" t="s">
        <v>73</v>
      </c>
      <c r="B23" s="19">
        <v>14822</v>
      </c>
      <c r="C23" s="19">
        <v>2612770</v>
      </c>
      <c r="D23" s="19">
        <v>2243</v>
      </c>
      <c r="E23" s="19">
        <v>409887</v>
      </c>
      <c r="F23" s="19">
        <v>2</v>
      </c>
      <c r="G23" s="19">
        <v>411</v>
      </c>
      <c r="H23" s="19">
        <v>3</v>
      </c>
      <c r="I23" s="19">
        <v>269</v>
      </c>
      <c r="J23" s="19">
        <v>519</v>
      </c>
      <c r="K23" s="19">
        <v>67514</v>
      </c>
      <c r="L23" s="19">
        <v>24</v>
      </c>
      <c r="M23" s="19">
        <v>4590</v>
      </c>
      <c r="N23" s="19">
        <v>1695</v>
      </c>
      <c r="O23" s="25">
        <v>337103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2" customHeight="1">
      <c r="A24" s="33" t="s">
        <v>74</v>
      </c>
      <c r="B24" s="19">
        <v>26415</v>
      </c>
      <c r="C24" s="19">
        <v>5905304</v>
      </c>
      <c r="D24" s="19">
        <v>1912</v>
      </c>
      <c r="E24" s="19">
        <v>698508</v>
      </c>
      <c r="F24" s="19">
        <v>17</v>
      </c>
      <c r="G24" s="19">
        <v>1190</v>
      </c>
      <c r="H24" s="19">
        <v>6</v>
      </c>
      <c r="I24" s="19">
        <v>566</v>
      </c>
      <c r="J24" s="19">
        <v>430</v>
      </c>
      <c r="K24" s="19">
        <v>70345</v>
      </c>
      <c r="L24" s="19">
        <v>16</v>
      </c>
      <c r="M24" s="19">
        <v>20454</v>
      </c>
      <c r="N24" s="19">
        <v>1443</v>
      </c>
      <c r="O24" s="25">
        <v>605953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" customHeight="1">
      <c r="A25" s="33" t="s">
        <v>75</v>
      </c>
      <c r="B25" s="19">
        <v>4446</v>
      </c>
      <c r="C25" s="19">
        <v>659105</v>
      </c>
      <c r="D25" s="19">
        <v>198</v>
      </c>
      <c r="E25" s="19">
        <v>26519</v>
      </c>
      <c r="F25" s="19">
        <v>4</v>
      </c>
      <c r="G25" s="19">
        <v>149</v>
      </c>
      <c r="H25" s="19">
        <v>0</v>
      </c>
      <c r="I25" s="19">
        <v>0</v>
      </c>
      <c r="J25" s="19">
        <v>78</v>
      </c>
      <c r="K25" s="19">
        <v>11551</v>
      </c>
      <c r="L25" s="19">
        <v>4</v>
      </c>
      <c r="M25" s="19">
        <v>742</v>
      </c>
      <c r="N25" s="19">
        <v>112</v>
      </c>
      <c r="O25" s="25">
        <v>14077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2" customHeight="1">
      <c r="A26" s="33" t="s">
        <v>76</v>
      </c>
      <c r="B26" s="19">
        <v>26317</v>
      </c>
      <c r="C26" s="19">
        <v>3077905</v>
      </c>
      <c r="D26" s="19">
        <v>1282</v>
      </c>
      <c r="E26" s="19">
        <v>162392</v>
      </c>
      <c r="F26" s="19">
        <v>13</v>
      </c>
      <c r="G26" s="19">
        <v>1540</v>
      </c>
      <c r="H26" s="19">
        <v>43</v>
      </c>
      <c r="I26" s="19">
        <v>2718</v>
      </c>
      <c r="J26" s="19">
        <v>357</v>
      </c>
      <c r="K26" s="19">
        <v>67792</v>
      </c>
      <c r="L26" s="19">
        <v>465</v>
      </c>
      <c r="M26" s="19">
        <v>39478</v>
      </c>
      <c r="N26" s="19">
        <v>404</v>
      </c>
      <c r="O26" s="25">
        <v>50864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2" customHeight="1">
      <c r="A27" s="33" t="s">
        <v>77</v>
      </c>
      <c r="B27" s="19">
        <v>48697</v>
      </c>
      <c r="C27" s="19">
        <v>7403587</v>
      </c>
      <c r="D27" s="19">
        <v>2102</v>
      </c>
      <c r="E27" s="19">
        <v>335225</v>
      </c>
      <c r="F27" s="19">
        <v>38</v>
      </c>
      <c r="G27" s="19">
        <v>53953</v>
      </c>
      <c r="H27" s="19">
        <v>51</v>
      </c>
      <c r="I27" s="19">
        <v>60501</v>
      </c>
      <c r="J27" s="19">
        <v>162</v>
      </c>
      <c r="K27" s="19">
        <v>30484</v>
      </c>
      <c r="L27" s="19">
        <v>10</v>
      </c>
      <c r="M27" s="19">
        <v>19289</v>
      </c>
      <c r="N27" s="19">
        <v>1841</v>
      </c>
      <c r="O27" s="25">
        <v>170998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" customHeight="1">
      <c r="A28" s="33" t="s">
        <v>78</v>
      </c>
      <c r="B28" s="19">
        <v>155393</v>
      </c>
      <c r="C28" s="19">
        <v>19047691</v>
      </c>
      <c r="D28" s="19">
        <v>2224</v>
      </c>
      <c r="E28" s="19">
        <v>538490</v>
      </c>
      <c r="F28" s="19">
        <v>179</v>
      </c>
      <c r="G28" s="19">
        <v>61373</v>
      </c>
      <c r="H28" s="19">
        <v>25</v>
      </c>
      <c r="I28" s="19">
        <v>3332</v>
      </c>
      <c r="J28" s="19">
        <v>502</v>
      </c>
      <c r="K28" s="19">
        <v>255114</v>
      </c>
      <c r="L28" s="19">
        <v>11</v>
      </c>
      <c r="M28" s="19">
        <v>47180</v>
      </c>
      <c r="N28" s="19">
        <v>1507</v>
      </c>
      <c r="O28" s="25">
        <v>171491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" customHeight="1">
      <c r="A29" s="33" t="s">
        <v>79</v>
      </c>
      <c r="B29" s="19">
        <v>8631</v>
      </c>
      <c r="C29" s="19">
        <v>1484512</v>
      </c>
      <c r="D29" s="19">
        <v>1019</v>
      </c>
      <c r="E29" s="19">
        <v>79180</v>
      </c>
      <c r="F29" s="19">
        <v>5</v>
      </c>
      <c r="G29" s="19">
        <v>895</v>
      </c>
      <c r="H29" s="19">
        <v>0</v>
      </c>
      <c r="I29" s="19">
        <v>0</v>
      </c>
      <c r="J29" s="19">
        <v>331</v>
      </c>
      <c r="K29" s="19">
        <v>35766</v>
      </c>
      <c r="L29" s="19">
        <v>1</v>
      </c>
      <c r="M29" s="19">
        <v>12777</v>
      </c>
      <c r="N29" s="19">
        <v>682</v>
      </c>
      <c r="O29" s="25">
        <v>29742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" customHeight="1">
      <c r="A30" s="33" t="s">
        <v>80</v>
      </c>
      <c r="B30" s="19">
        <v>55361</v>
      </c>
      <c r="C30" s="19">
        <v>9085027</v>
      </c>
      <c r="D30" s="19">
        <v>9277</v>
      </c>
      <c r="E30" s="19">
        <v>1233928</v>
      </c>
      <c r="F30" s="19">
        <v>12</v>
      </c>
      <c r="G30" s="19">
        <v>3924</v>
      </c>
      <c r="H30" s="19">
        <v>84</v>
      </c>
      <c r="I30" s="19">
        <v>2352</v>
      </c>
      <c r="J30" s="19">
        <v>235</v>
      </c>
      <c r="K30" s="19">
        <v>48735</v>
      </c>
      <c r="L30" s="19">
        <v>8</v>
      </c>
      <c r="M30" s="19">
        <v>10067</v>
      </c>
      <c r="N30" s="19">
        <v>8938</v>
      </c>
      <c r="O30" s="25">
        <v>1168850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0" s="5" customFormat="1" ht="12" customHeight="1">
      <c r="A31" s="40" t="s">
        <v>81</v>
      </c>
      <c r="B31" s="17">
        <v>279312</v>
      </c>
      <c r="C31" s="17">
        <v>34391797</v>
      </c>
      <c r="D31" s="17">
        <v>19344</v>
      </c>
      <c r="E31" s="17">
        <v>4192214</v>
      </c>
      <c r="F31" s="17">
        <v>184</v>
      </c>
      <c r="G31" s="17">
        <v>65337</v>
      </c>
      <c r="H31" s="17">
        <v>197</v>
      </c>
      <c r="I31" s="17">
        <v>18171</v>
      </c>
      <c r="J31" s="17">
        <v>1893</v>
      </c>
      <c r="K31" s="17">
        <v>536003</v>
      </c>
      <c r="L31" s="17">
        <v>0</v>
      </c>
      <c r="M31" s="17">
        <v>0</v>
      </c>
      <c r="N31" s="17">
        <v>17070</v>
      </c>
      <c r="O31" s="26">
        <v>3572703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5" customFormat="1" ht="12" customHeight="1">
      <c r="A32" s="40" t="s">
        <v>82</v>
      </c>
      <c r="B32" s="17">
        <v>139217</v>
      </c>
      <c r="C32" s="17">
        <v>21096489</v>
      </c>
      <c r="D32" s="17">
        <v>6994</v>
      </c>
      <c r="E32" s="17">
        <v>1558775</v>
      </c>
      <c r="F32" s="17">
        <v>27</v>
      </c>
      <c r="G32" s="17">
        <v>37544</v>
      </c>
      <c r="H32" s="17">
        <v>79</v>
      </c>
      <c r="I32" s="17">
        <v>56222</v>
      </c>
      <c r="J32" s="17">
        <v>475</v>
      </c>
      <c r="K32" s="17">
        <v>248275</v>
      </c>
      <c r="L32" s="17">
        <v>35</v>
      </c>
      <c r="M32" s="17">
        <v>58606</v>
      </c>
      <c r="N32" s="17">
        <v>6378</v>
      </c>
      <c r="O32" s="26">
        <v>1158128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s="5" customFormat="1" ht="12" customHeight="1">
      <c r="A33" s="40" t="s">
        <v>83</v>
      </c>
      <c r="B33" s="17">
        <v>1690</v>
      </c>
      <c r="C33" s="17">
        <v>407308</v>
      </c>
      <c r="D33" s="17">
        <v>472</v>
      </c>
      <c r="E33" s="17">
        <v>115698</v>
      </c>
      <c r="F33" s="17">
        <v>8</v>
      </c>
      <c r="G33" s="17">
        <v>7285</v>
      </c>
      <c r="H33" s="17">
        <v>0</v>
      </c>
      <c r="I33" s="17">
        <v>0</v>
      </c>
      <c r="J33" s="17">
        <v>0</v>
      </c>
      <c r="K33" s="17">
        <v>0</v>
      </c>
      <c r="L33" s="17">
        <v>5</v>
      </c>
      <c r="M33" s="17">
        <v>3501</v>
      </c>
      <c r="N33" s="17">
        <v>459</v>
      </c>
      <c r="O33" s="26">
        <v>104912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47" ht="12" customHeight="1">
      <c r="A34" s="33" t="s">
        <v>84</v>
      </c>
      <c r="B34" s="19">
        <v>1647</v>
      </c>
      <c r="C34" s="19">
        <v>394943</v>
      </c>
      <c r="D34" s="19">
        <v>472</v>
      </c>
      <c r="E34" s="19">
        <v>115698</v>
      </c>
      <c r="F34" s="19">
        <v>8</v>
      </c>
      <c r="G34" s="19">
        <v>7285</v>
      </c>
      <c r="H34" s="19">
        <v>0</v>
      </c>
      <c r="I34" s="19">
        <v>0</v>
      </c>
      <c r="J34" s="19">
        <v>0</v>
      </c>
      <c r="K34" s="19">
        <v>0</v>
      </c>
      <c r="L34" s="19">
        <v>5</v>
      </c>
      <c r="M34" s="19">
        <v>3501</v>
      </c>
      <c r="N34" s="19">
        <v>459</v>
      </c>
      <c r="O34" s="25">
        <v>104912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2" customHeight="1">
      <c r="A35" s="33" t="s">
        <v>85</v>
      </c>
      <c r="B35" s="19">
        <v>43</v>
      </c>
      <c r="C35" s="19">
        <v>12365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5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15" ht="12" customHeight="1">
      <c r="A36" s="62" t="s">
        <v>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34" t="s">
        <v>38</v>
      </c>
      <c r="H37" s="9"/>
      <c r="I37" s="9"/>
      <c r="J37" s="9"/>
      <c r="K37" s="9"/>
      <c r="L37" s="9"/>
      <c r="M37" s="9"/>
      <c r="N37" s="9"/>
      <c r="O37" s="9"/>
    </row>
    <row r="38" spans="1:25" ht="12" hidden="1">
      <c r="A38" s="21" t="s">
        <v>4</v>
      </c>
      <c r="B38" s="9">
        <f aca="true" t="shared" si="0" ref="B38:U38">B33-B34-B35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/>
      <c r="W38" s="9"/>
      <c r="X38" s="9"/>
      <c r="Y38" s="9"/>
    </row>
    <row r="39" spans="1:25" ht="12" hidden="1">
      <c r="A39" s="21" t="s">
        <v>5</v>
      </c>
      <c r="B39" s="9">
        <f aca="true" t="shared" si="1" ref="B39:U39">B9-SUM(B10:B30)</f>
        <v>0</v>
      </c>
      <c r="C39" s="9">
        <f t="shared" si="1"/>
        <v>0</v>
      </c>
      <c r="D39" s="9">
        <f t="shared" si="1"/>
        <v>0</v>
      </c>
      <c r="E39" s="9">
        <f t="shared" si="1"/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9">
        <f t="shared" si="1"/>
        <v>0</v>
      </c>
      <c r="O39" s="9">
        <f t="shared" si="1"/>
        <v>0</v>
      </c>
      <c r="P39" s="9">
        <f t="shared" si="1"/>
        <v>0</v>
      </c>
      <c r="Q39" s="9">
        <f t="shared" si="1"/>
        <v>0</v>
      </c>
      <c r="R39" s="9">
        <f t="shared" si="1"/>
        <v>0</v>
      </c>
      <c r="S39" s="9">
        <f t="shared" si="1"/>
        <v>0</v>
      </c>
      <c r="T39" s="9">
        <f t="shared" si="1"/>
        <v>0</v>
      </c>
      <c r="U39" s="9">
        <f t="shared" si="1"/>
        <v>0</v>
      </c>
      <c r="V39" s="9"/>
      <c r="W39" s="9"/>
      <c r="X39" s="9"/>
      <c r="Y39" s="9"/>
    </row>
    <row r="40" spans="1:25" ht="12" hidden="1">
      <c r="A40" s="21" t="s">
        <v>6</v>
      </c>
      <c r="B40" s="9">
        <f aca="true" t="shared" si="2" ref="B40:U40">B8-B9-B31-B32</f>
        <v>0</v>
      </c>
      <c r="C40" s="9">
        <f t="shared" si="2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9">
        <f t="shared" si="2"/>
        <v>0</v>
      </c>
      <c r="L40" s="9">
        <f t="shared" si="2"/>
        <v>0</v>
      </c>
      <c r="M40" s="9">
        <f t="shared" si="2"/>
        <v>0</v>
      </c>
      <c r="N40" s="9">
        <f t="shared" si="2"/>
        <v>0</v>
      </c>
      <c r="O40" s="9">
        <f t="shared" si="2"/>
        <v>0</v>
      </c>
      <c r="P40" s="9">
        <f t="shared" si="2"/>
        <v>0</v>
      </c>
      <c r="Q40" s="9">
        <f t="shared" si="2"/>
        <v>0</v>
      </c>
      <c r="R40" s="9">
        <f t="shared" si="2"/>
        <v>0</v>
      </c>
      <c r="S40" s="9">
        <f t="shared" si="2"/>
        <v>0</v>
      </c>
      <c r="T40" s="9">
        <f t="shared" si="2"/>
        <v>0</v>
      </c>
      <c r="U40" s="9">
        <f t="shared" si="2"/>
        <v>0</v>
      </c>
      <c r="V40" s="9"/>
      <c r="W40" s="9"/>
      <c r="X40" s="9"/>
      <c r="Y40" s="9"/>
    </row>
    <row r="41" spans="1:25" ht="12" hidden="1">
      <c r="A41" s="21" t="s">
        <v>7</v>
      </c>
      <c r="B41" s="9">
        <f aca="true" t="shared" si="3" ref="B41:U41">B7-B8-B33</f>
        <v>0</v>
      </c>
      <c r="C41" s="9">
        <f t="shared" si="3"/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V41" s="9"/>
      <c r="W41" s="9"/>
      <c r="X41" s="9"/>
      <c r="Y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N4:O4"/>
    <mergeCell ref="F4:G4"/>
    <mergeCell ref="H4:I4"/>
    <mergeCell ref="J4:K4"/>
    <mergeCell ref="L4:M4"/>
    <mergeCell ref="A36:O36"/>
    <mergeCell ref="A1:O1"/>
    <mergeCell ref="A3:A6"/>
    <mergeCell ref="B3:C3"/>
    <mergeCell ref="D3:O3"/>
    <mergeCell ref="B4:B5"/>
    <mergeCell ref="C4:C5"/>
    <mergeCell ref="D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7" sqref="B7"/>
    </sheetView>
  </sheetViews>
  <sheetFormatPr defaultColWidth="9.33203125" defaultRowHeight="12"/>
  <cols>
    <col min="1" max="1" width="24.5" style="10" customWidth="1"/>
    <col min="2" max="2" width="9.16015625" style="0" customWidth="1"/>
    <col min="3" max="3" width="15.5" style="0" customWidth="1"/>
    <col min="4" max="4" width="7.66015625" style="0" customWidth="1"/>
    <col min="5" max="5" width="13.16015625" style="0" customWidth="1"/>
    <col min="6" max="6" width="7.66015625" style="0" customWidth="1"/>
    <col min="7" max="7" width="13.16015625" style="0" customWidth="1"/>
    <col min="8" max="8" width="6.5" style="0" customWidth="1"/>
    <col min="9" max="9" width="13.16015625" style="0" customWidth="1"/>
    <col min="10" max="10" width="6.83203125" style="0" customWidth="1"/>
    <col min="11" max="11" width="13.16015625" style="0" customWidth="1"/>
    <col min="12" max="12" width="6.5" style="0" customWidth="1"/>
    <col min="13" max="13" width="13.16015625" style="0" customWidth="1"/>
    <col min="14" max="14" width="7.33203125" style="0" customWidth="1"/>
    <col min="15" max="15" width="13.16015625" style="0" customWidth="1"/>
  </cols>
  <sheetData>
    <row r="1" spans="1:15" ht="19.5" customHeight="1">
      <c r="A1" s="63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39" customFormat="1" ht="11.25" customHeight="1">
      <c r="A2" s="37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59" t="s">
        <v>51</v>
      </c>
      <c r="B3" s="52" t="s">
        <v>40</v>
      </c>
      <c r="C3" s="51"/>
      <c r="D3" s="52" t="s">
        <v>245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1"/>
    </row>
    <row r="4" spans="1:15" ht="14.25" customHeight="1">
      <c r="A4" s="60"/>
      <c r="B4" s="53" t="s">
        <v>12</v>
      </c>
      <c r="C4" s="53" t="s">
        <v>2</v>
      </c>
      <c r="D4" s="52" t="s">
        <v>41</v>
      </c>
      <c r="E4" s="51"/>
      <c r="F4" s="50" t="s">
        <v>240</v>
      </c>
      <c r="G4" s="51"/>
      <c r="H4" s="52" t="s">
        <v>241</v>
      </c>
      <c r="I4" s="51"/>
      <c r="J4" s="52" t="s">
        <v>242</v>
      </c>
      <c r="K4" s="51"/>
      <c r="L4" s="52" t="s">
        <v>42</v>
      </c>
      <c r="M4" s="51"/>
      <c r="N4" s="50" t="s">
        <v>43</v>
      </c>
      <c r="O4" s="51"/>
    </row>
    <row r="5" spans="1:15" ht="15.75" customHeight="1">
      <c r="A5" s="60"/>
      <c r="B5" s="54"/>
      <c r="C5" s="54"/>
      <c r="D5" s="30" t="s">
        <v>44</v>
      </c>
      <c r="E5" s="30" t="s">
        <v>45</v>
      </c>
      <c r="F5" s="30" t="s">
        <v>44</v>
      </c>
      <c r="G5" s="30" t="s">
        <v>45</v>
      </c>
      <c r="H5" s="30" t="s">
        <v>44</v>
      </c>
      <c r="I5" s="30" t="s">
        <v>45</v>
      </c>
      <c r="J5" s="30" t="s">
        <v>44</v>
      </c>
      <c r="K5" s="30" t="s">
        <v>45</v>
      </c>
      <c r="L5" s="30" t="s">
        <v>44</v>
      </c>
      <c r="M5" s="30" t="s">
        <v>45</v>
      </c>
      <c r="N5" s="30" t="s">
        <v>44</v>
      </c>
      <c r="O5" s="30" t="s">
        <v>45</v>
      </c>
    </row>
    <row r="6" spans="1:15" s="36" customFormat="1" ht="19.5" customHeight="1">
      <c r="A6" s="61"/>
      <c r="B6" s="35" t="s">
        <v>46</v>
      </c>
      <c r="C6" s="35" t="s">
        <v>49</v>
      </c>
      <c r="D6" s="31" t="s">
        <v>47</v>
      </c>
      <c r="E6" s="35" t="s">
        <v>48</v>
      </c>
      <c r="F6" s="31" t="s">
        <v>47</v>
      </c>
      <c r="G6" s="35" t="s">
        <v>48</v>
      </c>
      <c r="H6" s="31" t="s">
        <v>47</v>
      </c>
      <c r="I6" s="35" t="s">
        <v>48</v>
      </c>
      <c r="J6" s="31" t="s">
        <v>47</v>
      </c>
      <c r="K6" s="35" t="s">
        <v>48</v>
      </c>
      <c r="L6" s="31" t="s">
        <v>47</v>
      </c>
      <c r="M6" s="35" t="s">
        <v>48</v>
      </c>
      <c r="N6" s="31" t="s">
        <v>47</v>
      </c>
      <c r="O6" s="35" t="s">
        <v>48</v>
      </c>
    </row>
    <row r="7" spans="1:15" s="5" customFormat="1" ht="12" customHeight="1">
      <c r="A7" s="11" t="s">
        <v>57</v>
      </c>
      <c r="B7" s="12">
        <v>2083873</v>
      </c>
      <c r="C7" s="12">
        <v>306142511</v>
      </c>
      <c r="D7" s="12">
        <v>103137</v>
      </c>
      <c r="E7" s="12">
        <v>19678798</v>
      </c>
      <c r="F7" s="12">
        <v>1054</v>
      </c>
      <c r="G7" s="12">
        <v>257295</v>
      </c>
      <c r="H7" s="12">
        <v>944</v>
      </c>
      <c r="I7" s="12">
        <v>131490</v>
      </c>
      <c r="J7" s="12">
        <v>10642</v>
      </c>
      <c r="K7" s="12">
        <v>2333883</v>
      </c>
      <c r="L7" s="12">
        <v>535</v>
      </c>
      <c r="M7" s="12">
        <v>837401</v>
      </c>
      <c r="N7" s="12">
        <v>89962</v>
      </c>
      <c r="O7" s="12">
        <v>16118729</v>
      </c>
    </row>
    <row r="8" spans="1:15" s="5" customFormat="1" ht="12" customHeight="1">
      <c r="A8" s="40" t="s">
        <v>58</v>
      </c>
      <c r="B8" s="13">
        <v>2082106</v>
      </c>
      <c r="C8" s="13">
        <v>305797784</v>
      </c>
      <c r="D8" s="13">
        <v>103079</v>
      </c>
      <c r="E8" s="13">
        <v>19659024</v>
      </c>
      <c r="F8" s="13">
        <v>1034</v>
      </c>
      <c r="G8" s="13">
        <v>246295</v>
      </c>
      <c r="H8" s="13">
        <v>944</v>
      </c>
      <c r="I8" s="13">
        <v>131490</v>
      </c>
      <c r="J8" s="13">
        <v>10636</v>
      </c>
      <c r="K8" s="13">
        <v>2333182</v>
      </c>
      <c r="L8" s="13">
        <v>531</v>
      </c>
      <c r="M8" s="13">
        <v>837027</v>
      </c>
      <c r="N8" s="13">
        <v>89934</v>
      </c>
      <c r="O8" s="13">
        <v>16111030</v>
      </c>
    </row>
    <row r="9" spans="1:15" s="5" customFormat="1" ht="12" customHeight="1">
      <c r="A9" s="40" t="s">
        <v>59</v>
      </c>
      <c r="B9" s="13">
        <v>1630853</v>
      </c>
      <c r="C9" s="13">
        <v>245340816</v>
      </c>
      <c r="D9" s="13">
        <v>66935</v>
      </c>
      <c r="E9" s="13">
        <v>12031008</v>
      </c>
      <c r="F9" s="13">
        <v>767</v>
      </c>
      <c r="G9" s="13">
        <v>150501</v>
      </c>
      <c r="H9" s="13">
        <v>624</v>
      </c>
      <c r="I9" s="13">
        <v>103271</v>
      </c>
      <c r="J9" s="13">
        <v>8740</v>
      </c>
      <c r="K9" s="13">
        <v>1919867</v>
      </c>
      <c r="L9" s="13">
        <v>471</v>
      </c>
      <c r="M9" s="13">
        <v>648547</v>
      </c>
      <c r="N9" s="13">
        <v>56333</v>
      </c>
      <c r="O9" s="13">
        <v>9208822</v>
      </c>
    </row>
    <row r="10" spans="1:15" ht="12" customHeight="1">
      <c r="A10" s="33" t="s">
        <v>60</v>
      </c>
      <c r="B10" s="14">
        <v>492137</v>
      </c>
      <c r="C10" s="14">
        <v>47507457</v>
      </c>
      <c r="D10" s="14">
        <v>15143</v>
      </c>
      <c r="E10" s="14">
        <v>1894606</v>
      </c>
      <c r="F10" s="14">
        <v>327</v>
      </c>
      <c r="G10" s="14">
        <v>44944</v>
      </c>
      <c r="H10" s="14">
        <v>218</v>
      </c>
      <c r="I10" s="14">
        <v>37508</v>
      </c>
      <c r="J10" s="14">
        <v>2015</v>
      </c>
      <c r="K10" s="14">
        <v>278537</v>
      </c>
      <c r="L10" s="14">
        <v>14</v>
      </c>
      <c r="M10" s="14">
        <v>33273</v>
      </c>
      <c r="N10" s="14">
        <v>12569</v>
      </c>
      <c r="O10" s="14">
        <v>1500344</v>
      </c>
    </row>
    <row r="11" spans="1:15" ht="12" customHeight="1">
      <c r="A11" s="33" t="s">
        <v>61</v>
      </c>
      <c r="B11" s="14">
        <v>32052</v>
      </c>
      <c r="C11" s="14">
        <v>5272230</v>
      </c>
      <c r="D11" s="14">
        <v>2352</v>
      </c>
      <c r="E11" s="14">
        <v>622129</v>
      </c>
      <c r="F11" s="14">
        <v>37</v>
      </c>
      <c r="G11" s="14">
        <v>5682</v>
      </c>
      <c r="H11" s="14">
        <v>9</v>
      </c>
      <c r="I11" s="14">
        <v>585</v>
      </c>
      <c r="J11" s="14">
        <v>655</v>
      </c>
      <c r="K11" s="14">
        <v>90895</v>
      </c>
      <c r="L11" s="14">
        <v>29</v>
      </c>
      <c r="M11" s="14">
        <v>30112</v>
      </c>
      <c r="N11" s="14">
        <v>1622</v>
      </c>
      <c r="O11" s="14">
        <v>494855</v>
      </c>
    </row>
    <row r="12" spans="1:15" ht="12" customHeight="1">
      <c r="A12" s="33" t="s">
        <v>62</v>
      </c>
      <c r="B12" s="14">
        <v>231155</v>
      </c>
      <c r="C12" s="14">
        <v>52424955</v>
      </c>
      <c r="D12" s="14">
        <v>12752</v>
      </c>
      <c r="E12" s="14">
        <v>2761882</v>
      </c>
      <c r="F12" s="14">
        <v>70</v>
      </c>
      <c r="G12" s="14">
        <v>10864</v>
      </c>
      <c r="H12" s="14">
        <v>183</v>
      </c>
      <c r="I12" s="14">
        <v>10681</v>
      </c>
      <c r="J12" s="14">
        <v>885</v>
      </c>
      <c r="K12" s="14">
        <v>401339</v>
      </c>
      <c r="L12" s="14">
        <v>143</v>
      </c>
      <c r="M12" s="14">
        <v>277987</v>
      </c>
      <c r="N12" s="14">
        <v>11471</v>
      </c>
      <c r="O12" s="14">
        <v>2061011</v>
      </c>
    </row>
    <row r="13" spans="1:15" ht="12" customHeight="1">
      <c r="A13" s="33" t="s">
        <v>63</v>
      </c>
      <c r="B13" s="14">
        <v>22322</v>
      </c>
      <c r="C13" s="14">
        <v>4433129</v>
      </c>
      <c r="D13" s="14">
        <v>2284</v>
      </c>
      <c r="E13" s="14">
        <v>847117</v>
      </c>
      <c r="F13" s="14">
        <v>9</v>
      </c>
      <c r="G13" s="14">
        <v>1597</v>
      </c>
      <c r="H13" s="14">
        <v>1</v>
      </c>
      <c r="I13" s="14">
        <v>159</v>
      </c>
      <c r="J13" s="14">
        <v>174</v>
      </c>
      <c r="K13" s="14">
        <v>62255</v>
      </c>
      <c r="L13" s="14">
        <v>70</v>
      </c>
      <c r="M13" s="14">
        <v>130997</v>
      </c>
      <c r="N13" s="14">
        <v>2030</v>
      </c>
      <c r="O13" s="14">
        <v>652109</v>
      </c>
    </row>
    <row r="14" spans="1:15" ht="12" customHeight="1">
      <c r="A14" s="33" t="s">
        <v>64</v>
      </c>
      <c r="B14" s="14">
        <v>39490</v>
      </c>
      <c r="C14" s="14">
        <v>5742526</v>
      </c>
      <c r="D14" s="14">
        <v>1631</v>
      </c>
      <c r="E14" s="14">
        <v>288412</v>
      </c>
      <c r="F14" s="14">
        <v>34</v>
      </c>
      <c r="G14" s="14">
        <v>6189</v>
      </c>
      <c r="H14" s="14">
        <v>6</v>
      </c>
      <c r="I14" s="14">
        <v>3814</v>
      </c>
      <c r="J14" s="14">
        <v>320</v>
      </c>
      <c r="K14" s="14">
        <v>90247</v>
      </c>
      <c r="L14" s="14">
        <v>36</v>
      </c>
      <c r="M14" s="14">
        <v>15333</v>
      </c>
      <c r="N14" s="14">
        <v>1235</v>
      </c>
      <c r="O14" s="14">
        <v>172829</v>
      </c>
    </row>
    <row r="15" spans="1:15" s="2" customFormat="1" ht="12" customHeight="1">
      <c r="A15" s="33" t="s">
        <v>65</v>
      </c>
      <c r="B15" s="14">
        <v>55432</v>
      </c>
      <c r="C15" s="14">
        <v>8177791</v>
      </c>
      <c r="D15" s="14">
        <v>1230</v>
      </c>
      <c r="E15" s="14">
        <v>252164</v>
      </c>
      <c r="F15" s="14">
        <v>44</v>
      </c>
      <c r="G15" s="14">
        <v>7168</v>
      </c>
      <c r="H15" s="14">
        <v>1</v>
      </c>
      <c r="I15" s="14">
        <v>80</v>
      </c>
      <c r="J15" s="14">
        <v>428</v>
      </c>
      <c r="K15" s="14">
        <v>70217</v>
      </c>
      <c r="L15" s="14">
        <v>28</v>
      </c>
      <c r="M15" s="14">
        <v>8796</v>
      </c>
      <c r="N15" s="14">
        <v>729</v>
      </c>
      <c r="O15" s="14">
        <v>165903</v>
      </c>
    </row>
    <row r="16" spans="1:15" s="2" customFormat="1" ht="12" customHeight="1">
      <c r="A16" s="33" t="s">
        <v>66</v>
      </c>
      <c r="B16" s="14">
        <v>55771</v>
      </c>
      <c r="C16" s="14">
        <v>14649573</v>
      </c>
      <c r="D16" s="14">
        <v>2201</v>
      </c>
      <c r="E16" s="14">
        <v>504904</v>
      </c>
      <c r="F16" s="14">
        <v>9</v>
      </c>
      <c r="G16" s="14">
        <v>1313</v>
      </c>
      <c r="H16" s="14">
        <v>6</v>
      </c>
      <c r="I16" s="14">
        <v>6990</v>
      </c>
      <c r="J16" s="14">
        <v>456</v>
      </c>
      <c r="K16" s="14">
        <v>121187</v>
      </c>
      <c r="L16" s="14">
        <v>9</v>
      </c>
      <c r="M16" s="14">
        <v>13150</v>
      </c>
      <c r="N16" s="14">
        <v>1721</v>
      </c>
      <c r="O16" s="14">
        <v>362264</v>
      </c>
    </row>
    <row r="17" spans="1:15" s="2" customFormat="1" ht="12" customHeight="1">
      <c r="A17" s="33" t="s">
        <v>67</v>
      </c>
      <c r="B17" s="14">
        <v>26714</v>
      </c>
      <c r="C17" s="14">
        <v>6115931</v>
      </c>
      <c r="D17" s="14">
        <v>1331</v>
      </c>
      <c r="E17" s="14">
        <v>364252</v>
      </c>
      <c r="F17" s="14">
        <v>10</v>
      </c>
      <c r="G17" s="14">
        <v>11922</v>
      </c>
      <c r="H17" s="14">
        <v>1</v>
      </c>
      <c r="I17" s="14">
        <v>118</v>
      </c>
      <c r="J17" s="14">
        <v>167</v>
      </c>
      <c r="K17" s="14">
        <v>75594</v>
      </c>
      <c r="L17" s="14">
        <v>10</v>
      </c>
      <c r="M17" s="14">
        <v>1350</v>
      </c>
      <c r="N17" s="14">
        <v>1143</v>
      </c>
      <c r="O17" s="14">
        <v>275268</v>
      </c>
    </row>
    <row r="18" spans="1:15" s="2" customFormat="1" ht="12" customHeight="1">
      <c r="A18" s="33" t="s">
        <v>68</v>
      </c>
      <c r="B18" s="14">
        <v>15233</v>
      </c>
      <c r="C18" s="14">
        <v>3960884</v>
      </c>
      <c r="D18" s="14">
        <v>921</v>
      </c>
      <c r="E18" s="14">
        <v>111411</v>
      </c>
      <c r="F18" s="14">
        <v>3</v>
      </c>
      <c r="G18" s="14">
        <v>404</v>
      </c>
      <c r="H18" s="14">
        <v>2</v>
      </c>
      <c r="I18" s="14">
        <v>386</v>
      </c>
      <c r="J18" s="14">
        <v>205</v>
      </c>
      <c r="K18" s="14">
        <v>27976</v>
      </c>
      <c r="L18" s="14">
        <v>7</v>
      </c>
      <c r="M18" s="14">
        <v>3538</v>
      </c>
      <c r="N18" s="14">
        <v>704</v>
      </c>
      <c r="O18" s="14">
        <v>79107</v>
      </c>
    </row>
    <row r="19" spans="1:15" s="2" customFormat="1" ht="12" customHeight="1">
      <c r="A19" s="33" t="s">
        <v>69</v>
      </c>
      <c r="B19" s="14">
        <v>22849</v>
      </c>
      <c r="C19" s="14">
        <v>3598977</v>
      </c>
      <c r="D19" s="14">
        <v>1141</v>
      </c>
      <c r="E19" s="14">
        <v>149588</v>
      </c>
      <c r="F19" s="14">
        <v>16</v>
      </c>
      <c r="G19" s="14">
        <v>2440</v>
      </c>
      <c r="H19" s="14">
        <v>2</v>
      </c>
      <c r="I19" s="14">
        <v>2586</v>
      </c>
      <c r="J19" s="14">
        <v>165</v>
      </c>
      <c r="K19" s="14">
        <v>44054</v>
      </c>
      <c r="L19" s="14">
        <v>4</v>
      </c>
      <c r="M19" s="14">
        <v>3880</v>
      </c>
      <c r="N19" s="14">
        <v>954</v>
      </c>
      <c r="O19" s="14">
        <v>96628</v>
      </c>
    </row>
    <row r="20" spans="1:15" s="2" customFormat="1" ht="12" customHeight="1">
      <c r="A20" s="33" t="s">
        <v>70</v>
      </c>
      <c r="B20" s="14">
        <v>76444</v>
      </c>
      <c r="C20" s="14">
        <v>12309924</v>
      </c>
      <c r="D20" s="14">
        <v>5003</v>
      </c>
      <c r="E20" s="14">
        <v>771452</v>
      </c>
      <c r="F20" s="14">
        <v>3</v>
      </c>
      <c r="G20" s="14">
        <v>590</v>
      </c>
      <c r="H20" s="14">
        <v>1</v>
      </c>
      <c r="I20" s="14">
        <v>331</v>
      </c>
      <c r="J20" s="14">
        <v>693</v>
      </c>
      <c r="K20" s="14">
        <v>111358</v>
      </c>
      <c r="L20" s="14">
        <v>7</v>
      </c>
      <c r="M20" s="14">
        <v>840</v>
      </c>
      <c r="N20" s="14">
        <v>4299</v>
      </c>
      <c r="O20" s="14">
        <v>658333</v>
      </c>
    </row>
    <row r="21" spans="1:15" s="2" customFormat="1" ht="12" customHeight="1">
      <c r="A21" s="33" t="s">
        <v>71</v>
      </c>
      <c r="B21" s="14">
        <v>82454</v>
      </c>
      <c r="C21" s="14">
        <v>14390741</v>
      </c>
      <c r="D21" s="14">
        <v>4033</v>
      </c>
      <c r="E21" s="14">
        <v>650819</v>
      </c>
      <c r="F21" s="14">
        <v>20</v>
      </c>
      <c r="G21" s="14">
        <v>7836</v>
      </c>
      <c r="H21" s="14">
        <v>9</v>
      </c>
      <c r="I21" s="14">
        <v>7134</v>
      </c>
      <c r="J21" s="14">
        <v>244</v>
      </c>
      <c r="K21" s="14">
        <v>70883</v>
      </c>
      <c r="L21" s="14">
        <v>10</v>
      </c>
      <c r="M21" s="14">
        <v>8724</v>
      </c>
      <c r="N21" s="14">
        <v>3750</v>
      </c>
      <c r="O21" s="14">
        <v>556242</v>
      </c>
    </row>
    <row r="22" spans="1:15" s="2" customFormat="1" ht="12" customHeight="1">
      <c r="A22" s="33" t="s">
        <v>72</v>
      </c>
      <c r="B22" s="14">
        <v>44531</v>
      </c>
      <c r="C22" s="14">
        <v>6803748</v>
      </c>
      <c r="D22" s="14">
        <v>1750</v>
      </c>
      <c r="E22" s="14">
        <v>261135</v>
      </c>
      <c r="F22" s="14">
        <v>14</v>
      </c>
      <c r="G22" s="14">
        <v>2020</v>
      </c>
      <c r="H22" s="14">
        <v>2</v>
      </c>
      <c r="I22" s="14">
        <v>524</v>
      </c>
      <c r="J22" s="14">
        <v>233</v>
      </c>
      <c r="K22" s="14">
        <v>37577</v>
      </c>
      <c r="L22" s="14">
        <v>20</v>
      </c>
      <c r="M22" s="14">
        <v>18671</v>
      </c>
      <c r="N22" s="14">
        <v>1481</v>
      </c>
      <c r="O22" s="14">
        <v>202343</v>
      </c>
    </row>
    <row r="23" spans="1:15" s="2" customFormat="1" ht="12" customHeight="1">
      <c r="A23" s="33" t="s">
        <v>73</v>
      </c>
      <c r="B23" s="14">
        <v>12022</v>
      </c>
      <c r="C23" s="14">
        <v>3859702</v>
      </c>
      <c r="D23" s="14">
        <v>964</v>
      </c>
      <c r="E23" s="14">
        <v>579050</v>
      </c>
      <c r="F23" s="14">
        <v>14</v>
      </c>
      <c r="G23" s="14">
        <v>1523</v>
      </c>
      <c r="H23" s="14">
        <v>1</v>
      </c>
      <c r="I23" s="14">
        <v>236</v>
      </c>
      <c r="J23" s="14">
        <v>227</v>
      </c>
      <c r="K23" s="14">
        <v>43804</v>
      </c>
      <c r="L23" s="14">
        <v>13</v>
      </c>
      <c r="M23" s="14">
        <v>2382</v>
      </c>
      <c r="N23" s="14">
        <v>709</v>
      </c>
      <c r="O23" s="14">
        <v>531105</v>
      </c>
    </row>
    <row r="24" spans="1:15" ht="12" customHeight="1">
      <c r="A24" s="33" t="s">
        <v>74</v>
      </c>
      <c r="B24" s="14">
        <v>31114</v>
      </c>
      <c r="C24" s="14">
        <v>5130638</v>
      </c>
      <c r="D24" s="14">
        <v>3460</v>
      </c>
      <c r="E24" s="14">
        <v>494623</v>
      </c>
      <c r="F24" s="14">
        <v>4</v>
      </c>
      <c r="G24" s="14">
        <v>246</v>
      </c>
      <c r="H24" s="14">
        <v>14</v>
      </c>
      <c r="I24" s="14">
        <v>2160</v>
      </c>
      <c r="J24" s="14">
        <v>205</v>
      </c>
      <c r="K24" s="14">
        <v>42917</v>
      </c>
      <c r="L24" s="14">
        <v>7</v>
      </c>
      <c r="M24" s="14">
        <v>45534</v>
      </c>
      <c r="N24" s="14">
        <v>3230</v>
      </c>
      <c r="O24" s="14">
        <v>403766</v>
      </c>
    </row>
    <row r="25" spans="1:15" ht="12" customHeight="1">
      <c r="A25" s="33" t="s">
        <v>75</v>
      </c>
      <c r="B25" s="14">
        <v>3938</v>
      </c>
      <c r="C25" s="14">
        <v>768119</v>
      </c>
      <c r="D25" s="14">
        <v>178</v>
      </c>
      <c r="E25" s="14">
        <v>31660</v>
      </c>
      <c r="F25" s="14">
        <v>6</v>
      </c>
      <c r="G25" s="14">
        <v>1287</v>
      </c>
      <c r="H25" s="14">
        <v>2</v>
      </c>
      <c r="I25" s="14">
        <v>171</v>
      </c>
      <c r="J25" s="14">
        <v>93</v>
      </c>
      <c r="K25" s="14">
        <v>20502</v>
      </c>
      <c r="L25" s="14">
        <v>12</v>
      </c>
      <c r="M25" s="14">
        <v>1683</v>
      </c>
      <c r="N25" s="14">
        <v>65</v>
      </c>
      <c r="O25" s="14">
        <v>8017</v>
      </c>
    </row>
    <row r="26" spans="1:15" ht="12" customHeight="1">
      <c r="A26" s="33" t="s">
        <v>76</v>
      </c>
      <c r="B26" s="14">
        <v>41573</v>
      </c>
      <c r="C26" s="14">
        <v>4332844</v>
      </c>
      <c r="D26" s="14">
        <v>504</v>
      </c>
      <c r="E26" s="14">
        <v>60450</v>
      </c>
      <c r="F26" s="14">
        <v>19</v>
      </c>
      <c r="G26" s="14">
        <v>2070</v>
      </c>
      <c r="H26" s="14">
        <v>14</v>
      </c>
      <c r="I26" s="14">
        <v>1877</v>
      </c>
      <c r="J26" s="14">
        <v>142</v>
      </c>
      <c r="K26" s="14">
        <v>17257</v>
      </c>
      <c r="L26" s="14">
        <v>8</v>
      </c>
      <c r="M26" s="14">
        <v>6979</v>
      </c>
      <c r="N26" s="14">
        <v>321</v>
      </c>
      <c r="O26" s="14">
        <v>32267</v>
      </c>
    </row>
    <row r="27" spans="1:15" ht="12" customHeight="1">
      <c r="A27" s="33" t="s">
        <v>77</v>
      </c>
      <c r="B27" s="14">
        <v>74194</v>
      </c>
      <c r="C27" s="14">
        <v>8930055</v>
      </c>
      <c r="D27" s="14">
        <v>576</v>
      </c>
      <c r="E27" s="14">
        <v>214108</v>
      </c>
      <c r="F27" s="14">
        <v>33</v>
      </c>
      <c r="G27" s="14">
        <v>8832</v>
      </c>
      <c r="H27" s="14">
        <v>19</v>
      </c>
      <c r="I27" s="14">
        <v>8820</v>
      </c>
      <c r="J27" s="14">
        <v>250</v>
      </c>
      <c r="K27" s="14">
        <v>48018</v>
      </c>
      <c r="L27" s="14">
        <v>2</v>
      </c>
      <c r="M27" s="14">
        <v>1788</v>
      </c>
      <c r="N27" s="14">
        <v>272</v>
      </c>
      <c r="O27" s="14">
        <v>146650</v>
      </c>
    </row>
    <row r="28" spans="1:15" ht="12" customHeight="1">
      <c r="A28" s="33" t="s">
        <v>78</v>
      </c>
      <c r="B28" s="14">
        <v>170795</v>
      </c>
      <c r="C28" s="14">
        <v>22486176</v>
      </c>
      <c r="D28" s="14">
        <v>2406</v>
      </c>
      <c r="E28" s="14">
        <v>483409</v>
      </c>
      <c r="F28" s="14">
        <v>43</v>
      </c>
      <c r="G28" s="14">
        <v>24818</v>
      </c>
      <c r="H28" s="14">
        <v>63</v>
      </c>
      <c r="I28" s="14">
        <v>15229</v>
      </c>
      <c r="J28" s="14">
        <v>540</v>
      </c>
      <c r="K28" s="14">
        <v>131748</v>
      </c>
      <c r="L28" s="14">
        <v>19</v>
      </c>
      <c r="M28" s="14">
        <v>30511</v>
      </c>
      <c r="N28" s="14">
        <v>1741</v>
      </c>
      <c r="O28" s="14">
        <v>281103</v>
      </c>
    </row>
    <row r="29" spans="1:15" ht="12" customHeight="1">
      <c r="A29" s="33" t="s">
        <v>79</v>
      </c>
      <c r="B29" s="14">
        <v>19197</v>
      </c>
      <c r="C29" s="14">
        <v>3172506</v>
      </c>
      <c r="D29" s="14">
        <v>1199</v>
      </c>
      <c r="E29" s="14">
        <v>103326</v>
      </c>
      <c r="F29" s="14">
        <v>8</v>
      </c>
      <c r="G29" s="14">
        <v>930</v>
      </c>
      <c r="H29" s="14">
        <v>53</v>
      </c>
      <c r="I29" s="14">
        <v>1537</v>
      </c>
      <c r="J29" s="14">
        <v>291</v>
      </c>
      <c r="K29" s="14">
        <v>44276</v>
      </c>
      <c r="L29" s="14">
        <v>2</v>
      </c>
      <c r="M29" s="14">
        <v>390</v>
      </c>
      <c r="N29" s="14">
        <v>845</v>
      </c>
      <c r="O29" s="14">
        <v>56193</v>
      </c>
    </row>
    <row r="30" spans="1:15" ht="12" customHeight="1">
      <c r="A30" s="33" t="s">
        <v>80</v>
      </c>
      <c r="B30" s="14">
        <v>81436</v>
      </c>
      <c r="C30" s="14">
        <v>11272910</v>
      </c>
      <c r="D30" s="14">
        <v>5876</v>
      </c>
      <c r="E30" s="14">
        <v>584511</v>
      </c>
      <c r="F30" s="14">
        <v>44</v>
      </c>
      <c r="G30" s="14">
        <v>7826</v>
      </c>
      <c r="H30" s="14">
        <v>17</v>
      </c>
      <c r="I30" s="14">
        <v>2345</v>
      </c>
      <c r="J30" s="14">
        <v>352</v>
      </c>
      <c r="K30" s="14">
        <v>89226</v>
      </c>
      <c r="L30" s="14">
        <v>21</v>
      </c>
      <c r="M30" s="14">
        <v>12629</v>
      </c>
      <c r="N30" s="14">
        <v>5442</v>
      </c>
      <c r="O30" s="14">
        <v>472485</v>
      </c>
    </row>
    <row r="31" spans="1:15" s="5" customFormat="1" ht="12" customHeight="1">
      <c r="A31" s="40" t="s">
        <v>81</v>
      </c>
      <c r="B31" s="13">
        <v>285642</v>
      </c>
      <c r="C31" s="13">
        <v>35347330</v>
      </c>
      <c r="D31" s="13">
        <v>22122</v>
      </c>
      <c r="E31" s="13">
        <v>5364220</v>
      </c>
      <c r="F31" s="13">
        <v>244</v>
      </c>
      <c r="G31" s="13">
        <v>83196</v>
      </c>
      <c r="H31" s="13">
        <v>297</v>
      </c>
      <c r="I31" s="13">
        <v>21019</v>
      </c>
      <c r="J31" s="13">
        <v>1209</v>
      </c>
      <c r="K31" s="13">
        <v>218663</v>
      </c>
      <c r="L31" s="13">
        <v>5</v>
      </c>
      <c r="M31" s="13">
        <v>1539</v>
      </c>
      <c r="N31" s="13">
        <v>20367</v>
      </c>
      <c r="O31" s="13">
        <v>5039803</v>
      </c>
    </row>
    <row r="32" spans="1:15" s="5" customFormat="1" ht="12" customHeight="1">
      <c r="A32" s="40" t="s">
        <v>82</v>
      </c>
      <c r="B32" s="13">
        <v>165611</v>
      </c>
      <c r="C32" s="13">
        <v>25109638</v>
      </c>
      <c r="D32" s="13">
        <v>14022</v>
      </c>
      <c r="E32" s="13">
        <v>2263796</v>
      </c>
      <c r="F32" s="13">
        <v>23</v>
      </c>
      <c r="G32" s="13">
        <v>12598</v>
      </c>
      <c r="H32" s="13">
        <v>23</v>
      </c>
      <c r="I32" s="13">
        <v>7200</v>
      </c>
      <c r="J32" s="13">
        <v>687</v>
      </c>
      <c r="K32" s="13">
        <v>194652</v>
      </c>
      <c r="L32" s="13">
        <v>55</v>
      </c>
      <c r="M32" s="13">
        <v>186941</v>
      </c>
      <c r="N32" s="13">
        <v>13234</v>
      </c>
      <c r="O32" s="13">
        <v>1862405</v>
      </c>
    </row>
    <row r="33" spans="1:15" s="5" customFormat="1" ht="12" customHeight="1">
      <c r="A33" s="40" t="s">
        <v>83</v>
      </c>
      <c r="B33" s="13">
        <v>1767</v>
      </c>
      <c r="C33" s="13">
        <v>344727</v>
      </c>
      <c r="D33" s="13">
        <v>58</v>
      </c>
      <c r="E33" s="13">
        <v>19774</v>
      </c>
      <c r="F33" s="13">
        <v>20</v>
      </c>
      <c r="G33" s="13">
        <v>11000</v>
      </c>
      <c r="H33" s="13">
        <v>0</v>
      </c>
      <c r="I33" s="13">
        <v>0</v>
      </c>
      <c r="J33" s="13">
        <v>6</v>
      </c>
      <c r="K33" s="13">
        <v>701</v>
      </c>
      <c r="L33" s="13">
        <v>4</v>
      </c>
      <c r="M33" s="13">
        <v>374</v>
      </c>
      <c r="N33" s="13">
        <v>28</v>
      </c>
      <c r="O33" s="13">
        <v>7699</v>
      </c>
    </row>
    <row r="34" spans="1:15" ht="12" customHeight="1">
      <c r="A34" s="33" t="s">
        <v>84</v>
      </c>
      <c r="B34" s="14">
        <v>1761</v>
      </c>
      <c r="C34" s="14">
        <v>342812</v>
      </c>
      <c r="D34" s="14">
        <v>58</v>
      </c>
      <c r="E34" s="14">
        <v>19774</v>
      </c>
      <c r="F34" s="14">
        <v>20</v>
      </c>
      <c r="G34" s="14">
        <v>11000</v>
      </c>
      <c r="H34" s="14">
        <v>0</v>
      </c>
      <c r="I34" s="14">
        <v>0</v>
      </c>
      <c r="J34" s="14">
        <v>6</v>
      </c>
      <c r="K34" s="14">
        <v>701</v>
      </c>
      <c r="L34" s="14">
        <v>4</v>
      </c>
      <c r="M34" s="14">
        <v>374</v>
      </c>
      <c r="N34" s="14">
        <v>28</v>
      </c>
      <c r="O34" s="14">
        <v>7699</v>
      </c>
    </row>
    <row r="35" spans="1:15" ht="12" customHeight="1">
      <c r="A35" s="33" t="s">
        <v>85</v>
      </c>
      <c r="B35" s="14">
        <v>6</v>
      </c>
      <c r="C35" s="14">
        <v>1915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2" customHeight="1">
      <c r="A36" s="62" t="s">
        <v>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34" t="s">
        <v>38</v>
      </c>
      <c r="H37" s="9"/>
      <c r="I37" s="9"/>
      <c r="J37" s="9"/>
      <c r="K37" s="9"/>
      <c r="L37" s="9"/>
      <c r="M37" s="9"/>
      <c r="N37" s="9"/>
      <c r="O37" s="9"/>
    </row>
    <row r="38" spans="1:15" ht="12">
      <c r="A38" s="8"/>
      <c r="H38" s="9"/>
      <c r="I38" s="9"/>
      <c r="J38" s="9"/>
      <c r="K38" s="9"/>
      <c r="L38" s="9"/>
      <c r="M38" s="9"/>
      <c r="N38" s="9"/>
      <c r="O38" s="9"/>
    </row>
    <row r="39" spans="1:15" ht="12">
      <c r="A39" s="8"/>
      <c r="H39" s="9"/>
      <c r="I39" s="9"/>
      <c r="J39" s="9"/>
      <c r="K39" s="9"/>
      <c r="L39" s="9"/>
      <c r="M39" s="9"/>
      <c r="N39" s="9"/>
      <c r="O39" s="9"/>
    </row>
    <row r="40" spans="1:15" ht="12">
      <c r="A40" s="8"/>
      <c r="H40" s="9"/>
      <c r="I40" s="9"/>
      <c r="J40" s="9"/>
      <c r="K40" s="9"/>
      <c r="L40" s="9"/>
      <c r="M40" s="9"/>
      <c r="N40" s="9"/>
      <c r="O40" s="9"/>
    </row>
    <row r="41" spans="1:15" ht="12">
      <c r="A41" s="8"/>
      <c r="H41" s="9"/>
      <c r="I41" s="9"/>
      <c r="J41" s="9"/>
      <c r="K41" s="9"/>
      <c r="L41" s="9"/>
      <c r="M41" s="9"/>
      <c r="N41" s="9"/>
      <c r="O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mergeCells count="13">
    <mergeCell ref="N4:O4"/>
    <mergeCell ref="F4:G4"/>
    <mergeCell ref="H4:I4"/>
    <mergeCell ref="J4:K4"/>
    <mergeCell ref="L4:M4"/>
    <mergeCell ref="A36:O36"/>
    <mergeCell ref="A1:O1"/>
    <mergeCell ref="A3:A6"/>
    <mergeCell ref="B3:C3"/>
    <mergeCell ref="D3:O3"/>
    <mergeCell ref="B4:B5"/>
    <mergeCell ref="C4:C5"/>
    <mergeCell ref="D4:E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dcterms:created xsi:type="dcterms:W3CDTF">2001-12-18T06:13:35Z</dcterms:created>
  <dcterms:modified xsi:type="dcterms:W3CDTF">2006-05-30T03:29:29Z</dcterms:modified>
  <cp:category/>
  <cp:version/>
  <cp:contentType/>
  <cp:contentStatus/>
</cp:coreProperties>
</file>