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40" windowWidth="10695" windowHeight="5295" activeTab="0"/>
  </bookViews>
  <sheets>
    <sheet name="年月Monthly" sheetId="1" r:id="rId1"/>
    <sheet name="2006" sheetId="2" r:id="rId2"/>
    <sheet name="2005" sheetId="3" r:id="rId3"/>
    <sheet name="2004" sheetId="4" r:id="rId4"/>
    <sheet name="2003" sheetId="5" r:id="rId5"/>
    <sheet name="2002" sheetId="6" r:id="rId6"/>
    <sheet name="2001" sheetId="7" r:id="rId7"/>
    <sheet name="2000" sheetId="8" r:id="rId8"/>
    <sheet name="1999" sheetId="9" r:id="rId9"/>
  </sheets>
  <definedNames/>
  <calcPr fullCalcOnLoad="1"/>
</workbook>
</file>

<file path=xl/comments1.xml><?xml version="1.0" encoding="utf-8"?>
<comments xmlns="http://schemas.openxmlformats.org/spreadsheetml/2006/main">
  <authors>
    <author>陳巧華</author>
  </authors>
  <commentList>
    <comment ref="S28" authorId="0">
      <text>
        <r>
          <rPr>
            <b/>
            <sz val="9"/>
            <rFont val="新細明體"/>
            <family val="1"/>
          </rPr>
          <t>因部分縣市用地補辦或變更編定登記，數字較大。</t>
        </r>
      </text>
    </comment>
    <comment ref="S36" authorId="0">
      <text>
        <r>
          <rPr>
            <b/>
            <sz val="9"/>
            <rFont val="新細明體"/>
            <family val="1"/>
          </rPr>
          <t>因南投縣補辦編定登記，數字較大。</t>
        </r>
      </text>
    </comment>
    <comment ref="S33" authorId="0">
      <text>
        <r>
          <rPr>
            <b/>
            <sz val="9"/>
            <rFont val="新細明體"/>
            <family val="1"/>
          </rPr>
          <t>宜蘭縣因北宜高速公路用地變更編定登記，數字較大。</t>
        </r>
      </text>
    </comment>
    <comment ref="S38" authorId="0">
      <text>
        <r>
          <rPr>
            <b/>
            <sz val="9"/>
            <rFont val="新細明體"/>
            <family val="1"/>
          </rPr>
          <t>因花蓮縣補辦編定登記，數字較大</t>
        </r>
      </text>
    </comment>
  </commentList>
</comments>
</file>

<file path=xl/sharedStrings.xml><?xml version="1.0" encoding="utf-8"?>
<sst xmlns="http://schemas.openxmlformats.org/spreadsheetml/2006/main" count="883" uniqueCount="203">
  <si>
    <r>
      <t>資料來源：直轄市、縣﹝市﹞政府。</t>
    </r>
    <r>
      <rPr>
        <sz val="8"/>
        <rFont val="Times New Roman"/>
        <family val="1"/>
      </rPr>
      <t xml:space="preserve"> </t>
    </r>
  </si>
  <si>
    <t>總計</t>
  </si>
  <si>
    <t>臺灣地區</t>
  </si>
  <si>
    <t>臺 灣 省</t>
  </si>
  <si>
    <t>福 建 省</t>
  </si>
  <si>
    <r>
      <t>資料來源：直轄市、縣﹝市﹞政府。</t>
    </r>
    <r>
      <rPr>
        <sz val="8"/>
        <rFont val="Times New Roman"/>
        <family val="1"/>
      </rPr>
      <t xml:space="preserve"> </t>
    </r>
  </si>
  <si>
    <t>核福建</t>
  </si>
  <si>
    <t>核臺省</t>
  </si>
  <si>
    <t>核臺灣</t>
  </si>
  <si>
    <t>核臺閩</t>
  </si>
  <si>
    <r>
      <t>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</si>
  <si>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t>八　十年</t>
    </r>
    <r>
      <rPr>
        <b/>
        <sz val="9"/>
        <rFont val="Times New Roman"/>
        <family val="1"/>
      </rPr>
      <t xml:space="preserve">1991 </t>
    </r>
  </si>
  <si>
    <r>
      <t>八十五年</t>
    </r>
    <r>
      <rPr>
        <b/>
        <sz val="9"/>
        <rFont val="Times New Roman"/>
        <family val="1"/>
      </rPr>
      <t xml:space="preserve">1996 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</si>
  <si>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</si>
  <si>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</si>
  <si>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</si>
  <si>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</si>
  <si>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</si>
  <si>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</si>
  <si>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</si>
  <si>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</si>
  <si>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</si>
  <si>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</si>
  <si>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</si>
  <si>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</si>
  <si>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t>九十三年</t>
    </r>
    <r>
      <rPr>
        <b/>
        <sz val="9"/>
        <rFont val="Times New Roman"/>
        <family val="1"/>
      </rPr>
      <t>2004</t>
    </r>
  </si>
  <si>
    <t>Source : County and City Government.</t>
  </si>
  <si>
    <r>
      <t>土地登記</t>
    </r>
    <r>
      <rPr>
        <sz val="8"/>
        <rFont val="Times New Roman"/>
        <family val="1"/>
      </rPr>
      <t xml:space="preserve"> Registration of Land</t>
    </r>
  </si>
  <si>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別</t>
    </r>
    <r>
      <rPr>
        <sz val="8"/>
        <rFont val="Times New Roman"/>
        <family val="1"/>
      </rPr>
      <t xml:space="preserve"> 
Year (Month)</t>
    </r>
  </si>
  <si>
    <t>總筆數</t>
  </si>
  <si>
    <r>
      <t>總面積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</si>
  <si>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t>合計</t>
    </r>
    <r>
      <rPr>
        <sz val="8"/>
        <rFont val="Times New Roman"/>
        <family val="1"/>
      </rPr>
      <t xml:space="preserve"> Total</t>
    </r>
  </si>
  <si>
    <r>
      <t xml:space="preserve">  </t>
    </r>
    <r>
      <rPr>
        <sz val="8"/>
        <rFont val="新細明體"/>
        <family val="1"/>
      </rPr>
      <t>其他</t>
    </r>
    <r>
      <rPr>
        <sz val="8"/>
        <rFont val="Times New Roman"/>
        <family val="1"/>
      </rPr>
      <t xml:space="preserve">  Others</t>
    </r>
  </si>
  <si>
    <t>筆數</t>
  </si>
  <si>
    <t>Total Plots</t>
  </si>
  <si>
    <t>Total Area (m²)</t>
  </si>
  <si>
    <t>Plots</t>
  </si>
  <si>
    <t>Area (m²)</t>
  </si>
  <si>
    <r>
      <t>八十一年</t>
    </r>
    <r>
      <rPr>
        <sz val="9"/>
        <rFont val="Times New Roman"/>
        <family val="1"/>
      </rPr>
      <t xml:space="preserve"> 1992</t>
    </r>
  </si>
  <si>
    <r>
      <t>八十二年</t>
    </r>
    <r>
      <rPr>
        <sz val="9"/>
        <rFont val="Times New Roman"/>
        <family val="1"/>
      </rPr>
      <t xml:space="preserve"> 1993</t>
    </r>
  </si>
  <si>
    <r>
      <t>八十三年</t>
    </r>
    <r>
      <rPr>
        <sz val="9"/>
        <rFont val="Times New Roman"/>
        <family val="1"/>
      </rPr>
      <t xml:space="preserve"> 1994</t>
    </r>
  </si>
  <si>
    <r>
      <t>八十四年</t>
    </r>
    <r>
      <rPr>
        <sz val="9"/>
        <rFont val="Times New Roman"/>
        <family val="1"/>
      </rPr>
      <t xml:space="preserve"> 1995</t>
    </r>
  </si>
  <si>
    <r>
      <t>八十六年</t>
    </r>
    <r>
      <rPr>
        <sz val="9"/>
        <rFont val="Times New Roman"/>
        <family val="1"/>
      </rPr>
      <t xml:space="preserve"> 1997</t>
    </r>
  </si>
  <si>
    <r>
      <t>八十七年</t>
    </r>
    <r>
      <rPr>
        <sz val="9"/>
        <rFont val="Times New Roman"/>
        <family val="1"/>
      </rPr>
      <t xml:space="preserve"> 1998</t>
    </r>
  </si>
  <si>
    <r>
      <t>八十八年</t>
    </r>
    <r>
      <rPr>
        <sz val="9"/>
        <rFont val="Times New Roman"/>
        <family val="1"/>
      </rPr>
      <t xml:space="preserve">1999 </t>
    </r>
  </si>
  <si>
    <r>
      <t>八十九年</t>
    </r>
    <r>
      <rPr>
        <sz val="9"/>
        <rFont val="Times New Roman"/>
        <family val="1"/>
      </rPr>
      <t xml:space="preserve"> 2000</t>
    </r>
  </si>
  <si>
    <t>說　　明：1.南投縣因山地鄉國有林班地解班後補辦編定，故93年9月土地標示變更登記面積大幅增加。</t>
  </si>
  <si>
    <t>說　　明：1.南投縣因山地鄉國有林班地解班後補辦編定，故93年10月土地標示變更登記面積大幅增加。</t>
  </si>
  <si>
    <r>
      <t>　　　　　2.土地登記總</t>
    </r>
    <r>
      <rPr>
        <sz val="8"/>
        <rFont val="細明體"/>
        <family val="3"/>
      </rPr>
      <t>筆數與總面積係指標示變更、所有權第一次、移轉及他項權利登記之總計。。</t>
    </r>
  </si>
  <si>
    <r>
      <t>九　十年</t>
    </r>
    <r>
      <rPr>
        <b/>
        <sz val="9"/>
        <rFont val="Times New Roman"/>
        <family val="1"/>
      </rPr>
      <t xml:space="preserve"> 2001</t>
    </r>
  </si>
  <si>
    <r>
      <t>九十一年</t>
    </r>
    <r>
      <rPr>
        <sz val="9"/>
        <rFont val="Times New Roman"/>
        <family val="1"/>
      </rPr>
      <t xml:space="preserve">2002 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</si>
  <si>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</si>
  <si>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</si>
  <si>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</si>
  <si>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</si>
  <si>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</si>
  <si>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</si>
  <si>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</si>
  <si>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</si>
  <si>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</si>
  <si>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</si>
  <si>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</si>
  <si>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</si>
  <si>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t>九十二年</t>
    </r>
    <r>
      <rPr>
        <sz val="9"/>
        <rFont val="Times New Roman"/>
        <family val="1"/>
      </rPr>
      <t xml:space="preserve">2003 </t>
    </r>
  </si>
  <si>
    <t>總計  Total</t>
  </si>
  <si>
    <t xml:space="preserve">臺灣地區 Taiwan Area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</si>
  <si>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</si>
  <si>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</si>
  <si>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</si>
  <si>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</si>
  <si>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</si>
  <si>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</si>
  <si>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</si>
  <si>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</si>
  <si>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</si>
  <si>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</si>
  <si>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</si>
  <si>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</si>
  <si>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</si>
  <si>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</si>
  <si>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</si>
  <si>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</si>
  <si>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</si>
  <si>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</si>
  <si>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</si>
  <si>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</si>
  <si>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</si>
  <si>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</si>
  <si>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</si>
  <si>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</si>
  <si>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</si>
  <si>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</si>
  <si>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</si>
  <si>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t>中華民國九十一年  2002</t>
  </si>
  <si>
    <t>中華民國九十年  2001</t>
  </si>
  <si>
    <t>中華民國八十九年  2000</t>
  </si>
  <si>
    <t>中華民國八十八年  1999</t>
  </si>
  <si>
    <t xml:space="preserve">臺 灣 省 Taiwan Province </t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</si>
  <si>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</si>
  <si>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九十四年</t>
    </r>
    <r>
      <rPr>
        <b/>
        <sz val="9"/>
        <rFont val="Times New Roman"/>
        <family val="1"/>
      </rPr>
      <t xml:space="preserve"> 2005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</si>
  <si>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</si>
  <si>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土地登記</t>
    </r>
    <r>
      <rPr>
        <sz val="8"/>
        <rFont val="Times New Roman"/>
        <family val="1"/>
      </rPr>
      <t xml:space="preserve"> Registration of Land</t>
    </r>
  </si>
  <si>
    <t>總筆數</t>
  </si>
  <si>
    <r>
      <t>總面積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</si>
  <si>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t>合計</t>
    </r>
    <r>
      <rPr>
        <sz val="8"/>
        <rFont val="Times New Roman"/>
        <family val="1"/>
      </rPr>
      <t xml:space="preserve"> Total</t>
    </r>
  </si>
  <si>
    <r>
      <t xml:space="preserve">  </t>
    </r>
    <r>
      <rPr>
        <sz val="8"/>
        <rFont val="新細明體"/>
        <family val="1"/>
      </rPr>
      <t>其他</t>
    </r>
    <r>
      <rPr>
        <sz val="8"/>
        <rFont val="Times New Roman"/>
        <family val="1"/>
      </rPr>
      <t xml:space="preserve">  Others</t>
    </r>
  </si>
  <si>
    <t>筆數</t>
  </si>
  <si>
    <r>
      <t>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</si>
  <si>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Total Plots</t>
  </si>
  <si>
    <t>Total Area (m²)</t>
  </si>
  <si>
    <t>Plots</t>
  </si>
  <si>
    <t>Area (m²)</t>
  </si>
  <si>
    <t>總計  Total</t>
  </si>
  <si>
    <t xml:space="preserve">臺灣地區 Taiwan Area 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</si>
  <si>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</si>
  <si>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</si>
  <si>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</si>
  <si>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</si>
  <si>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</si>
  <si>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</si>
  <si>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</si>
  <si>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</si>
  <si>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</si>
  <si>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</si>
  <si>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</si>
  <si>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</si>
  <si>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</si>
  <si>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</si>
  <si>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</si>
  <si>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</si>
  <si>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</si>
  <si>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</si>
  <si>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</si>
  <si>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</si>
  <si>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</si>
  <si>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</si>
  <si>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</si>
  <si>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</si>
  <si>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</si>
  <si>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</si>
  <si>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</si>
  <si>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資料來源：直轄市、縣﹝市﹞政府。</t>
    </r>
    <r>
      <rPr>
        <sz val="8"/>
        <rFont val="Times New Roman"/>
        <family val="1"/>
      </rPr>
      <t xml:space="preserve"> </t>
    </r>
  </si>
  <si>
    <t>Source : County and City Government.</t>
  </si>
  <si>
    <t>總計</t>
  </si>
  <si>
    <t>臺灣地區</t>
  </si>
  <si>
    <t>臺 灣 省</t>
  </si>
  <si>
    <t>福 建 省</t>
  </si>
  <si>
    <r>
      <t>重測重劃</t>
    </r>
    <r>
      <rPr>
        <sz val="8"/>
        <rFont val="Times New Roman"/>
        <family val="1"/>
      </rPr>
      <t>Resurvey/Readjust</t>
    </r>
  </si>
  <si>
    <t>…</t>
  </si>
  <si>
    <t>…</t>
  </si>
  <si>
    <t>...</t>
  </si>
  <si>
    <r>
      <t xml:space="preserve">4.1-辦理土地登記及標示變更登記 </t>
    </r>
    <r>
      <rPr>
        <sz val="12"/>
        <rFont val="Times New Roman"/>
        <family val="1"/>
      </rPr>
      <t xml:space="preserve"> Registration of Land and Registration of Change in Land Particulars</t>
    </r>
  </si>
  <si>
    <r>
      <t xml:space="preserve">   </t>
    </r>
    <r>
      <rPr>
        <sz val="8"/>
        <rFont val="新細明體"/>
        <family val="1"/>
      </rPr>
      <t>分割</t>
    </r>
    <r>
      <rPr>
        <sz val="8"/>
        <rFont val="Times New Roman"/>
        <family val="1"/>
      </rPr>
      <t xml:space="preserve"> Division</t>
    </r>
  </si>
  <si>
    <r>
      <t>合併</t>
    </r>
    <r>
      <rPr>
        <sz val="8"/>
        <rFont val="Times New Roman"/>
        <family val="1"/>
      </rPr>
      <t xml:space="preserve"> Combination</t>
    </r>
  </si>
  <si>
    <r>
      <t>滅失</t>
    </r>
    <r>
      <rPr>
        <sz val="8"/>
        <rFont val="Times New Roman"/>
        <family val="1"/>
      </rPr>
      <t xml:space="preserve"> Reduction</t>
    </r>
  </si>
  <si>
    <r>
      <t xml:space="preserve"> </t>
    </r>
    <r>
      <rPr>
        <sz val="8"/>
        <rFont val="新細明體"/>
        <family val="1"/>
      </rPr>
      <t>地目變更</t>
    </r>
    <r>
      <rPr>
        <sz val="8"/>
        <rFont val="Times New Roman"/>
        <family val="1"/>
      </rPr>
      <t xml:space="preserve"> Change in Category</t>
    </r>
  </si>
  <si>
    <r>
      <t>使用編定</t>
    </r>
    <r>
      <rPr>
        <sz val="8"/>
        <rFont val="Times New Roman"/>
        <family val="1"/>
      </rPr>
      <t xml:space="preserve"> Designation</t>
    </r>
  </si>
  <si>
    <r>
      <t xml:space="preserve"> </t>
    </r>
    <r>
      <rPr>
        <sz val="8"/>
        <rFont val="新細明體"/>
        <family val="1"/>
      </rPr>
      <t>使用編定</t>
    </r>
    <r>
      <rPr>
        <sz val="8"/>
        <rFont val="Times New Roman"/>
        <family val="1"/>
      </rPr>
      <t xml:space="preserve"> Designation</t>
    </r>
  </si>
  <si>
    <r>
      <t>土地標示變更登記</t>
    </r>
    <r>
      <rPr>
        <sz val="8"/>
        <rFont val="Times New Roman"/>
        <family val="1"/>
      </rPr>
      <t xml:space="preserve"> Registration of Change in Land Particulars</t>
    </r>
  </si>
  <si>
    <t>中華民國94年, 2005</t>
  </si>
  <si>
    <r>
      <t>九十五年</t>
    </r>
    <r>
      <rPr>
        <b/>
        <sz val="9"/>
        <rFont val="Times New Roman"/>
        <family val="1"/>
      </rPr>
      <t xml:space="preserve"> 2006</t>
    </r>
  </si>
  <si>
    <t>總筆數</t>
  </si>
  <si>
    <r>
      <t>總面積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</si>
  <si>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t>合計</t>
    </r>
    <r>
      <rPr>
        <sz val="8"/>
        <rFont val="Times New Roman"/>
        <family val="1"/>
      </rPr>
      <t xml:space="preserve"> Total</t>
    </r>
  </si>
  <si>
    <r>
      <t xml:space="preserve">  </t>
    </r>
    <r>
      <rPr>
        <sz val="8"/>
        <rFont val="新細明體"/>
        <family val="1"/>
      </rPr>
      <t>其他</t>
    </r>
    <r>
      <rPr>
        <sz val="8"/>
        <rFont val="Times New Roman"/>
        <family val="1"/>
      </rPr>
      <t xml:space="preserve">  Others</t>
    </r>
  </si>
  <si>
    <t>筆數</t>
  </si>
  <si>
    <r>
      <t>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</si>
  <si>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Total Plots</t>
  </si>
  <si>
    <t>Total Area (m²)</t>
  </si>
  <si>
    <t>Plots</t>
  </si>
  <si>
    <t>Area (m²)</t>
  </si>
  <si>
    <t>總計  Total</t>
  </si>
  <si>
    <t xml:space="preserve">臺灣地區 Taiwan Area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</si>
  <si>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</si>
  <si>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</si>
  <si>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</si>
  <si>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</si>
  <si>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</si>
  <si>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</si>
  <si>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</si>
  <si>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</si>
  <si>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</si>
  <si>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</si>
  <si>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</si>
  <si>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</si>
  <si>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</si>
  <si>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</si>
  <si>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</si>
  <si>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</si>
  <si>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</si>
  <si>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</si>
  <si>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</si>
  <si>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</si>
  <si>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</si>
  <si>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</si>
  <si>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</si>
  <si>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</si>
  <si>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</si>
  <si>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</si>
  <si>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t>Source : County and City Government.</t>
  </si>
  <si>
    <t>中華民國92年, 2003</t>
  </si>
  <si>
    <t>中華民國93年, 2004</t>
  </si>
  <si>
    <t>中華民國95年1-4月 Jan.-Apr., 2006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</si>
</sst>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_-* #,##0_-;\-* #,##0_-;_-* &quot;－&quot;_-;_-@_-"/>
    <numFmt numFmtId="184" formatCode="_-* #,##0_-;\-* #,##0_-;_-* &quot;－&quot;;_-@_-"/>
  </numFmts>
  <fonts count="17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  <font>
      <b/>
      <sz val="9"/>
      <name val="新細明體"/>
      <family val="1"/>
    </font>
    <font>
      <sz val="8"/>
      <color indexed="20"/>
      <name val="Times New Roman"/>
      <family val="1"/>
    </font>
    <font>
      <b/>
      <sz val="9"/>
      <color indexed="20"/>
      <name val="Times New Roman"/>
      <family val="1"/>
    </font>
    <font>
      <sz val="8"/>
      <name val="細明體"/>
      <family val="3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3" fontId="6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3" fontId="8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3" fontId="10" fillId="0" borderId="1" xfId="0" applyNumberFormat="1" applyFont="1" applyBorder="1" applyAlignment="1">
      <alignment/>
    </xf>
    <xf numFmtId="179" fontId="10" fillId="0" borderId="2" xfId="16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79" fontId="10" fillId="0" borderId="1" xfId="0" applyNumberFormat="1" applyFont="1" applyBorder="1" applyAlignment="1">
      <alignment/>
    </xf>
    <xf numFmtId="179" fontId="8" fillId="0" borderId="1" xfId="0" applyNumberFormat="1" applyFont="1" applyBorder="1" applyAlignment="1">
      <alignment/>
    </xf>
    <xf numFmtId="179" fontId="6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79" fontId="6" fillId="0" borderId="2" xfId="16" applyNumberFormat="1" applyFont="1" applyBorder="1" applyAlignment="1" applyProtection="1">
      <alignment/>
      <protection/>
    </xf>
    <xf numFmtId="179" fontId="13" fillId="0" borderId="2" xfId="16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179" fontId="13" fillId="0" borderId="1" xfId="16" applyNumberFormat="1" applyFont="1" applyBorder="1" applyAlignment="1" applyProtection="1">
      <alignment/>
      <protection/>
    </xf>
    <xf numFmtId="179" fontId="10" fillId="0" borderId="1" xfId="16" applyNumberFormat="1" applyFont="1" applyBorder="1" applyAlignment="1" applyProtection="1">
      <alignment/>
      <protection/>
    </xf>
    <xf numFmtId="179" fontId="8" fillId="0" borderId="2" xfId="16" applyNumberFormat="1" applyFont="1" applyBorder="1" applyAlignment="1" applyProtection="1">
      <alignment/>
      <protection/>
    </xf>
    <xf numFmtId="179" fontId="8" fillId="0" borderId="1" xfId="16" applyNumberFormat="1" applyFont="1" applyBorder="1" applyAlignment="1" applyProtection="1">
      <alignment/>
      <protection/>
    </xf>
    <xf numFmtId="179" fontId="6" fillId="0" borderId="1" xfId="16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179" fontId="10" fillId="0" borderId="2" xfId="16" applyNumberFormat="1" applyFont="1" applyBorder="1" applyAlignment="1" applyProtection="1">
      <alignment horizontal="right"/>
      <protection/>
    </xf>
    <xf numFmtId="184" fontId="8" fillId="0" borderId="1" xfId="0" applyNumberFormat="1" applyFont="1" applyBorder="1" applyAlignment="1">
      <alignment horizontal="right"/>
    </xf>
    <xf numFmtId="179" fontId="6" fillId="0" borderId="2" xfId="16" applyNumberFormat="1" applyFont="1" applyBorder="1" applyAlignment="1" applyProtection="1">
      <alignment horizontal="right"/>
      <protection/>
    </xf>
    <xf numFmtId="3" fontId="15" fillId="0" borderId="0" xfId="0" applyNumberFormat="1" applyFont="1" applyAlignment="1">
      <alignment/>
    </xf>
    <xf numFmtId="0" fontId="7" fillId="0" borderId="3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left"/>
    </xf>
    <xf numFmtId="184" fontId="6" fillId="0" borderId="1" xfId="0" applyNumberFormat="1" applyFont="1" applyBorder="1" applyAlignment="1">
      <alignment horizontal="right"/>
    </xf>
    <xf numFmtId="0" fontId="5" fillId="0" borderId="5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left"/>
    </xf>
    <xf numFmtId="3" fontId="10" fillId="0" borderId="2" xfId="0" applyNumberFormat="1" applyFont="1" applyBorder="1" applyAlignment="1">
      <alignment/>
    </xf>
    <xf numFmtId="3" fontId="10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0" fontId="4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07"/>
  <sheetViews>
    <sheetView tabSelected="1" workbookViewId="0" topLeftCell="A1">
      <selection activeCell="B93" sqref="B93"/>
    </sheetView>
  </sheetViews>
  <sheetFormatPr defaultColWidth="9.33203125" defaultRowHeight="12"/>
  <cols>
    <col min="1" max="1" width="17" style="10" customWidth="1"/>
    <col min="2" max="2" width="12.16015625" style="0" customWidth="1"/>
    <col min="3" max="3" width="15.5" style="0" customWidth="1"/>
    <col min="4" max="4" width="9.1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9" width="13.16015625" style="0" customWidth="1"/>
    <col min="10" max="10" width="9" style="0" customWidth="1"/>
    <col min="11" max="11" width="13.16015625" style="0" customWidth="1"/>
    <col min="12" max="12" width="6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10.33203125" style="0" customWidth="1"/>
    <col min="17" max="17" width="14.5" style="0" customWidth="1"/>
    <col min="18" max="18" width="8" style="0" customWidth="1"/>
    <col min="19" max="19" width="13.16015625" style="0" customWidth="1"/>
  </cols>
  <sheetData>
    <row r="1" spans="1:19" ht="18" customHeight="1">
      <c r="A1" s="49" t="s">
        <v>151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s="17" customFormat="1" ht="12" customHeight="1">
      <c r="A2" s="55" t="s">
        <v>28</v>
      </c>
      <c r="B2" s="51" t="s">
        <v>27</v>
      </c>
      <c r="C2" s="52"/>
      <c r="D2" s="51" t="s">
        <v>158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2"/>
    </row>
    <row r="3" spans="1:19" s="17" customFormat="1" ht="23.25" customHeight="1">
      <c r="A3" s="56"/>
      <c r="B3" s="55" t="s">
        <v>29</v>
      </c>
      <c r="C3" s="55" t="s">
        <v>30</v>
      </c>
      <c r="D3" s="51" t="s">
        <v>31</v>
      </c>
      <c r="E3" s="52"/>
      <c r="F3" s="54" t="s">
        <v>152</v>
      </c>
      <c r="G3" s="52"/>
      <c r="H3" s="51" t="s">
        <v>153</v>
      </c>
      <c r="I3" s="52"/>
      <c r="J3" s="58" t="s">
        <v>147</v>
      </c>
      <c r="K3" s="59"/>
      <c r="L3" s="51" t="s">
        <v>154</v>
      </c>
      <c r="M3" s="52"/>
      <c r="N3" s="54" t="s">
        <v>155</v>
      </c>
      <c r="O3" s="52"/>
      <c r="P3" s="51" t="s">
        <v>156</v>
      </c>
      <c r="Q3" s="52"/>
      <c r="R3" s="54" t="s">
        <v>32</v>
      </c>
      <c r="S3" s="52"/>
    </row>
    <row r="4" spans="1:19" s="17" customFormat="1" ht="12" customHeight="1">
      <c r="A4" s="56"/>
      <c r="B4" s="56"/>
      <c r="C4" s="56"/>
      <c r="D4" s="32" t="s">
        <v>33</v>
      </c>
      <c r="E4" s="32" t="s">
        <v>10</v>
      </c>
      <c r="F4" s="32" t="s">
        <v>33</v>
      </c>
      <c r="G4" s="32" t="s">
        <v>10</v>
      </c>
      <c r="H4" s="32" t="s">
        <v>33</v>
      </c>
      <c r="I4" s="32" t="s">
        <v>10</v>
      </c>
      <c r="J4" s="32" t="s">
        <v>33</v>
      </c>
      <c r="K4" s="32" t="s">
        <v>10</v>
      </c>
      <c r="L4" s="32" t="s">
        <v>33</v>
      </c>
      <c r="M4" s="32" t="s">
        <v>10</v>
      </c>
      <c r="N4" s="32" t="s">
        <v>33</v>
      </c>
      <c r="O4" s="32" t="s">
        <v>10</v>
      </c>
      <c r="P4" s="32" t="s">
        <v>33</v>
      </c>
      <c r="Q4" s="32" t="s">
        <v>10</v>
      </c>
      <c r="R4" s="32" t="s">
        <v>33</v>
      </c>
      <c r="S4" s="32" t="s">
        <v>10</v>
      </c>
    </row>
    <row r="5" spans="1:19" s="35" customFormat="1" ht="14.25" customHeight="1">
      <c r="A5" s="57"/>
      <c r="B5" s="34" t="s">
        <v>34</v>
      </c>
      <c r="C5" s="34" t="s">
        <v>35</v>
      </c>
      <c r="D5" s="34" t="s">
        <v>36</v>
      </c>
      <c r="E5" s="34" t="s">
        <v>37</v>
      </c>
      <c r="F5" s="34" t="s">
        <v>36</v>
      </c>
      <c r="G5" s="34" t="s">
        <v>37</v>
      </c>
      <c r="H5" s="34" t="s">
        <v>36</v>
      </c>
      <c r="I5" s="34" t="s">
        <v>37</v>
      </c>
      <c r="J5" s="34" t="s">
        <v>36</v>
      </c>
      <c r="K5" s="34" t="s">
        <v>37</v>
      </c>
      <c r="L5" s="34" t="s">
        <v>36</v>
      </c>
      <c r="M5" s="34" t="s">
        <v>37</v>
      </c>
      <c r="N5" s="34" t="s">
        <v>36</v>
      </c>
      <c r="O5" s="34" t="s">
        <v>37</v>
      </c>
      <c r="P5" s="34" t="s">
        <v>36</v>
      </c>
      <c r="Q5" s="34" t="s">
        <v>37</v>
      </c>
      <c r="R5" s="34" t="s">
        <v>36</v>
      </c>
      <c r="S5" s="34" t="s">
        <v>37</v>
      </c>
    </row>
    <row r="6" spans="1:19" s="4" customFormat="1" ht="12" customHeight="1">
      <c r="A6" s="11" t="s">
        <v>11</v>
      </c>
      <c r="B6" s="3">
        <v>4283257</v>
      </c>
      <c r="C6" s="3">
        <v>3720965737</v>
      </c>
      <c r="D6" s="3">
        <v>664252</v>
      </c>
      <c r="E6" s="3">
        <v>773674311</v>
      </c>
      <c r="F6" s="3">
        <v>290263</v>
      </c>
      <c r="G6" s="3">
        <v>314223749</v>
      </c>
      <c r="H6" s="3">
        <v>48027</v>
      </c>
      <c r="I6" s="3">
        <v>56635183</v>
      </c>
      <c r="J6" s="47" t="s">
        <v>149</v>
      </c>
      <c r="K6" s="47" t="s">
        <v>149</v>
      </c>
      <c r="L6" s="3">
        <v>57</v>
      </c>
      <c r="M6" s="3">
        <v>64439</v>
      </c>
      <c r="N6" s="3">
        <v>49552</v>
      </c>
      <c r="O6" s="3">
        <v>25472520</v>
      </c>
      <c r="P6" s="46" t="s">
        <v>148</v>
      </c>
      <c r="Q6" s="46" t="s">
        <v>148</v>
      </c>
      <c r="R6" s="3">
        <v>276353</v>
      </c>
      <c r="S6" s="3">
        <v>377278420</v>
      </c>
    </row>
    <row r="7" spans="1:19" s="17" customFormat="1" ht="12" customHeight="1">
      <c r="A7" s="13" t="s">
        <v>38</v>
      </c>
      <c r="B7" s="1">
        <v>4755376</v>
      </c>
      <c r="C7" s="1">
        <v>3982096212</v>
      </c>
      <c r="D7" s="1">
        <v>762565</v>
      </c>
      <c r="E7" s="1">
        <v>753496063</v>
      </c>
      <c r="F7" s="1">
        <v>336472</v>
      </c>
      <c r="G7" s="1">
        <v>281738915</v>
      </c>
      <c r="H7" s="1">
        <v>58124</v>
      </c>
      <c r="I7" s="1">
        <v>45535419</v>
      </c>
      <c r="J7" s="47" t="s">
        <v>149</v>
      </c>
      <c r="K7" s="47" t="s">
        <v>149</v>
      </c>
      <c r="L7" s="1">
        <v>111</v>
      </c>
      <c r="M7" s="1">
        <v>372796</v>
      </c>
      <c r="N7" s="1">
        <v>62225</v>
      </c>
      <c r="O7" s="1">
        <v>31549404</v>
      </c>
      <c r="P7" s="46" t="s">
        <v>148</v>
      </c>
      <c r="Q7" s="46" t="s">
        <v>148</v>
      </c>
      <c r="R7" s="1">
        <v>305633</v>
      </c>
      <c r="S7" s="1">
        <v>394299529</v>
      </c>
    </row>
    <row r="8" spans="1:19" s="17" customFormat="1" ht="12" customHeight="1">
      <c r="A8" s="13" t="s">
        <v>39</v>
      </c>
      <c r="B8" s="1">
        <v>4434180</v>
      </c>
      <c r="C8" s="1">
        <v>4377480191</v>
      </c>
      <c r="D8" s="1">
        <v>725409</v>
      </c>
      <c r="E8" s="1">
        <v>1277342771</v>
      </c>
      <c r="F8" s="1">
        <v>295864</v>
      </c>
      <c r="G8" s="1">
        <v>900719029</v>
      </c>
      <c r="H8" s="1">
        <v>66243</v>
      </c>
      <c r="I8" s="1">
        <v>51465448</v>
      </c>
      <c r="J8" s="47" t="s">
        <v>149</v>
      </c>
      <c r="K8" s="47" t="s">
        <v>149</v>
      </c>
      <c r="L8" s="1">
        <v>9</v>
      </c>
      <c r="M8" s="1">
        <v>5809</v>
      </c>
      <c r="N8" s="1">
        <v>72529</v>
      </c>
      <c r="O8" s="1">
        <v>27171782</v>
      </c>
      <c r="P8" s="46" t="s">
        <v>148</v>
      </c>
      <c r="Q8" s="46" t="s">
        <v>148</v>
      </c>
      <c r="R8" s="1">
        <v>290764</v>
      </c>
      <c r="S8" s="1">
        <v>297980703</v>
      </c>
    </row>
    <row r="9" spans="1:19" s="17" customFormat="1" ht="12" customHeight="1">
      <c r="A9" s="13" t="s">
        <v>40</v>
      </c>
      <c r="B9" s="1">
        <v>4588355</v>
      </c>
      <c r="C9" s="1">
        <v>3301146335</v>
      </c>
      <c r="D9" s="1">
        <v>760113</v>
      </c>
      <c r="E9" s="1">
        <v>678132095</v>
      </c>
      <c r="F9" s="1">
        <v>301958</v>
      </c>
      <c r="G9" s="1">
        <v>253790106</v>
      </c>
      <c r="H9" s="1">
        <v>71387</v>
      </c>
      <c r="I9" s="1">
        <v>44824754</v>
      </c>
      <c r="J9" s="47" t="s">
        <v>149</v>
      </c>
      <c r="K9" s="47" t="s">
        <v>149</v>
      </c>
      <c r="L9" s="1">
        <v>3</v>
      </c>
      <c r="M9" s="1">
        <v>3870</v>
      </c>
      <c r="N9" s="1">
        <v>59919</v>
      </c>
      <c r="O9" s="1">
        <v>25852867</v>
      </c>
      <c r="P9" s="46" t="s">
        <v>148</v>
      </c>
      <c r="Q9" s="46" t="s">
        <v>148</v>
      </c>
      <c r="R9" s="1">
        <v>326846</v>
      </c>
      <c r="S9" s="1">
        <v>353660498</v>
      </c>
    </row>
    <row r="10" spans="1:19" s="17" customFormat="1" ht="12" customHeight="1">
      <c r="A10" s="13" t="s">
        <v>41</v>
      </c>
      <c r="B10" s="1">
        <v>4564808</v>
      </c>
      <c r="C10" s="1">
        <v>3199609522</v>
      </c>
      <c r="D10" s="1">
        <v>732795</v>
      </c>
      <c r="E10" s="1">
        <v>727079677</v>
      </c>
      <c r="F10" s="1">
        <v>253154</v>
      </c>
      <c r="G10" s="1">
        <v>205765793</v>
      </c>
      <c r="H10" s="1">
        <v>63600</v>
      </c>
      <c r="I10" s="1">
        <v>44700775</v>
      </c>
      <c r="J10" s="47" t="s">
        <v>149</v>
      </c>
      <c r="K10" s="47" t="s">
        <v>149</v>
      </c>
      <c r="L10" s="1">
        <v>11</v>
      </c>
      <c r="M10" s="1">
        <v>11344</v>
      </c>
      <c r="N10" s="1">
        <v>55468</v>
      </c>
      <c r="O10" s="1">
        <v>27774265</v>
      </c>
      <c r="P10" s="46" t="s">
        <v>148</v>
      </c>
      <c r="Q10" s="46" t="s">
        <v>148</v>
      </c>
      <c r="R10" s="1">
        <v>360562</v>
      </c>
      <c r="S10" s="1">
        <v>448827500</v>
      </c>
    </row>
    <row r="11" spans="1:19" s="4" customFormat="1" ht="12" customHeight="1">
      <c r="A11" s="11" t="s">
        <v>12</v>
      </c>
      <c r="B11" s="3">
        <v>4592901</v>
      </c>
      <c r="C11" s="3">
        <v>3305658605</v>
      </c>
      <c r="D11" s="3">
        <v>775730</v>
      </c>
      <c r="E11" s="3">
        <v>816754245</v>
      </c>
      <c r="F11" s="3">
        <v>261888</v>
      </c>
      <c r="G11" s="3">
        <v>273211716</v>
      </c>
      <c r="H11" s="3">
        <v>59059</v>
      </c>
      <c r="I11" s="3">
        <v>58740733</v>
      </c>
      <c r="J11" s="3">
        <v>63412</v>
      </c>
      <c r="K11" s="3">
        <v>66209336</v>
      </c>
      <c r="L11" s="3">
        <v>8</v>
      </c>
      <c r="M11" s="3">
        <v>18074</v>
      </c>
      <c r="N11" s="3">
        <v>42918</v>
      </c>
      <c r="O11" s="3">
        <v>17751646</v>
      </c>
      <c r="P11" s="46" t="s">
        <v>150</v>
      </c>
      <c r="Q11" s="46" t="s">
        <v>150</v>
      </c>
      <c r="R11" s="3">
        <v>348445</v>
      </c>
      <c r="S11" s="3">
        <v>400822740</v>
      </c>
    </row>
    <row r="12" spans="1:19" s="17" customFormat="1" ht="12" customHeight="1">
      <c r="A12" s="13" t="s">
        <v>42</v>
      </c>
      <c r="B12" s="1">
        <v>4902036</v>
      </c>
      <c r="C12" s="1">
        <v>3087625074</v>
      </c>
      <c r="D12" s="1">
        <v>793620</v>
      </c>
      <c r="E12" s="1">
        <v>796757905</v>
      </c>
      <c r="F12" s="1">
        <v>280682</v>
      </c>
      <c r="G12" s="1">
        <v>237876773</v>
      </c>
      <c r="H12" s="1">
        <v>82475</v>
      </c>
      <c r="I12" s="1">
        <v>49069582</v>
      </c>
      <c r="J12" s="1">
        <v>192434</v>
      </c>
      <c r="K12" s="1">
        <v>111853656</v>
      </c>
      <c r="L12" s="1">
        <v>17</v>
      </c>
      <c r="M12" s="1">
        <v>19961</v>
      </c>
      <c r="N12" s="1">
        <v>39057</v>
      </c>
      <c r="O12" s="1">
        <v>19945016</v>
      </c>
      <c r="P12" s="46" t="s">
        <v>150</v>
      </c>
      <c r="Q12" s="46" t="s">
        <v>150</v>
      </c>
      <c r="R12" s="1">
        <v>198955</v>
      </c>
      <c r="S12" s="1">
        <v>377992917</v>
      </c>
    </row>
    <row r="13" spans="1:19" s="17" customFormat="1" ht="12" customHeight="1">
      <c r="A13" s="13" t="s">
        <v>43</v>
      </c>
      <c r="B13" s="1">
        <v>4250635</v>
      </c>
      <c r="C13" s="1">
        <v>2996554209</v>
      </c>
      <c r="D13" s="1">
        <v>723784</v>
      </c>
      <c r="E13" s="1">
        <v>741590555</v>
      </c>
      <c r="F13" s="1">
        <v>228041</v>
      </c>
      <c r="G13" s="1">
        <v>274762447</v>
      </c>
      <c r="H13" s="1">
        <v>48681</v>
      </c>
      <c r="I13" s="1">
        <v>84912508</v>
      </c>
      <c r="J13" s="1">
        <v>231987</v>
      </c>
      <c r="K13" s="1">
        <v>158587828</v>
      </c>
      <c r="L13" s="1">
        <v>92</v>
      </c>
      <c r="M13" s="1">
        <v>82925</v>
      </c>
      <c r="N13" s="1">
        <v>32547</v>
      </c>
      <c r="O13" s="1">
        <v>20944002</v>
      </c>
      <c r="P13" s="46" t="s">
        <v>150</v>
      </c>
      <c r="Q13" s="46" t="s">
        <v>150</v>
      </c>
      <c r="R13" s="1">
        <v>182436</v>
      </c>
      <c r="S13" s="1">
        <v>202300845</v>
      </c>
    </row>
    <row r="14" spans="1:19" s="17" customFormat="1" ht="12" customHeight="1">
      <c r="A14" s="13" t="s">
        <v>44</v>
      </c>
      <c r="B14" s="1">
        <v>5303039</v>
      </c>
      <c r="C14" s="1">
        <v>5804281428</v>
      </c>
      <c r="D14" s="1">
        <v>996625</v>
      </c>
      <c r="E14" s="1">
        <v>1565297965</v>
      </c>
      <c r="F14" s="1">
        <v>237428</v>
      </c>
      <c r="G14" s="1">
        <v>266264178</v>
      </c>
      <c r="H14" s="1">
        <v>46944</v>
      </c>
      <c r="I14" s="1">
        <v>58259579</v>
      </c>
      <c r="J14" s="1">
        <v>270188</v>
      </c>
      <c r="K14" s="1">
        <v>192954021</v>
      </c>
      <c r="L14" s="1">
        <v>47</v>
      </c>
      <c r="M14" s="1">
        <v>12100</v>
      </c>
      <c r="N14" s="1">
        <v>26495</v>
      </c>
      <c r="O14" s="1">
        <v>16115038</v>
      </c>
      <c r="P14" s="46" t="s">
        <v>150</v>
      </c>
      <c r="Q14" s="46" t="s">
        <v>150</v>
      </c>
      <c r="R14" s="1">
        <v>415523</v>
      </c>
      <c r="S14" s="1">
        <v>1031693049</v>
      </c>
    </row>
    <row r="15" spans="1:19" s="17" customFormat="1" ht="12" customHeight="1">
      <c r="A15" s="13" t="s">
        <v>45</v>
      </c>
      <c r="B15" s="1">
        <v>5155040</v>
      </c>
      <c r="C15" s="1">
        <v>9547712291</v>
      </c>
      <c r="D15" s="1">
        <v>1236983</v>
      </c>
      <c r="E15" s="1">
        <v>2323885199</v>
      </c>
      <c r="F15" s="1">
        <v>213848</v>
      </c>
      <c r="G15" s="1">
        <v>449301633</v>
      </c>
      <c r="H15" s="1">
        <v>48988</v>
      </c>
      <c r="I15" s="1">
        <v>63767389</v>
      </c>
      <c r="J15" s="1">
        <v>359626</v>
      </c>
      <c r="K15" s="1">
        <v>364737319</v>
      </c>
      <c r="L15" s="1">
        <v>136</v>
      </c>
      <c r="M15" s="1">
        <v>23358</v>
      </c>
      <c r="N15" s="1">
        <v>23588</v>
      </c>
      <c r="O15" s="1">
        <v>17283141</v>
      </c>
      <c r="P15" s="46" t="s">
        <v>150</v>
      </c>
      <c r="Q15" s="46" t="s">
        <v>150</v>
      </c>
      <c r="R15" s="1">
        <v>590797</v>
      </c>
      <c r="S15" s="1">
        <v>1428772359</v>
      </c>
    </row>
    <row r="16" spans="1:24" s="17" customFormat="1" ht="12" customHeight="1" hidden="1">
      <c r="A16" s="36" t="s">
        <v>13</v>
      </c>
      <c r="B16" s="5">
        <v>428597</v>
      </c>
      <c r="C16" s="5">
        <v>1044166793</v>
      </c>
      <c r="D16" s="5">
        <v>51657</v>
      </c>
      <c r="E16" s="5">
        <v>55079961</v>
      </c>
      <c r="F16" s="5">
        <v>14797</v>
      </c>
      <c r="G16" s="5">
        <v>23389205</v>
      </c>
      <c r="H16" s="5">
        <v>2662</v>
      </c>
      <c r="I16" s="5">
        <v>3103101</v>
      </c>
      <c r="J16" s="45">
        <v>4292</v>
      </c>
      <c r="K16" s="45">
        <v>6647309</v>
      </c>
      <c r="L16" s="6">
        <v>0</v>
      </c>
      <c r="M16" s="6">
        <v>0</v>
      </c>
      <c r="N16" s="5">
        <v>1893</v>
      </c>
      <c r="O16" s="5">
        <v>814178</v>
      </c>
      <c r="P16" s="46" t="s">
        <v>149</v>
      </c>
      <c r="Q16" s="46" t="s">
        <v>149</v>
      </c>
      <c r="R16" s="5">
        <v>28013</v>
      </c>
      <c r="S16" s="5">
        <v>21126168</v>
      </c>
      <c r="T16" s="7"/>
      <c r="U16" s="7"/>
      <c r="V16" s="7"/>
      <c r="W16" s="7"/>
      <c r="X16" s="7"/>
    </row>
    <row r="17" spans="1:24" s="17" customFormat="1" ht="12" customHeight="1" hidden="1">
      <c r="A17" s="36" t="s">
        <v>14</v>
      </c>
      <c r="B17" s="5">
        <v>295774</v>
      </c>
      <c r="C17" s="5">
        <v>649716827</v>
      </c>
      <c r="D17" s="5">
        <v>28072</v>
      </c>
      <c r="E17" s="5">
        <v>60576223</v>
      </c>
      <c r="F17" s="5">
        <v>8927</v>
      </c>
      <c r="G17" s="5">
        <v>15212059</v>
      </c>
      <c r="H17" s="5">
        <v>1723</v>
      </c>
      <c r="I17" s="5">
        <v>1707312</v>
      </c>
      <c r="J17" s="45">
        <v>2885</v>
      </c>
      <c r="K17" s="45">
        <v>7715827</v>
      </c>
      <c r="L17" s="6">
        <v>0</v>
      </c>
      <c r="M17" s="6">
        <v>0</v>
      </c>
      <c r="N17" s="5">
        <v>1541</v>
      </c>
      <c r="O17" s="5">
        <v>648980</v>
      </c>
      <c r="P17" s="46" t="s">
        <v>149</v>
      </c>
      <c r="Q17" s="46" t="s">
        <v>149</v>
      </c>
      <c r="R17" s="5">
        <v>12996</v>
      </c>
      <c r="S17" s="5">
        <v>35292045</v>
      </c>
      <c r="T17" s="7"/>
      <c r="U17" s="7"/>
      <c r="V17" s="7"/>
      <c r="W17" s="7"/>
      <c r="X17" s="7"/>
    </row>
    <row r="18" spans="1:24" s="17" customFormat="1" ht="12" customHeight="1" hidden="1">
      <c r="A18" s="36" t="s">
        <v>15</v>
      </c>
      <c r="B18" s="5">
        <v>436008</v>
      </c>
      <c r="C18" s="5">
        <v>285667006</v>
      </c>
      <c r="D18" s="5">
        <v>61535</v>
      </c>
      <c r="E18" s="5">
        <v>54600009</v>
      </c>
      <c r="F18" s="5">
        <v>17847</v>
      </c>
      <c r="G18" s="5">
        <v>27463178</v>
      </c>
      <c r="H18" s="5">
        <v>3023</v>
      </c>
      <c r="I18" s="5">
        <v>4341828</v>
      </c>
      <c r="J18" s="45">
        <v>2588</v>
      </c>
      <c r="K18" s="45">
        <v>3134550</v>
      </c>
      <c r="L18" s="6">
        <v>0</v>
      </c>
      <c r="M18" s="6">
        <v>0</v>
      </c>
      <c r="N18" s="5">
        <v>2470</v>
      </c>
      <c r="O18" s="5">
        <v>966526</v>
      </c>
      <c r="P18" s="46" t="s">
        <v>149</v>
      </c>
      <c r="Q18" s="46" t="s">
        <v>149</v>
      </c>
      <c r="R18" s="5">
        <v>35607</v>
      </c>
      <c r="S18" s="5">
        <v>18693927</v>
      </c>
      <c r="T18" s="7"/>
      <c r="U18" s="7"/>
      <c r="V18" s="7"/>
      <c r="W18" s="7"/>
      <c r="X18" s="7"/>
    </row>
    <row r="19" spans="1:24" s="17" customFormat="1" ht="12" customHeight="1" hidden="1">
      <c r="A19" s="36" t="s">
        <v>16</v>
      </c>
      <c r="B19" s="5">
        <v>393449</v>
      </c>
      <c r="C19" s="5">
        <v>1270513405</v>
      </c>
      <c r="D19" s="5">
        <v>53499</v>
      </c>
      <c r="E19" s="5">
        <v>117289891</v>
      </c>
      <c r="F19" s="5">
        <v>16669</v>
      </c>
      <c r="G19" s="5">
        <v>32930164</v>
      </c>
      <c r="H19" s="5">
        <v>3064</v>
      </c>
      <c r="I19" s="5">
        <v>5139981</v>
      </c>
      <c r="J19" s="45">
        <v>3273</v>
      </c>
      <c r="K19" s="45">
        <v>890893</v>
      </c>
      <c r="L19" s="6">
        <v>0</v>
      </c>
      <c r="M19" s="6">
        <v>0</v>
      </c>
      <c r="N19" s="5">
        <v>1629</v>
      </c>
      <c r="O19" s="5">
        <v>880726</v>
      </c>
      <c r="P19" s="46" t="s">
        <v>149</v>
      </c>
      <c r="Q19" s="46" t="s">
        <v>149</v>
      </c>
      <c r="R19" s="5">
        <v>28864</v>
      </c>
      <c r="S19" s="5">
        <v>77448127</v>
      </c>
      <c r="T19" s="7"/>
      <c r="U19" s="7"/>
      <c r="V19" s="7"/>
      <c r="W19" s="7"/>
      <c r="X19" s="7"/>
    </row>
    <row r="20" spans="1:24" s="17" customFormat="1" ht="12" customHeight="1" hidden="1">
      <c r="A20" s="36" t="s">
        <v>17</v>
      </c>
      <c r="B20" s="5">
        <v>411990</v>
      </c>
      <c r="C20" s="5">
        <v>429838287</v>
      </c>
      <c r="D20" s="5">
        <v>59173</v>
      </c>
      <c r="E20" s="5">
        <v>133649212</v>
      </c>
      <c r="F20" s="5">
        <v>20776</v>
      </c>
      <c r="G20" s="5">
        <v>30914594</v>
      </c>
      <c r="H20" s="5">
        <v>3794</v>
      </c>
      <c r="I20" s="5">
        <v>5564316</v>
      </c>
      <c r="J20" s="45">
        <v>3849</v>
      </c>
      <c r="K20" s="45">
        <v>3021894</v>
      </c>
      <c r="L20" s="6">
        <v>0</v>
      </c>
      <c r="M20" s="6">
        <v>0</v>
      </c>
      <c r="N20" s="5">
        <v>1678</v>
      </c>
      <c r="O20" s="5">
        <v>1179918</v>
      </c>
      <c r="P20" s="46" t="s">
        <v>149</v>
      </c>
      <c r="Q20" s="46" t="s">
        <v>149</v>
      </c>
      <c r="R20" s="5">
        <v>29076</v>
      </c>
      <c r="S20" s="5">
        <v>92968490</v>
      </c>
      <c r="T20" s="7"/>
      <c r="U20" s="7"/>
      <c r="V20" s="7"/>
      <c r="W20" s="7"/>
      <c r="X20" s="7"/>
    </row>
    <row r="21" spans="1:24" s="17" customFormat="1" ht="12" customHeight="1" hidden="1">
      <c r="A21" s="36" t="s">
        <v>18</v>
      </c>
      <c r="B21" s="5">
        <v>396606</v>
      </c>
      <c r="C21" s="5">
        <v>487680207</v>
      </c>
      <c r="D21" s="5">
        <v>57194</v>
      </c>
      <c r="E21" s="5">
        <v>95030376</v>
      </c>
      <c r="F21" s="5">
        <v>25068</v>
      </c>
      <c r="G21" s="5">
        <v>52682483</v>
      </c>
      <c r="H21" s="5">
        <v>3877</v>
      </c>
      <c r="I21" s="5">
        <v>4578750</v>
      </c>
      <c r="J21" s="45">
        <v>2163</v>
      </c>
      <c r="K21" s="45">
        <v>1359063</v>
      </c>
      <c r="L21" s="6">
        <v>0</v>
      </c>
      <c r="M21" s="6">
        <v>0</v>
      </c>
      <c r="N21" s="5">
        <v>1748</v>
      </c>
      <c r="O21" s="5">
        <v>2090073</v>
      </c>
      <c r="P21" s="46" t="s">
        <v>149</v>
      </c>
      <c r="Q21" s="46" t="s">
        <v>149</v>
      </c>
      <c r="R21" s="5">
        <v>24338</v>
      </c>
      <c r="S21" s="5">
        <v>34320007</v>
      </c>
      <c r="T21" s="7"/>
      <c r="U21" s="7"/>
      <c r="V21" s="7"/>
      <c r="W21" s="7"/>
      <c r="X21" s="7"/>
    </row>
    <row r="22" spans="1:24" s="17" customFormat="1" ht="12" customHeight="1" hidden="1">
      <c r="A22" s="36" t="s">
        <v>19</v>
      </c>
      <c r="B22" s="5">
        <v>375029</v>
      </c>
      <c r="C22" s="5">
        <v>1145623962</v>
      </c>
      <c r="D22" s="5">
        <v>46688</v>
      </c>
      <c r="E22" s="5">
        <v>366516222</v>
      </c>
      <c r="F22" s="5">
        <v>16513</v>
      </c>
      <c r="G22" s="5">
        <v>29773585</v>
      </c>
      <c r="H22" s="5">
        <v>3311</v>
      </c>
      <c r="I22" s="5">
        <v>5225259</v>
      </c>
      <c r="J22" s="45">
        <v>2768</v>
      </c>
      <c r="K22" s="45">
        <v>2393255</v>
      </c>
      <c r="L22" s="6">
        <v>26</v>
      </c>
      <c r="M22" s="6">
        <v>1551</v>
      </c>
      <c r="N22" s="5">
        <v>1681</v>
      </c>
      <c r="O22" s="5">
        <v>711813</v>
      </c>
      <c r="P22" s="46" t="s">
        <v>149</v>
      </c>
      <c r="Q22" s="46" t="s">
        <v>149</v>
      </c>
      <c r="R22" s="5">
        <v>22389</v>
      </c>
      <c r="S22" s="5">
        <v>328410759</v>
      </c>
      <c r="T22" s="7"/>
      <c r="U22" s="7"/>
      <c r="V22" s="7"/>
      <c r="W22" s="7"/>
      <c r="X22" s="7"/>
    </row>
    <row r="23" spans="1:24" s="17" customFormat="1" ht="12" customHeight="1" hidden="1">
      <c r="A23" s="36" t="s">
        <v>20</v>
      </c>
      <c r="B23" s="5">
        <v>392361</v>
      </c>
      <c r="C23" s="5">
        <v>496374638</v>
      </c>
      <c r="D23" s="5">
        <v>62093</v>
      </c>
      <c r="E23" s="5">
        <v>72026353</v>
      </c>
      <c r="F23" s="5">
        <v>18132</v>
      </c>
      <c r="G23" s="5">
        <v>35973697</v>
      </c>
      <c r="H23" s="5">
        <v>3177</v>
      </c>
      <c r="I23" s="5">
        <v>4437572</v>
      </c>
      <c r="J23" s="45">
        <v>2911</v>
      </c>
      <c r="K23" s="45">
        <v>3438401</v>
      </c>
      <c r="L23" s="6">
        <v>1</v>
      </c>
      <c r="M23" s="6">
        <v>168</v>
      </c>
      <c r="N23" s="5">
        <v>2446</v>
      </c>
      <c r="O23" s="5">
        <v>3487945</v>
      </c>
      <c r="P23" s="46" t="s">
        <v>149</v>
      </c>
      <c r="Q23" s="46" t="s">
        <v>149</v>
      </c>
      <c r="R23" s="5">
        <v>35426</v>
      </c>
      <c r="S23" s="5">
        <v>24688570</v>
      </c>
      <c r="T23" s="7"/>
      <c r="U23" s="7"/>
      <c r="V23" s="7"/>
      <c r="W23" s="7"/>
      <c r="X23" s="7"/>
    </row>
    <row r="24" spans="1:24" s="17" customFormat="1" ht="12" customHeight="1" hidden="1">
      <c r="A24" s="36" t="s">
        <v>21</v>
      </c>
      <c r="B24" s="5">
        <v>508985</v>
      </c>
      <c r="C24" s="5">
        <v>1669677287</v>
      </c>
      <c r="D24" s="5">
        <v>192216</v>
      </c>
      <c r="E24" s="5">
        <v>373141051</v>
      </c>
      <c r="F24" s="5">
        <v>18316</v>
      </c>
      <c r="G24" s="5">
        <v>91409234</v>
      </c>
      <c r="H24" s="5">
        <v>6800</v>
      </c>
      <c r="I24" s="5">
        <v>5238545</v>
      </c>
      <c r="J24" s="45">
        <v>1881</v>
      </c>
      <c r="K24" s="45">
        <v>1447013</v>
      </c>
      <c r="L24" s="6">
        <v>51</v>
      </c>
      <c r="M24" s="6">
        <v>0</v>
      </c>
      <c r="N24" s="5">
        <v>1758</v>
      </c>
      <c r="O24" s="5">
        <v>1493284</v>
      </c>
      <c r="P24" s="46" t="s">
        <v>149</v>
      </c>
      <c r="Q24" s="46" t="s">
        <v>149</v>
      </c>
      <c r="R24" s="5">
        <v>163410</v>
      </c>
      <c r="S24" s="5">
        <v>273552975</v>
      </c>
      <c r="T24" s="7"/>
      <c r="U24" s="7"/>
      <c r="V24" s="7"/>
      <c r="W24" s="7"/>
      <c r="X24" s="7"/>
    </row>
    <row r="25" spans="1:24" s="17" customFormat="1" ht="12" customHeight="1" hidden="1">
      <c r="A25" s="36" t="s">
        <v>22</v>
      </c>
      <c r="B25" s="5">
        <v>698533</v>
      </c>
      <c r="C25" s="5">
        <v>911094258</v>
      </c>
      <c r="D25" s="5">
        <v>385730</v>
      </c>
      <c r="E25" s="5">
        <v>610351146</v>
      </c>
      <c r="F25" s="5">
        <v>20065</v>
      </c>
      <c r="G25" s="5">
        <v>32558853</v>
      </c>
      <c r="H25" s="5">
        <v>9960</v>
      </c>
      <c r="I25" s="5">
        <v>12041115</v>
      </c>
      <c r="J25" s="45">
        <v>270781</v>
      </c>
      <c r="K25" s="45">
        <v>297936368</v>
      </c>
      <c r="L25" s="6">
        <v>58</v>
      </c>
      <c r="M25" s="6">
        <v>21639</v>
      </c>
      <c r="N25" s="5">
        <v>2758</v>
      </c>
      <c r="O25" s="5">
        <v>817480</v>
      </c>
      <c r="P25" s="46" t="s">
        <v>149</v>
      </c>
      <c r="Q25" s="46" t="s">
        <v>149</v>
      </c>
      <c r="R25" s="5">
        <v>82108</v>
      </c>
      <c r="S25" s="5">
        <v>266975691</v>
      </c>
      <c r="T25" s="7"/>
      <c r="U25" s="7"/>
      <c r="V25" s="7"/>
      <c r="W25" s="7"/>
      <c r="X25" s="7"/>
    </row>
    <row r="26" spans="1:24" s="17" customFormat="1" ht="12" customHeight="1" hidden="1">
      <c r="A26" s="36" t="s">
        <v>23</v>
      </c>
      <c r="B26" s="5">
        <v>425313</v>
      </c>
      <c r="C26" s="5">
        <v>676586629</v>
      </c>
      <c r="D26" s="5">
        <v>122794</v>
      </c>
      <c r="E26" s="5">
        <v>221955483</v>
      </c>
      <c r="F26" s="5">
        <v>16456</v>
      </c>
      <c r="G26" s="5">
        <v>32777902</v>
      </c>
      <c r="H26" s="5">
        <v>4519</v>
      </c>
      <c r="I26" s="5">
        <v>7172641</v>
      </c>
      <c r="J26" s="45">
        <v>47004</v>
      </c>
      <c r="K26" s="45">
        <v>27635516</v>
      </c>
      <c r="L26" s="6">
        <v>0</v>
      </c>
      <c r="M26" s="6">
        <v>0</v>
      </c>
      <c r="N26" s="5">
        <v>2165</v>
      </c>
      <c r="O26" s="5">
        <v>2960241</v>
      </c>
      <c r="P26" s="46" t="s">
        <v>149</v>
      </c>
      <c r="Q26" s="46" t="s">
        <v>149</v>
      </c>
      <c r="R26" s="5">
        <v>52650</v>
      </c>
      <c r="S26" s="5">
        <v>151409183</v>
      </c>
      <c r="T26" s="7"/>
      <c r="U26" s="7"/>
      <c r="V26" s="7"/>
      <c r="W26" s="7"/>
      <c r="X26" s="7"/>
    </row>
    <row r="27" spans="1:24" s="17" customFormat="1" ht="12" customHeight="1" hidden="1">
      <c r="A27" s="36" t="s">
        <v>24</v>
      </c>
      <c r="B27" s="5">
        <v>392395</v>
      </c>
      <c r="C27" s="5">
        <v>480772992</v>
      </c>
      <c r="D27" s="5">
        <v>116332</v>
      </c>
      <c r="E27" s="5">
        <v>163669272</v>
      </c>
      <c r="F27" s="5">
        <v>20282</v>
      </c>
      <c r="G27" s="5">
        <v>44216679</v>
      </c>
      <c r="H27" s="5">
        <v>3078</v>
      </c>
      <c r="I27" s="5">
        <v>5216969</v>
      </c>
      <c r="J27" s="45">
        <v>15231</v>
      </c>
      <c r="K27" s="45">
        <v>9117230</v>
      </c>
      <c r="L27" s="6">
        <v>0</v>
      </c>
      <c r="M27" s="6">
        <v>0</v>
      </c>
      <c r="N27" s="5">
        <v>1821</v>
      </c>
      <c r="O27" s="5">
        <v>1231977</v>
      </c>
      <c r="P27" s="46" t="s">
        <v>149</v>
      </c>
      <c r="Q27" s="46" t="s">
        <v>149</v>
      </c>
      <c r="R27" s="5">
        <v>75920</v>
      </c>
      <c r="S27" s="5">
        <v>103886417</v>
      </c>
      <c r="T27" s="7"/>
      <c r="U27" s="7"/>
      <c r="V27" s="7"/>
      <c r="W27" s="7"/>
      <c r="X27" s="7"/>
    </row>
    <row r="28" spans="1:19" s="4" customFormat="1" ht="12" customHeight="1">
      <c r="A28" s="11" t="s">
        <v>49</v>
      </c>
      <c r="B28" s="3">
        <v>4193159</v>
      </c>
      <c r="C28" s="3">
        <v>10234991381</v>
      </c>
      <c r="D28" s="3">
        <v>962334</v>
      </c>
      <c r="E28" s="3">
        <v>3765787568</v>
      </c>
      <c r="F28" s="3">
        <v>198542</v>
      </c>
      <c r="G28" s="3">
        <v>396573890</v>
      </c>
      <c r="H28" s="3">
        <v>51461</v>
      </c>
      <c r="I28" s="3">
        <v>69357088</v>
      </c>
      <c r="J28" s="3">
        <v>296772</v>
      </c>
      <c r="K28" s="3">
        <v>251471984</v>
      </c>
      <c r="L28" s="3">
        <v>135</v>
      </c>
      <c r="M28" s="3">
        <v>62644</v>
      </c>
      <c r="N28" s="3">
        <v>18252</v>
      </c>
      <c r="O28" s="3">
        <v>8536716</v>
      </c>
      <c r="P28" s="46" t="s">
        <v>150</v>
      </c>
      <c r="Q28" s="46" t="s">
        <v>150</v>
      </c>
      <c r="R28" s="3">
        <v>397172</v>
      </c>
      <c r="S28" s="3">
        <v>3039785246</v>
      </c>
    </row>
    <row r="29" spans="1:22" s="17" customFormat="1" ht="12" customHeight="1" hidden="1">
      <c r="A29" s="36" t="s">
        <v>13</v>
      </c>
      <c r="B29" s="5">
        <v>293272</v>
      </c>
      <c r="C29" s="5">
        <v>714184969</v>
      </c>
      <c r="D29" s="5">
        <v>66696</v>
      </c>
      <c r="E29" s="5">
        <v>67803434</v>
      </c>
      <c r="F29" s="5">
        <v>15718</v>
      </c>
      <c r="G29" s="5">
        <v>28079244</v>
      </c>
      <c r="H29" s="5">
        <v>5716</v>
      </c>
      <c r="I29" s="5">
        <v>9005306</v>
      </c>
      <c r="J29" s="45">
        <v>17278</v>
      </c>
      <c r="K29" s="45">
        <v>1127533</v>
      </c>
      <c r="L29" s="6">
        <v>1</v>
      </c>
      <c r="M29" s="6">
        <v>1813</v>
      </c>
      <c r="N29" s="5">
        <v>1530</v>
      </c>
      <c r="O29" s="5">
        <v>960202</v>
      </c>
      <c r="P29" s="46" t="s">
        <v>149</v>
      </c>
      <c r="Q29" s="46" t="s">
        <v>149</v>
      </c>
      <c r="R29" s="5">
        <v>26453</v>
      </c>
      <c r="S29" s="5">
        <v>28629336</v>
      </c>
      <c r="T29" s="7"/>
      <c r="U29" s="7"/>
      <c r="V29" s="7"/>
    </row>
    <row r="30" spans="1:22" s="17" customFormat="1" ht="12" customHeight="1" hidden="1">
      <c r="A30" s="36" t="s">
        <v>14</v>
      </c>
      <c r="B30" s="5">
        <v>285446</v>
      </c>
      <c r="C30" s="5">
        <v>948468516</v>
      </c>
      <c r="D30" s="5">
        <v>59743</v>
      </c>
      <c r="E30" s="5">
        <v>93131202</v>
      </c>
      <c r="F30" s="5">
        <v>16408</v>
      </c>
      <c r="G30" s="5">
        <v>42329034</v>
      </c>
      <c r="H30" s="5">
        <v>5126</v>
      </c>
      <c r="I30" s="5">
        <v>5494928</v>
      </c>
      <c r="J30" s="45">
        <v>5039</v>
      </c>
      <c r="K30" s="45">
        <v>18552469</v>
      </c>
      <c r="L30" s="6">
        <v>3</v>
      </c>
      <c r="M30" s="6">
        <v>3135</v>
      </c>
      <c r="N30" s="5">
        <v>1398</v>
      </c>
      <c r="O30" s="5">
        <v>590427</v>
      </c>
      <c r="P30" s="46" t="s">
        <v>149</v>
      </c>
      <c r="Q30" s="46" t="s">
        <v>149</v>
      </c>
      <c r="R30" s="5">
        <v>31769</v>
      </c>
      <c r="S30" s="5">
        <v>26161209</v>
      </c>
      <c r="T30" s="7"/>
      <c r="U30" s="7"/>
      <c r="V30" s="7"/>
    </row>
    <row r="31" spans="1:22" s="17" customFormat="1" ht="12" customHeight="1" hidden="1">
      <c r="A31" s="36" t="s">
        <v>15</v>
      </c>
      <c r="B31" s="5">
        <v>353530</v>
      </c>
      <c r="C31" s="5">
        <v>583997976</v>
      </c>
      <c r="D31" s="5">
        <v>64091</v>
      </c>
      <c r="E31" s="5">
        <v>84607226</v>
      </c>
      <c r="F31" s="5">
        <v>15229</v>
      </c>
      <c r="G31" s="5">
        <v>32206642</v>
      </c>
      <c r="H31" s="5">
        <v>7187</v>
      </c>
      <c r="I31" s="5">
        <v>9222224</v>
      </c>
      <c r="J31" s="45">
        <v>2413</v>
      </c>
      <c r="K31" s="45">
        <v>1224527</v>
      </c>
      <c r="L31" s="6">
        <v>4</v>
      </c>
      <c r="M31" s="6">
        <v>4263</v>
      </c>
      <c r="N31" s="5">
        <v>1257</v>
      </c>
      <c r="O31" s="5">
        <v>532123</v>
      </c>
      <c r="P31" s="46" t="s">
        <v>149</v>
      </c>
      <c r="Q31" s="46" t="s">
        <v>149</v>
      </c>
      <c r="R31" s="5">
        <v>38001</v>
      </c>
      <c r="S31" s="5">
        <v>41417447</v>
      </c>
      <c r="T31" s="7"/>
      <c r="U31" s="7"/>
      <c r="V31" s="7"/>
    </row>
    <row r="32" spans="1:22" s="17" customFormat="1" ht="12" customHeight="1" hidden="1">
      <c r="A32" s="36" t="s">
        <v>16</v>
      </c>
      <c r="B32" s="5">
        <v>337398</v>
      </c>
      <c r="C32" s="5">
        <v>1270576626</v>
      </c>
      <c r="D32" s="5">
        <v>60417</v>
      </c>
      <c r="E32" s="5">
        <v>98739353</v>
      </c>
      <c r="F32" s="5">
        <v>16517</v>
      </c>
      <c r="G32" s="5">
        <v>27524744</v>
      </c>
      <c r="H32" s="5">
        <v>3136</v>
      </c>
      <c r="I32" s="5">
        <v>5539128</v>
      </c>
      <c r="J32" s="45">
        <v>7288</v>
      </c>
      <c r="K32" s="45">
        <v>14092816</v>
      </c>
      <c r="L32" s="6">
        <v>2</v>
      </c>
      <c r="M32" s="6">
        <v>850</v>
      </c>
      <c r="N32" s="5">
        <v>1837</v>
      </c>
      <c r="O32" s="5">
        <v>2214006</v>
      </c>
      <c r="P32" s="46" t="s">
        <v>149</v>
      </c>
      <c r="Q32" s="46" t="s">
        <v>149</v>
      </c>
      <c r="R32" s="5">
        <v>31637</v>
      </c>
      <c r="S32" s="5">
        <v>49367809</v>
      </c>
      <c r="T32" s="7"/>
      <c r="U32" s="7"/>
      <c r="V32" s="7"/>
    </row>
    <row r="33" spans="1:22" s="17" customFormat="1" ht="12" customHeight="1" hidden="1">
      <c r="A33" s="36" t="s">
        <v>17</v>
      </c>
      <c r="B33" s="5">
        <v>358388</v>
      </c>
      <c r="C33" s="5">
        <v>947457163</v>
      </c>
      <c r="D33" s="5">
        <v>62755</v>
      </c>
      <c r="E33" s="5">
        <v>519070584</v>
      </c>
      <c r="F33" s="5">
        <v>16836</v>
      </c>
      <c r="G33" s="5">
        <v>32736339</v>
      </c>
      <c r="H33" s="5">
        <v>3319</v>
      </c>
      <c r="I33" s="5">
        <v>5156488</v>
      </c>
      <c r="J33" s="45">
        <v>1468</v>
      </c>
      <c r="K33" s="45">
        <v>955025</v>
      </c>
      <c r="L33" s="6">
        <v>106</v>
      </c>
      <c r="M33" s="6">
        <v>27828</v>
      </c>
      <c r="N33" s="5">
        <v>1510</v>
      </c>
      <c r="O33" s="5">
        <v>695008</v>
      </c>
      <c r="P33" s="46" t="s">
        <v>149</v>
      </c>
      <c r="Q33" s="46" t="s">
        <v>149</v>
      </c>
      <c r="R33" s="5">
        <v>39516</v>
      </c>
      <c r="S33" s="5">
        <v>479499896</v>
      </c>
      <c r="T33" s="7"/>
      <c r="U33" s="7"/>
      <c r="V33" s="7"/>
    </row>
    <row r="34" spans="1:22" s="17" customFormat="1" ht="12" customHeight="1" hidden="1">
      <c r="A34" s="36" t="s">
        <v>18</v>
      </c>
      <c r="B34" s="5">
        <v>298864</v>
      </c>
      <c r="C34" s="5">
        <v>287827695</v>
      </c>
      <c r="D34" s="5">
        <v>44472</v>
      </c>
      <c r="E34" s="5">
        <v>66612502</v>
      </c>
      <c r="F34" s="5">
        <v>18249</v>
      </c>
      <c r="G34" s="5">
        <v>32028057</v>
      </c>
      <c r="H34" s="5">
        <v>3370</v>
      </c>
      <c r="I34" s="5">
        <v>4838318</v>
      </c>
      <c r="J34" s="45">
        <v>1137</v>
      </c>
      <c r="K34" s="45">
        <v>918901</v>
      </c>
      <c r="L34" s="6">
        <v>2</v>
      </c>
      <c r="M34" s="6">
        <v>3</v>
      </c>
      <c r="N34" s="5">
        <v>1810</v>
      </c>
      <c r="O34" s="5">
        <v>775440</v>
      </c>
      <c r="P34" s="46" t="s">
        <v>149</v>
      </c>
      <c r="Q34" s="46" t="s">
        <v>149</v>
      </c>
      <c r="R34" s="5">
        <v>19904</v>
      </c>
      <c r="S34" s="5">
        <v>28051783</v>
      </c>
      <c r="T34" s="7"/>
      <c r="U34" s="7"/>
      <c r="V34" s="7"/>
    </row>
    <row r="35" spans="1:22" s="17" customFormat="1" ht="12" customHeight="1" hidden="1">
      <c r="A35" s="36" t="s">
        <v>19</v>
      </c>
      <c r="B35" s="5">
        <v>339022</v>
      </c>
      <c r="C35" s="5">
        <v>334820619</v>
      </c>
      <c r="D35" s="5">
        <v>76825</v>
      </c>
      <c r="E35" s="5">
        <v>84121078</v>
      </c>
      <c r="F35" s="5">
        <v>16465</v>
      </c>
      <c r="G35" s="5">
        <v>25200710</v>
      </c>
      <c r="H35" s="5">
        <v>2714</v>
      </c>
      <c r="I35" s="5">
        <v>3842241</v>
      </c>
      <c r="J35" s="45">
        <v>25081</v>
      </c>
      <c r="K35" s="45">
        <v>13706348</v>
      </c>
      <c r="L35" s="6">
        <v>4</v>
      </c>
      <c r="M35" s="6">
        <v>8861</v>
      </c>
      <c r="N35" s="5">
        <v>1576</v>
      </c>
      <c r="O35" s="5">
        <v>583867</v>
      </c>
      <c r="P35" s="46" t="s">
        <v>149</v>
      </c>
      <c r="Q35" s="46" t="s">
        <v>149</v>
      </c>
      <c r="R35" s="5">
        <v>30985</v>
      </c>
      <c r="S35" s="5">
        <v>40779051</v>
      </c>
      <c r="T35" s="7"/>
      <c r="U35" s="7"/>
      <c r="V35" s="7"/>
    </row>
    <row r="36" spans="1:22" s="17" customFormat="1" ht="12" customHeight="1" hidden="1">
      <c r="A36" s="36" t="s">
        <v>20</v>
      </c>
      <c r="B36" s="5">
        <v>411513</v>
      </c>
      <c r="C36" s="5">
        <v>1287262620</v>
      </c>
      <c r="D36" s="5">
        <v>117974</v>
      </c>
      <c r="E36" s="5">
        <v>888264694</v>
      </c>
      <c r="F36" s="5">
        <v>14493</v>
      </c>
      <c r="G36" s="5">
        <v>31654461</v>
      </c>
      <c r="H36" s="5">
        <v>4292</v>
      </c>
      <c r="I36" s="5">
        <v>4668998</v>
      </c>
      <c r="J36" s="45">
        <v>55865</v>
      </c>
      <c r="K36" s="45">
        <v>44935701</v>
      </c>
      <c r="L36" s="6">
        <v>6</v>
      </c>
      <c r="M36" s="6">
        <v>3752</v>
      </c>
      <c r="N36" s="5">
        <v>1355</v>
      </c>
      <c r="O36" s="5">
        <v>434330</v>
      </c>
      <c r="P36" s="46" t="s">
        <v>149</v>
      </c>
      <c r="Q36" s="46" t="s">
        <v>149</v>
      </c>
      <c r="R36" s="5">
        <v>41963</v>
      </c>
      <c r="S36" s="5">
        <v>806567452</v>
      </c>
      <c r="T36" s="7"/>
      <c r="U36" s="7"/>
      <c r="V36" s="7"/>
    </row>
    <row r="37" spans="1:22" s="17" customFormat="1" ht="12" customHeight="1" hidden="1">
      <c r="A37" s="36" t="s">
        <v>21</v>
      </c>
      <c r="B37" s="5">
        <v>316461</v>
      </c>
      <c r="C37" s="5">
        <v>303396125</v>
      </c>
      <c r="D37" s="5">
        <v>92393</v>
      </c>
      <c r="E37" s="5">
        <v>85244470</v>
      </c>
      <c r="F37" s="5">
        <v>14216</v>
      </c>
      <c r="G37" s="5">
        <v>25656342</v>
      </c>
      <c r="H37" s="5">
        <v>2560</v>
      </c>
      <c r="I37" s="5">
        <v>5281876</v>
      </c>
      <c r="J37" s="45">
        <v>54887</v>
      </c>
      <c r="K37" s="45">
        <v>37423384</v>
      </c>
      <c r="L37" s="6">
        <v>1</v>
      </c>
      <c r="M37" s="6">
        <v>205</v>
      </c>
      <c r="N37" s="5">
        <v>1320</v>
      </c>
      <c r="O37" s="5">
        <v>494748</v>
      </c>
      <c r="P37" s="46" t="s">
        <v>149</v>
      </c>
      <c r="Q37" s="46" t="s">
        <v>149</v>
      </c>
      <c r="R37" s="5">
        <v>19409</v>
      </c>
      <c r="S37" s="5">
        <v>16387915</v>
      </c>
      <c r="T37" s="7"/>
      <c r="U37" s="7"/>
      <c r="V37" s="7"/>
    </row>
    <row r="38" spans="1:22" s="17" customFormat="1" ht="12" customHeight="1" hidden="1">
      <c r="A38" s="36" t="s">
        <v>22</v>
      </c>
      <c r="B38" s="5">
        <v>376198</v>
      </c>
      <c r="C38" s="5">
        <v>1107222579</v>
      </c>
      <c r="D38" s="5">
        <v>112477</v>
      </c>
      <c r="E38" s="5">
        <v>918604086</v>
      </c>
      <c r="F38" s="5">
        <v>14802</v>
      </c>
      <c r="G38" s="5">
        <v>31686543</v>
      </c>
      <c r="H38" s="5">
        <v>3514</v>
      </c>
      <c r="I38" s="5">
        <v>4523018</v>
      </c>
      <c r="J38" s="45">
        <v>51732</v>
      </c>
      <c r="K38" s="45">
        <v>16965925</v>
      </c>
      <c r="L38" s="6">
        <v>0</v>
      </c>
      <c r="M38" s="6">
        <v>0</v>
      </c>
      <c r="N38" s="5">
        <v>1731</v>
      </c>
      <c r="O38" s="5">
        <v>592499</v>
      </c>
      <c r="P38" s="46" t="s">
        <v>149</v>
      </c>
      <c r="Q38" s="46" t="s">
        <v>149</v>
      </c>
      <c r="R38" s="5">
        <v>40698</v>
      </c>
      <c r="S38" s="5">
        <v>864836101</v>
      </c>
      <c r="T38" s="7"/>
      <c r="U38" s="7"/>
      <c r="V38" s="7"/>
    </row>
    <row r="39" spans="1:22" s="17" customFormat="1" ht="12" customHeight="1" hidden="1">
      <c r="A39" s="36" t="s">
        <v>23</v>
      </c>
      <c r="B39" s="5">
        <v>434787</v>
      </c>
      <c r="C39" s="5">
        <v>1679179276</v>
      </c>
      <c r="D39" s="5">
        <v>118642</v>
      </c>
      <c r="E39" s="5">
        <v>378494325</v>
      </c>
      <c r="F39" s="5">
        <v>23281</v>
      </c>
      <c r="G39" s="5">
        <v>55269303</v>
      </c>
      <c r="H39" s="5">
        <v>3726</v>
      </c>
      <c r="I39" s="5">
        <v>4391813</v>
      </c>
      <c r="J39" s="45">
        <v>45227</v>
      </c>
      <c r="K39" s="45">
        <v>82516847</v>
      </c>
      <c r="L39" s="6">
        <v>5</v>
      </c>
      <c r="M39" s="6">
        <v>8649</v>
      </c>
      <c r="N39" s="5">
        <v>1511</v>
      </c>
      <c r="O39" s="5">
        <v>326136</v>
      </c>
      <c r="P39" s="46" t="s">
        <v>149</v>
      </c>
      <c r="Q39" s="46" t="s">
        <v>149</v>
      </c>
      <c r="R39" s="5">
        <v>44892</v>
      </c>
      <c r="S39" s="5">
        <v>235981577</v>
      </c>
      <c r="T39" s="7"/>
      <c r="U39" s="7"/>
      <c r="V39" s="7"/>
    </row>
    <row r="40" spans="1:22" s="17" customFormat="1" ht="12" customHeight="1" hidden="1">
      <c r="A40" s="36" t="s">
        <v>24</v>
      </c>
      <c r="B40" s="5">
        <v>388280</v>
      </c>
      <c r="C40" s="5">
        <v>770597217</v>
      </c>
      <c r="D40" s="5">
        <v>85849</v>
      </c>
      <c r="E40" s="5">
        <v>481094614</v>
      </c>
      <c r="F40" s="5">
        <v>16328</v>
      </c>
      <c r="G40" s="5">
        <v>32202471</v>
      </c>
      <c r="H40" s="5">
        <v>6801</v>
      </c>
      <c r="I40" s="5">
        <v>7392750</v>
      </c>
      <c r="J40" s="45">
        <v>29357</v>
      </c>
      <c r="K40" s="45">
        <v>19052508</v>
      </c>
      <c r="L40" s="6">
        <v>1</v>
      </c>
      <c r="M40" s="6">
        <v>3285</v>
      </c>
      <c r="N40" s="5">
        <v>1417</v>
      </c>
      <c r="O40" s="5">
        <v>337930</v>
      </c>
      <c r="P40" s="46" t="s">
        <v>149</v>
      </c>
      <c r="Q40" s="46" t="s">
        <v>149</v>
      </c>
      <c r="R40" s="5">
        <v>31945</v>
      </c>
      <c r="S40" s="5">
        <v>422105670</v>
      </c>
      <c r="T40" s="7"/>
      <c r="U40" s="7"/>
      <c r="V40" s="7"/>
    </row>
    <row r="41" spans="1:19" s="17" customFormat="1" ht="12" customHeight="1">
      <c r="A41" s="13" t="s">
        <v>50</v>
      </c>
      <c r="B41" s="1">
        <v>4782793</v>
      </c>
      <c r="C41" s="1">
        <v>4288191945</v>
      </c>
      <c r="D41" s="1">
        <v>1031426</v>
      </c>
      <c r="E41" s="1">
        <v>1539482688</v>
      </c>
      <c r="F41" s="1">
        <v>210116</v>
      </c>
      <c r="G41" s="1">
        <v>362877097</v>
      </c>
      <c r="H41" s="1">
        <v>51106</v>
      </c>
      <c r="I41" s="1">
        <v>61105249</v>
      </c>
      <c r="J41" s="1">
        <v>303321</v>
      </c>
      <c r="K41" s="1">
        <v>251291499</v>
      </c>
      <c r="L41" s="37">
        <v>115</v>
      </c>
      <c r="M41" s="37">
        <v>58350</v>
      </c>
      <c r="N41" s="1">
        <v>19428</v>
      </c>
      <c r="O41" s="1">
        <v>8463873</v>
      </c>
      <c r="P41" s="46" t="s">
        <v>150</v>
      </c>
      <c r="Q41" s="46" t="s">
        <v>150</v>
      </c>
      <c r="R41" s="1">
        <v>447340</v>
      </c>
      <c r="S41" s="1">
        <v>855686619</v>
      </c>
    </row>
    <row r="42" spans="1:22" s="17" customFormat="1" ht="12" customHeight="1" hidden="1">
      <c r="A42" s="36" t="s">
        <v>51</v>
      </c>
      <c r="B42" s="5">
        <v>449536</v>
      </c>
      <c r="C42" s="5">
        <v>450605177</v>
      </c>
      <c r="D42" s="5">
        <v>117988</v>
      </c>
      <c r="E42" s="5">
        <v>196391439</v>
      </c>
      <c r="F42" s="5">
        <v>20789</v>
      </c>
      <c r="G42" s="5">
        <v>39535646</v>
      </c>
      <c r="H42" s="5">
        <v>3433</v>
      </c>
      <c r="I42" s="5">
        <v>4360595</v>
      </c>
      <c r="J42" s="45">
        <v>37507</v>
      </c>
      <c r="K42" s="45">
        <v>32457061</v>
      </c>
      <c r="L42" s="28">
        <v>0</v>
      </c>
      <c r="M42" s="28">
        <v>0</v>
      </c>
      <c r="N42" s="5">
        <v>1365</v>
      </c>
      <c r="O42" s="5">
        <v>542083</v>
      </c>
      <c r="P42" s="46" t="s">
        <v>149</v>
      </c>
      <c r="Q42" s="46" t="s">
        <v>149</v>
      </c>
      <c r="R42" s="5">
        <v>54894</v>
      </c>
      <c r="S42" s="5">
        <v>119496055</v>
      </c>
      <c r="T42" s="7"/>
      <c r="U42" s="7"/>
      <c r="V42" s="7"/>
    </row>
    <row r="43" spans="1:22" s="17" customFormat="1" ht="12" customHeight="1" hidden="1">
      <c r="A43" s="36" t="s">
        <v>52</v>
      </c>
      <c r="B43" s="5">
        <v>229145</v>
      </c>
      <c r="C43" s="5">
        <v>304156210</v>
      </c>
      <c r="D43" s="5">
        <v>39494</v>
      </c>
      <c r="E43" s="5">
        <v>118708785</v>
      </c>
      <c r="F43" s="5">
        <v>10321</v>
      </c>
      <c r="G43" s="5">
        <v>17280137</v>
      </c>
      <c r="H43" s="5">
        <v>1754</v>
      </c>
      <c r="I43" s="5">
        <v>2737504</v>
      </c>
      <c r="J43" s="45">
        <v>11290</v>
      </c>
      <c r="K43" s="45">
        <v>7470561</v>
      </c>
      <c r="L43" s="28">
        <v>0</v>
      </c>
      <c r="M43" s="28">
        <v>0</v>
      </c>
      <c r="N43" s="5">
        <v>861</v>
      </c>
      <c r="O43" s="5">
        <v>238807</v>
      </c>
      <c r="P43" s="46" t="s">
        <v>149</v>
      </c>
      <c r="Q43" s="46" t="s">
        <v>149</v>
      </c>
      <c r="R43" s="5">
        <v>15268</v>
      </c>
      <c r="S43" s="5">
        <v>90981777</v>
      </c>
      <c r="T43" s="7"/>
      <c r="U43" s="7"/>
      <c r="V43" s="7"/>
    </row>
    <row r="44" spans="1:22" s="17" customFormat="1" ht="12" customHeight="1" hidden="1">
      <c r="A44" s="36" t="s">
        <v>53</v>
      </c>
      <c r="B44" s="5">
        <v>409404</v>
      </c>
      <c r="C44" s="5">
        <v>309313691</v>
      </c>
      <c r="D44" s="5">
        <v>79751</v>
      </c>
      <c r="E44" s="5">
        <v>77693880</v>
      </c>
      <c r="F44" s="5">
        <v>15515</v>
      </c>
      <c r="G44" s="5">
        <v>32200678</v>
      </c>
      <c r="H44" s="5">
        <v>9296</v>
      </c>
      <c r="I44" s="5">
        <v>4788167</v>
      </c>
      <c r="J44" s="45">
        <v>7773</v>
      </c>
      <c r="K44" s="45">
        <v>17796586</v>
      </c>
      <c r="L44" s="28">
        <v>0</v>
      </c>
      <c r="M44" s="28">
        <v>0</v>
      </c>
      <c r="N44" s="5">
        <v>952</v>
      </c>
      <c r="O44" s="5">
        <v>539285</v>
      </c>
      <c r="P44" s="46" t="s">
        <v>149</v>
      </c>
      <c r="Q44" s="46" t="s">
        <v>149</v>
      </c>
      <c r="R44" s="5">
        <v>46215</v>
      </c>
      <c r="S44" s="5">
        <v>22369165</v>
      </c>
      <c r="T44" s="7"/>
      <c r="U44" s="7"/>
      <c r="V44" s="7"/>
    </row>
    <row r="45" spans="1:22" s="17" customFormat="1" ht="12" customHeight="1" hidden="1">
      <c r="A45" s="36" t="s">
        <v>54</v>
      </c>
      <c r="B45" s="5">
        <v>403508</v>
      </c>
      <c r="C45" s="5">
        <v>290296090</v>
      </c>
      <c r="D45" s="5">
        <v>49271</v>
      </c>
      <c r="E45" s="5">
        <v>69252066</v>
      </c>
      <c r="F45" s="5">
        <v>16634</v>
      </c>
      <c r="G45" s="5">
        <v>28957941</v>
      </c>
      <c r="H45" s="5">
        <v>3759</v>
      </c>
      <c r="I45" s="5">
        <v>4494938</v>
      </c>
      <c r="J45" s="45">
        <v>765</v>
      </c>
      <c r="K45" s="45">
        <v>335794</v>
      </c>
      <c r="L45" s="28">
        <v>70</v>
      </c>
      <c r="M45" s="28">
        <v>0</v>
      </c>
      <c r="N45" s="5">
        <v>1625</v>
      </c>
      <c r="O45" s="5">
        <v>898208</v>
      </c>
      <c r="P45" s="46" t="s">
        <v>149</v>
      </c>
      <c r="Q45" s="46" t="s">
        <v>149</v>
      </c>
      <c r="R45" s="5">
        <v>26418</v>
      </c>
      <c r="S45" s="5">
        <v>34565183</v>
      </c>
      <c r="T45" s="7"/>
      <c r="U45" s="7"/>
      <c r="V45" s="7"/>
    </row>
    <row r="46" spans="1:22" s="17" customFormat="1" ht="12" customHeight="1" hidden="1">
      <c r="A46" s="36" t="s">
        <v>55</v>
      </c>
      <c r="B46" s="5">
        <v>400490</v>
      </c>
      <c r="C46" s="5">
        <v>292489827</v>
      </c>
      <c r="D46" s="5">
        <v>52853</v>
      </c>
      <c r="E46" s="5">
        <v>63643554</v>
      </c>
      <c r="F46" s="5">
        <v>18821</v>
      </c>
      <c r="G46" s="5">
        <v>32892533</v>
      </c>
      <c r="H46" s="5">
        <v>4746</v>
      </c>
      <c r="I46" s="5">
        <v>5663552</v>
      </c>
      <c r="J46" s="45">
        <v>847</v>
      </c>
      <c r="K46" s="45">
        <v>620563</v>
      </c>
      <c r="L46" s="28">
        <v>0</v>
      </c>
      <c r="M46" s="28">
        <v>0</v>
      </c>
      <c r="N46" s="5">
        <v>2677</v>
      </c>
      <c r="O46" s="5">
        <v>1710867</v>
      </c>
      <c r="P46" s="46" t="s">
        <v>149</v>
      </c>
      <c r="Q46" s="46" t="s">
        <v>149</v>
      </c>
      <c r="R46" s="5">
        <v>25762</v>
      </c>
      <c r="S46" s="5">
        <v>22756039</v>
      </c>
      <c r="T46" s="7"/>
      <c r="U46" s="7"/>
      <c r="V46" s="7"/>
    </row>
    <row r="47" spans="1:22" s="17" customFormat="1" ht="12" customHeight="1" hidden="1">
      <c r="A47" s="36" t="s">
        <v>56</v>
      </c>
      <c r="B47" s="5">
        <v>329110</v>
      </c>
      <c r="C47" s="5">
        <v>270138293</v>
      </c>
      <c r="D47" s="5">
        <v>44190</v>
      </c>
      <c r="E47" s="5">
        <v>58785440</v>
      </c>
      <c r="F47" s="5">
        <v>13498</v>
      </c>
      <c r="G47" s="5">
        <v>21544731</v>
      </c>
      <c r="H47" s="5">
        <v>2880</v>
      </c>
      <c r="I47" s="5">
        <v>4351614</v>
      </c>
      <c r="J47" s="45">
        <v>4909</v>
      </c>
      <c r="K47" s="45">
        <v>3021987</v>
      </c>
      <c r="L47" s="28">
        <v>2</v>
      </c>
      <c r="M47" s="28">
        <v>3</v>
      </c>
      <c r="N47" s="5">
        <v>1287</v>
      </c>
      <c r="O47" s="5">
        <v>644284</v>
      </c>
      <c r="P47" s="46" t="s">
        <v>149</v>
      </c>
      <c r="Q47" s="46" t="s">
        <v>149</v>
      </c>
      <c r="R47" s="5">
        <v>21614</v>
      </c>
      <c r="S47" s="5">
        <v>29222822</v>
      </c>
      <c r="T47" s="7"/>
      <c r="U47" s="7"/>
      <c r="V47" s="7"/>
    </row>
    <row r="48" spans="1:22" s="17" customFormat="1" ht="12" customHeight="1" hidden="1">
      <c r="A48" s="36" t="s">
        <v>57</v>
      </c>
      <c r="B48" s="5">
        <v>378764</v>
      </c>
      <c r="C48" s="5">
        <v>286581299</v>
      </c>
      <c r="D48" s="5">
        <v>53088</v>
      </c>
      <c r="E48" s="5">
        <v>49463611</v>
      </c>
      <c r="F48" s="5">
        <v>16232</v>
      </c>
      <c r="G48" s="5">
        <v>23303712</v>
      </c>
      <c r="H48" s="5">
        <v>3547</v>
      </c>
      <c r="I48" s="5">
        <v>4536158</v>
      </c>
      <c r="J48" s="45">
        <v>1250</v>
      </c>
      <c r="K48" s="45">
        <v>1606990</v>
      </c>
      <c r="L48" s="28">
        <v>4</v>
      </c>
      <c r="M48" s="28">
        <v>650</v>
      </c>
      <c r="N48" s="5">
        <v>2294</v>
      </c>
      <c r="O48" s="5">
        <v>646597</v>
      </c>
      <c r="P48" s="46" t="s">
        <v>149</v>
      </c>
      <c r="Q48" s="46" t="s">
        <v>149</v>
      </c>
      <c r="R48" s="5">
        <v>29761</v>
      </c>
      <c r="S48" s="5">
        <v>19369504</v>
      </c>
      <c r="T48" s="7"/>
      <c r="U48" s="7"/>
      <c r="V48" s="7"/>
    </row>
    <row r="49" spans="1:22" s="17" customFormat="1" ht="12" customHeight="1" hidden="1">
      <c r="A49" s="36" t="s">
        <v>58</v>
      </c>
      <c r="B49" s="5">
        <v>343718</v>
      </c>
      <c r="C49" s="5">
        <v>476190791</v>
      </c>
      <c r="D49" s="5">
        <v>48710</v>
      </c>
      <c r="E49" s="5">
        <v>248541919</v>
      </c>
      <c r="F49" s="5">
        <v>16150</v>
      </c>
      <c r="G49" s="5">
        <v>23462212</v>
      </c>
      <c r="H49" s="5">
        <v>3439</v>
      </c>
      <c r="I49" s="5">
        <v>4897918</v>
      </c>
      <c r="J49" s="45">
        <v>758</v>
      </c>
      <c r="K49" s="45">
        <v>567311</v>
      </c>
      <c r="L49" s="28">
        <v>0</v>
      </c>
      <c r="M49" s="28">
        <v>0</v>
      </c>
      <c r="N49" s="5">
        <v>1514</v>
      </c>
      <c r="O49" s="5">
        <v>820782</v>
      </c>
      <c r="P49" s="46" t="s">
        <v>149</v>
      </c>
      <c r="Q49" s="46" t="s">
        <v>149</v>
      </c>
      <c r="R49" s="5">
        <v>26849</v>
      </c>
      <c r="S49" s="5">
        <v>218793697</v>
      </c>
      <c r="T49" s="7"/>
      <c r="U49" s="7"/>
      <c r="V49" s="7"/>
    </row>
    <row r="50" spans="1:22" s="17" customFormat="1" ht="12" customHeight="1" hidden="1">
      <c r="A50" s="36" t="s">
        <v>59</v>
      </c>
      <c r="B50" s="5">
        <v>376511</v>
      </c>
      <c r="C50" s="5">
        <v>324027675</v>
      </c>
      <c r="D50" s="5">
        <v>60507</v>
      </c>
      <c r="E50" s="5">
        <v>108086166</v>
      </c>
      <c r="F50" s="5">
        <v>15909</v>
      </c>
      <c r="G50" s="5">
        <v>31828200</v>
      </c>
      <c r="H50" s="5">
        <v>3561</v>
      </c>
      <c r="I50" s="5">
        <v>4331222</v>
      </c>
      <c r="J50" s="45">
        <v>4772</v>
      </c>
      <c r="K50" s="45">
        <v>7960552</v>
      </c>
      <c r="L50" s="28">
        <v>1</v>
      </c>
      <c r="M50" s="28">
        <v>2006</v>
      </c>
      <c r="N50" s="5">
        <v>1413</v>
      </c>
      <c r="O50" s="5">
        <v>638081</v>
      </c>
      <c r="P50" s="46" t="s">
        <v>149</v>
      </c>
      <c r="Q50" s="46" t="s">
        <v>149</v>
      </c>
      <c r="R50" s="5">
        <v>34851</v>
      </c>
      <c r="S50" s="5">
        <v>63326107</v>
      </c>
      <c r="T50" s="7"/>
      <c r="U50" s="7"/>
      <c r="V50" s="7"/>
    </row>
    <row r="51" spans="1:22" s="17" customFormat="1" ht="12" customHeight="1" hidden="1">
      <c r="A51" s="36" t="s">
        <v>60</v>
      </c>
      <c r="B51" s="5">
        <v>434562</v>
      </c>
      <c r="C51" s="5">
        <v>335587761</v>
      </c>
      <c r="D51" s="5">
        <v>63010</v>
      </c>
      <c r="E51" s="5">
        <v>90595012</v>
      </c>
      <c r="F51" s="5">
        <v>16428</v>
      </c>
      <c r="G51" s="5">
        <v>28200248</v>
      </c>
      <c r="H51" s="5">
        <v>3959</v>
      </c>
      <c r="I51" s="5">
        <v>4629981</v>
      </c>
      <c r="J51" s="45">
        <v>9766</v>
      </c>
      <c r="K51" s="45">
        <v>23795540</v>
      </c>
      <c r="L51" s="28">
        <v>17</v>
      </c>
      <c r="M51" s="28">
        <v>3140</v>
      </c>
      <c r="N51" s="5">
        <v>2002</v>
      </c>
      <c r="O51" s="5">
        <v>638590</v>
      </c>
      <c r="P51" s="46" t="s">
        <v>149</v>
      </c>
      <c r="Q51" s="46" t="s">
        <v>149</v>
      </c>
      <c r="R51" s="5">
        <v>30838</v>
      </c>
      <c r="S51" s="5">
        <v>33327513</v>
      </c>
      <c r="T51" s="7"/>
      <c r="U51" s="7"/>
      <c r="V51" s="7"/>
    </row>
    <row r="52" spans="1:22" s="17" customFormat="1" ht="12" customHeight="1" hidden="1">
      <c r="A52" s="36" t="s">
        <v>61</v>
      </c>
      <c r="B52" s="5">
        <v>505993</v>
      </c>
      <c r="C52" s="5">
        <v>522168831</v>
      </c>
      <c r="D52" s="5">
        <v>222015</v>
      </c>
      <c r="E52" s="5">
        <v>280096148</v>
      </c>
      <c r="F52" s="5">
        <v>18794</v>
      </c>
      <c r="G52" s="5">
        <v>27507974</v>
      </c>
      <c r="H52" s="5">
        <v>5243</v>
      </c>
      <c r="I52" s="5">
        <v>5447796</v>
      </c>
      <c r="J52" s="45">
        <v>124508</v>
      </c>
      <c r="K52" s="45">
        <v>94463272</v>
      </c>
      <c r="L52" s="28">
        <v>18</v>
      </c>
      <c r="M52" s="28">
        <v>52377</v>
      </c>
      <c r="N52" s="5">
        <v>1628</v>
      </c>
      <c r="O52" s="5">
        <v>490290</v>
      </c>
      <c r="P52" s="46" t="s">
        <v>149</v>
      </c>
      <c r="Q52" s="46" t="s">
        <v>149</v>
      </c>
      <c r="R52" s="5">
        <v>71824</v>
      </c>
      <c r="S52" s="5">
        <v>152134439</v>
      </c>
      <c r="T52" s="7"/>
      <c r="U52" s="7"/>
      <c r="V52" s="7"/>
    </row>
    <row r="53" spans="1:22" s="17" customFormat="1" ht="12" customHeight="1" hidden="1">
      <c r="A53" s="36" t="s">
        <v>62</v>
      </c>
      <c r="B53" s="5">
        <v>522052</v>
      </c>
      <c r="C53" s="5">
        <v>426636300</v>
      </c>
      <c r="D53" s="5">
        <v>200549</v>
      </c>
      <c r="E53" s="5">
        <v>178224668</v>
      </c>
      <c r="F53" s="5">
        <v>31025</v>
      </c>
      <c r="G53" s="5">
        <v>56163087</v>
      </c>
      <c r="H53" s="5">
        <v>5489</v>
      </c>
      <c r="I53" s="5">
        <v>10865806</v>
      </c>
      <c r="J53" s="45">
        <v>99176</v>
      </c>
      <c r="K53" s="45">
        <v>61195283</v>
      </c>
      <c r="L53" s="28">
        <v>3</v>
      </c>
      <c r="M53" s="28">
        <v>174</v>
      </c>
      <c r="N53" s="5">
        <v>1810</v>
      </c>
      <c r="O53" s="5">
        <v>655999</v>
      </c>
      <c r="P53" s="46" t="s">
        <v>149</v>
      </c>
      <c r="Q53" s="46" t="s">
        <v>149</v>
      </c>
      <c r="R53" s="5">
        <v>63046</v>
      </c>
      <c r="S53" s="5">
        <v>49344320</v>
      </c>
      <c r="T53" s="7"/>
      <c r="U53" s="7"/>
      <c r="V53" s="7"/>
    </row>
    <row r="54" spans="1:19" s="17" customFormat="1" ht="12" customHeight="1">
      <c r="A54" s="13" t="s">
        <v>63</v>
      </c>
      <c r="B54" s="1">
        <v>3918283</v>
      </c>
      <c r="C54" s="1">
        <v>3183363735</v>
      </c>
      <c r="D54" s="1">
        <v>818577</v>
      </c>
      <c r="E54" s="1">
        <v>1257031996</v>
      </c>
      <c r="F54" s="1">
        <v>260611</v>
      </c>
      <c r="G54" s="1">
        <v>383499555</v>
      </c>
      <c r="H54" s="1">
        <v>54927</v>
      </c>
      <c r="I54" s="1">
        <v>49470817</v>
      </c>
      <c r="J54" s="1">
        <v>323913</v>
      </c>
      <c r="K54" s="1">
        <v>232725400</v>
      </c>
      <c r="L54" s="37">
        <v>122</v>
      </c>
      <c r="M54" s="37">
        <v>39429</v>
      </c>
      <c r="N54" s="1">
        <v>24008</v>
      </c>
      <c r="O54" s="1">
        <v>8404110</v>
      </c>
      <c r="P54" s="1">
        <v>83704</v>
      </c>
      <c r="Q54" s="1">
        <v>429097376</v>
      </c>
      <c r="R54" s="1">
        <v>71292</v>
      </c>
      <c r="S54" s="1">
        <v>153795308</v>
      </c>
    </row>
    <row r="55" spans="1:22" s="17" customFormat="1" ht="12" customHeight="1" hidden="1">
      <c r="A55" s="36" t="s">
        <v>13</v>
      </c>
      <c r="B55" s="5">
        <v>306973</v>
      </c>
      <c r="C55" s="5">
        <v>242134038</v>
      </c>
      <c r="D55" s="5">
        <v>35376</v>
      </c>
      <c r="E55" s="5">
        <v>50574050</v>
      </c>
      <c r="F55" s="5">
        <v>16668</v>
      </c>
      <c r="G55" s="5">
        <v>21429226</v>
      </c>
      <c r="H55" s="5">
        <v>4099</v>
      </c>
      <c r="I55" s="5">
        <v>4981740</v>
      </c>
      <c r="J55" s="45">
        <v>4309</v>
      </c>
      <c r="K55" s="45">
        <v>7288897</v>
      </c>
      <c r="L55" s="28">
        <v>21</v>
      </c>
      <c r="M55" s="28">
        <v>6189</v>
      </c>
      <c r="N55" s="5">
        <v>2197</v>
      </c>
      <c r="O55" s="5">
        <v>908797</v>
      </c>
      <c r="P55" s="5">
        <v>4338</v>
      </c>
      <c r="Q55" s="5">
        <v>10202650</v>
      </c>
      <c r="R55" s="5">
        <v>3744</v>
      </c>
      <c r="S55" s="5">
        <v>5756550</v>
      </c>
      <c r="T55" s="48"/>
      <c r="U55" s="48"/>
      <c r="V55" s="7"/>
    </row>
    <row r="56" spans="1:22" s="17" customFormat="1" ht="12" customHeight="1" hidden="1">
      <c r="A56" s="36" t="s">
        <v>14</v>
      </c>
      <c r="B56" s="5">
        <v>195702</v>
      </c>
      <c r="C56" s="5">
        <v>161570575</v>
      </c>
      <c r="D56" s="5">
        <v>31542</v>
      </c>
      <c r="E56" s="5">
        <v>48505143</v>
      </c>
      <c r="F56" s="5">
        <v>14076</v>
      </c>
      <c r="G56" s="5">
        <v>30205386</v>
      </c>
      <c r="H56" s="5">
        <v>2508</v>
      </c>
      <c r="I56" s="5">
        <v>1871751</v>
      </c>
      <c r="J56" s="45">
        <v>8895</v>
      </c>
      <c r="K56" s="45">
        <v>9488462</v>
      </c>
      <c r="L56" s="28">
        <v>7</v>
      </c>
      <c r="M56" s="28">
        <v>684</v>
      </c>
      <c r="N56" s="5">
        <v>1686</v>
      </c>
      <c r="O56" s="5">
        <v>413831</v>
      </c>
      <c r="P56" s="5">
        <v>2770</v>
      </c>
      <c r="Q56" s="5">
        <v>5335355</v>
      </c>
      <c r="R56" s="5">
        <v>1600</v>
      </c>
      <c r="S56" s="5">
        <v>1189674</v>
      </c>
      <c r="T56" s="48"/>
      <c r="U56" s="48"/>
      <c r="V56" s="7"/>
    </row>
    <row r="57" spans="1:22" s="17" customFormat="1" ht="12" customHeight="1" hidden="1">
      <c r="A57" s="36" t="s">
        <v>15</v>
      </c>
      <c r="B57" s="5">
        <v>280440</v>
      </c>
      <c r="C57" s="5">
        <v>227904000</v>
      </c>
      <c r="D57" s="5">
        <v>36973</v>
      </c>
      <c r="E57" s="5">
        <v>74594151</v>
      </c>
      <c r="F57" s="5">
        <v>19817</v>
      </c>
      <c r="G57" s="5">
        <v>40964428</v>
      </c>
      <c r="H57" s="5">
        <v>4309</v>
      </c>
      <c r="I57" s="5">
        <v>5955818</v>
      </c>
      <c r="J57" s="45">
        <v>1038</v>
      </c>
      <c r="K57" s="45">
        <v>760057</v>
      </c>
      <c r="L57" s="28">
        <v>7</v>
      </c>
      <c r="M57" s="28">
        <v>1000</v>
      </c>
      <c r="N57" s="5">
        <v>1712</v>
      </c>
      <c r="O57" s="5">
        <v>1142704</v>
      </c>
      <c r="P57" s="5">
        <v>7465</v>
      </c>
      <c r="Q57" s="5">
        <v>22627033</v>
      </c>
      <c r="R57" s="5">
        <v>2625</v>
      </c>
      <c r="S57" s="5">
        <v>3143111</v>
      </c>
      <c r="T57" s="48"/>
      <c r="U57" s="48"/>
      <c r="V57" s="7"/>
    </row>
    <row r="58" spans="1:22" s="17" customFormat="1" ht="12" customHeight="1" hidden="1">
      <c r="A58" s="36" t="s">
        <v>16</v>
      </c>
      <c r="B58" s="5">
        <v>308552</v>
      </c>
      <c r="C58" s="5">
        <v>462371968</v>
      </c>
      <c r="D58" s="5">
        <v>48069</v>
      </c>
      <c r="E58" s="5">
        <v>275369641</v>
      </c>
      <c r="F58" s="5">
        <v>20169</v>
      </c>
      <c r="G58" s="5">
        <v>29429265</v>
      </c>
      <c r="H58" s="5">
        <v>3741</v>
      </c>
      <c r="I58" s="5">
        <v>4037000</v>
      </c>
      <c r="J58" s="45">
        <v>1274</v>
      </c>
      <c r="K58" s="45">
        <v>1139775</v>
      </c>
      <c r="L58" s="28">
        <v>12</v>
      </c>
      <c r="M58" s="28">
        <v>1258</v>
      </c>
      <c r="N58" s="5">
        <v>1520</v>
      </c>
      <c r="O58" s="5">
        <v>516677</v>
      </c>
      <c r="P58" s="5">
        <v>13328</v>
      </c>
      <c r="Q58" s="5">
        <v>229239471</v>
      </c>
      <c r="R58" s="5">
        <v>8025</v>
      </c>
      <c r="S58" s="5">
        <v>11006194</v>
      </c>
      <c r="T58" s="48"/>
      <c r="U58" s="48"/>
      <c r="V58" s="7"/>
    </row>
    <row r="59" spans="1:22" s="17" customFormat="1" ht="12" customHeight="1" hidden="1">
      <c r="A59" s="36" t="s">
        <v>17</v>
      </c>
      <c r="B59" s="5">
        <v>311453</v>
      </c>
      <c r="C59" s="5">
        <v>242276470</v>
      </c>
      <c r="D59" s="5">
        <v>47837</v>
      </c>
      <c r="E59" s="5">
        <v>79732393</v>
      </c>
      <c r="F59" s="5">
        <v>22408</v>
      </c>
      <c r="G59" s="5">
        <v>32245641</v>
      </c>
      <c r="H59" s="5">
        <v>4244</v>
      </c>
      <c r="I59" s="5">
        <v>3173902</v>
      </c>
      <c r="J59" s="45">
        <v>2266</v>
      </c>
      <c r="K59" s="45">
        <v>2773534</v>
      </c>
      <c r="L59" s="28">
        <v>0</v>
      </c>
      <c r="M59" s="28">
        <v>0</v>
      </c>
      <c r="N59" s="5">
        <v>1553</v>
      </c>
      <c r="O59" s="5">
        <v>754359</v>
      </c>
      <c r="P59" s="5">
        <v>7517</v>
      </c>
      <c r="Q59" s="5">
        <v>32250398</v>
      </c>
      <c r="R59" s="5">
        <v>9849</v>
      </c>
      <c r="S59" s="5">
        <v>8534559</v>
      </c>
      <c r="T59" s="48"/>
      <c r="U59" s="48"/>
      <c r="V59" s="7"/>
    </row>
    <row r="60" spans="1:22" s="17" customFormat="1" ht="12" customHeight="1" hidden="1">
      <c r="A60" s="36" t="s">
        <v>18</v>
      </c>
      <c r="B60" s="5">
        <v>300367</v>
      </c>
      <c r="C60" s="5">
        <v>332855306</v>
      </c>
      <c r="D60" s="5">
        <v>61365</v>
      </c>
      <c r="E60" s="5">
        <v>170785430</v>
      </c>
      <c r="F60" s="5">
        <v>20408</v>
      </c>
      <c r="G60" s="5">
        <v>37158048</v>
      </c>
      <c r="H60" s="5">
        <v>3748</v>
      </c>
      <c r="I60" s="5">
        <v>7735433</v>
      </c>
      <c r="J60" s="45">
        <v>6815</v>
      </c>
      <c r="K60" s="45">
        <v>7178973</v>
      </c>
      <c r="L60" s="28">
        <v>0</v>
      </c>
      <c r="M60" s="28">
        <v>0</v>
      </c>
      <c r="N60" s="5">
        <v>1608</v>
      </c>
      <c r="O60" s="5">
        <v>447233</v>
      </c>
      <c r="P60" s="5">
        <v>11181</v>
      </c>
      <c r="Q60" s="5">
        <v>23741335</v>
      </c>
      <c r="R60" s="5">
        <v>17605</v>
      </c>
      <c r="S60" s="5">
        <v>94524408</v>
      </c>
      <c r="T60" s="48"/>
      <c r="U60" s="48"/>
      <c r="V60" s="7"/>
    </row>
    <row r="61" spans="1:22" s="17" customFormat="1" ht="12" customHeight="1" hidden="1">
      <c r="A61" s="36" t="s">
        <v>19</v>
      </c>
      <c r="B61" s="5">
        <v>320151</v>
      </c>
      <c r="C61" s="5">
        <v>226953615</v>
      </c>
      <c r="D61" s="5">
        <v>49320</v>
      </c>
      <c r="E61" s="5">
        <v>70216676</v>
      </c>
      <c r="F61" s="5">
        <v>23638</v>
      </c>
      <c r="G61" s="5">
        <v>28188838</v>
      </c>
      <c r="H61" s="5">
        <v>5160</v>
      </c>
      <c r="I61" s="5">
        <v>3370455</v>
      </c>
      <c r="J61" s="45">
        <v>920</v>
      </c>
      <c r="K61" s="45">
        <v>1176353</v>
      </c>
      <c r="L61" s="28">
        <v>1</v>
      </c>
      <c r="M61" s="28">
        <v>29</v>
      </c>
      <c r="N61" s="5">
        <v>2466</v>
      </c>
      <c r="O61" s="5">
        <v>614282</v>
      </c>
      <c r="P61" s="5">
        <v>8778</v>
      </c>
      <c r="Q61" s="5">
        <v>29395311</v>
      </c>
      <c r="R61" s="5">
        <v>8357</v>
      </c>
      <c r="S61" s="5">
        <v>7471408</v>
      </c>
      <c r="T61" s="48"/>
      <c r="U61" s="48"/>
      <c r="V61" s="7"/>
    </row>
    <row r="62" spans="1:22" s="17" customFormat="1" ht="12" customHeight="1" hidden="1">
      <c r="A62" s="36" t="s">
        <v>20</v>
      </c>
      <c r="B62" s="5">
        <v>288067</v>
      </c>
      <c r="C62" s="5">
        <v>208552806</v>
      </c>
      <c r="D62" s="5">
        <v>39607</v>
      </c>
      <c r="E62" s="5">
        <v>61057346</v>
      </c>
      <c r="F62" s="5">
        <v>20904</v>
      </c>
      <c r="G62" s="5">
        <v>30418025</v>
      </c>
      <c r="H62" s="5">
        <v>4905</v>
      </c>
      <c r="I62" s="5">
        <v>3243469</v>
      </c>
      <c r="J62" s="45">
        <v>1242</v>
      </c>
      <c r="K62" s="45">
        <v>800356</v>
      </c>
      <c r="L62" s="28">
        <v>4</v>
      </c>
      <c r="M62" s="28">
        <v>694</v>
      </c>
      <c r="N62" s="5">
        <v>1692</v>
      </c>
      <c r="O62" s="5">
        <v>491931</v>
      </c>
      <c r="P62" s="5">
        <v>7978</v>
      </c>
      <c r="Q62" s="5">
        <v>21191677</v>
      </c>
      <c r="R62" s="5">
        <v>2882</v>
      </c>
      <c r="S62" s="5">
        <v>4911195</v>
      </c>
      <c r="T62" s="48"/>
      <c r="U62" s="48"/>
      <c r="V62" s="7"/>
    </row>
    <row r="63" spans="1:22" s="17" customFormat="1" ht="12" customHeight="1" hidden="1">
      <c r="A63" s="36" t="s">
        <v>21</v>
      </c>
      <c r="B63" s="5">
        <v>304175</v>
      </c>
      <c r="C63" s="5">
        <v>197300362</v>
      </c>
      <c r="D63" s="5">
        <v>42099</v>
      </c>
      <c r="E63" s="5">
        <v>48211983</v>
      </c>
      <c r="F63" s="5">
        <v>21923</v>
      </c>
      <c r="G63" s="5">
        <v>27915004</v>
      </c>
      <c r="H63" s="5">
        <v>5805</v>
      </c>
      <c r="I63" s="5">
        <v>3560452</v>
      </c>
      <c r="J63" s="45">
        <v>5158</v>
      </c>
      <c r="K63" s="45">
        <v>3902403</v>
      </c>
      <c r="L63" s="28">
        <v>52</v>
      </c>
      <c r="M63" s="28">
        <v>7553</v>
      </c>
      <c r="N63" s="5">
        <v>2025</v>
      </c>
      <c r="O63" s="5">
        <v>814619</v>
      </c>
      <c r="P63" s="5">
        <v>3740</v>
      </c>
      <c r="Q63" s="5">
        <v>8616566</v>
      </c>
      <c r="R63" s="5">
        <v>3396</v>
      </c>
      <c r="S63" s="5">
        <v>3395386</v>
      </c>
      <c r="T63" s="48"/>
      <c r="U63" s="48"/>
      <c r="V63" s="7"/>
    </row>
    <row r="64" spans="1:22" s="17" customFormat="1" ht="12" customHeight="1" hidden="1">
      <c r="A64" s="36" t="s">
        <v>22</v>
      </c>
      <c r="B64" s="5">
        <v>352208</v>
      </c>
      <c r="C64" s="5">
        <v>260899828</v>
      </c>
      <c r="D64" s="5">
        <v>62928</v>
      </c>
      <c r="E64" s="5">
        <v>90134720</v>
      </c>
      <c r="F64" s="5">
        <v>24708</v>
      </c>
      <c r="G64" s="5">
        <v>38191863</v>
      </c>
      <c r="H64" s="5">
        <v>6321</v>
      </c>
      <c r="I64" s="5">
        <v>5277855</v>
      </c>
      <c r="J64" s="45">
        <v>16825</v>
      </c>
      <c r="K64" s="45">
        <v>22831357</v>
      </c>
      <c r="L64" s="28">
        <v>7</v>
      </c>
      <c r="M64" s="28">
        <v>13499</v>
      </c>
      <c r="N64" s="5">
        <v>2105</v>
      </c>
      <c r="O64" s="5">
        <v>456449</v>
      </c>
      <c r="P64" s="5">
        <v>5072</v>
      </c>
      <c r="Q64" s="5">
        <v>14571727</v>
      </c>
      <c r="R64" s="5">
        <v>7890</v>
      </c>
      <c r="S64" s="5">
        <v>8791969</v>
      </c>
      <c r="T64" s="48"/>
      <c r="U64" s="48"/>
      <c r="V64" s="7"/>
    </row>
    <row r="65" spans="1:22" s="17" customFormat="1" ht="12" customHeight="1" hidden="1">
      <c r="A65" s="36" t="s">
        <v>23</v>
      </c>
      <c r="B65" s="5">
        <v>564024</v>
      </c>
      <c r="C65" s="5">
        <v>352194024</v>
      </c>
      <c r="D65" s="5">
        <v>298000</v>
      </c>
      <c r="E65" s="5">
        <v>209021728</v>
      </c>
      <c r="F65" s="5">
        <v>29566</v>
      </c>
      <c r="G65" s="5">
        <v>34461532</v>
      </c>
      <c r="H65" s="5">
        <v>5241</v>
      </c>
      <c r="I65" s="5">
        <v>2805634</v>
      </c>
      <c r="J65" s="45">
        <v>253464</v>
      </c>
      <c r="K65" s="45">
        <v>155998350</v>
      </c>
      <c r="L65" s="28">
        <v>0</v>
      </c>
      <c r="M65" s="28">
        <v>0</v>
      </c>
      <c r="N65" s="5">
        <v>2223</v>
      </c>
      <c r="O65" s="5">
        <v>993215</v>
      </c>
      <c r="P65" s="5">
        <v>5412</v>
      </c>
      <c r="Q65" s="5">
        <v>12741037</v>
      </c>
      <c r="R65" s="5">
        <v>2094</v>
      </c>
      <c r="S65" s="5">
        <v>2021960</v>
      </c>
      <c r="T65" s="48"/>
      <c r="U65" s="48"/>
      <c r="V65" s="7"/>
    </row>
    <row r="66" spans="1:22" s="17" customFormat="1" ht="12" customHeight="1" hidden="1">
      <c r="A66" s="36" t="s">
        <v>24</v>
      </c>
      <c r="B66" s="5">
        <v>386171</v>
      </c>
      <c r="C66" s="5">
        <v>268350744</v>
      </c>
      <c r="D66" s="5">
        <v>65461</v>
      </c>
      <c r="E66" s="5">
        <v>78828737</v>
      </c>
      <c r="F66" s="5">
        <v>26326</v>
      </c>
      <c r="G66" s="5">
        <v>32892299</v>
      </c>
      <c r="H66" s="5">
        <v>4846</v>
      </c>
      <c r="I66" s="5">
        <v>3457307</v>
      </c>
      <c r="J66" s="45">
        <v>21707</v>
      </c>
      <c r="K66" s="45">
        <v>19386886</v>
      </c>
      <c r="L66" s="28">
        <v>11</v>
      </c>
      <c r="M66" s="28">
        <v>8523</v>
      </c>
      <c r="N66" s="5">
        <v>3221</v>
      </c>
      <c r="O66" s="5">
        <v>850012</v>
      </c>
      <c r="P66" s="5">
        <v>6125</v>
      </c>
      <c r="Q66" s="5">
        <v>19184817</v>
      </c>
      <c r="R66" s="5">
        <v>3225</v>
      </c>
      <c r="S66" s="5">
        <v>3048893</v>
      </c>
      <c r="T66" s="48"/>
      <c r="U66" s="48"/>
      <c r="V66" s="7"/>
    </row>
    <row r="67" spans="1:19" s="4" customFormat="1" ht="12" customHeight="1">
      <c r="A67" s="11" t="s">
        <v>25</v>
      </c>
      <c r="B67" s="3">
        <v>4108560</v>
      </c>
      <c r="C67" s="3">
        <v>3559457717</v>
      </c>
      <c r="D67" s="3">
        <v>830377</v>
      </c>
      <c r="E67" s="3">
        <v>1581861173</v>
      </c>
      <c r="F67" s="3">
        <v>292119</v>
      </c>
      <c r="G67" s="3">
        <v>368374810</v>
      </c>
      <c r="H67" s="3">
        <v>73775</v>
      </c>
      <c r="I67" s="3">
        <v>58162752</v>
      </c>
      <c r="J67" s="3">
        <v>289929</v>
      </c>
      <c r="K67" s="3">
        <v>181569305</v>
      </c>
      <c r="L67" s="29">
        <v>226</v>
      </c>
      <c r="M67" s="29">
        <v>151994</v>
      </c>
      <c r="N67" s="3">
        <v>31990</v>
      </c>
      <c r="O67" s="3">
        <v>9541088</v>
      </c>
      <c r="P67" s="3">
        <v>80735</v>
      </c>
      <c r="Q67" s="3">
        <v>835807098</v>
      </c>
      <c r="R67" s="3">
        <v>61603</v>
      </c>
      <c r="S67" s="3">
        <v>128254128</v>
      </c>
    </row>
    <row r="68" spans="1:22" s="17" customFormat="1" ht="12" customHeight="1" hidden="1">
      <c r="A68" s="36" t="s">
        <v>13</v>
      </c>
      <c r="B68" s="5">
        <v>279232</v>
      </c>
      <c r="C68" s="5">
        <v>210303956</v>
      </c>
      <c r="D68" s="5">
        <v>44884</v>
      </c>
      <c r="E68" s="5">
        <v>76270561</v>
      </c>
      <c r="F68" s="5">
        <v>20691</v>
      </c>
      <c r="G68" s="5">
        <v>31553555</v>
      </c>
      <c r="H68" s="5">
        <v>4037</v>
      </c>
      <c r="I68" s="5">
        <v>2602675</v>
      </c>
      <c r="J68" s="45">
        <v>159</v>
      </c>
      <c r="K68" s="45">
        <v>108007</v>
      </c>
      <c r="L68" s="28">
        <v>152</v>
      </c>
      <c r="M68" s="28">
        <v>4631</v>
      </c>
      <c r="N68" s="5">
        <v>3230</v>
      </c>
      <c r="O68" s="5">
        <v>1193988</v>
      </c>
      <c r="P68" s="5">
        <v>13582</v>
      </c>
      <c r="Q68" s="5">
        <v>35800092</v>
      </c>
      <c r="R68" s="5">
        <v>3033</v>
      </c>
      <c r="S68" s="5">
        <v>5007613</v>
      </c>
      <c r="T68" s="7"/>
      <c r="U68" s="7"/>
      <c r="V68" s="7"/>
    </row>
    <row r="69" spans="1:22" s="17" customFormat="1" ht="12" customHeight="1" hidden="1">
      <c r="A69" s="36" t="s">
        <v>14</v>
      </c>
      <c r="B69" s="5">
        <v>288645</v>
      </c>
      <c r="C69" s="5">
        <v>215144638</v>
      </c>
      <c r="D69" s="5">
        <v>39435</v>
      </c>
      <c r="E69" s="5">
        <v>68609278</v>
      </c>
      <c r="F69" s="5">
        <v>19574</v>
      </c>
      <c r="G69" s="5">
        <v>26855233</v>
      </c>
      <c r="H69" s="5">
        <v>4784</v>
      </c>
      <c r="I69" s="5">
        <v>5204236</v>
      </c>
      <c r="J69" s="45">
        <v>3293</v>
      </c>
      <c r="K69" s="45">
        <v>473160</v>
      </c>
      <c r="L69" s="28">
        <v>2</v>
      </c>
      <c r="M69" s="28">
        <v>280</v>
      </c>
      <c r="N69" s="5">
        <v>1976</v>
      </c>
      <c r="O69" s="5">
        <v>425622</v>
      </c>
      <c r="P69" s="5">
        <v>6833</v>
      </c>
      <c r="Q69" s="5">
        <v>26670033</v>
      </c>
      <c r="R69" s="5">
        <v>2973</v>
      </c>
      <c r="S69" s="5">
        <v>8980713</v>
      </c>
      <c r="T69" s="7"/>
      <c r="U69" s="7"/>
      <c r="V69" s="7"/>
    </row>
    <row r="70" spans="1:22" s="17" customFormat="1" ht="12" customHeight="1" hidden="1">
      <c r="A70" s="36" t="s">
        <v>15</v>
      </c>
      <c r="B70" s="5">
        <v>344134</v>
      </c>
      <c r="C70" s="5">
        <v>231076957</v>
      </c>
      <c r="D70" s="5">
        <v>40169</v>
      </c>
      <c r="E70" s="5">
        <v>55592081</v>
      </c>
      <c r="F70" s="5">
        <v>22350</v>
      </c>
      <c r="G70" s="5">
        <v>31555423</v>
      </c>
      <c r="H70" s="5">
        <v>6725</v>
      </c>
      <c r="I70" s="5">
        <v>4911650</v>
      </c>
      <c r="J70" s="45">
        <v>369</v>
      </c>
      <c r="K70" s="45">
        <v>197845</v>
      </c>
      <c r="L70" s="28">
        <v>2</v>
      </c>
      <c r="M70" s="28">
        <v>6838</v>
      </c>
      <c r="N70" s="5">
        <v>2667</v>
      </c>
      <c r="O70" s="5">
        <v>1101803</v>
      </c>
      <c r="P70" s="5">
        <v>3667</v>
      </c>
      <c r="Q70" s="5">
        <v>7847839</v>
      </c>
      <c r="R70" s="5">
        <v>4389</v>
      </c>
      <c r="S70" s="5">
        <v>9970683</v>
      </c>
      <c r="T70" s="7"/>
      <c r="U70" s="7"/>
      <c r="V70" s="7"/>
    </row>
    <row r="71" spans="1:22" s="17" customFormat="1" ht="12" customHeight="1" hidden="1">
      <c r="A71" s="36" t="s">
        <v>16</v>
      </c>
      <c r="B71" s="5">
        <v>333757</v>
      </c>
      <c r="C71" s="5">
        <v>259659174</v>
      </c>
      <c r="D71" s="5">
        <v>40935</v>
      </c>
      <c r="E71" s="5">
        <v>64708789</v>
      </c>
      <c r="F71" s="5">
        <v>22217</v>
      </c>
      <c r="G71" s="5">
        <v>33586806</v>
      </c>
      <c r="H71" s="5">
        <v>4991</v>
      </c>
      <c r="I71" s="5">
        <v>4376133</v>
      </c>
      <c r="J71" s="45">
        <v>2949</v>
      </c>
      <c r="K71" s="45">
        <v>5117220</v>
      </c>
      <c r="L71" s="28">
        <v>1</v>
      </c>
      <c r="M71" s="28">
        <v>710</v>
      </c>
      <c r="N71" s="5">
        <v>2328</v>
      </c>
      <c r="O71" s="5">
        <v>524273</v>
      </c>
      <c r="P71" s="5">
        <v>6013</v>
      </c>
      <c r="Q71" s="5">
        <v>12603797</v>
      </c>
      <c r="R71" s="5">
        <v>2436</v>
      </c>
      <c r="S71" s="5">
        <v>8499850</v>
      </c>
      <c r="T71" s="7"/>
      <c r="U71" s="7"/>
      <c r="V71" s="7"/>
    </row>
    <row r="72" spans="1:22" s="17" customFormat="1" ht="12" customHeight="1" hidden="1">
      <c r="A72" s="36" t="s">
        <v>17</v>
      </c>
      <c r="B72" s="5">
        <v>306364</v>
      </c>
      <c r="C72" s="5">
        <v>233349245</v>
      </c>
      <c r="D72" s="5">
        <v>43791</v>
      </c>
      <c r="E72" s="5">
        <v>76740918</v>
      </c>
      <c r="F72" s="5">
        <v>23005</v>
      </c>
      <c r="G72" s="5">
        <v>30446290</v>
      </c>
      <c r="H72" s="5">
        <v>5259</v>
      </c>
      <c r="I72" s="5">
        <v>7679790</v>
      </c>
      <c r="J72" s="45">
        <v>2047</v>
      </c>
      <c r="K72" s="45">
        <v>1212483</v>
      </c>
      <c r="L72" s="28">
        <v>2</v>
      </c>
      <c r="M72" s="28">
        <v>662</v>
      </c>
      <c r="N72" s="5">
        <v>2468</v>
      </c>
      <c r="O72" s="5">
        <v>457918</v>
      </c>
      <c r="P72" s="5">
        <v>5525</v>
      </c>
      <c r="Q72" s="5">
        <v>11808899</v>
      </c>
      <c r="R72" s="5">
        <v>5485</v>
      </c>
      <c r="S72" s="5">
        <v>25134877</v>
      </c>
      <c r="T72" s="7"/>
      <c r="U72" s="7"/>
      <c r="V72" s="7"/>
    </row>
    <row r="73" spans="1:22" s="17" customFormat="1" ht="12" customHeight="1" hidden="1">
      <c r="A73" s="36" t="s">
        <v>18</v>
      </c>
      <c r="B73" s="5">
        <v>322843</v>
      </c>
      <c r="C73" s="5">
        <v>208724407</v>
      </c>
      <c r="D73" s="5">
        <v>49108</v>
      </c>
      <c r="E73" s="5">
        <v>50441737</v>
      </c>
      <c r="F73" s="5">
        <v>23007</v>
      </c>
      <c r="G73" s="5">
        <v>24431395</v>
      </c>
      <c r="H73" s="5">
        <v>5118</v>
      </c>
      <c r="I73" s="5">
        <v>4954042</v>
      </c>
      <c r="J73" s="45">
        <v>3242</v>
      </c>
      <c r="K73" s="45">
        <v>2102131</v>
      </c>
      <c r="L73" s="28">
        <v>2</v>
      </c>
      <c r="M73" s="28">
        <v>301</v>
      </c>
      <c r="N73" s="5">
        <v>2639</v>
      </c>
      <c r="O73" s="5">
        <v>726466</v>
      </c>
      <c r="P73" s="5">
        <v>5275</v>
      </c>
      <c r="Q73" s="5">
        <v>8790181</v>
      </c>
      <c r="R73" s="5">
        <v>9825</v>
      </c>
      <c r="S73" s="5">
        <v>9437221</v>
      </c>
      <c r="T73" s="7"/>
      <c r="U73" s="7"/>
      <c r="V73" s="7"/>
    </row>
    <row r="74" spans="1:22" s="17" customFormat="1" ht="12" customHeight="1" hidden="1">
      <c r="A74" s="36" t="s">
        <v>19</v>
      </c>
      <c r="B74" s="5">
        <v>324724</v>
      </c>
      <c r="C74" s="5">
        <v>234639723</v>
      </c>
      <c r="D74" s="5">
        <v>50180</v>
      </c>
      <c r="E74" s="5">
        <v>78010300</v>
      </c>
      <c r="F74" s="5">
        <v>25327</v>
      </c>
      <c r="G74" s="5">
        <v>41932723</v>
      </c>
      <c r="H74" s="5">
        <v>6614</v>
      </c>
      <c r="I74" s="5">
        <v>4585710</v>
      </c>
      <c r="J74" s="45">
        <v>373</v>
      </c>
      <c r="K74" s="45">
        <v>514569</v>
      </c>
      <c r="L74" s="28">
        <v>44</v>
      </c>
      <c r="M74" s="28">
        <v>121393</v>
      </c>
      <c r="N74" s="5">
        <v>2966</v>
      </c>
      <c r="O74" s="5">
        <v>594030</v>
      </c>
      <c r="P74" s="5">
        <v>6814</v>
      </c>
      <c r="Q74" s="5">
        <v>15221090</v>
      </c>
      <c r="R74" s="5">
        <v>8042</v>
      </c>
      <c r="S74" s="5">
        <v>15040784</v>
      </c>
      <c r="T74" s="7"/>
      <c r="U74" s="7"/>
      <c r="V74" s="7"/>
    </row>
    <row r="75" spans="1:22" s="17" customFormat="1" ht="12" customHeight="1" hidden="1">
      <c r="A75" s="36" t="s">
        <v>20</v>
      </c>
      <c r="B75" s="5">
        <v>313645</v>
      </c>
      <c r="C75" s="5">
        <v>234936361</v>
      </c>
      <c r="D75" s="5">
        <v>58191</v>
      </c>
      <c r="E75" s="5">
        <v>78549931</v>
      </c>
      <c r="F75" s="5">
        <v>28643</v>
      </c>
      <c r="G75" s="5">
        <v>34687939</v>
      </c>
      <c r="H75" s="5">
        <v>6875</v>
      </c>
      <c r="I75" s="5">
        <v>7256933</v>
      </c>
      <c r="J75" s="45">
        <v>1884</v>
      </c>
      <c r="K75" s="45">
        <v>3324555</v>
      </c>
      <c r="L75" s="28">
        <v>11</v>
      </c>
      <c r="M75" s="28">
        <v>16327</v>
      </c>
      <c r="N75" s="5">
        <v>2495</v>
      </c>
      <c r="O75" s="5">
        <v>767181</v>
      </c>
      <c r="P75" s="5">
        <v>5195</v>
      </c>
      <c r="Q75" s="5">
        <v>12207709</v>
      </c>
      <c r="R75" s="5">
        <v>13088</v>
      </c>
      <c r="S75" s="5">
        <v>20289287</v>
      </c>
      <c r="T75" s="7"/>
      <c r="U75" s="7"/>
      <c r="V75" s="7"/>
    </row>
    <row r="76" spans="1:22" s="17" customFormat="1" ht="12" customHeight="1" hidden="1">
      <c r="A76" s="36" t="s">
        <v>21</v>
      </c>
      <c r="B76" s="5">
        <v>302044</v>
      </c>
      <c r="C76" s="5">
        <v>568920107</v>
      </c>
      <c r="D76" s="5">
        <v>44841</v>
      </c>
      <c r="E76" s="5">
        <v>404982297</v>
      </c>
      <c r="F76" s="5">
        <v>24866</v>
      </c>
      <c r="G76" s="5">
        <v>26449998</v>
      </c>
      <c r="H76" s="5">
        <v>5453</v>
      </c>
      <c r="I76" s="5">
        <v>3663690</v>
      </c>
      <c r="J76" s="45">
        <v>776</v>
      </c>
      <c r="K76" s="45">
        <v>612672</v>
      </c>
      <c r="L76" s="28">
        <v>0</v>
      </c>
      <c r="M76" s="28">
        <v>0</v>
      </c>
      <c r="N76" s="5">
        <v>2476</v>
      </c>
      <c r="O76" s="5">
        <v>990869</v>
      </c>
      <c r="P76" s="5">
        <v>6819</v>
      </c>
      <c r="Q76" s="5">
        <v>364940874</v>
      </c>
      <c r="R76" s="5">
        <v>4451</v>
      </c>
      <c r="S76" s="5">
        <v>8324194</v>
      </c>
      <c r="T76" s="7"/>
      <c r="U76" s="7"/>
      <c r="V76" s="7"/>
    </row>
    <row r="77" spans="1:22" s="17" customFormat="1" ht="12" customHeight="1" hidden="1">
      <c r="A77" s="36" t="s">
        <v>22</v>
      </c>
      <c r="B77" s="5">
        <v>321039</v>
      </c>
      <c r="C77" s="5">
        <v>188776189</v>
      </c>
      <c r="D77" s="5">
        <v>60075</v>
      </c>
      <c r="E77" s="5">
        <v>43784159</v>
      </c>
      <c r="F77" s="5">
        <v>26801</v>
      </c>
      <c r="G77" s="5">
        <v>26438674</v>
      </c>
      <c r="H77" s="5">
        <v>8048</v>
      </c>
      <c r="I77" s="5">
        <v>3744003</v>
      </c>
      <c r="J77" s="45">
        <v>16943</v>
      </c>
      <c r="K77" s="45">
        <v>4662797</v>
      </c>
      <c r="L77" s="28">
        <v>4</v>
      </c>
      <c r="M77" s="28">
        <v>568</v>
      </c>
      <c r="N77" s="5">
        <v>2774</v>
      </c>
      <c r="O77" s="5">
        <v>1093153</v>
      </c>
      <c r="P77" s="5">
        <v>3663</v>
      </c>
      <c r="Q77" s="5">
        <v>5691032</v>
      </c>
      <c r="R77" s="5">
        <v>1842</v>
      </c>
      <c r="S77" s="5">
        <v>2153932</v>
      </c>
      <c r="T77" s="7"/>
      <c r="U77" s="7"/>
      <c r="V77" s="7"/>
    </row>
    <row r="78" spans="1:22" s="17" customFormat="1" ht="12" customHeight="1" hidden="1">
      <c r="A78" s="36" t="s">
        <v>23</v>
      </c>
      <c r="B78" s="5">
        <v>496776</v>
      </c>
      <c r="C78" s="5">
        <v>591063013</v>
      </c>
      <c r="D78" s="5">
        <v>206129</v>
      </c>
      <c r="E78" s="5">
        <v>441170329</v>
      </c>
      <c r="F78" s="5">
        <v>29149</v>
      </c>
      <c r="G78" s="5">
        <v>32667221</v>
      </c>
      <c r="H78" s="5">
        <v>9329</v>
      </c>
      <c r="I78" s="5">
        <v>5733429</v>
      </c>
      <c r="J78" s="45">
        <v>157027</v>
      </c>
      <c r="K78" s="45">
        <v>90600091</v>
      </c>
      <c r="L78" s="28">
        <v>5</v>
      </c>
      <c r="M78" s="28">
        <v>118</v>
      </c>
      <c r="N78" s="5">
        <v>2705</v>
      </c>
      <c r="O78" s="5">
        <v>822325</v>
      </c>
      <c r="P78" s="5">
        <v>5868</v>
      </c>
      <c r="Q78" s="5">
        <v>301293200</v>
      </c>
      <c r="R78" s="5">
        <v>2046</v>
      </c>
      <c r="S78" s="5">
        <v>10053944</v>
      </c>
      <c r="T78" s="7"/>
      <c r="U78" s="7"/>
      <c r="V78" s="7"/>
    </row>
    <row r="79" spans="1:22" s="17" customFormat="1" ht="12" customHeight="1" hidden="1">
      <c r="A79" s="36" t="s">
        <v>24</v>
      </c>
      <c r="B79" s="5">
        <v>475357</v>
      </c>
      <c r="C79" s="5">
        <v>382863947</v>
      </c>
      <c r="D79" s="5">
        <v>152639</v>
      </c>
      <c r="E79" s="5">
        <v>143000792</v>
      </c>
      <c r="F79" s="5">
        <v>26489</v>
      </c>
      <c r="G79" s="5">
        <v>27769554</v>
      </c>
      <c r="H79" s="5">
        <v>6542</v>
      </c>
      <c r="I79" s="5">
        <v>3450459</v>
      </c>
      <c r="J79" s="45">
        <v>100867</v>
      </c>
      <c r="K79" s="45">
        <v>72643773</v>
      </c>
      <c r="L79" s="28">
        <v>1</v>
      </c>
      <c r="M79" s="28">
        <v>165</v>
      </c>
      <c r="N79" s="5">
        <v>3266</v>
      </c>
      <c r="O79" s="5">
        <v>843461</v>
      </c>
      <c r="P79" s="5">
        <v>11481</v>
      </c>
      <c r="Q79" s="5">
        <v>32932351</v>
      </c>
      <c r="R79" s="5">
        <v>3993</v>
      </c>
      <c r="S79" s="5">
        <v>5361030</v>
      </c>
      <c r="T79" s="7"/>
      <c r="U79" s="7"/>
      <c r="V79" s="7"/>
    </row>
    <row r="80" spans="1:19" s="4" customFormat="1" ht="12" customHeight="1">
      <c r="A80" s="11" t="s">
        <v>99</v>
      </c>
      <c r="B80" s="3">
        <v>4183803</v>
      </c>
      <c r="C80" s="3">
        <v>2730032803</v>
      </c>
      <c r="D80" s="3">
        <v>833997</v>
      </c>
      <c r="E80" s="3">
        <v>809881846</v>
      </c>
      <c r="F80" s="3">
        <v>254103</v>
      </c>
      <c r="G80" s="3">
        <v>326615792</v>
      </c>
      <c r="H80" s="3">
        <v>74459</v>
      </c>
      <c r="I80" s="3">
        <v>52170270</v>
      </c>
      <c r="J80" s="3">
        <v>380798</v>
      </c>
      <c r="K80" s="3">
        <v>204727786</v>
      </c>
      <c r="L80" s="29">
        <v>14</v>
      </c>
      <c r="M80" s="29">
        <v>13908</v>
      </c>
      <c r="N80" s="3">
        <v>34465</v>
      </c>
      <c r="O80" s="3">
        <v>9058879</v>
      </c>
      <c r="P80" s="3">
        <v>50910</v>
      </c>
      <c r="Q80" s="3">
        <v>168890231</v>
      </c>
      <c r="R80" s="3">
        <v>39248</v>
      </c>
      <c r="S80" s="3">
        <v>48404980</v>
      </c>
    </row>
    <row r="81" spans="1:22" s="17" customFormat="1" ht="12" customHeight="1">
      <c r="A81" s="36" t="s">
        <v>13</v>
      </c>
      <c r="B81" s="5">
        <v>376763</v>
      </c>
      <c r="C81" s="5">
        <v>245808523</v>
      </c>
      <c r="D81" s="5">
        <v>77519</v>
      </c>
      <c r="E81" s="5">
        <v>82308673</v>
      </c>
      <c r="F81" s="5">
        <v>25064</v>
      </c>
      <c r="G81" s="5">
        <v>28989647</v>
      </c>
      <c r="H81" s="5">
        <v>5609</v>
      </c>
      <c r="I81" s="5">
        <v>3458814</v>
      </c>
      <c r="J81" s="45">
        <v>35557</v>
      </c>
      <c r="K81" s="45">
        <v>36035996</v>
      </c>
      <c r="L81" s="28">
        <v>6</v>
      </c>
      <c r="M81" s="28">
        <v>2086</v>
      </c>
      <c r="N81" s="5">
        <v>3359</v>
      </c>
      <c r="O81" s="5">
        <v>605966</v>
      </c>
      <c r="P81" s="5">
        <v>4087</v>
      </c>
      <c r="Q81" s="5">
        <v>7606873</v>
      </c>
      <c r="R81" s="5">
        <v>3837</v>
      </c>
      <c r="S81" s="5">
        <v>5609292</v>
      </c>
      <c r="T81" s="7"/>
      <c r="U81" s="7"/>
      <c r="V81" s="7"/>
    </row>
    <row r="82" spans="1:22" s="17" customFormat="1" ht="12" customHeight="1">
      <c r="A82" s="36" t="s">
        <v>14</v>
      </c>
      <c r="B82" s="5">
        <v>230380</v>
      </c>
      <c r="C82" s="5">
        <v>160162519</v>
      </c>
      <c r="D82" s="5">
        <v>44999</v>
      </c>
      <c r="E82" s="5">
        <v>62158244</v>
      </c>
      <c r="F82" s="5">
        <v>15041</v>
      </c>
      <c r="G82" s="5">
        <v>24507888</v>
      </c>
      <c r="H82" s="5">
        <v>4278</v>
      </c>
      <c r="I82" s="5">
        <v>2747900</v>
      </c>
      <c r="J82" s="45">
        <v>15565</v>
      </c>
      <c r="K82" s="45">
        <v>9383498</v>
      </c>
      <c r="L82" s="28">
        <v>0</v>
      </c>
      <c r="M82" s="28">
        <v>0</v>
      </c>
      <c r="N82" s="5">
        <v>3014</v>
      </c>
      <c r="O82" s="5">
        <v>982458</v>
      </c>
      <c r="P82" s="5">
        <v>4638</v>
      </c>
      <c r="Q82" s="5">
        <v>17708273</v>
      </c>
      <c r="R82" s="5">
        <v>2463</v>
      </c>
      <c r="S82" s="5">
        <v>6828227</v>
      </c>
      <c r="T82" s="7"/>
      <c r="U82" s="7"/>
      <c r="V82" s="7"/>
    </row>
    <row r="83" spans="1:22" s="17" customFormat="1" ht="12" customHeight="1">
      <c r="A83" s="36" t="s">
        <v>15</v>
      </c>
      <c r="B83" s="5">
        <v>356232</v>
      </c>
      <c r="C83" s="5">
        <v>204981984</v>
      </c>
      <c r="D83" s="5">
        <v>46046</v>
      </c>
      <c r="E83" s="5">
        <v>48592965</v>
      </c>
      <c r="F83" s="5">
        <v>19812</v>
      </c>
      <c r="G83" s="5">
        <v>23133541</v>
      </c>
      <c r="H83" s="5">
        <v>6655</v>
      </c>
      <c r="I83" s="5">
        <v>4165226</v>
      </c>
      <c r="J83" s="45">
        <v>9321</v>
      </c>
      <c r="K83" s="45">
        <v>9509095</v>
      </c>
      <c r="L83" s="28">
        <v>1</v>
      </c>
      <c r="M83" s="28">
        <v>42</v>
      </c>
      <c r="N83" s="5">
        <v>2514</v>
      </c>
      <c r="O83" s="5">
        <v>599251</v>
      </c>
      <c r="P83" s="5">
        <v>3232</v>
      </c>
      <c r="Q83" s="5">
        <v>6188390</v>
      </c>
      <c r="R83" s="5">
        <v>4511</v>
      </c>
      <c r="S83" s="5">
        <v>4997421</v>
      </c>
      <c r="T83" s="7"/>
      <c r="U83" s="7"/>
      <c r="V83" s="7"/>
    </row>
    <row r="84" spans="1:22" s="17" customFormat="1" ht="12" customHeight="1">
      <c r="A84" s="36" t="s">
        <v>16</v>
      </c>
      <c r="B84" s="5">
        <v>330554</v>
      </c>
      <c r="C84" s="5">
        <v>194888796</v>
      </c>
      <c r="D84" s="5">
        <v>44066</v>
      </c>
      <c r="E84" s="5">
        <v>57509139</v>
      </c>
      <c r="F84" s="5">
        <v>19307</v>
      </c>
      <c r="G84" s="5">
        <v>22526617</v>
      </c>
      <c r="H84" s="5">
        <v>6140</v>
      </c>
      <c r="I84" s="5">
        <v>4213262</v>
      </c>
      <c r="J84" s="45">
        <v>9201</v>
      </c>
      <c r="K84" s="45">
        <v>4714209</v>
      </c>
      <c r="L84" s="28">
        <v>4</v>
      </c>
      <c r="M84" s="28">
        <v>3023</v>
      </c>
      <c r="N84" s="5">
        <v>2318</v>
      </c>
      <c r="O84" s="5">
        <v>954023</v>
      </c>
      <c r="P84" s="5">
        <v>4245</v>
      </c>
      <c r="Q84" s="5">
        <v>21894320</v>
      </c>
      <c r="R84" s="5">
        <v>2851</v>
      </c>
      <c r="S84" s="5">
        <v>3203685</v>
      </c>
      <c r="T84" s="7"/>
      <c r="U84" s="7"/>
      <c r="V84" s="7"/>
    </row>
    <row r="85" spans="1:22" s="17" customFormat="1" ht="12" customHeight="1">
      <c r="A85" s="36" t="s">
        <v>17</v>
      </c>
      <c r="B85" s="5">
        <v>341364</v>
      </c>
      <c r="C85" s="5">
        <v>201916268</v>
      </c>
      <c r="D85" s="5">
        <v>43284</v>
      </c>
      <c r="E85" s="5">
        <v>51768418</v>
      </c>
      <c r="F85" s="5">
        <v>23170</v>
      </c>
      <c r="G85" s="5">
        <v>30458837</v>
      </c>
      <c r="H85" s="5">
        <v>5915</v>
      </c>
      <c r="I85" s="5">
        <v>4016546</v>
      </c>
      <c r="J85" s="45">
        <v>2536</v>
      </c>
      <c r="K85" s="45">
        <v>3015818</v>
      </c>
      <c r="L85" s="28">
        <v>2</v>
      </c>
      <c r="M85" s="28">
        <v>8741</v>
      </c>
      <c r="N85" s="5">
        <v>2689</v>
      </c>
      <c r="O85" s="5">
        <v>525057</v>
      </c>
      <c r="P85" s="5">
        <v>5720</v>
      </c>
      <c r="Q85" s="5">
        <v>10275014</v>
      </c>
      <c r="R85" s="5">
        <v>3252</v>
      </c>
      <c r="S85" s="5">
        <v>3468407</v>
      </c>
      <c r="T85" s="7"/>
      <c r="U85" s="7"/>
      <c r="V85" s="7"/>
    </row>
    <row r="86" spans="1:22" s="17" customFormat="1" ht="12" customHeight="1">
      <c r="A86" s="36" t="s">
        <v>18</v>
      </c>
      <c r="B86" s="5">
        <v>334109</v>
      </c>
      <c r="C86" s="5">
        <v>211060611</v>
      </c>
      <c r="D86" s="5">
        <v>38603</v>
      </c>
      <c r="E86" s="5">
        <v>49129402</v>
      </c>
      <c r="F86" s="5">
        <v>22479</v>
      </c>
      <c r="G86" s="5">
        <v>32119946</v>
      </c>
      <c r="H86" s="5">
        <v>7017</v>
      </c>
      <c r="I86" s="5">
        <v>6369913</v>
      </c>
      <c r="J86" s="45">
        <v>860</v>
      </c>
      <c r="K86" s="45">
        <v>581025</v>
      </c>
      <c r="L86" s="28">
        <v>0</v>
      </c>
      <c r="M86" s="28">
        <v>0</v>
      </c>
      <c r="N86" s="5">
        <v>2907</v>
      </c>
      <c r="O86" s="5">
        <v>779514</v>
      </c>
      <c r="P86" s="5">
        <v>3696</v>
      </c>
      <c r="Q86" s="5">
        <v>7744382</v>
      </c>
      <c r="R86" s="5">
        <v>1644</v>
      </c>
      <c r="S86" s="5">
        <v>1534621</v>
      </c>
      <c r="T86" s="7"/>
      <c r="U86" s="7"/>
      <c r="V86" s="7"/>
    </row>
    <row r="87" spans="1:22" s="17" customFormat="1" ht="12" customHeight="1">
      <c r="A87" s="36" t="s">
        <v>19</v>
      </c>
      <c r="B87" s="5">
        <v>293044</v>
      </c>
      <c r="C87" s="5">
        <v>177265770</v>
      </c>
      <c r="D87" s="5">
        <v>34422</v>
      </c>
      <c r="E87" s="5">
        <v>37406003</v>
      </c>
      <c r="F87" s="5">
        <v>20117</v>
      </c>
      <c r="G87" s="5">
        <v>21005259</v>
      </c>
      <c r="H87" s="5">
        <v>6003</v>
      </c>
      <c r="I87" s="5">
        <v>4782901</v>
      </c>
      <c r="J87" s="45">
        <v>1029</v>
      </c>
      <c r="K87" s="45">
        <v>658483</v>
      </c>
      <c r="L87" s="28">
        <v>0</v>
      </c>
      <c r="M87" s="28">
        <v>0</v>
      </c>
      <c r="N87" s="5">
        <v>2787</v>
      </c>
      <c r="O87" s="5">
        <v>819998</v>
      </c>
      <c r="P87" s="5">
        <v>3746</v>
      </c>
      <c r="Q87" s="5">
        <v>9457176</v>
      </c>
      <c r="R87" s="5">
        <v>740</v>
      </c>
      <c r="S87" s="5">
        <v>682186</v>
      </c>
      <c r="T87" s="7"/>
      <c r="U87" s="7"/>
      <c r="V87" s="7"/>
    </row>
    <row r="88" spans="1:22" s="17" customFormat="1" ht="12" customHeight="1">
      <c r="A88" s="36" t="s">
        <v>20</v>
      </c>
      <c r="B88" s="5">
        <v>319291</v>
      </c>
      <c r="C88" s="5">
        <v>216976002</v>
      </c>
      <c r="D88" s="5">
        <v>36005</v>
      </c>
      <c r="E88" s="5">
        <v>62019117</v>
      </c>
      <c r="F88" s="5">
        <v>20989</v>
      </c>
      <c r="G88" s="5">
        <v>37772725</v>
      </c>
      <c r="H88" s="5">
        <v>5634</v>
      </c>
      <c r="I88" s="5">
        <v>5488922</v>
      </c>
      <c r="J88" s="45">
        <v>446</v>
      </c>
      <c r="K88" s="45">
        <v>335628</v>
      </c>
      <c r="L88" s="28">
        <v>0</v>
      </c>
      <c r="M88" s="28">
        <v>0</v>
      </c>
      <c r="N88" s="5">
        <v>2883</v>
      </c>
      <c r="O88" s="5">
        <v>731397</v>
      </c>
      <c r="P88" s="5">
        <v>4728</v>
      </c>
      <c r="Q88" s="5">
        <v>14752861</v>
      </c>
      <c r="R88" s="5">
        <v>1325</v>
      </c>
      <c r="S88" s="5">
        <v>2937585</v>
      </c>
      <c r="T88" s="7"/>
      <c r="U88" s="7"/>
      <c r="V88" s="7"/>
    </row>
    <row r="89" spans="1:22" s="17" customFormat="1" ht="12" customHeight="1">
      <c r="A89" s="36" t="s">
        <v>21</v>
      </c>
      <c r="B89" s="5">
        <v>318205</v>
      </c>
      <c r="C89" s="5">
        <v>181804051</v>
      </c>
      <c r="D89" s="5">
        <v>41529</v>
      </c>
      <c r="E89" s="5">
        <v>48806437</v>
      </c>
      <c r="F89" s="5">
        <v>22959</v>
      </c>
      <c r="G89" s="5">
        <v>26441017</v>
      </c>
      <c r="H89" s="5">
        <v>5946</v>
      </c>
      <c r="I89" s="5">
        <v>6240128</v>
      </c>
      <c r="J89" s="45">
        <v>4856</v>
      </c>
      <c r="K89" s="45">
        <v>4852736</v>
      </c>
      <c r="L89" s="28">
        <v>1</v>
      </c>
      <c r="M89" s="28">
        <v>16</v>
      </c>
      <c r="N89" s="5">
        <v>2336</v>
      </c>
      <c r="O89" s="5">
        <v>500618</v>
      </c>
      <c r="P89" s="5">
        <v>3834</v>
      </c>
      <c r="Q89" s="5">
        <v>9602056</v>
      </c>
      <c r="R89" s="5">
        <v>1597</v>
      </c>
      <c r="S89" s="5">
        <v>1169866</v>
      </c>
      <c r="T89" s="7"/>
      <c r="U89" s="7"/>
      <c r="V89" s="7"/>
    </row>
    <row r="90" spans="1:22" s="17" customFormat="1" ht="12" customHeight="1">
      <c r="A90" s="36" t="s">
        <v>22</v>
      </c>
      <c r="B90" s="5">
        <v>323205</v>
      </c>
      <c r="C90" s="5">
        <v>188161941</v>
      </c>
      <c r="D90" s="5">
        <v>56209</v>
      </c>
      <c r="E90" s="5">
        <v>52239782</v>
      </c>
      <c r="F90" s="5">
        <v>20188</v>
      </c>
      <c r="G90" s="5">
        <v>23984242</v>
      </c>
      <c r="H90" s="5">
        <v>7461</v>
      </c>
      <c r="I90" s="5">
        <v>3650528</v>
      </c>
      <c r="J90" s="45">
        <v>18826</v>
      </c>
      <c r="K90" s="45">
        <v>7844553</v>
      </c>
      <c r="L90" s="28">
        <v>0</v>
      </c>
      <c r="M90" s="28">
        <v>0</v>
      </c>
      <c r="N90" s="5">
        <v>2670</v>
      </c>
      <c r="O90" s="5">
        <v>1185085</v>
      </c>
      <c r="P90" s="5">
        <v>4706</v>
      </c>
      <c r="Q90" s="5">
        <v>14134225</v>
      </c>
      <c r="R90" s="5">
        <v>2358</v>
      </c>
      <c r="S90" s="5">
        <v>1441150</v>
      </c>
      <c r="T90" s="7"/>
      <c r="U90" s="7"/>
      <c r="V90" s="7"/>
    </row>
    <row r="91" spans="1:22" s="17" customFormat="1" ht="12" customHeight="1">
      <c r="A91" s="36" t="s">
        <v>23</v>
      </c>
      <c r="B91" s="5">
        <v>550267</v>
      </c>
      <c r="C91" s="5">
        <v>383887903</v>
      </c>
      <c r="D91" s="5">
        <v>262646</v>
      </c>
      <c r="E91" s="5">
        <v>152727299</v>
      </c>
      <c r="F91" s="5">
        <v>22953</v>
      </c>
      <c r="G91" s="5">
        <v>25642210</v>
      </c>
      <c r="H91" s="5">
        <v>8405</v>
      </c>
      <c r="I91" s="5">
        <v>4016170</v>
      </c>
      <c r="J91" s="45">
        <v>219876</v>
      </c>
      <c r="K91" s="45">
        <v>95730700</v>
      </c>
      <c r="L91" s="28">
        <v>0</v>
      </c>
      <c r="M91" s="28">
        <v>0</v>
      </c>
      <c r="N91" s="5">
        <v>3501</v>
      </c>
      <c r="O91" s="5">
        <v>665323</v>
      </c>
      <c r="P91" s="5">
        <v>4614</v>
      </c>
      <c r="Q91" s="5">
        <v>21805798</v>
      </c>
      <c r="R91" s="5">
        <v>3297</v>
      </c>
      <c r="S91" s="5">
        <v>4867098</v>
      </c>
      <c r="T91" s="7"/>
      <c r="U91" s="7"/>
      <c r="V91" s="7"/>
    </row>
    <row r="92" spans="1:22" s="17" customFormat="1" ht="12" customHeight="1">
      <c r="A92" s="36" t="s">
        <v>24</v>
      </c>
      <c r="B92" s="5">
        <v>410389</v>
      </c>
      <c r="C92" s="5">
        <v>363118436</v>
      </c>
      <c r="D92" s="5">
        <v>108669</v>
      </c>
      <c r="E92" s="5">
        <v>105216367</v>
      </c>
      <c r="F92" s="5">
        <v>22024</v>
      </c>
      <c r="G92" s="5">
        <v>30033866</v>
      </c>
      <c r="H92" s="5">
        <v>5396</v>
      </c>
      <c r="I92" s="5">
        <v>3019961</v>
      </c>
      <c r="J92" s="45">
        <v>62725</v>
      </c>
      <c r="K92" s="45">
        <v>32066045</v>
      </c>
      <c r="L92" s="28">
        <v>0</v>
      </c>
      <c r="M92" s="28">
        <v>0</v>
      </c>
      <c r="N92" s="5">
        <v>3487</v>
      </c>
      <c r="O92" s="5">
        <v>710191</v>
      </c>
      <c r="P92" s="5">
        <v>3664</v>
      </c>
      <c r="Q92" s="5">
        <v>27720863</v>
      </c>
      <c r="R92" s="5">
        <v>11373</v>
      </c>
      <c r="S92" s="5">
        <v>11665442</v>
      </c>
      <c r="T92" s="7"/>
      <c r="U92" s="7"/>
      <c r="V92" s="7"/>
    </row>
    <row r="93" spans="1:19" s="4" customFormat="1" ht="12" customHeight="1">
      <c r="A93" s="11" t="s">
        <v>160</v>
      </c>
      <c r="B93" s="3">
        <v>1227492</v>
      </c>
      <c r="C93" s="3">
        <v>848527437</v>
      </c>
      <c r="D93" s="3">
        <v>168237</v>
      </c>
      <c r="E93" s="3">
        <v>255404449</v>
      </c>
      <c r="F93" s="3">
        <v>70231</v>
      </c>
      <c r="G93" s="3">
        <v>90410490</v>
      </c>
      <c r="H93" s="3">
        <v>21386</v>
      </c>
      <c r="I93" s="3">
        <v>13873253</v>
      </c>
      <c r="J93" s="3">
        <v>35811</v>
      </c>
      <c r="K93" s="3">
        <v>26407624</v>
      </c>
      <c r="L93" s="29">
        <v>1</v>
      </c>
      <c r="M93" s="29">
        <v>243</v>
      </c>
      <c r="N93" s="3">
        <v>11026</v>
      </c>
      <c r="O93" s="3">
        <v>3043153</v>
      </c>
      <c r="P93" s="3">
        <v>16786</v>
      </c>
      <c r="Q93" s="3">
        <v>93637484</v>
      </c>
      <c r="R93" s="3">
        <v>12996</v>
      </c>
      <c r="S93" s="3">
        <v>28032203</v>
      </c>
    </row>
    <row r="94" spans="1:22" s="17" customFormat="1" ht="12" customHeight="1">
      <c r="A94" s="36" t="s">
        <v>13</v>
      </c>
      <c r="B94" s="5">
        <v>347617</v>
      </c>
      <c r="C94" s="5">
        <v>235027910</v>
      </c>
      <c r="D94" s="5">
        <v>58464</v>
      </c>
      <c r="E94" s="5">
        <v>85661451</v>
      </c>
      <c r="F94" s="5">
        <v>20113</v>
      </c>
      <c r="G94" s="5">
        <v>33010616</v>
      </c>
      <c r="H94" s="5">
        <v>5545</v>
      </c>
      <c r="I94" s="5">
        <v>3459402</v>
      </c>
      <c r="J94" s="45">
        <v>22825</v>
      </c>
      <c r="K94" s="45">
        <v>9647114</v>
      </c>
      <c r="L94" s="28">
        <v>0</v>
      </c>
      <c r="M94" s="28">
        <v>0</v>
      </c>
      <c r="N94" s="5">
        <v>2515</v>
      </c>
      <c r="O94" s="5">
        <v>705340</v>
      </c>
      <c r="P94" s="5">
        <v>4447</v>
      </c>
      <c r="Q94" s="5">
        <v>35680224</v>
      </c>
      <c r="R94" s="5">
        <v>3019</v>
      </c>
      <c r="S94" s="5">
        <v>3158754</v>
      </c>
      <c r="T94" s="7"/>
      <c r="U94" s="7"/>
      <c r="V94" s="7"/>
    </row>
    <row r="95" spans="1:22" s="17" customFormat="1" ht="12" customHeight="1">
      <c r="A95" s="36" t="s">
        <v>14</v>
      </c>
      <c r="B95" s="5">
        <v>223597</v>
      </c>
      <c r="C95" s="5">
        <v>149300071</v>
      </c>
      <c r="D95" s="5">
        <v>33547</v>
      </c>
      <c r="E95" s="5">
        <v>44367876</v>
      </c>
      <c r="F95" s="5">
        <v>10811</v>
      </c>
      <c r="G95" s="5">
        <v>10959045</v>
      </c>
      <c r="H95" s="5">
        <v>3984</v>
      </c>
      <c r="I95" s="5">
        <v>2662117</v>
      </c>
      <c r="J95" s="45">
        <v>11543</v>
      </c>
      <c r="K95" s="45">
        <v>14810886</v>
      </c>
      <c r="L95" s="28">
        <v>0</v>
      </c>
      <c r="M95" s="28">
        <v>0</v>
      </c>
      <c r="N95" s="5">
        <v>2631</v>
      </c>
      <c r="O95" s="5">
        <v>805949</v>
      </c>
      <c r="P95" s="5">
        <v>3635</v>
      </c>
      <c r="Q95" s="5">
        <v>14224344</v>
      </c>
      <c r="R95" s="5">
        <v>943</v>
      </c>
      <c r="S95" s="5">
        <v>905535</v>
      </c>
      <c r="T95" s="7"/>
      <c r="U95" s="7"/>
      <c r="V95" s="7"/>
    </row>
    <row r="96" spans="1:22" s="17" customFormat="1" ht="12" customHeight="1">
      <c r="A96" s="36" t="s">
        <v>15</v>
      </c>
      <c r="B96" s="5">
        <v>352653</v>
      </c>
      <c r="C96" s="5">
        <v>223961738</v>
      </c>
      <c r="D96" s="5">
        <v>37803</v>
      </c>
      <c r="E96" s="5">
        <v>53148722</v>
      </c>
      <c r="F96" s="5">
        <v>21428</v>
      </c>
      <c r="G96" s="5">
        <v>26396821</v>
      </c>
      <c r="H96" s="5">
        <v>6671</v>
      </c>
      <c r="I96" s="5">
        <v>4442899</v>
      </c>
      <c r="J96" s="45">
        <v>865</v>
      </c>
      <c r="K96" s="45">
        <v>768214</v>
      </c>
      <c r="L96" s="28">
        <v>0</v>
      </c>
      <c r="M96" s="28">
        <v>0</v>
      </c>
      <c r="N96" s="5">
        <v>2946</v>
      </c>
      <c r="O96" s="5">
        <v>864057</v>
      </c>
      <c r="P96" s="5">
        <v>4079</v>
      </c>
      <c r="Q96" s="5">
        <v>9059237</v>
      </c>
      <c r="R96" s="5">
        <v>1814</v>
      </c>
      <c r="S96" s="5">
        <v>11617493</v>
      </c>
      <c r="T96" s="7"/>
      <c r="U96" s="7"/>
      <c r="V96" s="7"/>
    </row>
    <row r="97" spans="1:22" s="17" customFormat="1" ht="12" customHeight="1">
      <c r="A97" s="36" t="s">
        <v>16</v>
      </c>
      <c r="B97" s="5">
        <v>303625</v>
      </c>
      <c r="C97" s="5">
        <v>240237719</v>
      </c>
      <c r="D97" s="5">
        <v>38423</v>
      </c>
      <c r="E97" s="5">
        <v>72226401</v>
      </c>
      <c r="F97" s="5">
        <v>17879</v>
      </c>
      <c r="G97" s="5">
        <v>20044007</v>
      </c>
      <c r="H97" s="5">
        <v>5186</v>
      </c>
      <c r="I97" s="5">
        <v>3308835</v>
      </c>
      <c r="J97" s="45">
        <v>578</v>
      </c>
      <c r="K97" s="45">
        <v>1181409</v>
      </c>
      <c r="L97" s="28">
        <v>1</v>
      </c>
      <c r="M97" s="28">
        <v>243</v>
      </c>
      <c r="N97" s="5">
        <v>2934</v>
      </c>
      <c r="O97" s="5">
        <v>667807</v>
      </c>
      <c r="P97" s="5">
        <v>4625</v>
      </c>
      <c r="Q97" s="5">
        <v>34673678</v>
      </c>
      <c r="R97" s="5">
        <v>7220</v>
      </c>
      <c r="S97" s="5">
        <v>12350421</v>
      </c>
      <c r="T97" s="7"/>
      <c r="U97" s="7"/>
      <c r="V97" s="7"/>
    </row>
    <row r="98" spans="1:19" ht="12" customHeight="1">
      <c r="A98" s="60" t="s">
        <v>0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</row>
    <row r="99" spans="1:19" ht="12" customHeight="1">
      <c r="A99" s="33" t="s">
        <v>26</v>
      </c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</row>
    <row r="100" spans="1:19" ht="12">
      <c r="A100" s="31" t="s">
        <v>46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1:50" ht="12" hidden="1">
      <c r="A101" s="31" t="s">
        <v>47</v>
      </c>
      <c r="B101" s="9">
        <f aca="true" t="shared" si="0" ref="B101:S101">B28-SUM(B29:B40)</f>
        <v>0</v>
      </c>
      <c r="C101" s="9">
        <f t="shared" si="0"/>
        <v>0</v>
      </c>
      <c r="D101" s="9">
        <f t="shared" si="0"/>
        <v>0</v>
      </c>
      <c r="E101" s="9">
        <f t="shared" si="0"/>
        <v>0</v>
      </c>
      <c r="F101" s="9">
        <f t="shared" si="0"/>
        <v>0</v>
      </c>
      <c r="G101" s="9">
        <f t="shared" si="0"/>
        <v>0</v>
      </c>
      <c r="H101" s="9">
        <f t="shared" si="0"/>
        <v>0</v>
      </c>
      <c r="I101" s="9">
        <f t="shared" si="0"/>
        <v>0</v>
      </c>
      <c r="J101" s="9"/>
      <c r="K101" s="9"/>
      <c r="L101" s="9">
        <f t="shared" si="0"/>
        <v>0</v>
      </c>
      <c r="M101" s="9">
        <f t="shared" si="0"/>
        <v>0</v>
      </c>
      <c r="N101" s="9">
        <f>N28-SUM(N29:N40)</f>
        <v>0</v>
      </c>
      <c r="O101" s="9">
        <f>O28-SUM(O29:O40)</f>
        <v>0</v>
      </c>
      <c r="P101" s="9" t="e">
        <f t="shared" si="0"/>
        <v>#VALUE!</v>
      </c>
      <c r="Q101" s="9" t="e">
        <f t="shared" si="0"/>
        <v>#VALUE!</v>
      </c>
      <c r="R101" s="9">
        <f t="shared" si="0"/>
        <v>0</v>
      </c>
      <c r="S101" s="9">
        <f t="shared" si="0"/>
        <v>0</v>
      </c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 spans="1:19" ht="12">
      <c r="A102" s="31" t="s">
        <v>48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spans="1:19" ht="12">
      <c r="A103" s="8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</row>
    <row r="104" spans="1:19" ht="12">
      <c r="A104" s="8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 ht="12">
      <c r="A105" s="8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 ht="12">
      <c r="A106" s="8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1:19" ht="12">
      <c r="A107" s="8"/>
      <c r="H107" s="9"/>
      <c r="I107" s="9"/>
      <c r="J107" s="9"/>
      <c r="K107" s="9"/>
      <c r="M107" s="9"/>
      <c r="N107" s="9"/>
      <c r="O107" s="9"/>
      <c r="P107" s="9"/>
      <c r="Q107" s="9"/>
      <c r="R107" s="9"/>
      <c r="S107" s="9"/>
    </row>
  </sheetData>
  <mergeCells count="15">
    <mergeCell ref="A98:S98"/>
    <mergeCell ref="R3:S3"/>
    <mergeCell ref="B3:B4"/>
    <mergeCell ref="C3:C4"/>
    <mergeCell ref="N3:O3"/>
    <mergeCell ref="A1:S1"/>
    <mergeCell ref="B2:C2"/>
    <mergeCell ref="D2:S2"/>
    <mergeCell ref="D3:E3"/>
    <mergeCell ref="F3:G3"/>
    <mergeCell ref="H3:I3"/>
    <mergeCell ref="L3:M3"/>
    <mergeCell ref="P3:Q3"/>
    <mergeCell ref="A2:A5"/>
    <mergeCell ref="J3:K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selection activeCell="B7" sqref="B7"/>
    </sheetView>
  </sheetViews>
  <sheetFormatPr defaultColWidth="9.33203125" defaultRowHeight="12"/>
  <cols>
    <col min="1" max="1" width="23.83203125" style="10" customWidth="1"/>
    <col min="2" max="2" width="12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11" width="13.16015625" style="0" customWidth="1"/>
    <col min="12" max="12" width="6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10.66015625" style="0" customWidth="1"/>
    <col min="17" max="17" width="14.5" style="0" customWidth="1"/>
    <col min="18" max="18" width="8" style="0" customWidth="1"/>
    <col min="19" max="19" width="13.16015625" style="0" customWidth="1"/>
  </cols>
  <sheetData>
    <row r="1" spans="1:19" ht="18" customHeight="1">
      <c r="A1" s="61" t="s">
        <v>151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6" s="40" customFormat="1" ht="11.25" customHeight="1">
      <c r="A2" s="39" t="s">
        <v>202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P2" s="38"/>
    </row>
    <row r="3" spans="1:19" s="27" customFormat="1" ht="12" customHeight="1">
      <c r="A3" s="63" t="s">
        <v>98</v>
      </c>
      <c r="B3" s="51" t="s">
        <v>27</v>
      </c>
      <c r="C3" s="52"/>
      <c r="D3" s="51" t="s">
        <v>158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2"/>
    </row>
    <row r="4" spans="1:19" s="27" customFormat="1" ht="25.5" customHeight="1">
      <c r="A4" s="56"/>
      <c r="B4" s="55" t="s">
        <v>161</v>
      </c>
      <c r="C4" s="55" t="s">
        <v>162</v>
      </c>
      <c r="D4" s="51" t="s">
        <v>163</v>
      </c>
      <c r="E4" s="52"/>
      <c r="F4" s="54" t="s">
        <v>152</v>
      </c>
      <c r="G4" s="52"/>
      <c r="H4" s="51" t="s">
        <v>153</v>
      </c>
      <c r="I4" s="52"/>
      <c r="J4" s="58" t="s">
        <v>147</v>
      </c>
      <c r="K4" s="59"/>
      <c r="L4" s="51" t="s">
        <v>154</v>
      </c>
      <c r="M4" s="52"/>
      <c r="N4" s="54" t="s">
        <v>155</v>
      </c>
      <c r="O4" s="52"/>
      <c r="P4" s="54" t="s">
        <v>157</v>
      </c>
      <c r="Q4" s="52"/>
      <c r="R4" s="54" t="s">
        <v>164</v>
      </c>
      <c r="S4" s="52"/>
    </row>
    <row r="5" spans="1:19" s="27" customFormat="1" ht="12" customHeight="1">
      <c r="A5" s="56"/>
      <c r="B5" s="56"/>
      <c r="C5" s="56"/>
      <c r="D5" s="32" t="s">
        <v>165</v>
      </c>
      <c r="E5" s="32" t="s">
        <v>166</v>
      </c>
      <c r="F5" s="32" t="s">
        <v>165</v>
      </c>
      <c r="G5" s="32" t="s">
        <v>166</v>
      </c>
      <c r="H5" s="32" t="s">
        <v>165</v>
      </c>
      <c r="I5" s="32" t="s">
        <v>166</v>
      </c>
      <c r="J5" s="32" t="s">
        <v>165</v>
      </c>
      <c r="K5" s="32" t="s">
        <v>166</v>
      </c>
      <c r="L5" s="32" t="s">
        <v>165</v>
      </c>
      <c r="M5" s="32" t="s">
        <v>166</v>
      </c>
      <c r="N5" s="32" t="s">
        <v>165</v>
      </c>
      <c r="O5" s="32" t="s">
        <v>166</v>
      </c>
      <c r="P5" s="32" t="s">
        <v>165</v>
      </c>
      <c r="Q5" s="32" t="s">
        <v>166</v>
      </c>
      <c r="R5" s="32" t="s">
        <v>165</v>
      </c>
      <c r="S5" s="32" t="s">
        <v>166</v>
      </c>
    </row>
    <row r="6" spans="1:19" s="43" customFormat="1" ht="14.25" customHeight="1">
      <c r="A6" s="57"/>
      <c r="B6" s="34" t="s">
        <v>167</v>
      </c>
      <c r="C6" s="34" t="s">
        <v>168</v>
      </c>
      <c r="D6" s="34" t="s">
        <v>169</v>
      </c>
      <c r="E6" s="34" t="s">
        <v>170</v>
      </c>
      <c r="F6" s="34" t="s">
        <v>169</v>
      </c>
      <c r="G6" s="34" t="s">
        <v>170</v>
      </c>
      <c r="H6" s="34" t="s">
        <v>169</v>
      </c>
      <c r="I6" s="34" t="s">
        <v>170</v>
      </c>
      <c r="J6" s="34" t="s">
        <v>169</v>
      </c>
      <c r="K6" s="34" t="s">
        <v>170</v>
      </c>
      <c r="L6" s="34" t="s">
        <v>169</v>
      </c>
      <c r="M6" s="34" t="s">
        <v>170</v>
      </c>
      <c r="N6" s="34" t="s">
        <v>169</v>
      </c>
      <c r="O6" s="34" t="s">
        <v>170</v>
      </c>
      <c r="P6" s="34" t="s">
        <v>169</v>
      </c>
      <c r="Q6" s="34" t="s">
        <v>170</v>
      </c>
      <c r="R6" s="34" t="s">
        <v>169</v>
      </c>
      <c r="S6" s="34" t="s">
        <v>170</v>
      </c>
    </row>
    <row r="7" spans="1:19" s="4" customFormat="1" ht="12" customHeight="1">
      <c r="A7" s="11" t="s">
        <v>171</v>
      </c>
      <c r="B7" s="24">
        <v>1227492</v>
      </c>
      <c r="C7" s="24">
        <v>848527437</v>
      </c>
      <c r="D7" s="24">
        <v>168237</v>
      </c>
      <c r="E7" s="24">
        <v>255404449</v>
      </c>
      <c r="F7" s="24">
        <v>70231</v>
      </c>
      <c r="G7" s="24">
        <v>90410490</v>
      </c>
      <c r="H7" s="24">
        <v>21386</v>
      </c>
      <c r="I7" s="24">
        <v>13873253</v>
      </c>
      <c r="J7" s="24">
        <v>35811</v>
      </c>
      <c r="K7" s="24">
        <v>26407624</v>
      </c>
      <c r="L7" s="24">
        <v>1</v>
      </c>
      <c r="M7" s="24">
        <v>243</v>
      </c>
      <c r="N7" s="24">
        <v>11026</v>
      </c>
      <c r="O7" s="24">
        <v>3043153</v>
      </c>
      <c r="P7" s="24">
        <v>16786</v>
      </c>
      <c r="Q7" s="24">
        <v>93637484</v>
      </c>
      <c r="R7" s="24">
        <v>12996</v>
      </c>
      <c r="S7" s="25">
        <v>28032203</v>
      </c>
    </row>
    <row r="8" spans="1:19" s="4" customFormat="1" ht="12" customHeight="1">
      <c r="A8" s="41" t="s">
        <v>172</v>
      </c>
      <c r="B8" s="18">
        <v>1223748</v>
      </c>
      <c r="C8" s="18">
        <v>844837971</v>
      </c>
      <c r="D8" s="18">
        <v>166983</v>
      </c>
      <c r="E8" s="18">
        <v>252843857</v>
      </c>
      <c r="F8" s="18">
        <v>69659</v>
      </c>
      <c r="G8" s="18">
        <v>88986869</v>
      </c>
      <c r="H8" s="18">
        <v>21294</v>
      </c>
      <c r="I8" s="18">
        <v>13857748</v>
      </c>
      <c r="J8" s="18">
        <v>35411</v>
      </c>
      <c r="K8" s="18">
        <v>25336067</v>
      </c>
      <c r="L8" s="18">
        <v>1</v>
      </c>
      <c r="M8" s="18">
        <v>243</v>
      </c>
      <c r="N8" s="18">
        <v>11012</v>
      </c>
      <c r="O8" s="18">
        <v>3040421</v>
      </c>
      <c r="P8" s="18">
        <v>16786</v>
      </c>
      <c r="Q8" s="18">
        <v>93637484</v>
      </c>
      <c r="R8" s="18">
        <v>12820</v>
      </c>
      <c r="S8" s="26">
        <v>26650704</v>
      </c>
    </row>
    <row r="9" spans="1:19" s="4" customFormat="1" ht="12" customHeight="1">
      <c r="A9" s="41" t="s">
        <v>97</v>
      </c>
      <c r="B9" s="18">
        <v>1050772</v>
      </c>
      <c r="C9" s="18">
        <v>821057043</v>
      </c>
      <c r="D9" s="18">
        <v>161371</v>
      </c>
      <c r="E9" s="18">
        <v>248130306</v>
      </c>
      <c r="F9" s="18">
        <v>66480</v>
      </c>
      <c r="G9" s="18">
        <v>85676105</v>
      </c>
      <c r="H9" s="18">
        <v>20142</v>
      </c>
      <c r="I9" s="18">
        <v>13153824</v>
      </c>
      <c r="J9" s="18">
        <v>35361</v>
      </c>
      <c r="K9" s="18">
        <v>25235836</v>
      </c>
      <c r="L9" s="18">
        <v>1</v>
      </c>
      <c r="M9" s="18">
        <v>243</v>
      </c>
      <c r="N9" s="18">
        <v>9982</v>
      </c>
      <c r="O9" s="18">
        <v>2649363</v>
      </c>
      <c r="P9" s="18">
        <v>16786</v>
      </c>
      <c r="Q9" s="18">
        <v>93637484</v>
      </c>
      <c r="R9" s="18">
        <v>12619</v>
      </c>
      <c r="S9" s="26">
        <v>26467229</v>
      </c>
    </row>
    <row r="10" spans="1:19" ht="12" customHeight="1">
      <c r="A10" s="44" t="s">
        <v>173</v>
      </c>
      <c r="B10" s="6">
        <v>183512</v>
      </c>
      <c r="C10" s="6">
        <v>68927083</v>
      </c>
      <c r="D10" s="6">
        <v>6680</v>
      </c>
      <c r="E10" s="6">
        <v>20711523</v>
      </c>
      <c r="F10" s="6">
        <v>3879</v>
      </c>
      <c r="G10" s="6">
        <v>6140080</v>
      </c>
      <c r="H10" s="6">
        <v>2139</v>
      </c>
      <c r="I10" s="6">
        <v>1950999</v>
      </c>
      <c r="J10" s="6">
        <v>16</v>
      </c>
      <c r="K10" s="6">
        <v>4151</v>
      </c>
      <c r="L10" s="28">
        <v>0</v>
      </c>
      <c r="M10" s="28">
        <v>0</v>
      </c>
      <c r="N10" s="6">
        <v>185</v>
      </c>
      <c r="O10" s="6">
        <v>554490</v>
      </c>
      <c r="P10" s="6">
        <v>370</v>
      </c>
      <c r="Q10" s="6">
        <v>11979247</v>
      </c>
      <c r="R10" s="6">
        <v>91</v>
      </c>
      <c r="S10" s="23">
        <v>63524</v>
      </c>
    </row>
    <row r="11" spans="1:19" ht="12" customHeight="1">
      <c r="A11" s="44" t="s">
        <v>174</v>
      </c>
      <c r="B11" s="6">
        <v>27003</v>
      </c>
      <c r="C11" s="6">
        <v>50912330</v>
      </c>
      <c r="D11" s="6">
        <v>3875</v>
      </c>
      <c r="E11" s="6">
        <v>33540114</v>
      </c>
      <c r="F11" s="6">
        <v>1812</v>
      </c>
      <c r="G11" s="6">
        <v>4938148</v>
      </c>
      <c r="H11" s="6">
        <v>535</v>
      </c>
      <c r="I11" s="6">
        <v>346372</v>
      </c>
      <c r="J11" s="6">
        <v>160</v>
      </c>
      <c r="K11" s="6">
        <v>105244</v>
      </c>
      <c r="L11" s="28">
        <v>0</v>
      </c>
      <c r="M11" s="28">
        <v>0</v>
      </c>
      <c r="N11" s="6">
        <v>196</v>
      </c>
      <c r="O11" s="6">
        <v>27247</v>
      </c>
      <c r="P11" s="6">
        <v>777</v>
      </c>
      <c r="Q11" s="6">
        <v>27754044</v>
      </c>
      <c r="R11" s="6">
        <v>395</v>
      </c>
      <c r="S11" s="23">
        <v>357829</v>
      </c>
    </row>
    <row r="12" spans="1:19" ht="12" customHeight="1">
      <c r="A12" s="44" t="s">
        <v>175</v>
      </c>
      <c r="B12" s="6">
        <v>113373</v>
      </c>
      <c r="C12" s="6">
        <v>70765748</v>
      </c>
      <c r="D12" s="6">
        <v>9471</v>
      </c>
      <c r="E12" s="6">
        <v>29857207</v>
      </c>
      <c r="F12" s="6">
        <v>5267</v>
      </c>
      <c r="G12" s="6">
        <v>4653580</v>
      </c>
      <c r="H12" s="6">
        <v>1991</v>
      </c>
      <c r="I12" s="6">
        <v>1344307</v>
      </c>
      <c r="J12" s="6">
        <v>87</v>
      </c>
      <c r="K12" s="6">
        <v>80500</v>
      </c>
      <c r="L12" s="28">
        <v>0</v>
      </c>
      <c r="M12" s="28">
        <v>0</v>
      </c>
      <c r="N12" s="6">
        <v>736</v>
      </c>
      <c r="O12" s="6">
        <v>296900</v>
      </c>
      <c r="P12" s="6">
        <v>529</v>
      </c>
      <c r="Q12" s="6">
        <v>22839195</v>
      </c>
      <c r="R12" s="6">
        <v>861</v>
      </c>
      <c r="S12" s="23">
        <v>525143</v>
      </c>
    </row>
    <row r="13" spans="1:19" ht="12" customHeight="1">
      <c r="A13" s="44" t="s">
        <v>176</v>
      </c>
      <c r="B13" s="6">
        <v>40683</v>
      </c>
      <c r="C13" s="6">
        <v>37370470</v>
      </c>
      <c r="D13" s="6">
        <v>5118</v>
      </c>
      <c r="E13" s="6">
        <v>6676983</v>
      </c>
      <c r="F13" s="6">
        <v>3135</v>
      </c>
      <c r="G13" s="6">
        <v>4159013</v>
      </c>
      <c r="H13" s="6">
        <v>880</v>
      </c>
      <c r="I13" s="6">
        <v>587733</v>
      </c>
      <c r="J13" s="6">
        <v>253</v>
      </c>
      <c r="K13" s="6">
        <v>120619</v>
      </c>
      <c r="L13" s="28">
        <v>1</v>
      </c>
      <c r="M13" s="28">
        <v>243</v>
      </c>
      <c r="N13" s="6">
        <v>94</v>
      </c>
      <c r="O13" s="6">
        <v>23065</v>
      </c>
      <c r="P13" s="6">
        <v>623</v>
      </c>
      <c r="Q13" s="6">
        <v>880394</v>
      </c>
      <c r="R13" s="6">
        <v>132</v>
      </c>
      <c r="S13" s="23">
        <v>893594</v>
      </c>
    </row>
    <row r="14" spans="1:19" ht="12" customHeight="1">
      <c r="A14" s="44" t="s">
        <v>177</v>
      </c>
      <c r="B14" s="6">
        <v>40350</v>
      </c>
      <c r="C14" s="6">
        <v>46562119</v>
      </c>
      <c r="D14" s="6">
        <v>12671</v>
      </c>
      <c r="E14" s="6">
        <v>17594322</v>
      </c>
      <c r="F14" s="6">
        <v>3633</v>
      </c>
      <c r="G14" s="6">
        <v>5912199</v>
      </c>
      <c r="H14" s="6">
        <v>1133</v>
      </c>
      <c r="I14" s="6">
        <v>1203547</v>
      </c>
      <c r="J14" s="6">
        <v>2603</v>
      </c>
      <c r="K14" s="6">
        <v>2447310</v>
      </c>
      <c r="L14" s="28">
        <v>0</v>
      </c>
      <c r="M14" s="28">
        <v>0</v>
      </c>
      <c r="N14" s="6">
        <v>393</v>
      </c>
      <c r="O14" s="6">
        <v>36160</v>
      </c>
      <c r="P14" s="6">
        <v>3257</v>
      </c>
      <c r="Q14" s="6">
        <v>5257786</v>
      </c>
      <c r="R14" s="6">
        <v>1652</v>
      </c>
      <c r="S14" s="23">
        <v>2692977</v>
      </c>
    </row>
    <row r="15" spans="1:19" s="27" customFormat="1" ht="12" customHeight="1">
      <c r="A15" s="44" t="s">
        <v>178</v>
      </c>
      <c r="B15" s="6">
        <v>87667</v>
      </c>
      <c r="C15" s="6">
        <v>41566014</v>
      </c>
      <c r="D15" s="6">
        <v>18592</v>
      </c>
      <c r="E15" s="6">
        <v>13377206</v>
      </c>
      <c r="F15" s="6">
        <v>8373</v>
      </c>
      <c r="G15" s="6">
        <v>7218236</v>
      </c>
      <c r="H15" s="6">
        <v>1939</v>
      </c>
      <c r="I15" s="6">
        <v>1161359</v>
      </c>
      <c r="J15" s="6">
        <v>5282</v>
      </c>
      <c r="K15" s="6">
        <v>3137226</v>
      </c>
      <c r="L15" s="28">
        <v>0</v>
      </c>
      <c r="M15" s="28">
        <v>0</v>
      </c>
      <c r="N15" s="6">
        <v>1492</v>
      </c>
      <c r="O15" s="6">
        <v>224971</v>
      </c>
      <c r="P15" s="6">
        <v>991</v>
      </c>
      <c r="Q15" s="6">
        <v>1434030</v>
      </c>
      <c r="R15" s="6">
        <v>515</v>
      </c>
      <c r="S15" s="23">
        <v>85115</v>
      </c>
    </row>
    <row r="16" spans="1:19" s="27" customFormat="1" ht="12" customHeight="1">
      <c r="A16" s="44" t="s">
        <v>179</v>
      </c>
      <c r="B16" s="6">
        <v>54315</v>
      </c>
      <c r="C16" s="6">
        <v>38528357</v>
      </c>
      <c r="D16" s="6">
        <v>9030</v>
      </c>
      <c r="E16" s="6">
        <v>5421598</v>
      </c>
      <c r="F16" s="6">
        <v>4909</v>
      </c>
      <c r="G16" s="6">
        <v>3105599</v>
      </c>
      <c r="H16" s="6">
        <v>1420</v>
      </c>
      <c r="I16" s="6">
        <v>600545</v>
      </c>
      <c r="J16" s="6">
        <v>261</v>
      </c>
      <c r="K16" s="6">
        <v>117354</v>
      </c>
      <c r="L16" s="28">
        <v>0</v>
      </c>
      <c r="M16" s="28">
        <v>0</v>
      </c>
      <c r="N16" s="6">
        <v>678</v>
      </c>
      <c r="O16" s="6">
        <v>78431</v>
      </c>
      <c r="P16" s="6">
        <v>1096</v>
      </c>
      <c r="Q16" s="6">
        <v>1119380</v>
      </c>
      <c r="R16" s="6">
        <v>666</v>
      </c>
      <c r="S16" s="23">
        <v>215145</v>
      </c>
    </row>
    <row r="17" spans="1:19" s="27" customFormat="1" ht="12" customHeight="1">
      <c r="A17" s="44" t="s">
        <v>180</v>
      </c>
      <c r="B17" s="6">
        <v>44185</v>
      </c>
      <c r="C17" s="6">
        <v>55779141</v>
      </c>
      <c r="D17" s="6">
        <v>21161</v>
      </c>
      <c r="E17" s="6">
        <v>23549528</v>
      </c>
      <c r="F17" s="6">
        <v>2004</v>
      </c>
      <c r="G17" s="6">
        <v>4167889</v>
      </c>
      <c r="H17" s="6">
        <v>668</v>
      </c>
      <c r="I17" s="6">
        <v>457205</v>
      </c>
      <c r="J17" s="6">
        <v>16883</v>
      </c>
      <c r="K17" s="6">
        <v>13493467</v>
      </c>
      <c r="L17" s="28">
        <v>0</v>
      </c>
      <c r="M17" s="28">
        <v>0</v>
      </c>
      <c r="N17" s="6">
        <v>159</v>
      </c>
      <c r="O17" s="6">
        <v>16115</v>
      </c>
      <c r="P17" s="6">
        <v>1235</v>
      </c>
      <c r="Q17" s="6">
        <v>5288893</v>
      </c>
      <c r="R17" s="6">
        <v>212</v>
      </c>
      <c r="S17" s="23">
        <v>55798</v>
      </c>
    </row>
    <row r="18" spans="1:19" s="27" customFormat="1" ht="12" customHeight="1">
      <c r="A18" s="44" t="s">
        <v>181</v>
      </c>
      <c r="B18" s="6">
        <v>34678</v>
      </c>
      <c r="C18" s="6">
        <v>39648385</v>
      </c>
      <c r="D18" s="6">
        <v>3959</v>
      </c>
      <c r="E18" s="6">
        <v>6252526</v>
      </c>
      <c r="F18" s="6">
        <v>2219</v>
      </c>
      <c r="G18" s="6">
        <v>2072239</v>
      </c>
      <c r="H18" s="6">
        <v>803</v>
      </c>
      <c r="I18" s="6">
        <v>484299</v>
      </c>
      <c r="J18" s="6">
        <v>6</v>
      </c>
      <c r="K18" s="6">
        <v>8456</v>
      </c>
      <c r="L18" s="28">
        <v>0</v>
      </c>
      <c r="M18" s="28">
        <v>0</v>
      </c>
      <c r="N18" s="6">
        <v>85</v>
      </c>
      <c r="O18" s="6">
        <v>14649</v>
      </c>
      <c r="P18" s="6">
        <v>640</v>
      </c>
      <c r="Q18" s="6">
        <v>3563820</v>
      </c>
      <c r="R18" s="6">
        <v>206</v>
      </c>
      <c r="S18" s="23">
        <v>53071</v>
      </c>
    </row>
    <row r="19" spans="1:19" s="27" customFormat="1" ht="12" customHeight="1">
      <c r="A19" s="44" t="s">
        <v>182</v>
      </c>
      <c r="B19" s="6">
        <v>29534</v>
      </c>
      <c r="C19" s="6">
        <v>46182424</v>
      </c>
      <c r="D19" s="6">
        <v>3260</v>
      </c>
      <c r="E19" s="6">
        <v>5169073</v>
      </c>
      <c r="F19" s="6">
        <v>1981</v>
      </c>
      <c r="G19" s="6">
        <v>4064461</v>
      </c>
      <c r="H19" s="6">
        <v>454</v>
      </c>
      <c r="I19" s="6">
        <v>398479</v>
      </c>
      <c r="J19" s="6">
        <v>9</v>
      </c>
      <c r="K19" s="6">
        <v>8509</v>
      </c>
      <c r="L19" s="28">
        <v>0</v>
      </c>
      <c r="M19" s="28">
        <v>0</v>
      </c>
      <c r="N19" s="6">
        <v>212</v>
      </c>
      <c r="O19" s="6">
        <v>38042</v>
      </c>
      <c r="P19" s="6">
        <v>434</v>
      </c>
      <c r="Q19" s="6">
        <v>572424</v>
      </c>
      <c r="R19" s="6">
        <v>170</v>
      </c>
      <c r="S19" s="23">
        <v>20687</v>
      </c>
    </row>
    <row r="20" spans="1:19" s="27" customFormat="1" ht="12" customHeight="1">
      <c r="A20" s="44" t="s">
        <v>183</v>
      </c>
      <c r="B20" s="6">
        <v>71383</v>
      </c>
      <c r="C20" s="6">
        <v>73899359</v>
      </c>
      <c r="D20" s="6">
        <v>16969</v>
      </c>
      <c r="E20" s="6">
        <v>32131409</v>
      </c>
      <c r="F20" s="6">
        <v>6186</v>
      </c>
      <c r="G20" s="6">
        <v>7720964</v>
      </c>
      <c r="H20" s="6">
        <v>1592</v>
      </c>
      <c r="I20" s="6">
        <v>846664</v>
      </c>
      <c r="J20" s="6">
        <v>0</v>
      </c>
      <c r="K20" s="6">
        <v>0</v>
      </c>
      <c r="L20" s="28">
        <v>0</v>
      </c>
      <c r="M20" s="28">
        <v>0</v>
      </c>
      <c r="N20" s="6">
        <v>808</v>
      </c>
      <c r="O20" s="6">
        <v>149937</v>
      </c>
      <c r="P20" s="6">
        <v>1491</v>
      </c>
      <c r="Q20" s="6">
        <v>2344287</v>
      </c>
      <c r="R20" s="6">
        <v>6892</v>
      </c>
      <c r="S20" s="23">
        <v>20906682</v>
      </c>
    </row>
    <row r="21" spans="1:19" s="27" customFormat="1" ht="12" customHeight="1">
      <c r="A21" s="44" t="s">
        <v>184</v>
      </c>
      <c r="B21" s="6">
        <v>63868</v>
      </c>
      <c r="C21" s="6">
        <v>71689295</v>
      </c>
      <c r="D21" s="6">
        <v>11018</v>
      </c>
      <c r="E21" s="6">
        <v>10747070</v>
      </c>
      <c r="F21" s="6">
        <v>5534</v>
      </c>
      <c r="G21" s="6">
        <v>6773247</v>
      </c>
      <c r="H21" s="6">
        <v>1042</v>
      </c>
      <c r="I21" s="6">
        <v>649497</v>
      </c>
      <c r="J21" s="6">
        <v>221</v>
      </c>
      <c r="K21" s="6">
        <v>111333</v>
      </c>
      <c r="L21" s="28">
        <v>0</v>
      </c>
      <c r="M21" s="28">
        <v>0</v>
      </c>
      <c r="N21" s="6">
        <v>1663</v>
      </c>
      <c r="O21" s="6">
        <v>291631</v>
      </c>
      <c r="P21" s="6">
        <v>2395</v>
      </c>
      <c r="Q21" s="6">
        <v>2663074</v>
      </c>
      <c r="R21" s="6">
        <v>163</v>
      </c>
      <c r="S21" s="23">
        <v>153525</v>
      </c>
    </row>
    <row r="22" spans="1:19" s="27" customFormat="1" ht="12" customHeight="1">
      <c r="A22" s="44" t="s">
        <v>185</v>
      </c>
      <c r="B22" s="6">
        <v>52442</v>
      </c>
      <c r="C22" s="6">
        <v>65908210</v>
      </c>
      <c r="D22" s="6">
        <v>16332</v>
      </c>
      <c r="E22" s="6">
        <v>16755804</v>
      </c>
      <c r="F22" s="6">
        <v>3828</v>
      </c>
      <c r="G22" s="6">
        <v>5862665</v>
      </c>
      <c r="H22" s="6">
        <v>1128</v>
      </c>
      <c r="I22" s="6">
        <v>933217</v>
      </c>
      <c r="J22" s="6">
        <v>9531</v>
      </c>
      <c r="K22" s="6">
        <v>5534757</v>
      </c>
      <c r="L22" s="28">
        <v>0</v>
      </c>
      <c r="M22" s="28">
        <v>0</v>
      </c>
      <c r="N22" s="6">
        <v>505</v>
      </c>
      <c r="O22" s="6">
        <v>73925</v>
      </c>
      <c r="P22" s="6">
        <v>984</v>
      </c>
      <c r="Q22" s="6">
        <v>4005629</v>
      </c>
      <c r="R22" s="6">
        <v>356</v>
      </c>
      <c r="S22" s="23">
        <v>96433</v>
      </c>
    </row>
    <row r="23" spans="1:19" s="27" customFormat="1" ht="12" customHeight="1">
      <c r="A23" s="44" t="s">
        <v>186</v>
      </c>
      <c r="B23" s="6">
        <v>13421</v>
      </c>
      <c r="C23" s="6">
        <v>31083438</v>
      </c>
      <c r="D23" s="6">
        <v>3006</v>
      </c>
      <c r="E23" s="6">
        <v>10775922</v>
      </c>
      <c r="F23" s="6">
        <v>1549</v>
      </c>
      <c r="G23" s="6">
        <v>8367534</v>
      </c>
      <c r="H23" s="6">
        <v>475</v>
      </c>
      <c r="I23" s="6">
        <v>487874</v>
      </c>
      <c r="J23" s="6">
        <v>10</v>
      </c>
      <c r="K23" s="6">
        <v>5767</v>
      </c>
      <c r="L23" s="28">
        <v>0</v>
      </c>
      <c r="M23" s="28">
        <v>0</v>
      </c>
      <c r="N23" s="6">
        <v>84</v>
      </c>
      <c r="O23" s="6">
        <v>18163</v>
      </c>
      <c r="P23" s="6">
        <v>883</v>
      </c>
      <c r="Q23" s="6">
        <v>1896145</v>
      </c>
      <c r="R23" s="6">
        <v>5</v>
      </c>
      <c r="S23" s="23">
        <v>0</v>
      </c>
    </row>
    <row r="24" spans="1:19" s="27" customFormat="1" ht="12" customHeight="1">
      <c r="A24" s="44" t="s">
        <v>187</v>
      </c>
      <c r="B24" s="6">
        <v>20981</v>
      </c>
      <c r="C24" s="6">
        <v>40809906</v>
      </c>
      <c r="D24" s="6">
        <v>3668</v>
      </c>
      <c r="E24" s="6">
        <v>4836704</v>
      </c>
      <c r="F24" s="6">
        <v>2034</v>
      </c>
      <c r="G24" s="6">
        <v>2104906</v>
      </c>
      <c r="H24" s="6">
        <v>658</v>
      </c>
      <c r="I24" s="6">
        <v>485303</v>
      </c>
      <c r="J24" s="6">
        <v>16</v>
      </c>
      <c r="K24" s="6">
        <v>55085</v>
      </c>
      <c r="L24" s="28">
        <v>0</v>
      </c>
      <c r="M24" s="28">
        <v>0</v>
      </c>
      <c r="N24" s="6">
        <v>256</v>
      </c>
      <c r="O24" s="6">
        <v>50652</v>
      </c>
      <c r="P24" s="6">
        <v>631</v>
      </c>
      <c r="Q24" s="6">
        <v>1864357</v>
      </c>
      <c r="R24" s="6">
        <v>73</v>
      </c>
      <c r="S24" s="23">
        <v>263266</v>
      </c>
    </row>
    <row r="25" spans="1:19" s="27" customFormat="1" ht="12" customHeight="1">
      <c r="A25" s="44" t="s">
        <v>188</v>
      </c>
      <c r="B25" s="6">
        <v>5732</v>
      </c>
      <c r="C25" s="6">
        <v>2346949</v>
      </c>
      <c r="D25" s="6">
        <v>1019</v>
      </c>
      <c r="E25" s="6">
        <v>630761</v>
      </c>
      <c r="F25" s="6">
        <v>439</v>
      </c>
      <c r="G25" s="6">
        <v>355432</v>
      </c>
      <c r="H25" s="6">
        <v>319</v>
      </c>
      <c r="I25" s="6">
        <v>159191</v>
      </c>
      <c r="J25" s="6">
        <v>0</v>
      </c>
      <c r="K25" s="6">
        <v>0</v>
      </c>
      <c r="L25" s="28">
        <v>0</v>
      </c>
      <c r="M25" s="28">
        <v>0</v>
      </c>
      <c r="N25" s="6">
        <v>17</v>
      </c>
      <c r="O25" s="6">
        <v>4607</v>
      </c>
      <c r="P25" s="6">
        <v>231</v>
      </c>
      <c r="Q25" s="6">
        <v>109533</v>
      </c>
      <c r="R25" s="6">
        <v>13</v>
      </c>
      <c r="S25" s="23">
        <v>0</v>
      </c>
    </row>
    <row r="26" spans="1:19" s="27" customFormat="1" ht="12" customHeight="1">
      <c r="A26" s="44" t="s">
        <v>189</v>
      </c>
      <c r="B26" s="6">
        <v>24154</v>
      </c>
      <c r="C26" s="6">
        <v>8645182</v>
      </c>
      <c r="D26" s="6">
        <v>2919</v>
      </c>
      <c r="E26" s="6">
        <v>4649085</v>
      </c>
      <c r="F26" s="6">
        <v>2828</v>
      </c>
      <c r="G26" s="6">
        <v>4578580</v>
      </c>
      <c r="H26" s="6">
        <v>69</v>
      </c>
      <c r="I26" s="6">
        <v>40287</v>
      </c>
      <c r="J26" s="6">
        <v>2</v>
      </c>
      <c r="K26" s="6">
        <v>76</v>
      </c>
      <c r="L26" s="28">
        <v>0</v>
      </c>
      <c r="M26" s="28">
        <v>0</v>
      </c>
      <c r="N26" s="6">
        <v>11</v>
      </c>
      <c r="O26" s="6">
        <v>15847</v>
      </c>
      <c r="P26" s="6">
        <v>0</v>
      </c>
      <c r="Q26" s="6">
        <v>0</v>
      </c>
      <c r="R26" s="6">
        <v>9</v>
      </c>
      <c r="S26" s="23">
        <v>5752</v>
      </c>
    </row>
    <row r="27" spans="1:19" s="27" customFormat="1" ht="12" customHeight="1">
      <c r="A27" s="44" t="s">
        <v>190</v>
      </c>
      <c r="B27" s="6">
        <v>22283</v>
      </c>
      <c r="C27" s="6">
        <v>6214072</v>
      </c>
      <c r="D27" s="6">
        <v>2418</v>
      </c>
      <c r="E27" s="6">
        <v>1476469</v>
      </c>
      <c r="F27" s="6">
        <v>1566</v>
      </c>
      <c r="G27" s="6">
        <v>1016061</v>
      </c>
      <c r="H27" s="6">
        <v>303</v>
      </c>
      <c r="I27" s="6">
        <v>172508</v>
      </c>
      <c r="J27" s="6">
        <v>2</v>
      </c>
      <c r="K27" s="6">
        <v>668</v>
      </c>
      <c r="L27" s="28">
        <v>0</v>
      </c>
      <c r="M27" s="28">
        <v>0</v>
      </c>
      <c r="N27" s="6">
        <v>309</v>
      </c>
      <c r="O27" s="6">
        <v>148676</v>
      </c>
      <c r="P27" s="6">
        <v>219</v>
      </c>
      <c r="Q27" s="6">
        <v>65244</v>
      </c>
      <c r="R27" s="6">
        <v>19</v>
      </c>
      <c r="S27" s="23">
        <v>72469</v>
      </c>
    </row>
    <row r="28" spans="1:19" s="27" customFormat="1" ht="12" customHeight="1">
      <c r="A28" s="44" t="s">
        <v>191</v>
      </c>
      <c r="B28" s="6">
        <v>71403</v>
      </c>
      <c r="C28" s="6">
        <v>11322185</v>
      </c>
      <c r="D28" s="6">
        <v>4717</v>
      </c>
      <c r="E28" s="6">
        <v>1470869</v>
      </c>
      <c r="F28" s="6">
        <v>2272</v>
      </c>
      <c r="G28" s="6">
        <v>794482</v>
      </c>
      <c r="H28" s="6">
        <v>1546</v>
      </c>
      <c r="I28" s="6">
        <v>383126</v>
      </c>
      <c r="J28" s="6">
        <v>0</v>
      </c>
      <c r="K28" s="6">
        <v>0</v>
      </c>
      <c r="L28" s="28">
        <v>0</v>
      </c>
      <c r="M28" s="28">
        <v>0</v>
      </c>
      <c r="N28" s="6">
        <v>794</v>
      </c>
      <c r="O28" s="6">
        <v>269115</v>
      </c>
      <c r="P28" s="6">
        <v>0</v>
      </c>
      <c r="Q28" s="6">
        <v>0</v>
      </c>
      <c r="R28" s="6">
        <v>105</v>
      </c>
      <c r="S28" s="23">
        <v>4219</v>
      </c>
    </row>
    <row r="29" spans="1:19" s="27" customFormat="1" ht="12" customHeight="1">
      <c r="A29" s="44" t="s">
        <v>192</v>
      </c>
      <c r="B29" s="6">
        <v>12711</v>
      </c>
      <c r="C29" s="6">
        <v>2675678</v>
      </c>
      <c r="D29" s="6">
        <v>1219</v>
      </c>
      <c r="E29" s="6">
        <v>543039</v>
      </c>
      <c r="F29" s="6">
        <v>747</v>
      </c>
      <c r="G29" s="6">
        <v>329379</v>
      </c>
      <c r="H29" s="6">
        <v>322</v>
      </c>
      <c r="I29" s="6">
        <v>186841</v>
      </c>
      <c r="J29" s="6">
        <v>0</v>
      </c>
      <c r="K29" s="6">
        <v>0</v>
      </c>
      <c r="L29" s="28">
        <v>0</v>
      </c>
      <c r="M29" s="28">
        <v>0</v>
      </c>
      <c r="N29" s="6">
        <v>122</v>
      </c>
      <c r="O29" s="6">
        <v>19794</v>
      </c>
      <c r="P29" s="6">
        <v>0</v>
      </c>
      <c r="Q29" s="6">
        <v>0</v>
      </c>
      <c r="R29" s="6">
        <v>28</v>
      </c>
      <c r="S29" s="23">
        <v>0</v>
      </c>
    </row>
    <row r="30" spans="1:19" s="27" customFormat="1" ht="12" customHeight="1">
      <c r="A30" s="44" t="s">
        <v>193</v>
      </c>
      <c r="B30" s="6">
        <v>37094</v>
      </c>
      <c r="C30" s="6">
        <v>10220697</v>
      </c>
      <c r="D30" s="6">
        <v>4269</v>
      </c>
      <c r="E30" s="6">
        <v>1963094</v>
      </c>
      <c r="F30" s="6">
        <v>2285</v>
      </c>
      <c r="G30" s="6">
        <v>1341409</v>
      </c>
      <c r="H30" s="6">
        <v>726</v>
      </c>
      <c r="I30" s="6">
        <v>274472</v>
      </c>
      <c r="J30" s="6">
        <v>19</v>
      </c>
      <c r="K30" s="6">
        <v>5314</v>
      </c>
      <c r="L30" s="28">
        <v>0</v>
      </c>
      <c r="M30" s="28">
        <v>0</v>
      </c>
      <c r="N30" s="6">
        <v>1183</v>
      </c>
      <c r="O30" s="6">
        <v>296945</v>
      </c>
      <c r="P30" s="6">
        <v>0</v>
      </c>
      <c r="Q30" s="6">
        <v>0</v>
      </c>
      <c r="R30" s="6">
        <v>56</v>
      </c>
      <c r="S30" s="23">
        <v>1997</v>
      </c>
    </row>
    <row r="31" spans="1:19" s="4" customFormat="1" ht="12" customHeight="1">
      <c r="A31" s="41" t="s">
        <v>194</v>
      </c>
      <c r="B31" s="18">
        <v>118034</v>
      </c>
      <c r="C31" s="18">
        <v>12570069</v>
      </c>
      <c r="D31" s="18">
        <v>2094</v>
      </c>
      <c r="E31" s="18">
        <v>2532969</v>
      </c>
      <c r="F31" s="18">
        <v>1200</v>
      </c>
      <c r="G31" s="18">
        <v>1945409</v>
      </c>
      <c r="H31" s="18">
        <v>659</v>
      </c>
      <c r="I31" s="18">
        <v>338650</v>
      </c>
      <c r="J31" s="18">
        <v>30</v>
      </c>
      <c r="K31" s="18">
        <v>20943</v>
      </c>
      <c r="L31" s="30">
        <v>0</v>
      </c>
      <c r="M31" s="30">
        <v>0</v>
      </c>
      <c r="N31" s="18">
        <v>60</v>
      </c>
      <c r="O31" s="18">
        <v>62422</v>
      </c>
      <c r="P31" s="18">
        <v>0</v>
      </c>
      <c r="Q31" s="18">
        <v>0</v>
      </c>
      <c r="R31" s="18">
        <v>145</v>
      </c>
      <c r="S31" s="26">
        <v>145350</v>
      </c>
    </row>
    <row r="32" spans="1:19" s="4" customFormat="1" ht="12" customHeight="1">
      <c r="A32" s="41" t="s">
        <v>195</v>
      </c>
      <c r="B32" s="18">
        <v>54942</v>
      </c>
      <c r="C32" s="18">
        <v>11210858</v>
      </c>
      <c r="D32" s="18">
        <v>3518</v>
      </c>
      <c r="E32" s="18">
        <v>2180582</v>
      </c>
      <c r="F32" s="18">
        <v>1979</v>
      </c>
      <c r="G32" s="18">
        <v>1365355</v>
      </c>
      <c r="H32" s="18">
        <v>493</v>
      </c>
      <c r="I32" s="18">
        <v>365274</v>
      </c>
      <c r="J32" s="18">
        <v>20</v>
      </c>
      <c r="K32" s="18">
        <v>79288</v>
      </c>
      <c r="L32" s="30">
        <v>0</v>
      </c>
      <c r="M32" s="30">
        <v>0</v>
      </c>
      <c r="N32" s="18">
        <v>970</v>
      </c>
      <c r="O32" s="18">
        <v>328636</v>
      </c>
      <c r="P32" s="18">
        <v>0</v>
      </c>
      <c r="Q32" s="18">
        <v>0</v>
      </c>
      <c r="R32" s="18">
        <v>56</v>
      </c>
      <c r="S32" s="26">
        <v>38126</v>
      </c>
    </row>
    <row r="33" spans="1:19" s="4" customFormat="1" ht="12" customHeight="1">
      <c r="A33" s="41" t="s">
        <v>196</v>
      </c>
      <c r="B33" s="18">
        <v>3744</v>
      </c>
      <c r="C33" s="18">
        <v>3689467</v>
      </c>
      <c r="D33" s="18">
        <v>1254</v>
      </c>
      <c r="E33" s="18">
        <v>2560592</v>
      </c>
      <c r="F33" s="18">
        <v>572</v>
      </c>
      <c r="G33" s="18">
        <v>1423621</v>
      </c>
      <c r="H33" s="18">
        <v>92</v>
      </c>
      <c r="I33" s="18">
        <v>15505</v>
      </c>
      <c r="J33" s="18">
        <v>400</v>
      </c>
      <c r="K33" s="18">
        <v>1071557</v>
      </c>
      <c r="L33" s="30">
        <v>0</v>
      </c>
      <c r="M33" s="30">
        <v>0</v>
      </c>
      <c r="N33" s="18">
        <v>14</v>
      </c>
      <c r="O33" s="18">
        <v>2732</v>
      </c>
      <c r="P33" s="18">
        <v>0</v>
      </c>
      <c r="Q33" s="18">
        <v>0</v>
      </c>
      <c r="R33" s="18">
        <v>176</v>
      </c>
      <c r="S33" s="26">
        <v>47178</v>
      </c>
    </row>
    <row r="34" spans="1:19" ht="12" customHeight="1">
      <c r="A34" s="44" t="s">
        <v>197</v>
      </c>
      <c r="B34" s="6">
        <v>3376</v>
      </c>
      <c r="C34" s="6">
        <v>3500385</v>
      </c>
      <c r="D34" s="6">
        <v>1051</v>
      </c>
      <c r="E34" s="6">
        <v>2475406</v>
      </c>
      <c r="F34" s="6">
        <v>549</v>
      </c>
      <c r="G34" s="6">
        <v>1387030</v>
      </c>
      <c r="H34" s="6">
        <v>86</v>
      </c>
      <c r="I34" s="6">
        <v>13950</v>
      </c>
      <c r="J34" s="6">
        <v>400</v>
      </c>
      <c r="K34" s="6">
        <v>1071557</v>
      </c>
      <c r="L34" s="28">
        <v>0</v>
      </c>
      <c r="M34" s="28">
        <v>0</v>
      </c>
      <c r="N34" s="6">
        <v>14</v>
      </c>
      <c r="O34" s="6">
        <v>2732</v>
      </c>
      <c r="P34" s="6">
        <v>0</v>
      </c>
      <c r="Q34" s="6">
        <v>0</v>
      </c>
      <c r="R34" s="6">
        <v>2</v>
      </c>
      <c r="S34" s="23">
        <v>138</v>
      </c>
    </row>
    <row r="35" spans="1:19" ht="12" customHeight="1">
      <c r="A35" s="44" t="s">
        <v>198</v>
      </c>
      <c r="B35" s="6">
        <v>368</v>
      </c>
      <c r="C35" s="6">
        <v>189081</v>
      </c>
      <c r="D35" s="6">
        <v>203</v>
      </c>
      <c r="E35" s="6">
        <v>85186</v>
      </c>
      <c r="F35" s="6">
        <v>23</v>
      </c>
      <c r="G35" s="6">
        <v>36591</v>
      </c>
      <c r="H35" s="28">
        <v>6</v>
      </c>
      <c r="I35" s="28">
        <v>1555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6">
        <v>174</v>
      </c>
      <c r="S35" s="23">
        <v>47040</v>
      </c>
    </row>
    <row r="36" spans="1:19" ht="12" customHeight="1">
      <c r="A36" s="60" t="s">
        <v>0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</row>
    <row r="37" spans="1:19" ht="12" customHeight="1">
      <c r="A37" s="33" t="s">
        <v>199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</row>
    <row r="38" spans="1:19" ht="12">
      <c r="A38" s="31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12" customHeight="1" hidden="1">
      <c r="A39" s="11" t="s">
        <v>1</v>
      </c>
      <c r="B39" s="9">
        <f aca="true" t="shared" si="0" ref="B39:I39">B7-B8-B33</f>
        <v>0</v>
      </c>
      <c r="C39" s="9">
        <f t="shared" si="0"/>
        <v>-1</v>
      </c>
      <c r="D39" s="9">
        <f t="shared" si="0"/>
        <v>0</v>
      </c>
      <c r="E39" s="9">
        <f t="shared" si="0"/>
        <v>0</v>
      </c>
      <c r="F39" s="9">
        <f t="shared" si="0"/>
        <v>0</v>
      </c>
      <c r="G39" s="9">
        <f t="shared" si="0"/>
        <v>0</v>
      </c>
      <c r="H39" s="9">
        <f t="shared" si="0"/>
        <v>0</v>
      </c>
      <c r="I39" s="9">
        <f t="shared" si="0"/>
        <v>0</v>
      </c>
      <c r="J39" s="9"/>
      <c r="K39" s="9"/>
      <c r="L39" s="9">
        <f aca="true" t="shared" si="1" ref="L39:S39">L7-L8-L33</f>
        <v>0</v>
      </c>
      <c r="M39" s="9">
        <f t="shared" si="1"/>
        <v>0</v>
      </c>
      <c r="N39" s="9">
        <f t="shared" si="1"/>
        <v>0</v>
      </c>
      <c r="O39" s="9">
        <f t="shared" si="1"/>
        <v>0</v>
      </c>
      <c r="P39" s="9">
        <f t="shared" si="1"/>
        <v>0</v>
      </c>
      <c r="Q39" s="9">
        <f t="shared" si="1"/>
        <v>0</v>
      </c>
      <c r="R39" s="9">
        <f t="shared" si="1"/>
        <v>0</v>
      </c>
      <c r="S39" s="9">
        <f t="shared" si="1"/>
        <v>1334321</v>
      </c>
    </row>
    <row r="40" spans="1:19" ht="12" customHeight="1" hidden="1">
      <c r="A40" s="12" t="s">
        <v>2</v>
      </c>
      <c r="B40" s="9">
        <f aca="true" t="shared" si="2" ref="B40:I40">B8-B9-B31-B32</f>
        <v>0</v>
      </c>
      <c r="C40" s="9">
        <f t="shared" si="2"/>
        <v>1</v>
      </c>
      <c r="D40" s="9">
        <f t="shared" si="2"/>
        <v>0</v>
      </c>
      <c r="E40" s="9">
        <f t="shared" si="2"/>
        <v>0</v>
      </c>
      <c r="F40" s="9">
        <f t="shared" si="2"/>
        <v>0</v>
      </c>
      <c r="G40" s="9">
        <f t="shared" si="2"/>
        <v>0</v>
      </c>
      <c r="H40" s="9">
        <f t="shared" si="2"/>
        <v>0</v>
      </c>
      <c r="I40" s="9">
        <f t="shared" si="2"/>
        <v>0</v>
      </c>
      <c r="J40" s="9"/>
      <c r="K40" s="9"/>
      <c r="L40" s="9">
        <f aca="true" t="shared" si="3" ref="L40:S40">L8-L9-L31-L32</f>
        <v>0</v>
      </c>
      <c r="M40" s="9">
        <f t="shared" si="3"/>
        <v>0</v>
      </c>
      <c r="N40" s="9">
        <f t="shared" si="3"/>
        <v>0</v>
      </c>
      <c r="O40" s="9">
        <f t="shared" si="3"/>
        <v>0</v>
      </c>
      <c r="P40" s="9">
        <f t="shared" si="3"/>
        <v>0</v>
      </c>
      <c r="Q40" s="9">
        <f t="shared" si="3"/>
        <v>0</v>
      </c>
      <c r="R40" s="9">
        <f t="shared" si="3"/>
        <v>0</v>
      </c>
      <c r="S40" s="9">
        <f t="shared" si="3"/>
        <v>-1</v>
      </c>
    </row>
    <row r="41" spans="1:19" ht="12" customHeight="1" hidden="1">
      <c r="A41" s="12" t="s">
        <v>3</v>
      </c>
      <c r="B41" s="9">
        <f aca="true" t="shared" si="4" ref="B41:I41">B9-SUM(B10:B30)</f>
        <v>0</v>
      </c>
      <c r="C41" s="9">
        <f t="shared" si="4"/>
        <v>1</v>
      </c>
      <c r="D41" s="9">
        <f t="shared" si="4"/>
        <v>0</v>
      </c>
      <c r="E41" s="9">
        <f t="shared" si="4"/>
        <v>0</v>
      </c>
      <c r="F41" s="9">
        <f t="shared" si="4"/>
        <v>0</v>
      </c>
      <c r="G41" s="9">
        <f t="shared" si="4"/>
        <v>2</v>
      </c>
      <c r="H41" s="9">
        <f t="shared" si="4"/>
        <v>0</v>
      </c>
      <c r="I41" s="9">
        <f t="shared" si="4"/>
        <v>-1</v>
      </c>
      <c r="J41" s="9"/>
      <c r="K41" s="9"/>
      <c r="L41" s="9">
        <f aca="true" t="shared" si="5" ref="L41:S41">L9-SUM(L10:L30)</f>
        <v>0</v>
      </c>
      <c r="M41" s="9">
        <f t="shared" si="5"/>
        <v>0</v>
      </c>
      <c r="N41" s="9">
        <f t="shared" si="5"/>
        <v>0</v>
      </c>
      <c r="O41" s="9">
        <f t="shared" si="5"/>
        <v>1</v>
      </c>
      <c r="P41" s="9">
        <f t="shared" si="5"/>
        <v>0</v>
      </c>
      <c r="Q41" s="9">
        <f t="shared" si="5"/>
        <v>2</v>
      </c>
      <c r="R41" s="9">
        <f t="shared" si="5"/>
        <v>0</v>
      </c>
      <c r="S41" s="9">
        <f t="shared" si="5"/>
        <v>3</v>
      </c>
    </row>
    <row r="42" spans="1:19" ht="12" customHeight="1" hidden="1">
      <c r="A42" s="12" t="s">
        <v>4</v>
      </c>
      <c r="B42" s="9">
        <f aca="true" t="shared" si="6" ref="B42:I42">B33-B34-B35</f>
        <v>0</v>
      </c>
      <c r="C42" s="9">
        <f t="shared" si="6"/>
        <v>1</v>
      </c>
      <c r="D42" s="9">
        <f t="shared" si="6"/>
        <v>0</v>
      </c>
      <c r="E42" s="9">
        <f t="shared" si="6"/>
        <v>0</v>
      </c>
      <c r="F42" s="9">
        <f t="shared" si="6"/>
        <v>0</v>
      </c>
      <c r="G42" s="9">
        <f t="shared" si="6"/>
        <v>0</v>
      </c>
      <c r="H42" s="9">
        <f t="shared" si="6"/>
        <v>0</v>
      </c>
      <c r="I42" s="9">
        <f t="shared" si="6"/>
        <v>0</v>
      </c>
      <c r="J42" s="9"/>
      <c r="K42" s="9"/>
      <c r="L42" s="9">
        <f aca="true" t="shared" si="7" ref="L42:S42">L33-L34-L35</f>
        <v>0</v>
      </c>
      <c r="M42" s="9">
        <f t="shared" si="7"/>
        <v>0</v>
      </c>
      <c r="N42" s="9">
        <f t="shared" si="7"/>
        <v>0</v>
      </c>
      <c r="O42" s="9">
        <f t="shared" si="7"/>
        <v>0</v>
      </c>
      <c r="P42" s="9">
        <f t="shared" si="7"/>
        <v>0</v>
      </c>
      <c r="Q42" s="9">
        <f t="shared" si="7"/>
        <v>0</v>
      </c>
      <c r="R42" s="9">
        <f t="shared" si="7"/>
        <v>0</v>
      </c>
      <c r="S42" s="9">
        <f t="shared" si="7"/>
        <v>0</v>
      </c>
    </row>
    <row r="43" spans="1:19" ht="12">
      <c r="A43" s="8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12">
      <c r="A44" s="8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12">
      <c r="A45" s="8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ht="12">
      <c r="A46" s="8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</sheetData>
  <mergeCells count="15">
    <mergeCell ref="A36:S36"/>
    <mergeCell ref="P4:Q4"/>
    <mergeCell ref="R4:S4"/>
    <mergeCell ref="J4:K4"/>
    <mergeCell ref="N4:O4"/>
    <mergeCell ref="A1:S1"/>
    <mergeCell ref="A3:A6"/>
    <mergeCell ref="B3:C3"/>
    <mergeCell ref="D3:S3"/>
    <mergeCell ref="B4:B5"/>
    <mergeCell ref="C4:C5"/>
    <mergeCell ref="D4:E4"/>
    <mergeCell ref="F4:G4"/>
    <mergeCell ref="H4:I4"/>
    <mergeCell ref="L4:M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selection activeCell="B7" sqref="B7"/>
    </sheetView>
  </sheetViews>
  <sheetFormatPr defaultColWidth="9.33203125" defaultRowHeight="12"/>
  <cols>
    <col min="1" max="1" width="23.83203125" style="10" customWidth="1"/>
    <col min="2" max="2" width="12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11" width="13.16015625" style="0" customWidth="1"/>
    <col min="12" max="12" width="6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10.66015625" style="0" customWidth="1"/>
    <col min="17" max="17" width="14.5" style="0" customWidth="1"/>
    <col min="18" max="18" width="8" style="0" customWidth="1"/>
    <col min="19" max="19" width="13.16015625" style="0" customWidth="1"/>
  </cols>
  <sheetData>
    <row r="1" spans="1:19" ht="18" customHeight="1">
      <c r="A1" s="61" t="s">
        <v>151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6" s="40" customFormat="1" ht="11.25" customHeight="1">
      <c r="A2" s="39" t="s">
        <v>159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P2" s="38"/>
    </row>
    <row r="3" spans="1:19" s="27" customFormat="1" ht="12" customHeight="1">
      <c r="A3" s="63" t="s">
        <v>100</v>
      </c>
      <c r="B3" s="51" t="s">
        <v>101</v>
      </c>
      <c r="C3" s="52"/>
      <c r="D3" s="51" t="s">
        <v>158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2"/>
    </row>
    <row r="4" spans="1:19" s="27" customFormat="1" ht="25.5" customHeight="1">
      <c r="A4" s="56"/>
      <c r="B4" s="55" t="s">
        <v>102</v>
      </c>
      <c r="C4" s="55" t="s">
        <v>103</v>
      </c>
      <c r="D4" s="51" t="s">
        <v>104</v>
      </c>
      <c r="E4" s="52"/>
      <c r="F4" s="54" t="s">
        <v>152</v>
      </c>
      <c r="G4" s="52"/>
      <c r="H4" s="51" t="s">
        <v>153</v>
      </c>
      <c r="I4" s="52"/>
      <c r="J4" s="58" t="s">
        <v>147</v>
      </c>
      <c r="K4" s="59"/>
      <c r="L4" s="51" t="s">
        <v>154</v>
      </c>
      <c r="M4" s="52"/>
      <c r="N4" s="54" t="s">
        <v>155</v>
      </c>
      <c r="O4" s="52"/>
      <c r="P4" s="54" t="s">
        <v>157</v>
      </c>
      <c r="Q4" s="52"/>
      <c r="R4" s="54" t="s">
        <v>105</v>
      </c>
      <c r="S4" s="52"/>
    </row>
    <row r="5" spans="1:19" s="27" customFormat="1" ht="12" customHeight="1">
      <c r="A5" s="56"/>
      <c r="B5" s="56"/>
      <c r="C5" s="56"/>
      <c r="D5" s="32" t="s">
        <v>106</v>
      </c>
      <c r="E5" s="32" t="s">
        <v>107</v>
      </c>
      <c r="F5" s="32" t="s">
        <v>106</v>
      </c>
      <c r="G5" s="32" t="s">
        <v>107</v>
      </c>
      <c r="H5" s="32" t="s">
        <v>106</v>
      </c>
      <c r="I5" s="32" t="s">
        <v>107</v>
      </c>
      <c r="J5" s="32" t="s">
        <v>106</v>
      </c>
      <c r="K5" s="32" t="s">
        <v>107</v>
      </c>
      <c r="L5" s="32" t="s">
        <v>106</v>
      </c>
      <c r="M5" s="32" t="s">
        <v>107</v>
      </c>
      <c r="N5" s="32" t="s">
        <v>106</v>
      </c>
      <c r="O5" s="32" t="s">
        <v>107</v>
      </c>
      <c r="P5" s="32" t="s">
        <v>106</v>
      </c>
      <c r="Q5" s="32" t="s">
        <v>107</v>
      </c>
      <c r="R5" s="32" t="s">
        <v>106</v>
      </c>
      <c r="S5" s="32" t="s">
        <v>107</v>
      </c>
    </row>
    <row r="6" spans="1:19" s="43" customFormat="1" ht="14.25" customHeight="1">
      <c r="A6" s="57"/>
      <c r="B6" s="34" t="s">
        <v>108</v>
      </c>
      <c r="C6" s="34" t="s">
        <v>109</v>
      </c>
      <c r="D6" s="34" t="s">
        <v>110</v>
      </c>
      <c r="E6" s="34" t="s">
        <v>111</v>
      </c>
      <c r="F6" s="34" t="s">
        <v>110</v>
      </c>
      <c r="G6" s="34" t="s">
        <v>111</v>
      </c>
      <c r="H6" s="34" t="s">
        <v>110</v>
      </c>
      <c r="I6" s="34" t="s">
        <v>111</v>
      </c>
      <c r="J6" s="34" t="s">
        <v>110</v>
      </c>
      <c r="K6" s="34" t="s">
        <v>111</v>
      </c>
      <c r="L6" s="34" t="s">
        <v>110</v>
      </c>
      <c r="M6" s="34" t="s">
        <v>111</v>
      </c>
      <c r="N6" s="34" t="s">
        <v>110</v>
      </c>
      <c r="O6" s="34" t="s">
        <v>111</v>
      </c>
      <c r="P6" s="34" t="s">
        <v>110</v>
      </c>
      <c r="Q6" s="34" t="s">
        <v>111</v>
      </c>
      <c r="R6" s="34" t="s">
        <v>110</v>
      </c>
      <c r="S6" s="34" t="s">
        <v>111</v>
      </c>
    </row>
    <row r="7" spans="1:19" s="4" customFormat="1" ht="12" customHeight="1">
      <c r="A7" s="11" t="s">
        <v>112</v>
      </c>
      <c r="B7" s="24">
        <v>4183803</v>
      </c>
      <c r="C7" s="24">
        <v>2730032803</v>
      </c>
      <c r="D7" s="24">
        <v>833997</v>
      </c>
      <c r="E7" s="24">
        <v>809881846</v>
      </c>
      <c r="F7" s="24">
        <v>254103</v>
      </c>
      <c r="G7" s="24">
        <v>326615792</v>
      </c>
      <c r="H7" s="24">
        <v>74459</v>
      </c>
      <c r="I7" s="24">
        <v>52170270</v>
      </c>
      <c r="J7" s="24">
        <v>380798</v>
      </c>
      <c r="K7" s="24">
        <v>204727786</v>
      </c>
      <c r="L7" s="24">
        <v>14</v>
      </c>
      <c r="M7" s="24">
        <v>13908</v>
      </c>
      <c r="N7" s="24">
        <v>34465</v>
      </c>
      <c r="O7" s="24">
        <v>9058879</v>
      </c>
      <c r="P7" s="24">
        <v>50910</v>
      </c>
      <c r="Q7" s="24">
        <v>168890231</v>
      </c>
      <c r="R7" s="24">
        <v>39248</v>
      </c>
      <c r="S7" s="25">
        <v>48404980</v>
      </c>
    </row>
    <row r="8" spans="1:19" s="4" customFormat="1" ht="12" customHeight="1">
      <c r="A8" s="41" t="s">
        <v>113</v>
      </c>
      <c r="B8" s="18">
        <v>4168759</v>
      </c>
      <c r="C8" s="18">
        <v>2716990680</v>
      </c>
      <c r="D8" s="18">
        <v>828543</v>
      </c>
      <c r="E8" s="18">
        <v>803489165</v>
      </c>
      <c r="F8" s="18">
        <v>251872</v>
      </c>
      <c r="G8" s="18">
        <v>323200198</v>
      </c>
      <c r="H8" s="18">
        <v>74172</v>
      </c>
      <c r="I8" s="18">
        <v>52116133</v>
      </c>
      <c r="J8" s="18">
        <v>379290</v>
      </c>
      <c r="K8" s="18">
        <v>203009780</v>
      </c>
      <c r="L8" s="18">
        <v>14</v>
      </c>
      <c r="M8" s="18">
        <v>13908</v>
      </c>
      <c r="N8" s="18">
        <v>34413</v>
      </c>
      <c r="O8" s="18">
        <v>8668330</v>
      </c>
      <c r="P8" s="18">
        <v>50910</v>
      </c>
      <c r="Q8" s="18">
        <v>168890231</v>
      </c>
      <c r="R8" s="18">
        <v>37872</v>
      </c>
      <c r="S8" s="26">
        <v>42214181</v>
      </c>
    </row>
    <row r="9" spans="1:19" s="4" customFormat="1" ht="12" customHeight="1">
      <c r="A9" s="41" t="s">
        <v>114</v>
      </c>
      <c r="B9" s="18">
        <v>3616296</v>
      </c>
      <c r="C9" s="18">
        <v>2634633811</v>
      </c>
      <c r="D9" s="18">
        <v>804218</v>
      </c>
      <c r="E9" s="18">
        <v>780767144</v>
      </c>
      <c r="F9" s="18">
        <v>239018</v>
      </c>
      <c r="G9" s="18">
        <v>306506403</v>
      </c>
      <c r="H9" s="18">
        <v>70492</v>
      </c>
      <c r="I9" s="18">
        <v>49947023</v>
      </c>
      <c r="J9" s="18">
        <v>378838</v>
      </c>
      <c r="K9" s="18">
        <v>202435873</v>
      </c>
      <c r="L9" s="18">
        <v>14</v>
      </c>
      <c r="M9" s="18">
        <v>13908</v>
      </c>
      <c r="N9" s="18">
        <v>31012</v>
      </c>
      <c r="O9" s="18">
        <v>7190240</v>
      </c>
      <c r="P9" s="18">
        <v>50910</v>
      </c>
      <c r="Q9" s="18">
        <v>168890231</v>
      </c>
      <c r="R9" s="18">
        <v>33934</v>
      </c>
      <c r="S9" s="26">
        <v>40555764</v>
      </c>
    </row>
    <row r="10" spans="1:19" ht="12" customHeight="1">
      <c r="A10" s="44" t="s">
        <v>115</v>
      </c>
      <c r="B10" s="6">
        <v>615408</v>
      </c>
      <c r="C10" s="6">
        <v>264932442</v>
      </c>
      <c r="D10" s="6">
        <v>43581</v>
      </c>
      <c r="E10" s="6">
        <v>54470568</v>
      </c>
      <c r="F10" s="6">
        <v>14701</v>
      </c>
      <c r="G10" s="6">
        <v>31633793</v>
      </c>
      <c r="H10" s="6">
        <v>7383</v>
      </c>
      <c r="I10" s="6">
        <v>6493338</v>
      </c>
      <c r="J10" s="6">
        <v>16028</v>
      </c>
      <c r="K10" s="6">
        <v>10933071</v>
      </c>
      <c r="L10" s="28">
        <v>0</v>
      </c>
      <c r="M10" s="28">
        <v>0</v>
      </c>
      <c r="N10" s="6">
        <v>630</v>
      </c>
      <c r="O10" s="6">
        <v>703165</v>
      </c>
      <c r="P10" s="6">
        <v>2979</v>
      </c>
      <c r="Q10" s="6">
        <v>3463642</v>
      </c>
      <c r="R10" s="6">
        <v>1860</v>
      </c>
      <c r="S10" s="23">
        <v>907219</v>
      </c>
    </row>
    <row r="11" spans="1:19" ht="12" customHeight="1">
      <c r="A11" s="44" t="s">
        <v>116</v>
      </c>
      <c r="B11" s="6">
        <v>117031</v>
      </c>
      <c r="C11" s="6">
        <v>161597730</v>
      </c>
      <c r="D11" s="6">
        <v>42322</v>
      </c>
      <c r="E11" s="6">
        <v>54663687</v>
      </c>
      <c r="F11" s="6">
        <v>8729</v>
      </c>
      <c r="G11" s="6">
        <v>8130750</v>
      </c>
      <c r="H11" s="6">
        <v>4981</v>
      </c>
      <c r="I11" s="6">
        <v>4078509</v>
      </c>
      <c r="J11" s="6">
        <v>24076</v>
      </c>
      <c r="K11" s="6">
        <v>6643653</v>
      </c>
      <c r="L11" s="28">
        <v>0</v>
      </c>
      <c r="M11" s="28">
        <v>0</v>
      </c>
      <c r="N11" s="6">
        <v>799</v>
      </c>
      <c r="O11" s="6">
        <v>87808</v>
      </c>
      <c r="P11" s="6">
        <v>2848</v>
      </c>
      <c r="Q11" s="6">
        <v>33510444</v>
      </c>
      <c r="R11" s="6">
        <v>889</v>
      </c>
      <c r="S11" s="23">
        <v>2141467</v>
      </c>
    </row>
    <row r="12" spans="1:19" ht="12" customHeight="1">
      <c r="A12" s="44" t="s">
        <v>117</v>
      </c>
      <c r="B12" s="6">
        <v>404431</v>
      </c>
      <c r="C12" s="6">
        <v>238530945</v>
      </c>
      <c r="D12" s="6">
        <v>79376</v>
      </c>
      <c r="E12" s="6">
        <v>44818503</v>
      </c>
      <c r="F12" s="6">
        <v>20956</v>
      </c>
      <c r="G12" s="6">
        <v>19412408</v>
      </c>
      <c r="H12" s="6">
        <v>7560</v>
      </c>
      <c r="I12" s="6">
        <v>4272212</v>
      </c>
      <c r="J12" s="6">
        <v>35313</v>
      </c>
      <c r="K12" s="6">
        <v>13525096</v>
      </c>
      <c r="L12" s="28">
        <v>0</v>
      </c>
      <c r="M12" s="28">
        <v>0</v>
      </c>
      <c r="N12" s="6">
        <v>3081</v>
      </c>
      <c r="O12" s="6">
        <v>1056940</v>
      </c>
      <c r="P12" s="6">
        <v>3268</v>
      </c>
      <c r="Q12" s="6">
        <v>1990445</v>
      </c>
      <c r="R12" s="6">
        <v>9198</v>
      </c>
      <c r="S12" s="23">
        <v>4095893</v>
      </c>
    </row>
    <row r="13" spans="1:19" ht="12" customHeight="1">
      <c r="A13" s="44" t="s">
        <v>118</v>
      </c>
      <c r="B13" s="6">
        <v>139642</v>
      </c>
      <c r="C13" s="6">
        <v>121391106</v>
      </c>
      <c r="D13" s="6">
        <v>28558</v>
      </c>
      <c r="E13" s="6">
        <v>28045328</v>
      </c>
      <c r="F13" s="6">
        <v>10433</v>
      </c>
      <c r="G13" s="6">
        <v>16553358</v>
      </c>
      <c r="H13" s="6">
        <v>3375</v>
      </c>
      <c r="I13" s="6">
        <v>3187448</v>
      </c>
      <c r="J13" s="6">
        <v>12339</v>
      </c>
      <c r="K13" s="6">
        <v>4442346</v>
      </c>
      <c r="L13" s="28">
        <v>0</v>
      </c>
      <c r="M13" s="28">
        <v>0</v>
      </c>
      <c r="N13" s="6">
        <v>595</v>
      </c>
      <c r="O13" s="6">
        <v>68729</v>
      </c>
      <c r="P13" s="6">
        <v>1535</v>
      </c>
      <c r="Q13" s="6">
        <v>3466477</v>
      </c>
      <c r="R13" s="6">
        <v>281</v>
      </c>
      <c r="S13" s="23">
        <v>200683</v>
      </c>
    </row>
    <row r="14" spans="1:19" ht="12" customHeight="1">
      <c r="A14" s="44" t="s">
        <v>119</v>
      </c>
      <c r="B14" s="6">
        <v>150880</v>
      </c>
      <c r="C14" s="6">
        <v>163729263</v>
      </c>
      <c r="D14" s="6">
        <v>57158</v>
      </c>
      <c r="E14" s="6">
        <v>61250595</v>
      </c>
      <c r="F14" s="6">
        <v>13029</v>
      </c>
      <c r="G14" s="6">
        <v>21108141</v>
      </c>
      <c r="H14" s="6">
        <v>3967</v>
      </c>
      <c r="I14" s="6">
        <v>2985173</v>
      </c>
      <c r="J14" s="6">
        <v>34050</v>
      </c>
      <c r="K14" s="6">
        <v>20862141</v>
      </c>
      <c r="L14" s="28">
        <v>0</v>
      </c>
      <c r="M14" s="28">
        <v>0</v>
      </c>
      <c r="N14" s="6">
        <v>1112</v>
      </c>
      <c r="O14" s="6">
        <v>160825</v>
      </c>
      <c r="P14" s="6">
        <v>3588</v>
      </c>
      <c r="Q14" s="6">
        <v>12765391</v>
      </c>
      <c r="R14" s="6">
        <v>1412</v>
      </c>
      <c r="S14" s="23">
        <v>2823230</v>
      </c>
    </row>
    <row r="15" spans="1:19" s="27" customFormat="1" ht="12" customHeight="1">
      <c r="A15" s="44" t="s">
        <v>120</v>
      </c>
      <c r="B15" s="6">
        <v>283750</v>
      </c>
      <c r="C15" s="6">
        <v>127996248</v>
      </c>
      <c r="D15" s="6">
        <v>72183</v>
      </c>
      <c r="E15" s="6">
        <v>39303580</v>
      </c>
      <c r="F15" s="6">
        <v>26814</v>
      </c>
      <c r="G15" s="6">
        <v>19754518</v>
      </c>
      <c r="H15" s="6">
        <v>6787</v>
      </c>
      <c r="I15" s="6">
        <v>3280399</v>
      </c>
      <c r="J15" s="6">
        <v>29492</v>
      </c>
      <c r="K15" s="6">
        <v>9023426</v>
      </c>
      <c r="L15" s="28">
        <v>1</v>
      </c>
      <c r="M15" s="28">
        <v>780</v>
      </c>
      <c r="N15" s="6">
        <v>4643</v>
      </c>
      <c r="O15" s="6">
        <v>693846</v>
      </c>
      <c r="P15" s="6">
        <v>1975</v>
      </c>
      <c r="Q15" s="6">
        <v>5243354</v>
      </c>
      <c r="R15" s="6">
        <v>2471</v>
      </c>
      <c r="S15" s="23">
        <v>773438</v>
      </c>
    </row>
    <row r="16" spans="1:19" s="27" customFormat="1" ht="12" customHeight="1">
      <c r="A16" s="44" t="s">
        <v>121</v>
      </c>
      <c r="B16" s="6">
        <v>200479</v>
      </c>
      <c r="C16" s="6">
        <v>133426639</v>
      </c>
      <c r="D16" s="6">
        <v>60335</v>
      </c>
      <c r="E16" s="6">
        <v>35668283</v>
      </c>
      <c r="F16" s="6">
        <v>14569</v>
      </c>
      <c r="G16" s="6">
        <v>10481233</v>
      </c>
      <c r="H16" s="6">
        <v>4760</v>
      </c>
      <c r="I16" s="6">
        <v>2273239</v>
      </c>
      <c r="J16" s="6">
        <v>36242</v>
      </c>
      <c r="K16" s="6">
        <v>20060126</v>
      </c>
      <c r="L16" s="28">
        <v>0</v>
      </c>
      <c r="M16" s="28">
        <v>0</v>
      </c>
      <c r="N16" s="6">
        <v>1354</v>
      </c>
      <c r="O16" s="6">
        <v>182086</v>
      </c>
      <c r="P16" s="6">
        <v>1982</v>
      </c>
      <c r="Q16" s="6">
        <v>1474992</v>
      </c>
      <c r="R16" s="6">
        <v>1428</v>
      </c>
      <c r="S16" s="23">
        <v>608035</v>
      </c>
    </row>
    <row r="17" spans="1:19" s="27" customFormat="1" ht="12" customHeight="1">
      <c r="A17" s="44" t="s">
        <v>122</v>
      </c>
      <c r="B17" s="6">
        <v>102180</v>
      </c>
      <c r="C17" s="6">
        <v>155217037</v>
      </c>
      <c r="D17" s="6">
        <v>31966</v>
      </c>
      <c r="E17" s="6">
        <v>59848890</v>
      </c>
      <c r="F17" s="6">
        <v>7782</v>
      </c>
      <c r="G17" s="6">
        <v>18978546</v>
      </c>
      <c r="H17" s="6">
        <v>2006</v>
      </c>
      <c r="I17" s="6">
        <v>2181834</v>
      </c>
      <c r="J17" s="6">
        <v>18941</v>
      </c>
      <c r="K17" s="6">
        <v>15753097</v>
      </c>
      <c r="L17" s="28">
        <v>0</v>
      </c>
      <c r="M17" s="28">
        <v>0</v>
      </c>
      <c r="N17" s="6">
        <v>440</v>
      </c>
      <c r="O17" s="6">
        <v>82883</v>
      </c>
      <c r="P17" s="6">
        <v>2000</v>
      </c>
      <c r="Q17" s="6">
        <v>22307057</v>
      </c>
      <c r="R17" s="6">
        <v>797</v>
      </c>
      <c r="S17" s="23">
        <v>308944</v>
      </c>
    </row>
    <row r="18" spans="1:19" s="27" customFormat="1" ht="12" customHeight="1">
      <c r="A18" s="44" t="s">
        <v>123</v>
      </c>
      <c r="B18" s="6">
        <v>145339</v>
      </c>
      <c r="C18" s="6">
        <v>177404846</v>
      </c>
      <c r="D18" s="6">
        <v>46018</v>
      </c>
      <c r="E18" s="6">
        <v>69702296</v>
      </c>
      <c r="F18" s="6">
        <v>9446</v>
      </c>
      <c r="G18" s="6">
        <v>12278445</v>
      </c>
      <c r="H18" s="6">
        <v>3264</v>
      </c>
      <c r="I18" s="6">
        <v>2000386</v>
      </c>
      <c r="J18" s="6">
        <v>24294</v>
      </c>
      <c r="K18" s="6">
        <v>15965226</v>
      </c>
      <c r="L18" s="28">
        <v>1</v>
      </c>
      <c r="M18" s="28">
        <v>24</v>
      </c>
      <c r="N18" s="6">
        <v>476</v>
      </c>
      <c r="O18" s="6">
        <v>70639</v>
      </c>
      <c r="P18" s="6">
        <v>2027</v>
      </c>
      <c r="Q18" s="6">
        <v>20902750</v>
      </c>
      <c r="R18" s="6">
        <v>6510</v>
      </c>
      <c r="S18" s="23">
        <v>18223524</v>
      </c>
    </row>
    <row r="19" spans="1:19" s="27" customFormat="1" ht="12" customHeight="1">
      <c r="A19" s="44" t="s">
        <v>124</v>
      </c>
      <c r="B19" s="6">
        <v>112053</v>
      </c>
      <c r="C19" s="6">
        <v>122853593</v>
      </c>
      <c r="D19" s="6">
        <v>29637</v>
      </c>
      <c r="E19" s="6">
        <v>27825474</v>
      </c>
      <c r="F19" s="6">
        <v>8987</v>
      </c>
      <c r="G19" s="6">
        <v>14196841</v>
      </c>
      <c r="H19" s="6">
        <v>1698</v>
      </c>
      <c r="I19" s="6">
        <v>1758883</v>
      </c>
      <c r="J19" s="6">
        <v>15025</v>
      </c>
      <c r="K19" s="6">
        <v>6782951</v>
      </c>
      <c r="L19" s="28">
        <v>4</v>
      </c>
      <c r="M19" s="28">
        <v>8812</v>
      </c>
      <c r="N19" s="6">
        <v>766</v>
      </c>
      <c r="O19" s="6">
        <v>211243</v>
      </c>
      <c r="P19" s="6">
        <v>1936</v>
      </c>
      <c r="Q19" s="6">
        <v>4069623</v>
      </c>
      <c r="R19" s="6">
        <v>1221</v>
      </c>
      <c r="S19" s="23">
        <v>494694</v>
      </c>
    </row>
    <row r="20" spans="1:19" s="27" customFormat="1" ht="12" customHeight="1">
      <c r="A20" s="44" t="s">
        <v>125</v>
      </c>
      <c r="B20" s="6">
        <v>251104</v>
      </c>
      <c r="C20" s="6">
        <v>186480196</v>
      </c>
      <c r="D20" s="6">
        <v>73286</v>
      </c>
      <c r="E20" s="6">
        <v>51282808</v>
      </c>
      <c r="F20" s="6">
        <v>18770</v>
      </c>
      <c r="G20" s="6">
        <v>20579115</v>
      </c>
      <c r="H20" s="6">
        <v>5597</v>
      </c>
      <c r="I20" s="6">
        <v>4312708</v>
      </c>
      <c r="J20" s="6">
        <v>36648</v>
      </c>
      <c r="K20" s="6">
        <v>11494478</v>
      </c>
      <c r="L20" s="28">
        <v>0</v>
      </c>
      <c r="M20" s="28">
        <v>0</v>
      </c>
      <c r="N20" s="6">
        <v>2241</v>
      </c>
      <c r="O20" s="6">
        <v>396547</v>
      </c>
      <c r="P20" s="6">
        <v>7987</v>
      </c>
      <c r="Q20" s="6">
        <v>12202442</v>
      </c>
      <c r="R20" s="6">
        <v>2043</v>
      </c>
      <c r="S20" s="23">
        <v>1559165</v>
      </c>
    </row>
    <row r="21" spans="1:19" s="27" customFormat="1" ht="12" customHeight="1">
      <c r="A21" s="44" t="s">
        <v>126</v>
      </c>
      <c r="B21" s="6">
        <v>226761</v>
      </c>
      <c r="C21" s="6">
        <v>161782032</v>
      </c>
      <c r="D21" s="6">
        <v>59411</v>
      </c>
      <c r="E21" s="6">
        <v>53547232</v>
      </c>
      <c r="F21" s="6">
        <v>20331</v>
      </c>
      <c r="G21" s="6">
        <v>28315073</v>
      </c>
      <c r="H21" s="6">
        <v>3488</v>
      </c>
      <c r="I21" s="6">
        <v>2975887</v>
      </c>
      <c r="J21" s="6">
        <v>24683</v>
      </c>
      <c r="K21" s="6">
        <v>8976598</v>
      </c>
      <c r="L21" s="28">
        <v>0</v>
      </c>
      <c r="M21" s="28">
        <v>0</v>
      </c>
      <c r="N21" s="6">
        <v>4701</v>
      </c>
      <c r="O21" s="6">
        <v>741503</v>
      </c>
      <c r="P21" s="6">
        <v>5700</v>
      </c>
      <c r="Q21" s="6">
        <v>12016405</v>
      </c>
      <c r="R21" s="6">
        <v>508</v>
      </c>
      <c r="S21" s="23">
        <v>291861</v>
      </c>
    </row>
    <row r="22" spans="1:19" s="27" customFormat="1" ht="12" customHeight="1">
      <c r="A22" s="44" t="s">
        <v>127</v>
      </c>
      <c r="B22" s="6">
        <v>167855</v>
      </c>
      <c r="C22" s="6">
        <v>218834065</v>
      </c>
      <c r="D22" s="6">
        <v>52967</v>
      </c>
      <c r="E22" s="6">
        <v>60418765</v>
      </c>
      <c r="F22" s="6">
        <v>12103</v>
      </c>
      <c r="G22" s="6">
        <v>15791513</v>
      </c>
      <c r="H22" s="6">
        <v>3351</v>
      </c>
      <c r="I22" s="6">
        <v>2952013</v>
      </c>
      <c r="J22" s="6">
        <v>28720</v>
      </c>
      <c r="K22" s="6">
        <v>25972772</v>
      </c>
      <c r="L22" s="28">
        <v>0</v>
      </c>
      <c r="M22" s="28">
        <v>0</v>
      </c>
      <c r="N22" s="6">
        <v>1627</v>
      </c>
      <c r="O22" s="6">
        <v>207021</v>
      </c>
      <c r="P22" s="6">
        <v>6037</v>
      </c>
      <c r="Q22" s="6">
        <v>14701638</v>
      </c>
      <c r="R22" s="6">
        <v>1129</v>
      </c>
      <c r="S22" s="23">
        <v>253133</v>
      </c>
    </row>
    <row r="23" spans="1:19" s="27" customFormat="1" ht="12" customHeight="1">
      <c r="A23" s="44" t="s">
        <v>128</v>
      </c>
      <c r="B23" s="6">
        <v>57908</v>
      </c>
      <c r="C23" s="6">
        <v>112635542</v>
      </c>
      <c r="D23" s="6">
        <v>25139</v>
      </c>
      <c r="E23" s="6">
        <v>42851182</v>
      </c>
      <c r="F23" s="6">
        <v>7315</v>
      </c>
      <c r="G23" s="6">
        <v>24672964</v>
      </c>
      <c r="H23" s="6">
        <v>1100</v>
      </c>
      <c r="I23" s="6">
        <v>1450899</v>
      </c>
      <c r="J23" s="6">
        <v>14697</v>
      </c>
      <c r="K23" s="6">
        <v>10173865</v>
      </c>
      <c r="L23" s="28">
        <v>0</v>
      </c>
      <c r="M23" s="28">
        <v>0</v>
      </c>
      <c r="N23" s="6">
        <v>509</v>
      </c>
      <c r="O23" s="6">
        <v>79859</v>
      </c>
      <c r="P23" s="6">
        <v>1486</v>
      </c>
      <c r="Q23" s="6">
        <v>6434154</v>
      </c>
      <c r="R23" s="6">
        <v>32</v>
      </c>
      <c r="S23" s="23">
        <v>21858</v>
      </c>
    </row>
    <row r="24" spans="1:19" s="27" customFormat="1" ht="12" customHeight="1">
      <c r="A24" s="44" t="s">
        <v>129</v>
      </c>
      <c r="B24" s="6">
        <v>82141</v>
      </c>
      <c r="C24" s="6">
        <v>136595505</v>
      </c>
      <c r="D24" s="6">
        <v>26076</v>
      </c>
      <c r="E24" s="6">
        <v>54392157</v>
      </c>
      <c r="F24" s="6">
        <v>6883</v>
      </c>
      <c r="G24" s="6">
        <v>19448664</v>
      </c>
      <c r="H24" s="6">
        <v>1695</v>
      </c>
      <c r="I24" s="6">
        <v>3377243</v>
      </c>
      <c r="J24" s="6">
        <v>13505</v>
      </c>
      <c r="K24" s="6">
        <v>18633679</v>
      </c>
      <c r="L24" s="28">
        <v>2</v>
      </c>
      <c r="M24" s="28">
        <v>2214</v>
      </c>
      <c r="N24" s="6">
        <v>813</v>
      </c>
      <c r="O24" s="6">
        <v>111445</v>
      </c>
      <c r="P24" s="6">
        <v>2709</v>
      </c>
      <c r="Q24" s="6">
        <v>10222489</v>
      </c>
      <c r="R24" s="6">
        <v>469</v>
      </c>
      <c r="S24" s="23">
        <v>2588851</v>
      </c>
    </row>
    <row r="25" spans="1:19" s="27" customFormat="1" ht="12" customHeight="1">
      <c r="A25" s="44" t="s">
        <v>130</v>
      </c>
      <c r="B25" s="6">
        <v>29556</v>
      </c>
      <c r="C25" s="6">
        <v>11235077</v>
      </c>
      <c r="D25" s="6">
        <v>15571</v>
      </c>
      <c r="E25" s="6">
        <v>6196295</v>
      </c>
      <c r="F25" s="6">
        <v>3101</v>
      </c>
      <c r="G25" s="6">
        <v>2563143</v>
      </c>
      <c r="H25" s="6">
        <v>662</v>
      </c>
      <c r="I25" s="6">
        <v>375771</v>
      </c>
      <c r="J25" s="6">
        <v>10545</v>
      </c>
      <c r="K25" s="6">
        <v>2771419</v>
      </c>
      <c r="L25" s="28">
        <v>5</v>
      </c>
      <c r="M25" s="28">
        <v>2062</v>
      </c>
      <c r="N25" s="6">
        <v>48</v>
      </c>
      <c r="O25" s="6">
        <v>10418</v>
      </c>
      <c r="P25" s="6">
        <v>1193</v>
      </c>
      <c r="Q25" s="6">
        <v>463643</v>
      </c>
      <c r="R25" s="6">
        <v>17</v>
      </c>
      <c r="S25" s="23">
        <v>2987</v>
      </c>
    </row>
    <row r="26" spans="1:19" s="27" customFormat="1" ht="12" customHeight="1">
      <c r="A26" s="44" t="s">
        <v>131</v>
      </c>
      <c r="B26" s="6">
        <v>76198</v>
      </c>
      <c r="C26" s="6">
        <v>22727911</v>
      </c>
      <c r="D26" s="6">
        <v>7102</v>
      </c>
      <c r="E26" s="6">
        <v>12569702</v>
      </c>
      <c r="F26" s="6">
        <v>6106</v>
      </c>
      <c r="G26" s="6">
        <v>10119498</v>
      </c>
      <c r="H26" s="6">
        <v>630</v>
      </c>
      <c r="I26" s="6">
        <v>265215</v>
      </c>
      <c r="J26" s="6">
        <v>12</v>
      </c>
      <c r="K26" s="6">
        <v>11987</v>
      </c>
      <c r="L26" s="28">
        <v>0</v>
      </c>
      <c r="M26" s="28">
        <v>0</v>
      </c>
      <c r="N26" s="6">
        <v>51</v>
      </c>
      <c r="O26" s="6">
        <v>24647</v>
      </c>
      <c r="P26" s="6">
        <v>301</v>
      </c>
      <c r="Q26" s="6">
        <v>2148248</v>
      </c>
      <c r="R26" s="6">
        <v>2</v>
      </c>
      <c r="S26" s="23">
        <v>107</v>
      </c>
    </row>
    <row r="27" spans="1:19" s="27" customFormat="1" ht="12" customHeight="1">
      <c r="A27" s="44" t="s">
        <v>132</v>
      </c>
      <c r="B27" s="6">
        <v>66969</v>
      </c>
      <c r="C27" s="6">
        <v>16472894</v>
      </c>
      <c r="D27" s="6">
        <v>9065</v>
      </c>
      <c r="E27" s="6">
        <v>5587284</v>
      </c>
      <c r="F27" s="6">
        <v>3888</v>
      </c>
      <c r="G27" s="6">
        <v>2035100</v>
      </c>
      <c r="H27" s="6">
        <v>1030</v>
      </c>
      <c r="I27" s="6">
        <v>320693</v>
      </c>
      <c r="J27" s="6">
        <v>25</v>
      </c>
      <c r="K27" s="6">
        <v>20124</v>
      </c>
      <c r="L27" s="28">
        <v>0</v>
      </c>
      <c r="M27" s="28">
        <v>0</v>
      </c>
      <c r="N27" s="6">
        <v>753</v>
      </c>
      <c r="O27" s="6">
        <v>177977</v>
      </c>
      <c r="P27" s="6">
        <v>1359</v>
      </c>
      <c r="Q27" s="6">
        <v>1507039</v>
      </c>
      <c r="R27" s="6">
        <v>2010</v>
      </c>
      <c r="S27" s="23">
        <v>1501204</v>
      </c>
    </row>
    <row r="28" spans="1:19" s="27" customFormat="1" ht="12" customHeight="1">
      <c r="A28" s="44" t="s">
        <v>133</v>
      </c>
      <c r="B28" s="6">
        <v>214345</v>
      </c>
      <c r="C28" s="6">
        <v>43002750</v>
      </c>
      <c r="D28" s="6">
        <v>16957</v>
      </c>
      <c r="E28" s="6">
        <v>6867804</v>
      </c>
      <c r="F28" s="6">
        <v>10429</v>
      </c>
      <c r="G28" s="6">
        <v>4712642</v>
      </c>
      <c r="H28" s="6">
        <v>3592</v>
      </c>
      <c r="I28" s="6">
        <v>545616</v>
      </c>
      <c r="J28" s="6">
        <v>6</v>
      </c>
      <c r="K28" s="6">
        <v>998</v>
      </c>
      <c r="L28" s="28">
        <v>0</v>
      </c>
      <c r="M28" s="28">
        <v>0</v>
      </c>
      <c r="N28" s="6">
        <v>2696</v>
      </c>
      <c r="O28" s="6">
        <v>1441020</v>
      </c>
      <c r="P28" s="6">
        <v>0</v>
      </c>
      <c r="Q28" s="6">
        <v>0</v>
      </c>
      <c r="R28" s="6">
        <v>234</v>
      </c>
      <c r="S28" s="23">
        <v>40850</v>
      </c>
    </row>
    <row r="29" spans="1:19" s="27" customFormat="1" ht="12" customHeight="1">
      <c r="A29" s="44" t="s">
        <v>134</v>
      </c>
      <c r="B29" s="6">
        <v>41814</v>
      </c>
      <c r="C29" s="6">
        <v>9132671</v>
      </c>
      <c r="D29" s="6">
        <v>4756</v>
      </c>
      <c r="E29" s="6">
        <v>1314464</v>
      </c>
      <c r="F29" s="6">
        <v>3245</v>
      </c>
      <c r="G29" s="6">
        <v>1083080</v>
      </c>
      <c r="H29" s="6">
        <v>930</v>
      </c>
      <c r="I29" s="6">
        <v>135755</v>
      </c>
      <c r="J29" s="6">
        <v>0</v>
      </c>
      <c r="K29" s="6">
        <v>0</v>
      </c>
      <c r="L29" s="28">
        <v>0</v>
      </c>
      <c r="M29" s="28">
        <v>0</v>
      </c>
      <c r="N29" s="6">
        <v>462</v>
      </c>
      <c r="O29" s="6">
        <v>60050</v>
      </c>
      <c r="P29" s="6">
        <v>0</v>
      </c>
      <c r="Q29" s="6">
        <v>0</v>
      </c>
      <c r="R29" s="6">
        <v>119</v>
      </c>
      <c r="S29" s="23">
        <v>6048</v>
      </c>
    </row>
    <row r="30" spans="1:19" s="27" customFormat="1" ht="12" customHeight="1">
      <c r="A30" s="44" t="s">
        <v>135</v>
      </c>
      <c r="B30" s="6">
        <v>130452</v>
      </c>
      <c r="C30" s="6">
        <v>48655319</v>
      </c>
      <c r="D30" s="6">
        <v>22754</v>
      </c>
      <c r="E30" s="6">
        <v>10142247</v>
      </c>
      <c r="F30" s="6">
        <v>11401</v>
      </c>
      <c r="G30" s="6">
        <v>4657579</v>
      </c>
      <c r="H30" s="6">
        <v>2636</v>
      </c>
      <c r="I30" s="6">
        <v>723802</v>
      </c>
      <c r="J30" s="6">
        <v>4197</v>
      </c>
      <c r="K30" s="6">
        <v>388819</v>
      </c>
      <c r="L30" s="28">
        <v>1</v>
      </c>
      <c r="M30" s="28">
        <v>16</v>
      </c>
      <c r="N30" s="6">
        <v>3215</v>
      </c>
      <c r="O30" s="6">
        <v>621589</v>
      </c>
      <c r="P30" s="6">
        <v>0</v>
      </c>
      <c r="Q30" s="6">
        <v>0</v>
      </c>
      <c r="R30" s="6">
        <v>1304</v>
      </c>
      <c r="S30" s="23">
        <v>3712573</v>
      </c>
    </row>
    <row r="31" spans="1:19" s="4" customFormat="1" ht="12" customHeight="1">
      <c r="A31" s="41" t="s">
        <v>136</v>
      </c>
      <c r="B31" s="18">
        <v>365827</v>
      </c>
      <c r="C31" s="18">
        <v>44160569</v>
      </c>
      <c r="D31" s="18">
        <v>10104</v>
      </c>
      <c r="E31" s="18">
        <v>9260556</v>
      </c>
      <c r="F31" s="18">
        <v>5008</v>
      </c>
      <c r="G31" s="18">
        <v>6980077</v>
      </c>
      <c r="H31" s="18">
        <v>2211</v>
      </c>
      <c r="I31" s="18">
        <v>730768</v>
      </c>
      <c r="J31" s="18">
        <v>351</v>
      </c>
      <c r="K31" s="18">
        <v>492342</v>
      </c>
      <c r="L31" s="30">
        <v>0</v>
      </c>
      <c r="M31" s="30">
        <v>0</v>
      </c>
      <c r="N31" s="18">
        <v>145</v>
      </c>
      <c r="O31" s="18">
        <v>200053</v>
      </c>
      <c r="P31" s="18">
        <v>0</v>
      </c>
      <c r="Q31" s="18">
        <v>0</v>
      </c>
      <c r="R31" s="18">
        <v>2389</v>
      </c>
      <c r="S31" s="26">
        <v>714910</v>
      </c>
    </row>
    <row r="32" spans="1:19" s="4" customFormat="1" ht="12" customHeight="1">
      <c r="A32" s="41" t="s">
        <v>137</v>
      </c>
      <c r="B32" s="18">
        <v>186636</v>
      </c>
      <c r="C32" s="18">
        <v>38196300</v>
      </c>
      <c r="D32" s="18">
        <v>14221</v>
      </c>
      <c r="E32" s="18">
        <v>13461465</v>
      </c>
      <c r="F32" s="18">
        <v>7846</v>
      </c>
      <c r="G32" s="18">
        <v>9713717</v>
      </c>
      <c r="H32" s="18">
        <v>1469</v>
      </c>
      <c r="I32" s="18">
        <v>1438342</v>
      </c>
      <c r="J32" s="18">
        <v>101</v>
      </c>
      <c r="K32" s="18">
        <v>81565</v>
      </c>
      <c r="L32" s="30">
        <v>0</v>
      </c>
      <c r="M32" s="30">
        <v>0</v>
      </c>
      <c r="N32" s="18">
        <v>3256</v>
      </c>
      <c r="O32" s="18">
        <v>1278037</v>
      </c>
      <c r="P32" s="18">
        <v>0</v>
      </c>
      <c r="Q32" s="18">
        <v>0</v>
      </c>
      <c r="R32" s="18">
        <v>1549</v>
      </c>
      <c r="S32" s="26">
        <v>943506</v>
      </c>
    </row>
    <row r="33" spans="1:19" s="4" customFormat="1" ht="12" customHeight="1">
      <c r="A33" s="41" t="s">
        <v>138</v>
      </c>
      <c r="B33" s="18">
        <v>15044</v>
      </c>
      <c r="C33" s="18">
        <v>13042123</v>
      </c>
      <c r="D33" s="18">
        <v>5454</v>
      </c>
      <c r="E33" s="18">
        <v>6392681</v>
      </c>
      <c r="F33" s="18">
        <v>2231</v>
      </c>
      <c r="G33" s="18">
        <v>3415595</v>
      </c>
      <c r="H33" s="18">
        <v>287</v>
      </c>
      <c r="I33" s="18">
        <v>54136</v>
      </c>
      <c r="J33" s="18">
        <v>1508</v>
      </c>
      <c r="K33" s="18">
        <v>1718007</v>
      </c>
      <c r="L33" s="30">
        <v>0</v>
      </c>
      <c r="M33" s="30">
        <v>0</v>
      </c>
      <c r="N33" s="18">
        <v>52</v>
      </c>
      <c r="O33" s="18">
        <v>390549</v>
      </c>
      <c r="P33" s="18">
        <v>0</v>
      </c>
      <c r="Q33" s="18">
        <v>0</v>
      </c>
      <c r="R33" s="18">
        <v>1376</v>
      </c>
      <c r="S33" s="26">
        <v>807352</v>
      </c>
    </row>
    <row r="34" spans="1:19" ht="12" customHeight="1">
      <c r="A34" s="44" t="s">
        <v>139</v>
      </c>
      <c r="B34" s="6">
        <v>13696</v>
      </c>
      <c r="C34" s="6">
        <v>11023078</v>
      </c>
      <c r="D34" s="6">
        <v>5266</v>
      </c>
      <c r="E34" s="6">
        <v>6180916</v>
      </c>
      <c r="F34" s="6">
        <v>2143</v>
      </c>
      <c r="G34" s="6">
        <v>3360776</v>
      </c>
      <c r="H34" s="6">
        <v>287</v>
      </c>
      <c r="I34" s="6">
        <v>54136</v>
      </c>
      <c r="J34" s="6">
        <v>1508</v>
      </c>
      <c r="K34" s="6">
        <v>1718007</v>
      </c>
      <c r="L34" s="28">
        <v>0</v>
      </c>
      <c r="M34" s="28">
        <v>0</v>
      </c>
      <c r="N34" s="6">
        <v>52</v>
      </c>
      <c r="O34" s="6">
        <v>390549</v>
      </c>
      <c r="P34" s="6">
        <v>0</v>
      </c>
      <c r="Q34" s="6">
        <v>0</v>
      </c>
      <c r="R34" s="6">
        <v>1276</v>
      </c>
      <c r="S34" s="23">
        <v>650406</v>
      </c>
    </row>
    <row r="35" spans="1:19" ht="12" customHeight="1">
      <c r="A35" s="44" t="s">
        <v>140</v>
      </c>
      <c r="B35" s="6">
        <v>1348</v>
      </c>
      <c r="C35" s="6">
        <v>2019045</v>
      </c>
      <c r="D35" s="6">
        <v>188</v>
      </c>
      <c r="E35" s="6">
        <v>211765</v>
      </c>
      <c r="F35" s="6">
        <v>88</v>
      </c>
      <c r="G35" s="6">
        <v>54818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6">
        <v>100</v>
      </c>
      <c r="S35" s="23">
        <v>156946</v>
      </c>
    </row>
    <row r="36" spans="1:19" ht="12" customHeight="1">
      <c r="A36" s="60" t="s">
        <v>141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</row>
    <row r="37" spans="1:19" ht="12" customHeight="1">
      <c r="A37" s="33" t="s">
        <v>142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</row>
    <row r="38" spans="1:19" ht="12">
      <c r="A38" s="31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12" customHeight="1" hidden="1">
      <c r="A39" s="11" t="s">
        <v>143</v>
      </c>
      <c r="B39" s="9">
        <f aca="true" t="shared" si="0" ref="B39:S39">B7-B8-B33</f>
        <v>0</v>
      </c>
      <c r="C39" s="9">
        <f t="shared" si="0"/>
        <v>0</v>
      </c>
      <c r="D39" s="9">
        <f t="shared" si="0"/>
        <v>0</v>
      </c>
      <c r="E39" s="9">
        <f t="shared" si="0"/>
        <v>0</v>
      </c>
      <c r="F39" s="9">
        <f t="shared" si="0"/>
        <v>0</v>
      </c>
      <c r="G39" s="9">
        <f t="shared" si="0"/>
        <v>-1</v>
      </c>
      <c r="H39" s="9">
        <f t="shared" si="0"/>
        <v>0</v>
      </c>
      <c r="I39" s="9">
        <f t="shared" si="0"/>
        <v>1</v>
      </c>
      <c r="J39" s="9"/>
      <c r="K39" s="9"/>
      <c r="L39" s="9">
        <f t="shared" si="0"/>
        <v>0</v>
      </c>
      <c r="M39" s="9">
        <f t="shared" si="0"/>
        <v>0</v>
      </c>
      <c r="N39" s="9">
        <f>N7-N8-N33</f>
        <v>0</v>
      </c>
      <c r="O39" s="9">
        <f>O7-O8-O33</f>
        <v>0</v>
      </c>
      <c r="P39" s="9">
        <f t="shared" si="0"/>
        <v>0</v>
      </c>
      <c r="Q39" s="9">
        <f t="shared" si="0"/>
        <v>0</v>
      </c>
      <c r="R39" s="9">
        <f t="shared" si="0"/>
        <v>0</v>
      </c>
      <c r="S39" s="9">
        <f t="shared" si="0"/>
        <v>5383447</v>
      </c>
    </row>
    <row r="40" spans="1:19" ht="12" customHeight="1" hidden="1">
      <c r="A40" s="12" t="s">
        <v>144</v>
      </c>
      <c r="B40" s="9">
        <f aca="true" t="shared" si="1" ref="B40:S40">B8-B9-B31-B32</f>
        <v>0</v>
      </c>
      <c r="C40" s="9">
        <f t="shared" si="1"/>
        <v>0</v>
      </c>
      <c r="D40" s="9">
        <f t="shared" si="1"/>
        <v>0</v>
      </c>
      <c r="E40" s="9">
        <f t="shared" si="1"/>
        <v>0</v>
      </c>
      <c r="F40" s="9">
        <f t="shared" si="1"/>
        <v>0</v>
      </c>
      <c r="G40" s="9">
        <f t="shared" si="1"/>
        <v>1</v>
      </c>
      <c r="H40" s="9">
        <f t="shared" si="1"/>
        <v>0</v>
      </c>
      <c r="I40" s="9">
        <f t="shared" si="1"/>
        <v>0</v>
      </c>
      <c r="J40" s="9"/>
      <c r="K40" s="9"/>
      <c r="L40" s="9">
        <f t="shared" si="1"/>
        <v>0</v>
      </c>
      <c r="M40" s="9">
        <f t="shared" si="1"/>
        <v>0</v>
      </c>
      <c r="N40" s="9">
        <f>N8-N9-N31-N32</f>
        <v>0</v>
      </c>
      <c r="O40" s="9">
        <f>O8-O9-O31-O32</f>
        <v>0</v>
      </c>
      <c r="P40" s="9">
        <f t="shared" si="1"/>
        <v>0</v>
      </c>
      <c r="Q40" s="9">
        <f t="shared" si="1"/>
        <v>0</v>
      </c>
      <c r="R40" s="9">
        <f t="shared" si="1"/>
        <v>0</v>
      </c>
      <c r="S40" s="9">
        <f t="shared" si="1"/>
        <v>1</v>
      </c>
    </row>
    <row r="41" spans="1:19" ht="12" customHeight="1" hidden="1">
      <c r="A41" s="12" t="s">
        <v>145</v>
      </c>
      <c r="B41" s="9">
        <f aca="true" t="shared" si="2" ref="B41:S41">B9-SUM(B10:B30)</f>
        <v>0</v>
      </c>
      <c r="C41" s="9">
        <f t="shared" si="2"/>
        <v>0</v>
      </c>
      <c r="D41" s="9">
        <f t="shared" si="2"/>
        <v>0</v>
      </c>
      <c r="E41" s="9">
        <f t="shared" si="2"/>
        <v>0</v>
      </c>
      <c r="F41" s="9">
        <f t="shared" si="2"/>
        <v>0</v>
      </c>
      <c r="G41" s="9">
        <f t="shared" si="2"/>
        <v>-1</v>
      </c>
      <c r="H41" s="9">
        <f t="shared" si="2"/>
        <v>0</v>
      </c>
      <c r="I41" s="9">
        <f t="shared" si="2"/>
        <v>0</v>
      </c>
      <c r="J41" s="9"/>
      <c r="K41" s="9"/>
      <c r="L41" s="9">
        <f t="shared" si="2"/>
        <v>0</v>
      </c>
      <c r="M41" s="9">
        <f t="shared" si="2"/>
        <v>0</v>
      </c>
      <c r="N41" s="9">
        <f>N9-SUM(N10:N30)</f>
        <v>0</v>
      </c>
      <c r="O41" s="9">
        <f>O9-SUM(O10:O30)</f>
        <v>0</v>
      </c>
      <c r="P41" s="9">
        <f t="shared" si="2"/>
        <v>0</v>
      </c>
      <c r="Q41" s="9">
        <f t="shared" si="2"/>
        <v>-2</v>
      </c>
      <c r="R41" s="9">
        <f t="shared" si="2"/>
        <v>0</v>
      </c>
      <c r="S41" s="9">
        <f t="shared" si="2"/>
        <v>0</v>
      </c>
    </row>
    <row r="42" spans="1:19" ht="12" customHeight="1" hidden="1">
      <c r="A42" s="12" t="s">
        <v>146</v>
      </c>
      <c r="B42" s="9">
        <f aca="true" t="shared" si="3" ref="B42:S42">B33-B34-B35</f>
        <v>0</v>
      </c>
      <c r="C42" s="9">
        <f t="shared" si="3"/>
        <v>0</v>
      </c>
      <c r="D42" s="9">
        <f t="shared" si="3"/>
        <v>0</v>
      </c>
      <c r="E42" s="9">
        <f t="shared" si="3"/>
        <v>0</v>
      </c>
      <c r="F42" s="9">
        <f t="shared" si="3"/>
        <v>0</v>
      </c>
      <c r="G42" s="9">
        <f t="shared" si="3"/>
        <v>1</v>
      </c>
      <c r="H42" s="9">
        <f t="shared" si="3"/>
        <v>0</v>
      </c>
      <c r="I42" s="9">
        <f t="shared" si="3"/>
        <v>0</v>
      </c>
      <c r="J42" s="9"/>
      <c r="K42" s="9"/>
      <c r="L42" s="9">
        <f t="shared" si="3"/>
        <v>0</v>
      </c>
      <c r="M42" s="9">
        <f t="shared" si="3"/>
        <v>0</v>
      </c>
      <c r="N42" s="9">
        <f>N33-N34-N35</f>
        <v>0</v>
      </c>
      <c r="O42" s="9">
        <f>O33-O34-O35</f>
        <v>0</v>
      </c>
      <c r="P42" s="9">
        <f t="shared" si="3"/>
        <v>0</v>
      </c>
      <c r="Q42" s="9">
        <f t="shared" si="3"/>
        <v>0</v>
      </c>
      <c r="R42" s="9">
        <f t="shared" si="3"/>
        <v>0</v>
      </c>
      <c r="S42" s="9">
        <f t="shared" si="3"/>
        <v>0</v>
      </c>
    </row>
    <row r="43" spans="1:19" ht="12">
      <c r="A43" s="8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12">
      <c r="A44" s="8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12">
      <c r="A45" s="8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ht="12">
      <c r="A46" s="8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</sheetData>
  <mergeCells count="15">
    <mergeCell ref="A1:S1"/>
    <mergeCell ref="A3:A6"/>
    <mergeCell ref="B3:C3"/>
    <mergeCell ref="D3:S3"/>
    <mergeCell ref="B4:B5"/>
    <mergeCell ref="C4:C5"/>
    <mergeCell ref="D4:E4"/>
    <mergeCell ref="F4:G4"/>
    <mergeCell ref="H4:I4"/>
    <mergeCell ref="L4:M4"/>
    <mergeCell ref="A36:S36"/>
    <mergeCell ref="P4:Q4"/>
    <mergeCell ref="R4:S4"/>
    <mergeCell ref="J4:K4"/>
    <mergeCell ref="N4:O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selection activeCell="B7" sqref="B7:S35"/>
    </sheetView>
  </sheetViews>
  <sheetFormatPr defaultColWidth="9.33203125" defaultRowHeight="12"/>
  <cols>
    <col min="1" max="1" width="23.83203125" style="10" customWidth="1"/>
    <col min="2" max="2" width="12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11" width="13.16015625" style="0" customWidth="1"/>
    <col min="12" max="12" width="6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10.66015625" style="0" customWidth="1"/>
    <col min="17" max="17" width="14.5" style="0" customWidth="1"/>
    <col min="18" max="18" width="8" style="0" customWidth="1"/>
    <col min="19" max="19" width="13.16015625" style="0" customWidth="1"/>
  </cols>
  <sheetData>
    <row r="1" spans="1:19" ht="18" customHeight="1">
      <c r="A1" s="61" t="s">
        <v>151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6" s="40" customFormat="1" ht="11.25" customHeight="1">
      <c r="A2" s="39" t="s">
        <v>201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P2" s="38"/>
    </row>
    <row r="3" spans="1:19" s="27" customFormat="1" ht="12" customHeight="1">
      <c r="A3" s="63" t="s">
        <v>98</v>
      </c>
      <c r="B3" s="51" t="s">
        <v>27</v>
      </c>
      <c r="C3" s="52"/>
      <c r="D3" s="51" t="s">
        <v>158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2"/>
    </row>
    <row r="4" spans="1:19" s="27" customFormat="1" ht="25.5" customHeight="1">
      <c r="A4" s="56"/>
      <c r="B4" s="55" t="s">
        <v>161</v>
      </c>
      <c r="C4" s="55" t="s">
        <v>162</v>
      </c>
      <c r="D4" s="51" t="s">
        <v>163</v>
      </c>
      <c r="E4" s="52"/>
      <c r="F4" s="54" t="s">
        <v>152</v>
      </c>
      <c r="G4" s="52"/>
      <c r="H4" s="51" t="s">
        <v>153</v>
      </c>
      <c r="I4" s="52"/>
      <c r="J4" s="58" t="s">
        <v>147</v>
      </c>
      <c r="K4" s="59"/>
      <c r="L4" s="51" t="s">
        <v>154</v>
      </c>
      <c r="M4" s="52"/>
      <c r="N4" s="54" t="s">
        <v>155</v>
      </c>
      <c r="O4" s="52"/>
      <c r="P4" s="54" t="s">
        <v>157</v>
      </c>
      <c r="Q4" s="52"/>
      <c r="R4" s="54" t="s">
        <v>164</v>
      </c>
      <c r="S4" s="52"/>
    </row>
    <row r="5" spans="1:19" s="27" customFormat="1" ht="12" customHeight="1">
      <c r="A5" s="56"/>
      <c r="B5" s="56"/>
      <c r="C5" s="56"/>
      <c r="D5" s="32" t="s">
        <v>165</v>
      </c>
      <c r="E5" s="32" t="s">
        <v>166</v>
      </c>
      <c r="F5" s="32" t="s">
        <v>165</v>
      </c>
      <c r="G5" s="32" t="s">
        <v>166</v>
      </c>
      <c r="H5" s="32" t="s">
        <v>165</v>
      </c>
      <c r="I5" s="32" t="s">
        <v>166</v>
      </c>
      <c r="J5" s="32" t="s">
        <v>165</v>
      </c>
      <c r="K5" s="32" t="s">
        <v>166</v>
      </c>
      <c r="L5" s="32" t="s">
        <v>165</v>
      </c>
      <c r="M5" s="32" t="s">
        <v>166</v>
      </c>
      <c r="N5" s="32" t="s">
        <v>165</v>
      </c>
      <c r="O5" s="32" t="s">
        <v>166</v>
      </c>
      <c r="P5" s="32" t="s">
        <v>165</v>
      </c>
      <c r="Q5" s="32" t="s">
        <v>166</v>
      </c>
      <c r="R5" s="32" t="s">
        <v>165</v>
      </c>
      <c r="S5" s="32" t="s">
        <v>166</v>
      </c>
    </row>
    <row r="6" spans="1:19" s="43" customFormat="1" ht="14.25" customHeight="1">
      <c r="A6" s="57"/>
      <c r="B6" s="34" t="s">
        <v>167</v>
      </c>
      <c r="C6" s="34" t="s">
        <v>168</v>
      </c>
      <c r="D6" s="34" t="s">
        <v>169</v>
      </c>
      <c r="E6" s="34" t="s">
        <v>170</v>
      </c>
      <c r="F6" s="34" t="s">
        <v>169</v>
      </c>
      <c r="G6" s="34" t="s">
        <v>170</v>
      </c>
      <c r="H6" s="34" t="s">
        <v>169</v>
      </c>
      <c r="I6" s="34" t="s">
        <v>170</v>
      </c>
      <c r="J6" s="34" t="s">
        <v>169</v>
      </c>
      <c r="K6" s="34" t="s">
        <v>170</v>
      </c>
      <c r="L6" s="34" t="s">
        <v>169</v>
      </c>
      <c r="M6" s="34" t="s">
        <v>170</v>
      </c>
      <c r="N6" s="34" t="s">
        <v>169</v>
      </c>
      <c r="O6" s="34" t="s">
        <v>170</v>
      </c>
      <c r="P6" s="34" t="s">
        <v>169</v>
      </c>
      <c r="Q6" s="34" t="s">
        <v>170</v>
      </c>
      <c r="R6" s="34" t="s">
        <v>169</v>
      </c>
      <c r="S6" s="34" t="s">
        <v>170</v>
      </c>
    </row>
    <row r="7" spans="1:19" s="4" customFormat="1" ht="12" customHeight="1">
      <c r="A7" s="11" t="s">
        <v>171</v>
      </c>
      <c r="B7" s="24">
        <v>4108560</v>
      </c>
      <c r="C7" s="24">
        <v>3559457717</v>
      </c>
      <c r="D7" s="24">
        <v>830377</v>
      </c>
      <c r="E7" s="24">
        <v>1581861173</v>
      </c>
      <c r="F7" s="24">
        <v>292119</v>
      </c>
      <c r="G7" s="24">
        <v>368374810</v>
      </c>
      <c r="H7" s="24">
        <v>73775</v>
      </c>
      <c r="I7" s="24">
        <v>58162752</v>
      </c>
      <c r="J7" s="24">
        <v>289929</v>
      </c>
      <c r="K7" s="24">
        <v>181569305</v>
      </c>
      <c r="L7" s="24">
        <v>226</v>
      </c>
      <c r="M7" s="24">
        <v>151994</v>
      </c>
      <c r="N7" s="24">
        <v>31990</v>
      </c>
      <c r="O7" s="24">
        <v>9541088</v>
      </c>
      <c r="P7" s="24">
        <v>80735</v>
      </c>
      <c r="Q7" s="24">
        <v>835807098</v>
      </c>
      <c r="R7" s="24">
        <v>61603</v>
      </c>
      <c r="S7" s="25">
        <v>128254128</v>
      </c>
    </row>
    <row r="8" spans="1:19" s="4" customFormat="1" ht="12" customHeight="1">
      <c r="A8" s="41" t="s">
        <v>172</v>
      </c>
      <c r="B8" s="18">
        <v>4095831</v>
      </c>
      <c r="C8" s="18">
        <v>3543259765</v>
      </c>
      <c r="D8" s="18">
        <v>827166</v>
      </c>
      <c r="E8" s="18">
        <v>1574032444</v>
      </c>
      <c r="F8" s="18">
        <v>289110</v>
      </c>
      <c r="G8" s="18">
        <v>360591850</v>
      </c>
      <c r="H8" s="18">
        <v>73645</v>
      </c>
      <c r="I8" s="18">
        <v>58139177</v>
      </c>
      <c r="J8" s="18">
        <v>289929</v>
      </c>
      <c r="K8" s="18">
        <v>181569305</v>
      </c>
      <c r="L8" s="18">
        <v>226</v>
      </c>
      <c r="M8" s="18">
        <v>151994</v>
      </c>
      <c r="N8" s="18">
        <v>31938</v>
      </c>
      <c r="O8" s="18">
        <v>9532623</v>
      </c>
      <c r="P8" s="18">
        <v>80735</v>
      </c>
      <c r="Q8" s="18">
        <v>835807098</v>
      </c>
      <c r="R8" s="18">
        <v>61583</v>
      </c>
      <c r="S8" s="26">
        <v>123812251</v>
      </c>
    </row>
    <row r="9" spans="1:19" s="4" customFormat="1" ht="12" customHeight="1">
      <c r="A9" s="41" t="s">
        <v>97</v>
      </c>
      <c r="B9" s="18">
        <v>3564826</v>
      </c>
      <c r="C9" s="18">
        <v>3463448079</v>
      </c>
      <c r="D9" s="18">
        <v>795011</v>
      </c>
      <c r="E9" s="18">
        <v>1552756278</v>
      </c>
      <c r="F9" s="18">
        <v>273336</v>
      </c>
      <c r="G9" s="18">
        <v>349583115</v>
      </c>
      <c r="H9" s="18">
        <v>66740</v>
      </c>
      <c r="I9" s="18">
        <v>54876704</v>
      </c>
      <c r="J9" s="18">
        <v>289856</v>
      </c>
      <c r="K9" s="18">
        <v>181385517</v>
      </c>
      <c r="L9" s="18">
        <v>226</v>
      </c>
      <c r="M9" s="18">
        <v>151994</v>
      </c>
      <c r="N9" s="18">
        <v>27598</v>
      </c>
      <c r="O9" s="18">
        <v>8060423</v>
      </c>
      <c r="P9" s="18">
        <v>80735</v>
      </c>
      <c r="Q9" s="18">
        <v>835807098</v>
      </c>
      <c r="R9" s="18">
        <v>56520</v>
      </c>
      <c r="S9" s="26">
        <v>118517534</v>
      </c>
    </row>
    <row r="10" spans="1:19" ht="12" customHeight="1">
      <c r="A10" s="44" t="s">
        <v>173</v>
      </c>
      <c r="B10" s="6">
        <v>588319</v>
      </c>
      <c r="C10" s="6">
        <v>261820862</v>
      </c>
      <c r="D10" s="6">
        <v>62122</v>
      </c>
      <c r="E10" s="6">
        <v>59711752</v>
      </c>
      <c r="F10" s="6">
        <v>24097</v>
      </c>
      <c r="G10" s="6">
        <v>34904396</v>
      </c>
      <c r="H10" s="6">
        <v>6487</v>
      </c>
      <c r="I10" s="6">
        <v>3912990</v>
      </c>
      <c r="J10" s="6">
        <v>18598</v>
      </c>
      <c r="K10" s="6">
        <v>7701742</v>
      </c>
      <c r="L10" s="28">
        <v>43</v>
      </c>
      <c r="M10" s="28">
        <v>121184</v>
      </c>
      <c r="N10" s="6">
        <v>530</v>
      </c>
      <c r="O10" s="6">
        <v>599283</v>
      </c>
      <c r="P10" s="6">
        <v>2169</v>
      </c>
      <c r="Q10" s="6">
        <v>8050698</v>
      </c>
      <c r="R10" s="6">
        <v>10198</v>
      </c>
      <c r="S10" s="23">
        <v>4227924</v>
      </c>
    </row>
    <row r="11" spans="1:19" ht="12" customHeight="1">
      <c r="A11" s="44" t="s">
        <v>174</v>
      </c>
      <c r="B11" s="6">
        <v>115267</v>
      </c>
      <c r="C11" s="6">
        <v>112353433</v>
      </c>
      <c r="D11" s="6">
        <v>44800</v>
      </c>
      <c r="E11" s="6">
        <v>46221312</v>
      </c>
      <c r="F11" s="6">
        <v>10929</v>
      </c>
      <c r="G11" s="6">
        <v>12107528</v>
      </c>
      <c r="H11" s="6">
        <v>3851</v>
      </c>
      <c r="I11" s="6">
        <v>1767129</v>
      </c>
      <c r="J11" s="6">
        <v>23197</v>
      </c>
      <c r="K11" s="6">
        <v>16212255</v>
      </c>
      <c r="L11" s="28">
        <v>0</v>
      </c>
      <c r="M11" s="28">
        <v>0</v>
      </c>
      <c r="N11" s="6">
        <v>399</v>
      </c>
      <c r="O11" s="6">
        <v>147878</v>
      </c>
      <c r="P11" s="6">
        <v>3262</v>
      </c>
      <c r="Q11" s="6">
        <v>11963107</v>
      </c>
      <c r="R11" s="6">
        <v>3162</v>
      </c>
      <c r="S11" s="23">
        <v>3982045</v>
      </c>
    </row>
    <row r="12" spans="1:19" ht="12" customHeight="1">
      <c r="A12" s="44" t="s">
        <v>175</v>
      </c>
      <c r="B12" s="6">
        <v>385164</v>
      </c>
      <c r="C12" s="6">
        <v>210072618</v>
      </c>
      <c r="D12" s="6">
        <v>71890</v>
      </c>
      <c r="E12" s="6">
        <v>55433945</v>
      </c>
      <c r="F12" s="6">
        <v>23378</v>
      </c>
      <c r="G12" s="6">
        <v>18513966</v>
      </c>
      <c r="H12" s="6">
        <v>5825</v>
      </c>
      <c r="I12" s="6">
        <v>3728896</v>
      </c>
      <c r="J12" s="6">
        <v>26123</v>
      </c>
      <c r="K12" s="6">
        <v>8515555</v>
      </c>
      <c r="L12" s="28">
        <v>1</v>
      </c>
      <c r="M12" s="28">
        <v>1400</v>
      </c>
      <c r="N12" s="6">
        <v>3004</v>
      </c>
      <c r="O12" s="6">
        <v>1903839</v>
      </c>
      <c r="P12" s="6">
        <v>5186</v>
      </c>
      <c r="Q12" s="6">
        <v>10800079</v>
      </c>
      <c r="R12" s="6">
        <v>8373</v>
      </c>
      <c r="S12" s="23">
        <v>11786406</v>
      </c>
    </row>
    <row r="13" spans="1:19" ht="12" customHeight="1">
      <c r="A13" s="44" t="s">
        <v>176</v>
      </c>
      <c r="B13" s="6">
        <v>141516</v>
      </c>
      <c r="C13" s="6">
        <v>140096642</v>
      </c>
      <c r="D13" s="6">
        <v>41415</v>
      </c>
      <c r="E13" s="6">
        <v>48303967</v>
      </c>
      <c r="F13" s="6">
        <v>13914</v>
      </c>
      <c r="G13" s="6">
        <v>18133387</v>
      </c>
      <c r="H13" s="6">
        <v>3088</v>
      </c>
      <c r="I13" s="6">
        <v>2366118</v>
      </c>
      <c r="J13" s="6">
        <v>17232</v>
      </c>
      <c r="K13" s="6">
        <v>16234998</v>
      </c>
      <c r="L13" s="28">
        <v>0</v>
      </c>
      <c r="M13" s="28">
        <v>0</v>
      </c>
      <c r="N13" s="6">
        <v>535</v>
      </c>
      <c r="O13" s="6">
        <v>88661</v>
      </c>
      <c r="P13" s="6">
        <v>4102</v>
      </c>
      <c r="Q13" s="6">
        <v>7445282</v>
      </c>
      <c r="R13" s="6">
        <v>2544</v>
      </c>
      <c r="S13" s="23">
        <v>3978340</v>
      </c>
    </row>
    <row r="14" spans="1:19" ht="12" customHeight="1">
      <c r="A14" s="44" t="s">
        <v>177</v>
      </c>
      <c r="B14" s="6">
        <v>125265</v>
      </c>
      <c r="C14" s="6">
        <v>138479448</v>
      </c>
      <c r="D14" s="6">
        <v>33318</v>
      </c>
      <c r="E14" s="6">
        <v>36335837</v>
      </c>
      <c r="F14" s="6">
        <v>14291</v>
      </c>
      <c r="G14" s="6">
        <v>23434034</v>
      </c>
      <c r="H14" s="6">
        <v>4062</v>
      </c>
      <c r="I14" s="6">
        <v>3231815</v>
      </c>
      <c r="J14" s="6">
        <v>10609</v>
      </c>
      <c r="K14" s="6">
        <v>4418004</v>
      </c>
      <c r="L14" s="28">
        <v>14</v>
      </c>
      <c r="M14" s="28">
        <v>17896</v>
      </c>
      <c r="N14" s="6">
        <v>944</v>
      </c>
      <c r="O14" s="6">
        <v>148365</v>
      </c>
      <c r="P14" s="6">
        <v>3098</v>
      </c>
      <c r="Q14" s="6">
        <v>4825490</v>
      </c>
      <c r="R14" s="6">
        <v>300</v>
      </c>
      <c r="S14" s="23">
        <v>90573</v>
      </c>
    </row>
    <row r="15" spans="1:19" s="27" customFormat="1" ht="12" customHeight="1">
      <c r="A15" s="44" t="s">
        <v>178</v>
      </c>
      <c r="B15" s="6">
        <v>272198</v>
      </c>
      <c r="C15" s="6">
        <v>167892013</v>
      </c>
      <c r="D15" s="6">
        <v>52643</v>
      </c>
      <c r="E15" s="6">
        <v>42843991</v>
      </c>
      <c r="F15" s="6">
        <v>32090</v>
      </c>
      <c r="G15" s="6">
        <v>28313507</v>
      </c>
      <c r="H15" s="6">
        <v>6441</v>
      </c>
      <c r="I15" s="6">
        <v>4596666</v>
      </c>
      <c r="J15" s="6">
        <v>5234</v>
      </c>
      <c r="K15" s="6">
        <v>1989955</v>
      </c>
      <c r="L15" s="28">
        <v>2</v>
      </c>
      <c r="M15" s="28">
        <v>172</v>
      </c>
      <c r="N15" s="6">
        <v>4373</v>
      </c>
      <c r="O15" s="6">
        <v>1287266</v>
      </c>
      <c r="P15" s="6">
        <v>2388</v>
      </c>
      <c r="Q15" s="6">
        <v>3592656</v>
      </c>
      <c r="R15" s="6">
        <v>2115</v>
      </c>
      <c r="S15" s="23">
        <v>2829765</v>
      </c>
    </row>
    <row r="16" spans="1:19" s="27" customFormat="1" ht="12" customHeight="1">
      <c r="A16" s="44" t="s">
        <v>179</v>
      </c>
      <c r="B16" s="6">
        <v>193889</v>
      </c>
      <c r="C16" s="6">
        <v>164223439</v>
      </c>
      <c r="D16" s="6">
        <v>47908</v>
      </c>
      <c r="E16" s="6">
        <v>47987697</v>
      </c>
      <c r="F16" s="6">
        <v>16423</v>
      </c>
      <c r="G16" s="6">
        <v>20681725</v>
      </c>
      <c r="H16" s="6">
        <v>3742</v>
      </c>
      <c r="I16" s="6">
        <v>3409235</v>
      </c>
      <c r="J16" s="6">
        <v>20498</v>
      </c>
      <c r="K16" s="6">
        <v>17555562</v>
      </c>
      <c r="L16" s="28">
        <v>0</v>
      </c>
      <c r="M16" s="28">
        <v>0</v>
      </c>
      <c r="N16" s="6">
        <v>1302</v>
      </c>
      <c r="O16" s="6">
        <v>422518</v>
      </c>
      <c r="P16" s="6">
        <v>1937</v>
      </c>
      <c r="Q16" s="6">
        <v>1872606</v>
      </c>
      <c r="R16" s="6">
        <v>4006</v>
      </c>
      <c r="S16" s="23">
        <v>3132046</v>
      </c>
    </row>
    <row r="17" spans="1:19" s="27" customFormat="1" ht="12" customHeight="1">
      <c r="A17" s="44" t="s">
        <v>180</v>
      </c>
      <c r="B17" s="6">
        <v>111705</v>
      </c>
      <c r="C17" s="6">
        <v>798863593</v>
      </c>
      <c r="D17" s="6">
        <v>34021</v>
      </c>
      <c r="E17" s="6">
        <v>660901027</v>
      </c>
      <c r="F17" s="6">
        <v>9337</v>
      </c>
      <c r="G17" s="6">
        <v>15467339</v>
      </c>
      <c r="H17" s="6">
        <v>2445</v>
      </c>
      <c r="I17" s="6">
        <v>1727495</v>
      </c>
      <c r="J17" s="6">
        <v>6762</v>
      </c>
      <c r="K17" s="6">
        <v>3278799</v>
      </c>
      <c r="L17" s="28">
        <v>1</v>
      </c>
      <c r="M17" s="28">
        <v>61</v>
      </c>
      <c r="N17" s="6">
        <v>534</v>
      </c>
      <c r="O17" s="6">
        <v>112422</v>
      </c>
      <c r="P17" s="6">
        <v>7194</v>
      </c>
      <c r="Q17" s="6">
        <v>625293326</v>
      </c>
      <c r="R17" s="6">
        <v>7748</v>
      </c>
      <c r="S17" s="23">
        <v>14723443</v>
      </c>
    </row>
    <row r="18" spans="1:19" s="27" customFormat="1" ht="12" customHeight="1">
      <c r="A18" s="44" t="s">
        <v>181</v>
      </c>
      <c r="B18" s="6">
        <v>144867</v>
      </c>
      <c r="C18" s="6">
        <v>175748860</v>
      </c>
      <c r="D18" s="6">
        <v>45906</v>
      </c>
      <c r="E18" s="6">
        <v>74033750</v>
      </c>
      <c r="F18" s="6">
        <v>10147</v>
      </c>
      <c r="G18" s="6">
        <v>21756313</v>
      </c>
      <c r="H18" s="6">
        <v>3537</v>
      </c>
      <c r="I18" s="6">
        <v>2771841</v>
      </c>
      <c r="J18" s="6">
        <v>23767</v>
      </c>
      <c r="K18" s="6">
        <v>13659739</v>
      </c>
      <c r="L18" s="28">
        <v>0</v>
      </c>
      <c r="M18" s="28">
        <v>0</v>
      </c>
      <c r="N18" s="6">
        <v>636</v>
      </c>
      <c r="O18" s="6">
        <v>67072</v>
      </c>
      <c r="P18" s="6">
        <v>4044</v>
      </c>
      <c r="Q18" s="6">
        <v>7781071</v>
      </c>
      <c r="R18" s="6">
        <v>3775</v>
      </c>
      <c r="S18" s="23">
        <v>27602395</v>
      </c>
    </row>
    <row r="19" spans="1:19" s="27" customFormat="1" ht="12" customHeight="1">
      <c r="A19" s="44" t="s">
        <v>182</v>
      </c>
      <c r="B19" s="6">
        <v>121245</v>
      </c>
      <c r="C19" s="6">
        <v>174779234</v>
      </c>
      <c r="D19" s="6">
        <v>20517</v>
      </c>
      <c r="E19" s="6">
        <v>58678444</v>
      </c>
      <c r="F19" s="6">
        <v>8341</v>
      </c>
      <c r="G19" s="6">
        <v>9868318</v>
      </c>
      <c r="H19" s="6">
        <v>999</v>
      </c>
      <c r="I19" s="6">
        <v>2129390</v>
      </c>
      <c r="J19" s="6">
        <v>4417</v>
      </c>
      <c r="K19" s="6">
        <v>1500835</v>
      </c>
      <c r="L19" s="28">
        <v>11</v>
      </c>
      <c r="M19" s="28">
        <v>1387</v>
      </c>
      <c r="N19" s="6">
        <v>529</v>
      </c>
      <c r="O19" s="6">
        <v>145910</v>
      </c>
      <c r="P19" s="6">
        <v>2488</v>
      </c>
      <c r="Q19" s="6">
        <v>38237610</v>
      </c>
      <c r="R19" s="6">
        <v>3732</v>
      </c>
      <c r="S19" s="23">
        <v>6421918</v>
      </c>
    </row>
    <row r="20" spans="1:19" s="27" customFormat="1" ht="12" customHeight="1">
      <c r="A20" s="44" t="s">
        <v>183</v>
      </c>
      <c r="B20" s="6">
        <v>245418</v>
      </c>
      <c r="C20" s="6">
        <v>195871111</v>
      </c>
      <c r="D20" s="6">
        <v>74241</v>
      </c>
      <c r="E20" s="6">
        <v>61077633</v>
      </c>
      <c r="F20" s="6">
        <v>19109</v>
      </c>
      <c r="G20" s="6">
        <v>18770117</v>
      </c>
      <c r="H20" s="6">
        <v>5615</v>
      </c>
      <c r="I20" s="6">
        <v>4008540</v>
      </c>
      <c r="J20" s="6">
        <v>25206</v>
      </c>
      <c r="K20" s="6">
        <v>1903470</v>
      </c>
      <c r="L20" s="28">
        <v>0</v>
      </c>
      <c r="M20" s="28">
        <v>0</v>
      </c>
      <c r="N20" s="6">
        <v>2228</v>
      </c>
      <c r="O20" s="6">
        <v>384553</v>
      </c>
      <c r="P20" s="6">
        <v>18969</v>
      </c>
      <c r="Q20" s="6">
        <v>29401848</v>
      </c>
      <c r="R20" s="6">
        <v>3114</v>
      </c>
      <c r="S20" s="23">
        <v>6389332</v>
      </c>
    </row>
    <row r="21" spans="1:19" s="27" customFormat="1" ht="12" customHeight="1">
      <c r="A21" s="44" t="s">
        <v>184</v>
      </c>
      <c r="B21" s="6">
        <v>229228</v>
      </c>
      <c r="C21" s="6">
        <v>190850369</v>
      </c>
      <c r="D21" s="6">
        <v>58077</v>
      </c>
      <c r="E21" s="6">
        <v>70359016</v>
      </c>
      <c r="F21" s="6">
        <v>18140</v>
      </c>
      <c r="G21" s="6">
        <v>19536613</v>
      </c>
      <c r="H21" s="6">
        <v>4261</v>
      </c>
      <c r="I21" s="6">
        <v>8271144</v>
      </c>
      <c r="J21" s="6">
        <v>28450</v>
      </c>
      <c r="K21" s="6">
        <v>18099105</v>
      </c>
      <c r="L21" s="28">
        <v>0</v>
      </c>
      <c r="M21" s="28">
        <v>0</v>
      </c>
      <c r="N21" s="6">
        <v>2633</v>
      </c>
      <c r="O21" s="6">
        <v>340671</v>
      </c>
      <c r="P21" s="6">
        <v>2834</v>
      </c>
      <c r="Q21" s="6">
        <v>3183748</v>
      </c>
      <c r="R21" s="6">
        <v>1759</v>
      </c>
      <c r="S21" s="23">
        <v>20728923</v>
      </c>
    </row>
    <row r="22" spans="1:19" s="27" customFormat="1" ht="12" customHeight="1">
      <c r="A22" s="44" t="s">
        <v>185</v>
      </c>
      <c r="B22" s="6">
        <v>184740</v>
      </c>
      <c r="C22" s="6">
        <v>306674126</v>
      </c>
      <c r="D22" s="6">
        <v>57216</v>
      </c>
      <c r="E22" s="6">
        <v>113928293</v>
      </c>
      <c r="F22" s="6">
        <v>13104</v>
      </c>
      <c r="G22" s="6">
        <v>28767325</v>
      </c>
      <c r="H22" s="6">
        <v>3868</v>
      </c>
      <c r="I22" s="6">
        <v>6584833</v>
      </c>
      <c r="J22" s="6">
        <v>23792</v>
      </c>
      <c r="K22" s="6">
        <v>23292283</v>
      </c>
      <c r="L22" s="28">
        <v>151</v>
      </c>
      <c r="M22" s="28">
        <v>3418</v>
      </c>
      <c r="N22" s="6">
        <v>1808</v>
      </c>
      <c r="O22" s="6">
        <v>239168</v>
      </c>
      <c r="P22" s="6">
        <v>11086</v>
      </c>
      <c r="Q22" s="6">
        <v>43494408</v>
      </c>
      <c r="R22" s="6">
        <v>3407</v>
      </c>
      <c r="S22" s="23">
        <v>10893174</v>
      </c>
    </row>
    <row r="23" spans="1:19" s="27" customFormat="1" ht="12" customHeight="1">
      <c r="A23" s="44" t="s">
        <v>186</v>
      </c>
      <c r="B23" s="6">
        <v>59001</v>
      </c>
      <c r="C23" s="6">
        <v>98644570</v>
      </c>
      <c r="D23" s="6">
        <v>25597</v>
      </c>
      <c r="E23" s="6">
        <v>35469793</v>
      </c>
      <c r="F23" s="6">
        <v>5182</v>
      </c>
      <c r="G23" s="6">
        <v>17102213</v>
      </c>
      <c r="H23" s="6">
        <v>1120</v>
      </c>
      <c r="I23" s="6">
        <v>1108504</v>
      </c>
      <c r="J23" s="6">
        <v>17357</v>
      </c>
      <c r="K23" s="6">
        <v>12810327</v>
      </c>
      <c r="L23" s="28">
        <v>2</v>
      </c>
      <c r="M23" s="28">
        <v>6148</v>
      </c>
      <c r="N23" s="6">
        <v>357</v>
      </c>
      <c r="O23" s="6">
        <v>344490</v>
      </c>
      <c r="P23" s="6">
        <v>1558</v>
      </c>
      <c r="Q23" s="6">
        <v>4079469</v>
      </c>
      <c r="R23" s="6">
        <v>21</v>
      </c>
      <c r="S23" s="23">
        <v>16044</v>
      </c>
    </row>
    <row r="24" spans="1:19" s="27" customFormat="1" ht="12" customHeight="1">
      <c r="A24" s="44" t="s">
        <v>187</v>
      </c>
      <c r="B24" s="6">
        <v>85567</v>
      </c>
      <c r="C24" s="6">
        <v>163041110</v>
      </c>
      <c r="D24" s="6">
        <v>33938</v>
      </c>
      <c r="E24" s="6">
        <v>91705145</v>
      </c>
      <c r="F24" s="6">
        <v>6610</v>
      </c>
      <c r="G24" s="6">
        <v>34121793</v>
      </c>
      <c r="H24" s="6">
        <v>1692</v>
      </c>
      <c r="I24" s="6">
        <v>1715573</v>
      </c>
      <c r="J24" s="6">
        <v>19946</v>
      </c>
      <c r="K24" s="6">
        <v>29815363</v>
      </c>
      <c r="L24" s="28">
        <v>0</v>
      </c>
      <c r="M24" s="28">
        <v>0</v>
      </c>
      <c r="N24" s="6">
        <v>457</v>
      </c>
      <c r="O24" s="6">
        <v>86232</v>
      </c>
      <c r="P24" s="6">
        <v>4941</v>
      </c>
      <c r="Q24" s="6">
        <v>25058409</v>
      </c>
      <c r="R24" s="6">
        <v>292</v>
      </c>
      <c r="S24" s="23">
        <v>902768</v>
      </c>
    </row>
    <row r="25" spans="1:19" s="27" customFormat="1" ht="12" customHeight="1">
      <c r="A25" s="44" t="s">
        <v>188</v>
      </c>
      <c r="B25" s="6">
        <v>32732</v>
      </c>
      <c r="C25" s="6">
        <v>15399010</v>
      </c>
      <c r="D25" s="6">
        <v>17944</v>
      </c>
      <c r="E25" s="6">
        <v>9525999</v>
      </c>
      <c r="F25" s="6">
        <v>2570</v>
      </c>
      <c r="G25" s="6">
        <v>3261593</v>
      </c>
      <c r="H25" s="6">
        <v>529</v>
      </c>
      <c r="I25" s="6">
        <v>283165</v>
      </c>
      <c r="J25" s="6">
        <v>12378</v>
      </c>
      <c r="K25" s="6">
        <v>3698985</v>
      </c>
      <c r="L25" s="28">
        <v>0</v>
      </c>
      <c r="M25" s="28">
        <v>0</v>
      </c>
      <c r="N25" s="6">
        <v>88</v>
      </c>
      <c r="O25" s="6">
        <v>10150</v>
      </c>
      <c r="P25" s="6">
        <v>1601</v>
      </c>
      <c r="Q25" s="6">
        <v>1606988</v>
      </c>
      <c r="R25" s="6">
        <v>778</v>
      </c>
      <c r="S25" s="23">
        <v>657893</v>
      </c>
    </row>
    <row r="26" spans="1:19" s="27" customFormat="1" ht="12" customHeight="1">
      <c r="A26" s="44" t="s">
        <v>189</v>
      </c>
      <c r="B26" s="6">
        <v>61827</v>
      </c>
      <c r="C26" s="6">
        <v>28187025</v>
      </c>
      <c r="D26" s="6">
        <v>5430</v>
      </c>
      <c r="E26" s="6">
        <v>17586505</v>
      </c>
      <c r="F26" s="6">
        <v>3386</v>
      </c>
      <c r="G26" s="6">
        <v>8903486</v>
      </c>
      <c r="H26" s="6">
        <v>287</v>
      </c>
      <c r="I26" s="6">
        <v>686820</v>
      </c>
      <c r="J26" s="6">
        <v>6</v>
      </c>
      <c r="K26" s="6">
        <v>6927</v>
      </c>
      <c r="L26" s="28">
        <v>0</v>
      </c>
      <c r="M26" s="28">
        <v>0</v>
      </c>
      <c r="N26" s="6">
        <v>49</v>
      </c>
      <c r="O26" s="6">
        <v>54478</v>
      </c>
      <c r="P26" s="6">
        <v>1691</v>
      </c>
      <c r="Q26" s="6">
        <v>7933925</v>
      </c>
      <c r="R26" s="6">
        <v>11</v>
      </c>
      <c r="S26" s="23">
        <v>636</v>
      </c>
    </row>
    <row r="27" spans="1:19" s="27" customFormat="1" ht="12" customHeight="1">
      <c r="A27" s="44" t="s">
        <v>190</v>
      </c>
      <c r="B27" s="6">
        <v>65789</v>
      </c>
      <c r="C27" s="6">
        <v>15057873</v>
      </c>
      <c r="D27" s="6">
        <v>7581</v>
      </c>
      <c r="E27" s="6">
        <v>3921132</v>
      </c>
      <c r="F27" s="6">
        <v>3682</v>
      </c>
      <c r="G27" s="6">
        <v>2301237</v>
      </c>
      <c r="H27" s="6">
        <v>892</v>
      </c>
      <c r="I27" s="6">
        <v>247007</v>
      </c>
      <c r="J27" s="6">
        <v>10</v>
      </c>
      <c r="K27" s="6">
        <v>247</v>
      </c>
      <c r="L27" s="28">
        <v>0</v>
      </c>
      <c r="M27" s="28">
        <v>0</v>
      </c>
      <c r="N27" s="6">
        <v>598</v>
      </c>
      <c r="O27" s="6">
        <v>124462</v>
      </c>
      <c r="P27" s="6">
        <v>2187</v>
      </c>
      <c r="Q27" s="6">
        <v>1186377</v>
      </c>
      <c r="R27" s="6">
        <v>212</v>
      </c>
      <c r="S27" s="23">
        <v>34283</v>
      </c>
    </row>
    <row r="28" spans="1:19" s="27" customFormat="1" ht="12" customHeight="1">
      <c r="A28" s="44" t="s">
        <v>191</v>
      </c>
      <c r="B28" s="6">
        <v>216876</v>
      </c>
      <c r="C28" s="6">
        <v>37283049</v>
      </c>
      <c r="D28" s="6">
        <v>20012</v>
      </c>
      <c r="E28" s="6">
        <v>6496535</v>
      </c>
      <c r="F28" s="6">
        <v>13922</v>
      </c>
      <c r="G28" s="6">
        <v>5060434</v>
      </c>
      <c r="H28" s="6">
        <v>3727</v>
      </c>
      <c r="I28" s="6">
        <v>745952</v>
      </c>
      <c r="J28" s="6">
        <v>7</v>
      </c>
      <c r="K28" s="6">
        <v>4792</v>
      </c>
      <c r="L28" s="28">
        <v>0</v>
      </c>
      <c r="M28" s="28">
        <v>0</v>
      </c>
      <c r="N28" s="6">
        <v>2184</v>
      </c>
      <c r="O28" s="6">
        <v>626200</v>
      </c>
      <c r="P28" s="6">
        <v>0</v>
      </c>
      <c r="Q28" s="6">
        <v>0</v>
      </c>
      <c r="R28" s="6">
        <v>172</v>
      </c>
      <c r="S28" s="23">
        <v>9696</v>
      </c>
    </row>
    <row r="29" spans="1:19" s="27" customFormat="1" ht="12" customHeight="1">
      <c r="A29" s="44" t="s">
        <v>192</v>
      </c>
      <c r="B29" s="6">
        <v>41329</v>
      </c>
      <c r="C29" s="6">
        <v>9544095</v>
      </c>
      <c r="D29" s="6">
        <v>5050</v>
      </c>
      <c r="E29" s="6">
        <v>1772075</v>
      </c>
      <c r="F29" s="6">
        <v>3319</v>
      </c>
      <c r="G29" s="6">
        <v>1179741</v>
      </c>
      <c r="H29" s="6">
        <v>834</v>
      </c>
      <c r="I29" s="6">
        <v>392363</v>
      </c>
      <c r="J29" s="6">
        <v>0</v>
      </c>
      <c r="K29" s="6">
        <v>0</v>
      </c>
      <c r="L29" s="28">
        <v>1</v>
      </c>
      <c r="M29" s="28">
        <v>327</v>
      </c>
      <c r="N29" s="6">
        <v>683</v>
      </c>
      <c r="O29" s="6">
        <v>116062</v>
      </c>
      <c r="P29" s="6">
        <v>0</v>
      </c>
      <c r="Q29" s="6">
        <v>0</v>
      </c>
      <c r="R29" s="6">
        <v>213</v>
      </c>
      <c r="S29" s="23">
        <v>11263</v>
      </c>
    </row>
    <row r="30" spans="1:19" s="27" customFormat="1" ht="12" customHeight="1">
      <c r="A30" s="44" t="s">
        <v>193</v>
      </c>
      <c r="B30" s="6">
        <v>142884</v>
      </c>
      <c r="C30" s="6">
        <v>58565600</v>
      </c>
      <c r="D30" s="6">
        <v>35385</v>
      </c>
      <c r="E30" s="6">
        <v>10462433</v>
      </c>
      <c r="F30" s="6">
        <v>21365</v>
      </c>
      <c r="G30" s="6">
        <v>7398051</v>
      </c>
      <c r="H30" s="6">
        <v>3438</v>
      </c>
      <c r="I30" s="6">
        <v>1191230</v>
      </c>
      <c r="J30" s="6">
        <v>6267</v>
      </c>
      <c r="K30" s="6">
        <v>686576</v>
      </c>
      <c r="L30" s="28">
        <v>0</v>
      </c>
      <c r="M30" s="28">
        <v>0</v>
      </c>
      <c r="N30" s="6">
        <v>3727</v>
      </c>
      <c r="O30" s="6">
        <v>810743</v>
      </c>
      <c r="P30" s="6">
        <v>0</v>
      </c>
      <c r="Q30" s="6">
        <v>0</v>
      </c>
      <c r="R30" s="6">
        <v>588</v>
      </c>
      <c r="S30" s="23">
        <v>98667</v>
      </c>
    </row>
    <row r="31" spans="1:19" s="4" customFormat="1" ht="12" customHeight="1">
      <c r="A31" s="41" t="s">
        <v>194</v>
      </c>
      <c r="B31" s="18">
        <v>350239</v>
      </c>
      <c r="C31" s="18">
        <v>44049805</v>
      </c>
      <c r="D31" s="18">
        <v>11820</v>
      </c>
      <c r="E31" s="18">
        <v>7723243</v>
      </c>
      <c r="F31" s="18">
        <v>5913</v>
      </c>
      <c r="G31" s="18">
        <v>5711888</v>
      </c>
      <c r="H31" s="18">
        <v>5107</v>
      </c>
      <c r="I31" s="18">
        <v>1442991</v>
      </c>
      <c r="J31" s="18">
        <v>0</v>
      </c>
      <c r="K31" s="18">
        <v>0</v>
      </c>
      <c r="L31" s="30">
        <v>0</v>
      </c>
      <c r="M31" s="30">
        <v>0</v>
      </c>
      <c r="N31" s="18">
        <v>410</v>
      </c>
      <c r="O31" s="18">
        <v>234634</v>
      </c>
      <c r="P31" s="18">
        <v>0</v>
      </c>
      <c r="Q31" s="18">
        <v>0</v>
      </c>
      <c r="R31" s="18">
        <v>390</v>
      </c>
      <c r="S31" s="26">
        <v>283126</v>
      </c>
    </row>
    <row r="32" spans="1:19" s="4" customFormat="1" ht="12" customHeight="1">
      <c r="A32" s="41" t="s">
        <v>195</v>
      </c>
      <c r="B32" s="18">
        <v>180766</v>
      </c>
      <c r="C32" s="18">
        <v>35761881</v>
      </c>
      <c r="D32" s="18">
        <v>20335</v>
      </c>
      <c r="E32" s="18">
        <v>13552923</v>
      </c>
      <c r="F32" s="18">
        <v>9861</v>
      </c>
      <c r="G32" s="18">
        <v>5296847</v>
      </c>
      <c r="H32" s="18">
        <v>1798</v>
      </c>
      <c r="I32" s="18">
        <v>1819483</v>
      </c>
      <c r="J32" s="18">
        <v>73</v>
      </c>
      <c r="K32" s="18">
        <v>183787</v>
      </c>
      <c r="L32" s="30">
        <v>0</v>
      </c>
      <c r="M32" s="30">
        <v>0</v>
      </c>
      <c r="N32" s="18">
        <v>3930</v>
      </c>
      <c r="O32" s="18">
        <v>1237566</v>
      </c>
      <c r="P32" s="18">
        <v>0</v>
      </c>
      <c r="Q32" s="18">
        <v>0</v>
      </c>
      <c r="R32" s="18">
        <v>4673</v>
      </c>
      <c r="S32" s="26">
        <v>5011591</v>
      </c>
    </row>
    <row r="33" spans="1:19" s="4" customFormat="1" ht="12" customHeight="1">
      <c r="A33" s="41" t="s">
        <v>196</v>
      </c>
      <c r="B33" s="18">
        <v>12729</v>
      </c>
      <c r="C33" s="18">
        <v>16197951</v>
      </c>
      <c r="D33" s="18">
        <v>3211</v>
      </c>
      <c r="E33" s="18">
        <v>7828728</v>
      </c>
      <c r="F33" s="18">
        <v>3009</v>
      </c>
      <c r="G33" s="18">
        <v>7782960</v>
      </c>
      <c r="H33" s="18">
        <v>130</v>
      </c>
      <c r="I33" s="18">
        <v>23575</v>
      </c>
      <c r="J33" s="18">
        <v>0</v>
      </c>
      <c r="K33" s="18">
        <v>0</v>
      </c>
      <c r="L33" s="30">
        <v>0</v>
      </c>
      <c r="M33" s="30">
        <v>0</v>
      </c>
      <c r="N33" s="18">
        <v>52</v>
      </c>
      <c r="O33" s="18">
        <v>8465</v>
      </c>
      <c r="P33" s="18">
        <v>0</v>
      </c>
      <c r="Q33" s="18">
        <v>0</v>
      </c>
      <c r="R33" s="18">
        <v>20</v>
      </c>
      <c r="S33" s="26">
        <v>13729</v>
      </c>
    </row>
    <row r="34" spans="1:19" ht="12" customHeight="1">
      <c r="A34" s="44" t="s">
        <v>197</v>
      </c>
      <c r="B34" s="6">
        <v>9955</v>
      </c>
      <c r="C34" s="6">
        <v>11908806</v>
      </c>
      <c r="D34" s="6">
        <v>3149</v>
      </c>
      <c r="E34" s="6">
        <v>7751142</v>
      </c>
      <c r="F34" s="6">
        <v>2972</v>
      </c>
      <c r="G34" s="6">
        <v>7709846</v>
      </c>
      <c r="H34" s="6">
        <v>121</v>
      </c>
      <c r="I34" s="6">
        <v>23132</v>
      </c>
      <c r="J34" s="6">
        <v>0</v>
      </c>
      <c r="K34" s="6">
        <v>0</v>
      </c>
      <c r="L34" s="28">
        <v>0</v>
      </c>
      <c r="M34" s="28">
        <v>0</v>
      </c>
      <c r="N34" s="6">
        <v>52</v>
      </c>
      <c r="O34" s="6">
        <v>8465</v>
      </c>
      <c r="P34" s="6">
        <v>0</v>
      </c>
      <c r="Q34" s="6">
        <v>0</v>
      </c>
      <c r="R34" s="6">
        <v>4</v>
      </c>
      <c r="S34" s="23">
        <v>9699</v>
      </c>
    </row>
    <row r="35" spans="1:19" ht="12" customHeight="1">
      <c r="A35" s="44" t="s">
        <v>198</v>
      </c>
      <c r="B35" s="6">
        <v>2774</v>
      </c>
      <c r="C35" s="6">
        <v>4289145</v>
      </c>
      <c r="D35" s="6">
        <v>62</v>
      </c>
      <c r="E35" s="6">
        <v>77587</v>
      </c>
      <c r="F35" s="6">
        <v>37</v>
      </c>
      <c r="G35" s="6">
        <v>73114</v>
      </c>
      <c r="H35" s="28">
        <v>9</v>
      </c>
      <c r="I35" s="28">
        <v>443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6">
        <v>16</v>
      </c>
      <c r="S35" s="23">
        <v>4030</v>
      </c>
    </row>
    <row r="36" spans="1:19" ht="12" customHeight="1">
      <c r="A36" s="60" t="s">
        <v>0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</row>
    <row r="37" spans="1:19" ht="12" customHeight="1">
      <c r="A37" s="33" t="s">
        <v>199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</row>
    <row r="38" spans="1:19" ht="12">
      <c r="A38" s="31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12" customHeight="1" hidden="1">
      <c r="A39" s="11" t="s">
        <v>1</v>
      </c>
      <c r="B39" s="9">
        <f aca="true" t="shared" si="0" ref="B39:I39">B7-B8-B33</f>
        <v>0</v>
      </c>
      <c r="C39" s="9">
        <f t="shared" si="0"/>
        <v>1</v>
      </c>
      <c r="D39" s="9">
        <f t="shared" si="0"/>
        <v>0</v>
      </c>
      <c r="E39" s="9">
        <f t="shared" si="0"/>
        <v>1</v>
      </c>
      <c r="F39" s="9">
        <f t="shared" si="0"/>
        <v>0</v>
      </c>
      <c r="G39" s="9">
        <f t="shared" si="0"/>
        <v>0</v>
      </c>
      <c r="H39" s="9">
        <f t="shared" si="0"/>
        <v>0</v>
      </c>
      <c r="I39" s="9">
        <f t="shared" si="0"/>
        <v>0</v>
      </c>
      <c r="J39" s="9"/>
      <c r="K39" s="9"/>
      <c r="L39" s="9">
        <f aca="true" t="shared" si="1" ref="L39:S39">L7-L8-L33</f>
        <v>0</v>
      </c>
      <c r="M39" s="9">
        <f t="shared" si="1"/>
        <v>0</v>
      </c>
      <c r="N39" s="9">
        <f t="shared" si="1"/>
        <v>0</v>
      </c>
      <c r="O39" s="9">
        <f t="shared" si="1"/>
        <v>0</v>
      </c>
      <c r="P39" s="9">
        <f t="shared" si="1"/>
        <v>0</v>
      </c>
      <c r="Q39" s="9">
        <f t="shared" si="1"/>
        <v>0</v>
      </c>
      <c r="R39" s="9">
        <f t="shared" si="1"/>
        <v>0</v>
      </c>
      <c r="S39" s="9">
        <f t="shared" si="1"/>
        <v>4428148</v>
      </c>
    </row>
    <row r="40" spans="1:19" ht="12" customHeight="1" hidden="1">
      <c r="A40" s="12" t="s">
        <v>2</v>
      </c>
      <c r="B40" s="9">
        <f aca="true" t="shared" si="2" ref="B40:I40">B8-B9-B31-B32</f>
        <v>0</v>
      </c>
      <c r="C40" s="9">
        <f t="shared" si="2"/>
        <v>0</v>
      </c>
      <c r="D40" s="9">
        <f t="shared" si="2"/>
        <v>0</v>
      </c>
      <c r="E40" s="9">
        <f t="shared" si="2"/>
        <v>0</v>
      </c>
      <c r="F40" s="9">
        <f t="shared" si="2"/>
        <v>0</v>
      </c>
      <c r="G40" s="9">
        <f t="shared" si="2"/>
        <v>0</v>
      </c>
      <c r="H40" s="9">
        <f t="shared" si="2"/>
        <v>0</v>
      </c>
      <c r="I40" s="9">
        <f t="shared" si="2"/>
        <v>-1</v>
      </c>
      <c r="J40" s="9"/>
      <c r="K40" s="9"/>
      <c r="L40" s="9">
        <f aca="true" t="shared" si="3" ref="L40:S40">L8-L9-L31-L32</f>
        <v>0</v>
      </c>
      <c r="M40" s="9">
        <f t="shared" si="3"/>
        <v>0</v>
      </c>
      <c r="N40" s="9">
        <f t="shared" si="3"/>
        <v>0</v>
      </c>
      <c r="O40" s="9">
        <f t="shared" si="3"/>
        <v>0</v>
      </c>
      <c r="P40" s="9">
        <f t="shared" si="3"/>
        <v>0</v>
      </c>
      <c r="Q40" s="9">
        <f t="shared" si="3"/>
        <v>0</v>
      </c>
      <c r="R40" s="9">
        <f t="shared" si="3"/>
        <v>0</v>
      </c>
      <c r="S40" s="9">
        <f t="shared" si="3"/>
        <v>0</v>
      </c>
    </row>
    <row r="41" spans="1:19" ht="12" customHeight="1" hidden="1">
      <c r="A41" s="12" t="s">
        <v>3</v>
      </c>
      <c r="B41" s="9">
        <f aca="true" t="shared" si="4" ref="B41:I41">B9-SUM(B10:B30)</f>
        <v>0</v>
      </c>
      <c r="C41" s="9">
        <f t="shared" si="4"/>
        <v>-1</v>
      </c>
      <c r="D41" s="9">
        <f t="shared" si="4"/>
        <v>0</v>
      </c>
      <c r="E41" s="9">
        <f t="shared" si="4"/>
        <v>-3</v>
      </c>
      <c r="F41" s="9">
        <f t="shared" si="4"/>
        <v>0</v>
      </c>
      <c r="G41" s="9">
        <f t="shared" si="4"/>
        <v>-1</v>
      </c>
      <c r="H41" s="9">
        <f t="shared" si="4"/>
        <v>0</v>
      </c>
      <c r="I41" s="9">
        <f t="shared" si="4"/>
        <v>-2</v>
      </c>
      <c r="J41" s="9"/>
      <c r="K41" s="9"/>
      <c r="L41" s="9">
        <f aca="true" t="shared" si="5" ref="L41:S41">L9-SUM(L10:L30)</f>
        <v>0</v>
      </c>
      <c r="M41" s="9">
        <f t="shared" si="5"/>
        <v>1</v>
      </c>
      <c r="N41" s="9">
        <f t="shared" si="5"/>
        <v>0</v>
      </c>
      <c r="O41" s="9">
        <f t="shared" si="5"/>
        <v>0</v>
      </c>
      <c r="P41" s="9">
        <f t="shared" si="5"/>
        <v>0</v>
      </c>
      <c r="Q41" s="9">
        <f t="shared" si="5"/>
        <v>1</v>
      </c>
      <c r="R41" s="9">
        <f t="shared" si="5"/>
        <v>0</v>
      </c>
      <c r="S41" s="9">
        <f t="shared" si="5"/>
        <v>0</v>
      </c>
    </row>
    <row r="42" spans="1:19" ht="12" customHeight="1" hidden="1">
      <c r="A42" s="12" t="s">
        <v>4</v>
      </c>
      <c r="B42" s="9">
        <f aca="true" t="shared" si="6" ref="B42:I42">B33-B34-B35</f>
        <v>0</v>
      </c>
      <c r="C42" s="9">
        <f t="shared" si="6"/>
        <v>0</v>
      </c>
      <c r="D42" s="9">
        <f t="shared" si="6"/>
        <v>0</v>
      </c>
      <c r="E42" s="9">
        <f t="shared" si="6"/>
        <v>-1</v>
      </c>
      <c r="F42" s="9">
        <f t="shared" si="6"/>
        <v>0</v>
      </c>
      <c r="G42" s="9">
        <f t="shared" si="6"/>
        <v>0</v>
      </c>
      <c r="H42" s="9">
        <f t="shared" si="6"/>
        <v>0</v>
      </c>
      <c r="I42" s="9">
        <f t="shared" si="6"/>
        <v>0</v>
      </c>
      <c r="J42" s="9"/>
      <c r="K42" s="9"/>
      <c r="L42" s="9">
        <f aca="true" t="shared" si="7" ref="L42:S42">L33-L34-L35</f>
        <v>0</v>
      </c>
      <c r="M42" s="9">
        <f t="shared" si="7"/>
        <v>0</v>
      </c>
      <c r="N42" s="9">
        <f t="shared" si="7"/>
        <v>0</v>
      </c>
      <c r="O42" s="9">
        <f t="shared" si="7"/>
        <v>0</v>
      </c>
      <c r="P42" s="9">
        <f t="shared" si="7"/>
        <v>0</v>
      </c>
      <c r="Q42" s="9">
        <f t="shared" si="7"/>
        <v>0</v>
      </c>
      <c r="R42" s="9">
        <f t="shared" si="7"/>
        <v>0</v>
      </c>
      <c r="S42" s="9">
        <f t="shared" si="7"/>
        <v>0</v>
      </c>
    </row>
    <row r="43" spans="1:19" ht="12">
      <c r="A43" s="8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12">
      <c r="A44" s="8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12">
      <c r="A45" s="8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ht="12">
      <c r="A46" s="8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</sheetData>
  <mergeCells count="15">
    <mergeCell ref="A36:S36"/>
    <mergeCell ref="P4:Q4"/>
    <mergeCell ref="R4:S4"/>
    <mergeCell ref="J4:K4"/>
    <mergeCell ref="N4:O4"/>
    <mergeCell ref="A1:S1"/>
    <mergeCell ref="A3:A6"/>
    <mergeCell ref="B3:C3"/>
    <mergeCell ref="D3:S3"/>
    <mergeCell ref="B4:B5"/>
    <mergeCell ref="C4:C5"/>
    <mergeCell ref="D4:E4"/>
    <mergeCell ref="F4:G4"/>
    <mergeCell ref="H4:I4"/>
    <mergeCell ref="L4:M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selection activeCell="B7" sqref="B7"/>
    </sheetView>
  </sheetViews>
  <sheetFormatPr defaultColWidth="9.33203125" defaultRowHeight="12"/>
  <cols>
    <col min="1" max="1" width="23.83203125" style="10" customWidth="1"/>
    <col min="2" max="2" width="12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11" width="13.16015625" style="0" customWidth="1"/>
    <col min="12" max="12" width="6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10.66015625" style="0" customWidth="1"/>
    <col min="17" max="17" width="14.5" style="0" customWidth="1"/>
    <col min="18" max="18" width="8" style="0" customWidth="1"/>
    <col min="19" max="19" width="13.16015625" style="0" customWidth="1"/>
  </cols>
  <sheetData>
    <row r="1" spans="1:19" ht="18" customHeight="1">
      <c r="A1" s="61" t="s">
        <v>151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6" s="40" customFormat="1" ht="11.25" customHeight="1">
      <c r="A2" s="39" t="s">
        <v>200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P2" s="38"/>
    </row>
    <row r="3" spans="1:19" s="27" customFormat="1" ht="12" customHeight="1">
      <c r="A3" s="63" t="s">
        <v>98</v>
      </c>
      <c r="B3" s="51" t="s">
        <v>27</v>
      </c>
      <c r="C3" s="52"/>
      <c r="D3" s="51" t="s">
        <v>158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2"/>
    </row>
    <row r="4" spans="1:19" s="27" customFormat="1" ht="25.5" customHeight="1">
      <c r="A4" s="56"/>
      <c r="B4" s="55" t="s">
        <v>161</v>
      </c>
      <c r="C4" s="55" t="s">
        <v>162</v>
      </c>
      <c r="D4" s="51" t="s">
        <v>163</v>
      </c>
      <c r="E4" s="52"/>
      <c r="F4" s="54" t="s">
        <v>152</v>
      </c>
      <c r="G4" s="52"/>
      <c r="H4" s="51" t="s">
        <v>153</v>
      </c>
      <c r="I4" s="52"/>
      <c r="J4" s="58" t="s">
        <v>147</v>
      </c>
      <c r="K4" s="59"/>
      <c r="L4" s="51" t="s">
        <v>154</v>
      </c>
      <c r="M4" s="52"/>
      <c r="N4" s="54" t="s">
        <v>155</v>
      </c>
      <c r="O4" s="52"/>
      <c r="P4" s="54" t="s">
        <v>157</v>
      </c>
      <c r="Q4" s="52"/>
      <c r="R4" s="54" t="s">
        <v>164</v>
      </c>
      <c r="S4" s="52"/>
    </row>
    <row r="5" spans="1:19" s="27" customFormat="1" ht="12" customHeight="1">
      <c r="A5" s="56"/>
      <c r="B5" s="56"/>
      <c r="C5" s="56"/>
      <c r="D5" s="32" t="s">
        <v>165</v>
      </c>
      <c r="E5" s="32" t="s">
        <v>166</v>
      </c>
      <c r="F5" s="32" t="s">
        <v>165</v>
      </c>
      <c r="G5" s="32" t="s">
        <v>166</v>
      </c>
      <c r="H5" s="32" t="s">
        <v>165</v>
      </c>
      <c r="I5" s="32" t="s">
        <v>166</v>
      </c>
      <c r="J5" s="32" t="s">
        <v>165</v>
      </c>
      <c r="K5" s="32" t="s">
        <v>166</v>
      </c>
      <c r="L5" s="32" t="s">
        <v>165</v>
      </c>
      <c r="M5" s="32" t="s">
        <v>166</v>
      </c>
      <c r="N5" s="32" t="s">
        <v>165</v>
      </c>
      <c r="O5" s="32" t="s">
        <v>166</v>
      </c>
      <c r="P5" s="32" t="s">
        <v>165</v>
      </c>
      <c r="Q5" s="32" t="s">
        <v>166</v>
      </c>
      <c r="R5" s="32" t="s">
        <v>165</v>
      </c>
      <c r="S5" s="32" t="s">
        <v>166</v>
      </c>
    </row>
    <row r="6" spans="1:19" s="43" customFormat="1" ht="14.25" customHeight="1">
      <c r="A6" s="57"/>
      <c r="B6" s="34" t="s">
        <v>167</v>
      </c>
      <c r="C6" s="34" t="s">
        <v>168</v>
      </c>
      <c r="D6" s="34" t="s">
        <v>169</v>
      </c>
      <c r="E6" s="34" t="s">
        <v>170</v>
      </c>
      <c r="F6" s="34" t="s">
        <v>169</v>
      </c>
      <c r="G6" s="34" t="s">
        <v>170</v>
      </c>
      <c r="H6" s="34" t="s">
        <v>169</v>
      </c>
      <c r="I6" s="34" t="s">
        <v>170</v>
      </c>
      <c r="J6" s="34" t="s">
        <v>169</v>
      </c>
      <c r="K6" s="34" t="s">
        <v>170</v>
      </c>
      <c r="L6" s="34" t="s">
        <v>169</v>
      </c>
      <c r="M6" s="34" t="s">
        <v>170</v>
      </c>
      <c r="N6" s="34" t="s">
        <v>169</v>
      </c>
      <c r="O6" s="34" t="s">
        <v>170</v>
      </c>
      <c r="P6" s="34" t="s">
        <v>169</v>
      </c>
      <c r="Q6" s="34" t="s">
        <v>170</v>
      </c>
      <c r="R6" s="34" t="s">
        <v>169</v>
      </c>
      <c r="S6" s="34" t="s">
        <v>170</v>
      </c>
    </row>
    <row r="7" spans="1:19" s="4" customFormat="1" ht="12" customHeight="1">
      <c r="A7" s="11" t="s">
        <v>171</v>
      </c>
      <c r="B7" s="24">
        <v>3918283</v>
      </c>
      <c r="C7" s="24">
        <v>3183363735</v>
      </c>
      <c r="D7" s="24">
        <v>818577</v>
      </c>
      <c r="E7" s="24">
        <v>1257031996</v>
      </c>
      <c r="F7" s="24">
        <v>260611</v>
      </c>
      <c r="G7" s="24">
        <v>383499555</v>
      </c>
      <c r="H7" s="24">
        <v>54927</v>
      </c>
      <c r="I7" s="24">
        <v>49470817</v>
      </c>
      <c r="J7" s="24">
        <v>323913</v>
      </c>
      <c r="K7" s="24">
        <v>232725400</v>
      </c>
      <c r="L7" s="24">
        <v>122</v>
      </c>
      <c r="M7" s="24">
        <v>39429</v>
      </c>
      <c r="N7" s="24">
        <v>24008</v>
      </c>
      <c r="O7" s="24">
        <v>8404110</v>
      </c>
      <c r="P7" s="24">
        <v>83704</v>
      </c>
      <c r="Q7" s="24">
        <v>429097376</v>
      </c>
      <c r="R7" s="24">
        <v>71292</v>
      </c>
      <c r="S7" s="25">
        <v>153795308</v>
      </c>
    </row>
    <row r="8" spans="1:19" s="4" customFormat="1" ht="12" customHeight="1">
      <c r="A8" s="41" t="s">
        <v>172</v>
      </c>
      <c r="B8" s="18">
        <v>3906511</v>
      </c>
      <c r="C8" s="18">
        <v>3166598557</v>
      </c>
      <c r="D8" s="18">
        <v>816063</v>
      </c>
      <c r="E8" s="18">
        <v>1247684888</v>
      </c>
      <c r="F8" s="18">
        <v>258363</v>
      </c>
      <c r="G8" s="18">
        <v>374462411</v>
      </c>
      <c r="H8" s="18">
        <v>54777</v>
      </c>
      <c r="I8" s="18">
        <v>49427855</v>
      </c>
      <c r="J8" s="18">
        <v>323896</v>
      </c>
      <c r="K8" s="18">
        <v>232721384</v>
      </c>
      <c r="L8" s="18">
        <v>122</v>
      </c>
      <c r="M8" s="18">
        <v>39429</v>
      </c>
      <c r="N8" s="18">
        <v>23922</v>
      </c>
      <c r="O8" s="18">
        <v>8174668</v>
      </c>
      <c r="P8" s="18">
        <v>83704</v>
      </c>
      <c r="Q8" s="18">
        <v>429097376</v>
      </c>
      <c r="R8" s="18">
        <v>71279</v>
      </c>
      <c r="S8" s="26">
        <v>149889544</v>
      </c>
    </row>
    <row r="9" spans="1:19" s="4" customFormat="1" ht="12" customHeight="1">
      <c r="A9" s="41" t="s">
        <v>97</v>
      </c>
      <c r="B9" s="18">
        <v>3402178</v>
      </c>
      <c r="C9" s="18">
        <v>3088246442</v>
      </c>
      <c r="D9" s="18">
        <v>790925</v>
      </c>
      <c r="E9" s="18">
        <v>1228912868</v>
      </c>
      <c r="F9" s="18">
        <v>244573</v>
      </c>
      <c r="G9" s="18">
        <v>365039279</v>
      </c>
      <c r="H9" s="18">
        <v>51756</v>
      </c>
      <c r="I9" s="18">
        <v>48358019</v>
      </c>
      <c r="J9" s="18">
        <v>323545</v>
      </c>
      <c r="K9" s="18">
        <v>232327322</v>
      </c>
      <c r="L9" s="18">
        <v>122</v>
      </c>
      <c r="M9" s="18">
        <v>39429</v>
      </c>
      <c r="N9" s="18">
        <v>20555</v>
      </c>
      <c r="O9" s="18">
        <v>6688511</v>
      </c>
      <c r="P9" s="18">
        <v>83704</v>
      </c>
      <c r="Q9" s="18">
        <v>429097376</v>
      </c>
      <c r="R9" s="18">
        <v>66670</v>
      </c>
      <c r="S9" s="26">
        <v>143527084</v>
      </c>
    </row>
    <row r="10" spans="1:19" ht="12" customHeight="1">
      <c r="A10" s="44" t="s">
        <v>173</v>
      </c>
      <c r="B10" s="6">
        <v>605719</v>
      </c>
      <c r="C10" s="6">
        <v>236136379</v>
      </c>
      <c r="D10" s="6">
        <v>79312</v>
      </c>
      <c r="E10" s="6">
        <v>103179473</v>
      </c>
      <c r="F10" s="6">
        <v>26683</v>
      </c>
      <c r="G10" s="6">
        <v>58772948</v>
      </c>
      <c r="H10" s="6">
        <v>5655</v>
      </c>
      <c r="I10" s="6">
        <v>2993647</v>
      </c>
      <c r="J10" s="6">
        <v>23216</v>
      </c>
      <c r="K10" s="6">
        <v>9926840</v>
      </c>
      <c r="L10" s="28">
        <v>59</v>
      </c>
      <c r="M10" s="28">
        <v>18347</v>
      </c>
      <c r="N10" s="6">
        <v>787</v>
      </c>
      <c r="O10" s="6">
        <v>792749</v>
      </c>
      <c r="P10" s="6">
        <v>8188</v>
      </c>
      <c r="Q10" s="6">
        <v>22192493</v>
      </c>
      <c r="R10" s="6">
        <v>14724</v>
      </c>
      <c r="S10" s="23">
        <v>8382806</v>
      </c>
    </row>
    <row r="11" spans="1:19" ht="12" customHeight="1">
      <c r="A11" s="44" t="s">
        <v>174</v>
      </c>
      <c r="B11" s="6">
        <v>102003</v>
      </c>
      <c r="C11" s="6">
        <v>107463871</v>
      </c>
      <c r="D11" s="6">
        <v>39398</v>
      </c>
      <c r="E11" s="6">
        <v>54469315</v>
      </c>
      <c r="F11" s="6">
        <v>8479</v>
      </c>
      <c r="G11" s="6">
        <v>19026369</v>
      </c>
      <c r="H11" s="6">
        <v>2512</v>
      </c>
      <c r="I11" s="6">
        <v>1219902</v>
      </c>
      <c r="J11" s="6">
        <v>22890</v>
      </c>
      <c r="K11" s="6">
        <v>14287490</v>
      </c>
      <c r="L11" s="28">
        <v>0</v>
      </c>
      <c r="M11" s="28">
        <v>0</v>
      </c>
      <c r="N11" s="6">
        <v>222</v>
      </c>
      <c r="O11" s="6">
        <v>39941</v>
      </c>
      <c r="P11" s="6">
        <v>2625</v>
      </c>
      <c r="Q11" s="6">
        <v>15603695</v>
      </c>
      <c r="R11" s="6">
        <v>2670</v>
      </c>
      <c r="S11" s="23">
        <v>4237684</v>
      </c>
    </row>
    <row r="12" spans="1:19" ht="12" customHeight="1">
      <c r="A12" s="44" t="s">
        <v>175</v>
      </c>
      <c r="B12" s="6">
        <v>354352</v>
      </c>
      <c r="C12" s="6">
        <v>247009099</v>
      </c>
      <c r="D12" s="6">
        <v>61903</v>
      </c>
      <c r="E12" s="6">
        <v>48881167</v>
      </c>
      <c r="F12" s="6">
        <v>17911</v>
      </c>
      <c r="G12" s="6">
        <v>20144247</v>
      </c>
      <c r="H12" s="6">
        <v>5969</v>
      </c>
      <c r="I12" s="6">
        <v>5255128</v>
      </c>
      <c r="J12" s="6">
        <v>23577</v>
      </c>
      <c r="K12" s="6">
        <v>13069186</v>
      </c>
      <c r="L12" s="28">
        <v>3</v>
      </c>
      <c r="M12" s="28">
        <v>0</v>
      </c>
      <c r="N12" s="6">
        <v>2071</v>
      </c>
      <c r="O12" s="6">
        <v>1748366</v>
      </c>
      <c r="P12" s="6">
        <v>7755</v>
      </c>
      <c r="Q12" s="6">
        <v>5289591</v>
      </c>
      <c r="R12" s="6">
        <v>4617</v>
      </c>
      <c r="S12" s="23">
        <v>3247235</v>
      </c>
    </row>
    <row r="13" spans="1:19" ht="12" customHeight="1">
      <c r="A13" s="44" t="s">
        <v>176</v>
      </c>
      <c r="B13" s="6">
        <v>118732</v>
      </c>
      <c r="C13" s="6">
        <v>131700868</v>
      </c>
      <c r="D13" s="6">
        <v>30458</v>
      </c>
      <c r="E13" s="6">
        <v>38594518</v>
      </c>
      <c r="F13" s="6">
        <v>10046</v>
      </c>
      <c r="G13" s="6">
        <v>12315142</v>
      </c>
      <c r="H13" s="6">
        <v>3196</v>
      </c>
      <c r="I13" s="6">
        <v>2421437</v>
      </c>
      <c r="J13" s="6">
        <v>12373</v>
      </c>
      <c r="K13" s="6">
        <v>15266988</v>
      </c>
      <c r="L13" s="28">
        <v>2</v>
      </c>
      <c r="M13" s="28">
        <v>164</v>
      </c>
      <c r="N13" s="6">
        <v>323</v>
      </c>
      <c r="O13" s="6">
        <v>53630</v>
      </c>
      <c r="P13" s="6">
        <v>3485</v>
      </c>
      <c r="Q13" s="6">
        <v>7727804</v>
      </c>
      <c r="R13" s="6">
        <v>1033</v>
      </c>
      <c r="S13" s="23">
        <v>763486</v>
      </c>
    </row>
    <row r="14" spans="1:19" ht="12" customHeight="1">
      <c r="A14" s="44" t="s">
        <v>177</v>
      </c>
      <c r="B14" s="6">
        <v>131658</v>
      </c>
      <c r="C14" s="6">
        <v>141069627</v>
      </c>
      <c r="D14" s="6">
        <v>44818</v>
      </c>
      <c r="E14" s="6">
        <v>52035139</v>
      </c>
      <c r="F14" s="6">
        <v>13319</v>
      </c>
      <c r="G14" s="6">
        <v>21325406</v>
      </c>
      <c r="H14" s="6">
        <v>3031</v>
      </c>
      <c r="I14" s="6">
        <v>6004284</v>
      </c>
      <c r="J14" s="6">
        <v>17701</v>
      </c>
      <c r="K14" s="6">
        <v>10704474</v>
      </c>
      <c r="L14" s="28">
        <v>3</v>
      </c>
      <c r="M14" s="28">
        <v>120</v>
      </c>
      <c r="N14" s="6">
        <v>869</v>
      </c>
      <c r="O14" s="6">
        <v>217352</v>
      </c>
      <c r="P14" s="6">
        <v>9519</v>
      </c>
      <c r="Q14" s="6">
        <v>13370642</v>
      </c>
      <c r="R14" s="6">
        <v>376</v>
      </c>
      <c r="S14" s="23">
        <v>167173</v>
      </c>
    </row>
    <row r="15" spans="1:19" s="27" customFormat="1" ht="12" customHeight="1">
      <c r="A15" s="44" t="s">
        <v>178</v>
      </c>
      <c r="B15" s="6">
        <v>282894</v>
      </c>
      <c r="C15" s="6">
        <v>187730291</v>
      </c>
      <c r="D15" s="6">
        <v>57078</v>
      </c>
      <c r="E15" s="6">
        <v>56993389</v>
      </c>
      <c r="F15" s="6">
        <v>26929</v>
      </c>
      <c r="G15" s="6">
        <v>28652194</v>
      </c>
      <c r="H15" s="6">
        <v>4493</v>
      </c>
      <c r="I15" s="6">
        <v>5611406</v>
      </c>
      <c r="J15" s="6">
        <v>16461</v>
      </c>
      <c r="K15" s="6">
        <v>12892710</v>
      </c>
      <c r="L15" s="28">
        <v>18</v>
      </c>
      <c r="M15" s="28">
        <v>2759</v>
      </c>
      <c r="N15" s="6">
        <v>3217</v>
      </c>
      <c r="O15" s="6">
        <v>664256</v>
      </c>
      <c r="P15" s="6">
        <v>3452</v>
      </c>
      <c r="Q15" s="6">
        <v>5898726</v>
      </c>
      <c r="R15" s="6">
        <v>2508</v>
      </c>
      <c r="S15" s="23">
        <v>2987888</v>
      </c>
    </row>
    <row r="16" spans="1:19" s="27" customFormat="1" ht="12" customHeight="1">
      <c r="A16" s="44" t="s">
        <v>179</v>
      </c>
      <c r="B16" s="6">
        <v>192338</v>
      </c>
      <c r="C16" s="6">
        <v>185263040</v>
      </c>
      <c r="D16" s="6">
        <v>57302</v>
      </c>
      <c r="E16" s="6">
        <v>46290871</v>
      </c>
      <c r="F16" s="6">
        <v>12157</v>
      </c>
      <c r="G16" s="6">
        <v>12779994</v>
      </c>
      <c r="H16" s="6">
        <v>2543</v>
      </c>
      <c r="I16" s="6">
        <v>2556057</v>
      </c>
      <c r="J16" s="6">
        <v>31670</v>
      </c>
      <c r="K16" s="6">
        <v>21738137</v>
      </c>
      <c r="L16" s="28">
        <v>0</v>
      </c>
      <c r="M16" s="28">
        <v>0</v>
      </c>
      <c r="N16" s="6">
        <v>674</v>
      </c>
      <c r="O16" s="6">
        <v>296131</v>
      </c>
      <c r="P16" s="6">
        <v>1723</v>
      </c>
      <c r="Q16" s="6">
        <v>2046767</v>
      </c>
      <c r="R16" s="6">
        <v>8535</v>
      </c>
      <c r="S16" s="23">
        <v>6196131</v>
      </c>
    </row>
    <row r="17" spans="1:19" s="27" customFormat="1" ht="12" customHeight="1">
      <c r="A17" s="44" t="s">
        <v>180</v>
      </c>
      <c r="B17" s="6">
        <v>127853</v>
      </c>
      <c r="C17" s="6">
        <v>180688699</v>
      </c>
      <c r="D17" s="6">
        <v>53876</v>
      </c>
      <c r="E17" s="6">
        <v>65741621</v>
      </c>
      <c r="F17" s="6">
        <v>9392</v>
      </c>
      <c r="G17" s="6">
        <v>17986497</v>
      </c>
      <c r="H17" s="6">
        <v>2225</v>
      </c>
      <c r="I17" s="6">
        <v>3767127</v>
      </c>
      <c r="J17" s="6">
        <v>32769</v>
      </c>
      <c r="K17" s="6">
        <v>14332976</v>
      </c>
      <c r="L17" s="28">
        <v>6</v>
      </c>
      <c r="M17" s="28">
        <v>693</v>
      </c>
      <c r="N17" s="6">
        <v>494</v>
      </c>
      <c r="O17" s="6">
        <v>95414</v>
      </c>
      <c r="P17" s="6">
        <v>4469</v>
      </c>
      <c r="Q17" s="6">
        <v>26993598</v>
      </c>
      <c r="R17" s="6">
        <v>4521</v>
      </c>
      <c r="S17" s="23">
        <v>2231143</v>
      </c>
    </row>
    <row r="18" spans="1:19" s="27" customFormat="1" ht="12" customHeight="1">
      <c r="A18" s="44" t="s">
        <v>181</v>
      </c>
      <c r="B18" s="6">
        <v>146502</v>
      </c>
      <c r="C18" s="6">
        <v>228354297</v>
      </c>
      <c r="D18" s="6">
        <v>50446</v>
      </c>
      <c r="E18" s="6">
        <v>133058263</v>
      </c>
      <c r="F18" s="6">
        <v>11024</v>
      </c>
      <c r="G18" s="6">
        <v>13574162</v>
      </c>
      <c r="H18" s="6">
        <v>2816</v>
      </c>
      <c r="I18" s="6">
        <v>1917954</v>
      </c>
      <c r="J18" s="6">
        <v>13611</v>
      </c>
      <c r="K18" s="6">
        <v>5978015</v>
      </c>
      <c r="L18" s="28">
        <v>6</v>
      </c>
      <c r="M18" s="28">
        <v>565</v>
      </c>
      <c r="N18" s="6">
        <v>569</v>
      </c>
      <c r="O18" s="6">
        <v>115551</v>
      </c>
      <c r="P18" s="6">
        <v>16876</v>
      </c>
      <c r="Q18" s="6">
        <v>46101738</v>
      </c>
      <c r="R18" s="6">
        <v>5544</v>
      </c>
      <c r="S18" s="23">
        <v>64899602</v>
      </c>
    </row>
    <row r="19" spans="1:19" s="27" customFormat="1" ht="12" customHeight="1">
      <c r="A19" s="44" t="s">
        <v>182</v>
      </c>
      <c r="B19" s="6">
        <v>109710</v>
      </c>
      <c r="C19" s="6">
        <v>172559742</v>
      </c>
      <c r="D19" s="6">
        <v>29624</v>
      </c>
      <c r="E19" s="6">
        <v>69347752</v>
      </c>
      <c r="F19" s="6">
        <v>9450</v>
      </c>
      <c r="G19" s="6">
        <v>24795181</v>
      </c>
      <c r="H19" s="6">
        <v>990</v>
      </c>
      <c r="I19" s="6">
        <v>2350078</v>
      </c>
      <c r="J19" s="6">
        <v>8343</v>
      </c>
      <c r="K19" s="6">
        <v>25685690</v>
      </c>
      <c r="L19" s="28">
        <v>0</v>
      </c>
      <c r="M19" s="28">
        <v>0</v>
      </c>
      <c r="N19" s="6">
        <v>340</v>
      </c>
      <c r="O19" s="6">
        <v>167590</v>
      </c>
      <c r="P19" s="6">
        <v>3712</v>
      </c>
      <c r="Q19" s="6">
        <v>7224073</v>
      </c>
      <c r="R19" s="6">
        <v>6789</v>
      </c>
      <c r="S19" s="23">
        <v>8839672</v>
      </c>
    </row>
    <row r="20" spans="1:19" s="27" customFormat="1" ht="12" customHeight="1">
      <c r="A20" s="44" t="s">
        <v>183</v>
      </c>
      <c r="B20" s="6">
        <v>211820</v>
      </c>
      <c r="C20" s="6">
        <v>203749391</v>
      </c>
      <c r="D20" s="6">
        <v>50492</v>
      </c>
      <c r="E20" s="6">
        <v>43371893</v>
      </c>
      <c r="F20" s="6">
        <v>16233</v>
      </c>
      <c r="G20" s="6">
        <v>26782269</v>
      </c>
      <c r="H20" s="6">
        <v>4316</v>
      </c>
      <c r="I20" s="6">
        <v>2600703</v>
      </c>
      <c r="J20" s="6">
        <v>23158</v>
      </c>
      <c r="K20" s="6">
        <v>7452216</v>
      </c>
      <c r="L20" s="28">
        <v>0</v>
      </c>
      <c r="M20" s="28">
        <v>0</v>
      </c>
      <c r="N20" s="6">
        <v>1441</v>
      </c>
      <c r="O20" s="6">
        <v>306162</v>
      </c>
      <c r="P20" s="6">
        <v>3240</v>
      </c>
      <c r="Q20" s="6">
        <v>4610707</v>
      </c>
      <c r="R20" s="6">
        <v>2104</v>
      </c>
      <c r="S20" s="23">
        <v>1272069</v>
      </c>
    </row>
    <row r="21" spans="1:19" s="27" customFormat="1" ht="12" customHeight="1">
      <c r="A21" s="44" t="s">
        <v>184</v>
      </c>
      <c r="B21" s="6">
        <v>202861</v>
      </c>
      <c r="C21" s="6">
        <v>160088816</v>
      </c>
      <c r="D21" s="6">
        <v>48704</v>
      </c>
      <c r="E21" s="6">
        <v>44656933</v>
      </c>
      <c r="F21" s="6">
        <v>18524</v>
      </c>
      <c r="G21" s="6">
        <v>17204063</v>
      </c>
      <c r="H21" s="6">
        <v>2462</v>
      </c>
      <c r="I21" s="6">
        <v>1917571</v>
      </c>
      <c r="J21" s="6">
        <v>21513</v>
      </c>
      <c r="K21" s="6">
        <v>8819615</v>
      </c>
      <c r="L21" s="28">
        <v>9</v>
      </c>
      <c r="M21" s="28">
        <v>13507</v>
      </c>
      <c r="N21" s="6">
        <v>1711</v>
      </c>
      <c r="O21" s="6">
        <v>267717</v>
      </c>
      <c r="P21" s="6">
        <v>3597</v>
      </c>
      <c r="Q21" s="6">
        <v>15919288</v>
      </c>
      <c r="R21" s="6">
        <v>888</v>
      </c>
      <c r="S21" s="23">
        <v>287396</v>
      </c>
    </row>
    <row r="22" spans="1:19" s="27" customFormat="1" ht="12" customHeight="1">
      <c r="A22" s="44" t="s">
        <v>185</v>
      </c>
      <c r="B22" s="6">
        <v>166672</v>
      </c>
      <c r="C22" s="6">
        <v>474987817</v>
      </c>
      <c r="D22" s="6">
        <v>56554</v>
      </c>
      <c r="E22" s="6">
        <v>274919249</v>
      </c>
      <c r="F22" s="6">
        <v>10099</v>
      </c>
      <c r="G22" s="6">
        <v>16514980</v>
      </c>
      <c r="H22" s="6">
        <v>2678</v>
      </c>
      <c r="I22" s="6">
        <v>2690621</v>
      </c>
      <c r="J22" s="6">
        <v>36827</v>
      </c>
      <c r="K22" s="6">
        <v>38630945</v>
      </c>
      <c r="L22" s="28">
        <v>1</v>
      </c>
      <c r="M22" s="28">
        <v>289</v>
      </c>
      <c r="N22" s="6">
        <v>1053</v>
      </c>
      <c r="O22" s="6">
        <v>162722</v>
      </c>
      <c r="P22" s="6">
        <v>3081</v>
      </c>
      <c r="Q22" s="6">
        <v>215264647</v>
      </c>
      <c r="R22" s="6">
        <v>2815</v>
      </c>
      <c r="S22" s="23">
        <v>1233736</v>
      </c>
    </row>
    <row r="23" spans="1:19" s="27" customFormat="1" ht="12" customHeight="1">
      <c r="A23" s="44" t="s">
        <v>186</v>
      </c>
      <c r="B23" s="6">
        <v>58772</v>
      </c>
      <c r="C23" s="6">
        <v>120286510</v>
      </c>
      <c r="D23" s="6">
        <v>25945</v>
      </c>
      <c r="E23" s="6">
        <v>53377836</v>
      </c>
      <c r="F23" s="6">
        <v>6540</v>
      </c>
      <c r="G23" s="6">
        <v>19920332</v>
      </c>
      <c r="H23" s="6">
        <v>1038</v>
      </c>
      <c r="I23" s="6">
        <v>2152996</v>
      </c>
      <c r="J23" s="6">
        <v>14422</v>
      </c>
      <c r="K23" s="6">
        <v>11514688</v>
      </c>
      <c r="L23" s="28">
        <v>15</v>
      </c>
      <c r="M23" s="28">
        <v>2985</v>
      </c>
      <c r="N23" s="6">
        <v>202</v>
      </c>
      <c r="O23" s="6">
        <v>41401</v>
      </c>
      <c r="P23" s="6">
        <v>3686</v>
      </c>
      <c r="Q23" s="6">
        <v>19647336</v>
      </c>
      <c r="R23" s="6">
        <v>42</v>
      </c>
      <c r="S23" s="23">
        <v>93811</v>
      </c>
    </row>
    <row r="24" spans="1:19" s="27" customFormat="1" ht="12" customHeight="1">
      <c r="A24" s="44" t="s">
        <v>187</v>
      </c>
      <c r="B24" s="6">
        <v>84525</v>
      </c>
      <c r="C24" s="6">
        <v>165629129</v>
      </c>
      <c r="D24" s="6">
        <v>29103</v>
      </c>
      <c r="E24" s="6">
        <v>84898995</v>
      </c>
      <c r="F24" s="6">
        <v>5612</v>
      </c>
      <c r="G24" s="6">
        <v>14223660</v>
      </c>
      <c r="H24" s="6">
        <v>1392</v>
      </c>
      <c r="I24" s="6">
        <v>1485002</v>
      </c>
      <c r="J24" s="6">
        <v>10375</v>
      </c>
      <c r="K24" s="6">
        <v>17797263</v>
      </c>
      <c r="L24" s="28">
        <v>0</v>
      </c>
      <c r="M24" s="28">
        <v>0</v>
      </c>
      <c r="N24" s="6">
        <v>404</v>
      </c>
      <c r="O24" s="6">
        <v>146668</v>
      </c>
      <c r="P24" s="6">
        <v>2987</v>
      </c>
      <c r="Q24" s="6">
        <v>12834473</v>
      </c>
      <c r="R24" s="6">
        <v>8333</v>
      </c>
      <c r="S24" s="23">
        <v>38402651</v>
      </c>
    </row>
    <row r="25" spans="1:19" s="27" customFormat="1" ht="12" customHeight="1">
      <c r="A25" s="44" t="s">
        <v>188</v>
      </c>
      <c r="B25" s="6">
        <v>33218</v>
      </c>
      <c r="C25" s="6">
        <v>18227591</v>
      </c>
      <c r="D25" s="6">
        <v>19603</v>
      </c>
      <c r="E25" s="6">
        <v>12238144</v>
      </c>
      <c r="F25" s="6">
        <v>1984</v>
      </c>
      <c r="G25" s="6">
        <v>5736128</v>
      </c>
      <c r="H25" s="6">
        <v>284</v>
      </c>
      <c r="I25" s="6">
        <v>88645</v>
      </c>
      <c r="J25" s="6">
        <v>14225</v>
      </c>
      <c r="K25" s="6">
        <v>4087410</v>
      </c>
      <c r="L25" s="28">
        <v>0</v>
      </c>
      <c r="M25" s="28">
        <v>0</v>
      </c>
      <c r="N25" s="6">
        <v>42</v>
      </c>
      <c r="O25" s="6">
        <v>6505</v>
      </c>
      <c r="P25" s="6">
        <v>3033</v>
      </c>
      <c r="Q25" s="6">
        <v>2304957</v>
      </c>
      <c r="R25" s="6">
        <v>35</v>
      </c>
      <c r="S25" s="23">
        <v>8399</v>
      </c>
    </row>
    <row r="26" spans="1:19" s="27" customFormat="1" ht="12" customHeight="1">
      <c r="A26" s="44" t="s">
        <v>189</v>
      </c>
      <c r="B26" s="6">
        <v>59121</v>
      </c>
      <c r="C26" s="6">
        <v>21882357</v>
      </c>
      <c r="D26" s="6">
        <v>5222</v>
      </c>
      <c r="E26" s="6">
        <v>14097743</v>
      </c>
      <c r="F26" s="6">
        <v>3629</v>
      </c>
      <c r="G26" s="6">
        <v>8571501</v>
      </c>
      <c r="H26" s="6">
        <v>183</v>
      </c>
      <c r="I26" s="6">
        <v>132006</v>
      </c>
      <c r="J26" s="6">
        <v>17</v>
      </c>
      <c r="K26" s="6">
        <v>10529</v>
      </c>
      <c r="L26" s="28">
        <v>0</v>
      </c>
      <c r="M26" s="28">
        <v>0</v>
      </c>
      <c r="N26" s="6">
        <v>34</v>
      </c>
      <c r="O26" s="6">
        <v>47094</v>
      </c>
      <c r="P26" s="6">
        <v>1352</v>
      </c>
      <c r="Q26" s="6">
        <v>5332722</v>
      </c>
      <c r="R26" s="6">
        <v>7</v>
      </c>
      <c r="S26" s="23">
        <v>0</v>
      </c>
    </row>
    <row r="27" spans="1:19" s="27" customFormat="1" ht="12" customHeight="1">
      <c r="A27" s="44" t="s">
        <v>190</v>
      </c>
      <c r="B27" s="6">
        <v>63371</v>
      </c>
      <c r="C27" s="6">
        <v>18130368</v>
      </c>
      <c r="D27" s="6">
        <v>6379</v>
      </c>
      <c r="E27" s="6">
        <v>4699519</v>
      </c>
      <c r="F27" s="6">
        <v>3548</v>
      </c>
      <c r="G27" s="6">
        <v>3305240</v>
      </c>
      <c r="H27" s="6">
        <v>910</v>
      </c>
      <c r="I27" s="6">
        <v>373907</v>
      </c>
      <c r="J27" s="6">
        <v>146</v>
      </c>
      <c r="K27" s="6">
        <v>53293</v>
      </c>
      <c r="L27" s="28">
        <v>0</v>
      </c>
      <c r="M27" s="28">
        <v>0</v>
      </c>
      <c r="N27" s="6">
        <v>379</v>
      </c>
      <c r="O27" s="6">
        <v>75705</v>
      </c>
      <c r="P27" s="6">
        <v>924</v>
      </c>
      <c r="Q27" s="6">
        <v>734119</v>
      </c>
      <c r="R27" s="6">
        <v>472</v>
      </c>
      <c r="S27" s="23">
        <v>134418</v>
      </c>
    </row>
    <row r="28" spans="1:19" s="27" customFormat="1" ht="12" customHeight="1">
      <c r="A28" s="44" t="s">
        <v>191</v>
      </c>
      <c r="B28" s="6">
        <v>189074</v>
      </c>
      <c r="C28" s="6">
        <v>33015608</v>
      </c>
      <c r="D28" s="6">
        <v>15765</v>
      </c>
      <c r="E28" s="6">
        <v>5277263</v>
      </c>
      <c r="F28" s="6">
        <v>10534</v>
      </c>
      <c r="G28" s="6">
        <v>3902150</v>
      </c>
      <c r="H28" s="6">
        <v>2802</v>
      </c>
      <c r="I28" s="6">
        <v>532119</v>
      </c>
      <c r="J28" s="6">
        <v>6</v>
      </c>
      <c r="K28" s="6">
        <v>2051</v>
      </c>
      <c r="L28" s="28">
        <v>0</v>
      </c>
      <c r="M28" s="28">
        <v>0</v>
      </c>
      <c r="N28" s="6">
        <v>2222</v>
      </c>
      <c r="O28" s="6">
        <v>720395</v>
      </c>
      <c r="P28" s="6">
        <v>0</v>
      </c>
      <c r="Q28" s="6">
        <v>0</v>
      </c>
      <c r="R28" s="6">
        <v>201</v>
      </c>
      <c r="S28" s="23">
        <v>28099</v>
      </c>
    </row>
    <row r="29" spans="1:19" s="27" customFormat="1" ht="12" customHeight="1">
      <c r="A29" s="44" t="s">
        <v>192</v>
      </c>
      <c r="B29" s="6">
        <v>39620</v>
      </c>
      <c r="C29" s="6">
        <v>14679229</v>
      </c>
      <c r="D29" s="6">
        <v>3870</v>
      </c>
      <c r="E29" s="6">
        <v>7243699</v>
      </c>
      <c r="F29" s="6">
        <v>2501</v>
      </c>
      <c r="G29" s="6">
        <v>5310696</v>
      </c>
      <c r="H29" s="6">
        <v>339</v>
      </c>
      <c r="I29" s="6">
        <v>1561446</v>
      </c>
      <c r="J29" s="6">
        <v>0</v>
      </c>
      <c r="K29" s="6">
        <v>0</v>
      </c>
      <c r="L29" s="28">
        <v>0</v>
      </c>
      <c r="M29" s="28">
        <v>0</v>
      </c>
      <c r="N29" s="6">
        <v>780</v>
      </c>
      <c r="O29" s="6">
        <v>250265</v>
      </c>
      <c r="P29" s="6">
        <v>0</v>
      </c>
      <c r="Q29" s="6">
        <v>0</v>
      </c>
      <c r="R29" s="6">
        <v>250</v>
      </c>
      <c r="S29" s="23">
        <v>104211</v>
      </c>
    </row>
    <row r="30" spans="1:19" s="27" customFormat="1" ht="12" customHeight="1">
      <c r="A30" s="44" t="s">
        <v>193</v>
      </c>
      <c r="B30" s="6">
        <v>121363</v>
      </c>
      <c r="C30" s="6">
        <v>39593713</v>
      </c>
      <c r="D30" s="6">
        <v>25073</v>
      </c>
      <c r="E30" s="6">
        <v>15540087</v>
      </c>
      <c r="F30" s="6">
        <v>19979</v>
      </c>
      <c r="G30" s="6">
        <v>14196118</v>
      </c>
      <c r="H30" s="6">
        <v>1922</v>
      </c>
      <c r="I30" s="6">
        <v>725982</v>
      </c>
      <c r="J30" s="6">
        <v>245</v>
      </c>
      <c r="K30" s="6">
        <v>76807</v>
      </c>
      <c r="L30" s="28">
        <v>0</v>
      </c>
      <c r="M30" s="28">
        <v>0</v>
      </c>
      <c r="N30" s="6">
        <v>2721</v>
      </c>
      <c r="O30" s="6">
        <v>472898</v>
      </c>
      <c r="P30" s="6">
        <v>0</v>
      </c>
      <c r="Q30" s="6">
        <v>0</v>
      </c>
      <c r="R30" s="6">
        <v>206</v>
      </c>
      <c r="S30" s="23">
        <v>9475</v>
      </c>
    </row>
    <row r="31" spans="1:19" s="4" customFormat="1" ht="12" customHeight="1">
      <c r="A31" s="41" t="s">
        <v>194</v>
      </c>
      <c r="B31" s="18">
        <v>341189</v>
      </c>
      <c r="C31" s="18">
        <v>42595577</v>
      </c>
      <c r="D31" s="18">
        <v>6554</v>
      </c>
      <c r="E31" s="18">
        <v>6871330</v>
      </c>
      <c r="F31" s="18">
        <v>4287</v>
      </c>
      <c r="G31" s="18">
        <v>5019829</v>
      </c>
      <c r="H31" s="18">
        <v>1551</v>
      </c>
      <c r="I31" s="18">
        <v>575716</v>
      </c>
      <c r="J31" s="18">
        <v>4</v>
      </c>
      <c r="K31" s="18">
        <v>66</v>
      </c>
      <c r="L31" s="30">
        <v>0</v>
      </c>
      <c r="M31" s="30">
        <v>0</v>
      </c>
      <c r="N31" s="18">
        <v>362</v>
      </c>
      <c r="O31" s="18">
        <v>643055</v>
      </c>
      <c r="P31" s="18">
        <v>0</v>
      </c>
      <c r="Q31" s="18">
        <v>0</v>
      </c>
      <c r="R31" s="18">
        <v>350</v>
      </c>
      <c r="S31" s="26">
        <v>596289</v>
      </c>
    </row>
    <row r="32" spans="1:19" s="4" customFormat="1" ht="12" customHeight="1">
      <c r="A32" s="41" t="s">
        <v>195</v>
      </c>
      <c r="B32" s="18">
        <v>163144</v>
      </c>
      <c r="C32" s="18">
        <v>35756538</v>
      </c>
      <c r="D32" s="18">
        <v>18584</v>
      </c>
      <c r="E32" s="18">
        <v>11900690</v>
      </c>
      <c r="F32" s="18">
        <v>9503</v>
      </c>
      <c r="G32" s="18">
        <v>4403302</v>
      </c>
      <c r="H32" s="18">
        <v>1470</v>
      </c>
      <c r="I32" s="18">
        <v>494120</v>
      </c>
      <c r="J32" s="18">
        <v>347</v>
      </c>
      <c r="K32" s="18">
        <v>393995</v>
      </c>
      <c r="L32" s="30">
        <v>0</v>
      </c>
      <c r="M32" s="30">
        <v>0</v>
      </c>
      <c r="N32" s="18">
        <v>3005</v>
      </c>
      <c r="O32" s="18">
        <v>843101</v>
      </c>
      <c r="P32" s="18">
        <v>0</v>
      </c>
      <c r="Q32" s="18">
        <v>0</v>
      </c>
      <c r="R32" s="18">
        <v>4259</v>
      </c>
      <c r="S32" s="26">
        <v>5766171</v>
      </c>
    </row>
    <row r="33" spans="1:19" s="4" customFormat="1" ht="12" customHeight="1">
      <c r="A33" s="41" t="s">
        <v>196</v>
      </c>
      <c r="B33" s="18">
        <v>11772</v>
      </c>
      <c r="C33" s="18">
        <v>16765178</v>
      </c>
      <c r="D33" s="18">
        <v>2514</v>
      </c>
      <c r="E33" s="18">
        <v>9347108</v>
      </c>
      <c r="F33" s="18">
        <v>2248</v>
      </c>
      <c r="G33" s="18">
        <v>9037144</v>
      </c>
      <c r="H33" s="18">
        <v>150</v>
      </c>
      <c r="I33" s="18">
        <v>42962</v>
      </c>
      <c r="J33" s="18">
        <v>17</v>
      </c>
      <c r="K33" s="18">
        <v>4017</v>
      </c>
      <c r="L33" s="30">
        <v>0</v>
      </c>
      <c r="M33" s="30">
        <v>0</v>
      </c>
      <c r="N33" s="18">
        <v>86</v>
      </c>
      <c r="O33" s="18">
        <v>229442</v>
      </c>
      <c r="P33" s="18">
        <v>0</v>
      </c>
      <c r="Q33" s="18">
        <v>0</v>
      </c>
      <c r="R33" s="18">
        <v>13</v>
      </c>
      <c r="S33" s="26">
        <v>33543</v>
      </c>
    </row>
    <row r="34" spans="1:19" ht="12" customHeight="1">
      <c r="A34" s="44" t="s">
        <v>197</v>
      </c>
      <c r="B34" s="6">
        <v>9066</v>
      </c>
      <c r="C34" s="6">
        <v>14019722</v>
      </c>
      <c r="D34" s="6">
        <v>2390</v>
      </c>
      <c r="E34" s="6">
        <v>9320809</v>
      </c>
      <c r="F34" s="6">
        <v>2151</v>
      </c>
      <c r="G34" s="6">
        <v>9015199</v>
      </c>
      <c r="H34" s="6">
        <v>142</v>
      </c>
      <c r="I34" s="6">
        <v>42664</v>
      </c>
      <c r="J34" s="6">
        <v>0</v>
      </c>
      <c r="K34" s="6">
        <v>0</v>
      </c>
      <c r="L34" s="28">
        <v>0</v>
      </c>
      <c r="M34" s="28">
        <v>0</v>
      </c>
      <c r="N34" s="6">
        <v>86</v>
      </c>
      <c r="O34" s="6">
        <v>229442</v>
      </c>
      <c r="P34" s="6">
        <v>0</v>
      </c>
      <c r="Q34" s="6">
        <v>0</v>
      </c>
      <c r="R34" s="6">
        <v>11</v>
      </c>
      <c r="S34" s="23">
        <v>33504</v>
      </c>
    </row>
    <row r="35" spans="1:19" ht="12" customHeight="1">
      <c r="A35" s="44" t="s">
        <v>198</v>
      </c>
      <c r="B35" s="6">
        <v>2706</v>
      </c>
      <c r="C35" s="6">
        <v>2745456</v>
      </c>
      <c r="D35" s="6">
        <v>124</v>
      </c>
      <c r="E35" s="6">
        <v>26299</v>
      </c>
      <c r="F35" s="6">
        <v>97</v>
      </c>
      <c r="G35" s="6">
        <v>21945</v>
      </c>
      <c r="H35" s="28">
        <v>8</v>
      </c>
      <c r="I35" s="28">
        <v>298</v>
      </c>
      <c r="J35" s="28">
        <v>17</v>
      </c>
      <c r="K35" s="28">
        <v>4017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6">
        <v>2</v>
      </c>
      <c r="S35" s="23">
        <v>40</v>
      </c>
    </row>
    <row r="36" spans="1:19" ht="12" customHeight="1">
      <c r="A36" s="60" t="s">
        <v>0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</row>
    <row r="37" spans="1:19" ht="12" customHeight="1">
      <c r="A37" s="33" t="s">
        <v>199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</row>
    <row r="38" spans="1:19" ht="12">
      <c r="A38" s="31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12" customHeight="1" hidden="1">
      <c r="A39" s="11" t="s">
        <v>1</v>
      </c>
      <c r="B39" s="9">
        <f aca="true" t="shared" si="0" ref="B39:I39">B7-B8-B33</f>
        <v>0</v>
      </c>
      <c r="C39" s="9">
        <f t="shared" si="0"/>
        <v>0</v>
      </c>
      <c r="D39" s="9">
        <f t="shared" si="0"/>
        <v>0</v>
      </c>
      <c r="E39" s="9">
        <f t="shared" si="0"/>
        <v>0</v>
      </c>
      <c r="F39" s="9">
        <f t="shared" si="0"/>
        <v>0</v>
      </c>
      <c r="G39" s="9">
        <f t="shared" si="0"/>
        <v>0</v>
      </c>
      <c r="H39" s="9">
        <f t="shared" si="0"/>
        <v>0</v>
      </c>
      <c r="I39" s="9">
        <f t="shared" si="0"/>
        <v>0</v>
      </c>
      <c r="J39" s="9"/>
      <c r="K39" s="9"/>
      <c r="L39" s="9">
        <f aca="true" t="shared" si="1" ref="L39:S39">L7-L8-L33</f>
        <v>0</v>
      </c>
      <c r="M39" s="9">
        <f t="shared" si="1"/>
        <v>0</v>
      </c>
      <c r="N39" s="9">
        <f t="shared" si="1"/>
        <v>0</v>
      </c>
      <c r="O39" s="9">
        <f t="shared" si="1"/>
        <v>0</v>
      </c>
      <c r="P39" s="9">
        <f t="shared" si="1"/>
        <v>0</v>
      </c>
      <c r="Q39" s="9">
        <f t="shared" si="1"/>
        <v>0</v>
      </c>
      <c r="R39" s="9">
        <f t="shared" si="1"/>
        <v>0</v>
      </c>
      <c r="S39" s="9">
        <f t="shared" si="1"/>
        <v>3872221</v>
      </c>
    </row>
    <row r="40" spans="1:19" ht="12" customHeight="1" hidden="1">
      <c r="A40" s="12" t="s">
        <v>2</v>
      </c>
      <c r="B40" s="9">
        <f aca="true" t="shared" si="2" ref="B40:I40">B8-B9-B31-B32</f>
        <v>0</v>
      </c>
      <c r="C40" s="9">
        <f t="shared" si="2"/>
        <v>0</v>
      </c>
      <c r="D40" s="9">
        <f t="shared" si="2"/>
        <v>0</v>
      </c>
      <c r="E40" s="9">
        <f t="shared" si="2"/>
        <v>0</v>
      </c>
      <c r="F40" s="9">
        <f t="shared" si="2"/>
        <v>0</v>
      </c>
      <c r="G40" s="9">
        <f t="shared" si="2"/>
        <v>1</v>
      </c>
      <c r="H40" s="9">
        <f t="shared" si="2"/>
        <v>0</v>
      </c>
      <c r="I40" s="9">
        <f t="shared" si="2"/>
        <v>0</v>
      </c>
      <c r="J40" s="9"/>
      <c r="K40" s="9"/>
      <c r="L40" s="9">
        <f aca="true" t="shared" si="3" ref="L40:S40">L8-L9-L31-L32</f>
        <v>0</v>
      </c>
      <c r="M40" s="9">
        <f t="shared" si="3"/>
        <v>0</v>
      </c>
      <c r="N40" s="9">
        <f t="shared" si="3"/>
        <v>0</v>
      </c>
      <c r="O40" s="9">
        <f t="shared" si="3"/>
        <v>1</v>
      </c>
      <c r="P40" s="9">
        <f t="shared" si="3"/>
        <v>0</v>
      </c>
      <c r="Q40" s="9">
        <f t="shared" si="3"/>
        <v>0</v>
      </c>
      <c r="R40" s="9">
        <f t="shared" si="3"/>
        <v>0</v>
      </c>
      <c r="S40" s="9">
        <f t="shared" si="3"/>
        <v>0</v>
      </c>
    </row>
    <row r="41" spans="1:19" ht="12" customHeight="1" hidden="1">
      <c r="A41" s="12" t="s">
        <v>3</v>
      </c>
      <c r="B41" s="9">
        <f aca="true" t="shared" si="4" ref="B41:I41">B9-SUM(B10:B30)</f>
        <v>0</v>
      </c>
      <c r="C41" s="9">
        <f t="shared" si="4"/>
        <v>0</v>
      </c>
      <c r="D41" s="9">
        <f t="shared" si="4"/>
        <v>0</v>
      </c>
      <c r="E41" s="9">
        <f t="shared" si="4"/>
        <v>-1</v>
      </c>
      <c r="F41" s="9">
        <f t="shared" si="4"/>
        <v>0</v>
      </c>
      <c r="G41" s="9">
        <f t="shared" si="4"/>
        <v>2</v>
      </c>
      <c r="H41" s="9">
        <f t="shared" si="4"/>
        <v>0</v>
      </c>
      <c r="I41" s="9">
        <f t="shared" si="4"/>
        <v>1</v>
      </c>
      <c r="J41" s="9"/>
      <c r="K41" s="9"/>
      <c r="L41" s="9">
        <f aca="true" t="shared" si="5" ref="L41:S41">L9-SUM(L10:L30)</f>
        <v>0</v>
      </c>
      <c r="M41" s="9">
        <f t="shared" si="5"/>
        <v>0</v>
      </c>
      <c r="N41" s="9">
        <f t="shared" si="5"/>
        <v>0</v>
      </c>
      <c r="O41" s="9">
        <f t="shared" si="5"/>
        <v>-1</v>
      </c>
      <c r="P41" s="9">
        <f t="shared" si="5"/>
        <v>0</v>
      </c>
      <c r="Q41" s="9">
        <f t="shared" si="5"/>
        <v>0</v>
      </c>
      <c r="R41" s="9">
        <f t="shared" si="5"/>
        <v>0</v>
      </c>
      <c r="S41" s="9">
        <f t="shared" si="5"/>
        <v>-1</v>
      </c>
    </row>
    <row r="42" spans="1:19" ht="12" customHeight="1" hidden="1">
      <c r="A42" s="12" t="s">
        <v>4</v>
      </c>
      <c r="B42" s="9">
        <f aca="true" t="shared" si="6" ref="B42:I42">B33-B34-B35</f>
        <v>0</v>
      </c>
      <c r="C42" s="9">
        <f t="shared" si="6"/>
        <v>0</v>
      </c>
      <c r="D42" s="9">
        <f t="shared" si="6"/>
        <v>0</v>
      </c>
      <c r="E42" s="9">
        <f t="shared" si="6"/>
        <v>0</v>
      </c>
      <c r="F42" s="9">
        <f t="shared" si="6"/>
        <v>0</v>
      </c>
      <c r="G42" s="9">
        <f t="shared" si="6"/>
        <v>0</v>
      </c>
      <c r="H42" s="9">
        <f t="shared" si="6"/>
        <v>0</v>
      </c>
      <c r="I42" s="9">
        <f t="shared" si="6"/>
        <v>0</v>
      </c>
      <c r="J42" s="9"/>
      <c r="K42" s="9"/>
      <c r="L42" s="9">
        <f aca="true" t="shared" si="7" ref="L42:S42">L33-L34-L35</f>
        <v>0</v>
      </c>
      <c r="M42" s="9">
        <f t="shared" si="7"/>
        <v>0</v>
      </c>
      <c r="N42" s="9">
        <f t="shared" si="7"/>
        <v>0</v>
      </c>
      <c r="O42" s="9">
        <f t="shared" si="7"/>
        <v>0</v>
      </c>
      <c r="P42" s="9">
        <f t="shared" si="7"/>
        <v>0</v>
      </c>
      <c r="Q42" s="9">
        <f t="shared" si="7"/>
        <v>0</v>
      </c>
      <c r="R42" s="9">
        <f t="shared" si="7"/>
        <v>0</v>
      </c>
      <c r="S42" s="9">
        <f t="shared" si="7"/>
        <v>-1</v>
      </c>
    </row>
    <row r="43" spans="1:19" ht="12">
      <c r="A43" s="8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12">
      <c r="A44" s="8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12">
      <c r="A45" s="8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ht="12">
      <c r="A46" s="8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</sheetData>
  <mergeCells count="15">
    <mergeCell ref="A36:S36"/>
    <mergeCell ref="P4:Q4"/>
    <mergeCell ref="R4:S4"/>
    <mergeCell ref="J4:K4"/>
    <mergeCell ref="N4:O4"/>
    <mergeCell ref="A1:S1"/>
    <mergeCell ref="A3:A6"/>
    <mergeCell ref="B3:C3"/>
    <mergeCell ref="D3:S3"/>
    <mergeCell ref="B4:B5"/>
    <mergeCell ref="C4:C5"/>
    <mergeCell ref="D4:E4"/>
    <mergeCell ref="F4:G4"/>
    <mergeCell ref="H4:I4"/>
    <mergeCell ref="L4:M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B7" sqref="B7"/>
    </sheetView>
  </sheetViews>
  <sheetFormatPr defaultColWidth="9.33203125" defaultRowHeight="12"/>
  <cols>
    <col min="1" max="1" width="22.83203125" style="10" customWidth="1"/>
    <col min="2" max="2" width="12.16015625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9" width="13.16015625" style="0" customWidth="1"/>
    <col min="10" max="10" width="6" style="0" customWidth="1"/>
    <col min="11" max="11" width="13.16015625" style="0" customWidth="1"/>
    <col min="12" max="12" width="7.33203125" style="0" customWidth="1"/>
    <col min="13" max="13" width="13.16015625" style="0" customWidth="1"/>
    <col min="14" max="14" width="8" style="0" customWidth="1"/>
    <col min="15" max="15" width="13.16015625" style="0" customWidth="1"/>
  </cols>
  <sheetData>
    <row r="1" spans="1:15" ht="18" customHeight="1">
      <c r="A1" s="61" t="s">
        <v>151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2" s="40" customFormat="1" ht="11.25" customHeight="1">
      <c r="A2" s="39" t="s">
        <v>93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5" s="17" customFormat="1" ht="12" customHeight="1">
      <c r="A3" s="63" t="s">
        <v>92</v>
      </c>
      <c r="B3" s="51" t="s">
        <v>27</v>
      </c>
      <c r="C3" s="52"/>
      <c r="D3" s="51" t="s">
        <v>158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2"/>
    </row>
    <row r="4" spans="1:15" s="17" customFormat="1" ht="21.75" customHeight="1">
      <c r="A4" s="56"/>
      <c r="B4" s="55" t="s">
        <v>29</v>
      </c>
      <c r="C4" s="55" t="s">
        <v>30</v>
      </c>
      <c r="D4" s="51" t="s">
        <v>31</v>
      </c>
      <c r="E4" s="52"/>
      <c r="F4" s="54" t="s">
        <v>152</v>
      </c>
      <c r="G4" s="52"/>
      <c r="H4" s="51" t="s">
        <v>153</v>
      </c>
      <c r="I4" s="52"/>
      <c r="J4" s="51" t="s">
        <v>154</v>
      </c>
      <c r="K4" s="52"/>
      <c r="L4" s="54" t="s">
        <v>155</v>
      </c>
      <c r="M4" s="52"/>
      <c r="N4" s="54" t="s">
        <v>32</v>
      </c>
      <c r="O4" s="52"/>
    </row>
    <row r="5" spans="1:15" s="17" customFormat="1" ht="12" customHeight="1">
      <c r="A5" s="56"/>
      <c r="B5" s="56"/>
      <c r="C5" s="56"/>
      <c r="D5" s="32" t="s">
        <v>33</v>
      </c>
      <c r="E5" s="32" t="s">
        <v>10</v>
      </c>
      <c r="F5" s="32" t="s">
        <v>33</v>
      </c>
      <c r="G5" s="32" t="s">
        <v>10</v>
      </c>
      <c r="H5" s="32" t="s">
        <v>33</v>
      </c>
      <c r="I5" s="32" t="s">
        <v>10</v>
      </c>
      <c r="J5" s="32" t="s">
        <v>33</v>
      </c>
      <c r="K5" s="32" t="s">
        <v>10</v>
      </c>
      <c r="L5" s="32" t="s">
        <v>33</v>
      </c>
      <c r="M5" s="32" t="s">
        <v>10</v>
      </c>
      <c r="N5" s="32" t="s">
        <v>33</v>
      </c>
      <c r="O5" s="32" t="s">
        <v>10</v>
      </c>
    </row>
    <row r="6" spans="1:15" s="35" customFormat="1" ht="14.25" customHeight="1">
      <c r="A6" s="57"/>
      <c r="B6" s="34" t="s">
        <v>34</v>
      </c>
      <c r="C6" s="34" t="s">
        <v>35</v>
      </c>
      <c r="D6" s="34" t="s">
        <v>36</v>
      </c>
      <c r="E6" s="34" t="s">
        <v>37</v>
      </c>
      <c r="F6" s="34" t="s">
        <v>36</v>
      </c>
      <c r="G6" s="34" t="s">
        <v>37</v>
      </c>
      <c r="H6" s="34" t="s">
        <v>36</v>
      </c>
      <c r="I6" s="34" t="s">
        <v>37</v>
      </c>
      <c r="J6" s="34" t="s">
        <v>36</v>
      </c>
      <c r="K6" s="34" t="s">
        <v>37</v>
      </c>
      <c r="L6" s="34" t="s">
        <v>36</v>
      </c>
      <c r="M6" s="34" t="s">
        <v>37</v>
      </c>
      <c r="N6" s="34" t="s">
        <v>36</v>
      </c>
      <c r="O6" s="34" t="s">
        <v>37</v>
      </c>
    </row>
    <row r="7" spans="1:15" s="4" customFormat="1" ht="12" customHeight="1">
      <c r="A7" s="11" t="s">
        <v>64</v>
      </c>
      <c r="B7" s="24">
        <v>4782793</v>
      </c>
      <c r="C7" s="24">
        <v>4288191945</v>
      </c>
      <c r="D7" s="24">
        <v>1031426</v>
      </c>
      <c r="E7" s="24">
        <v>1539482688</v>
      </c>
      <c r="F7" s="24">
        <v>210116</v>
      </c>
      <c r="G7" s="24">
        <v>362877097</v>
      </c>
      <c r="H7" s="24">
        <v>51106</v>
      </c>
      <c r="I7" s="24">
        <v>61105249</v>
      </c>
      <c r="J7" s="24">
        <v>115</v>
      </c>
      <c r="K7" s="24">
        <v>58350</v>
      </c>
      <c r="L7" s="24">
        <v>19428</v>
      </c>
      <c r="M7" s="24">
        <v>8463873</v>
      </c>
      <c r="N7" s="24">
        <v>750661</v>
      </c>
      <c r="O7" s="25">
        <v>1106978118</v>
      </c>
    </row>
    <row r="8" spans="1:15" s="4" customFormat="1" ht="12" customHeight="1">
      <c r="A8" s="41" t="s">
        <v>65</v>
      </c>
      <c r="B8" s="18">
        <v>4770652</v>
      </c>
      <c r="C8" s="18">
        <v>4275587179</v>
      </c>
      <c r="D8" s="18">
        <v>1029498</v>
      </c>
      <c r="E8" s="18">
        <v>1531361010</v>
      </c>
      <c r="F8" s="18">
        <v>209839</v>
      </c>
      <c r="G8" s="18">
        <v>361178826</v>
      </c>
      <c r="H8" s="18">
        <v>51002</v>
      </c>
      <c r="I8" s="18">
        <v>61085635</v>
      </c>
      <c r="J8" s="18">
        <v>115</v>
      </c>
      <c r="K8" s="18">
        <v>58350</v>
      </c>
      <c r="L8" s="18">
        <v>19399</v>
      </c>
      <c r="M8" s="18">
        <v>8451412</v>
      </c>
      <c r="N8" s="18">
        <v>749143</v>
      </c>
      <c r="O8" s="26">
        <v>1100586787</v>
      </c>
    </row>
    <row r="9" spans="1:15" s="4" customFormat="1" ht="12" customHeight="1">
      <c r="A9" s="41" t="s">
        <v>97</v>
      </c>
      <c r="B9" s="18">
        <v>4201988</v>
      </c>
      <c r="C9" s="18">
        <v>4172888318</v>
      </c>
      <c r="D9" s="18">
        <v>1001083</v>
      </c>
      <c r="E9" s="18">
        <v>1486913338</v>
      </c>
      <c r="F9" s="18">
        <v>202928</v>
      </c>
      <c r="G9" s="18">
        <v>348434038</v>
      </c>
      <c r="H9" s="18">
        <v>48597</v>
      </c>
      <c r="I9" s="18">
        <v>60163833</v>
      </c>
      <c r="J9" s="18">
        <v>115</v>
      </c>
      <c r="K9" s="18">
        <v>58350</v>
      </c>
      <c r="L9" s="18">
        <v>17577</v>
      </c>
      <c r="M9" s="18">
        <v>7970653</v>
      </c>
      <c r="N9" s="18">
        <v>731866</v>
      </c>
      <c r="O9" s="26">
        <v>1070286464</v>
      </c>
    </row>
    <row r="10" spans="1:15" ht="12" customHeight="1">
      <c r="A10" s="42" t="s">
        <v>66</v>
      </c>
      <c r="B10" s="6">
        <v>722553</v>
      </c>
      <c r="C10" s="6">
        <v>396120392</v>
      </c>
      <c r="D10" s="6">
        <v>126470</v>
      </c>
      <c r="E10" s="6">
        <v>138978652</v>
      </c>
      <c r="F10" s="6">
        <v>11593</v>
      </c>
      <c r="G10" s="6">
        <v>15731295</v>
      </c>
      <c r="H10" s="6">
        <v>3204</v>
      </c>
      <c r="I10" s="6">
        <v>3153502</v>
      </c>
      <c r="J10" s="28">
        <v>6</v>
      </c>
      <c r="K10" s="28">
        <v>22621</v>
      </c>
      <c r="L10" s="6">
        <v>1131</v>
      </c>
      <c r="M10" s="6">
        <v>675468</v>
      </c>
      <c r="N10" s="6">
        <v>110536</v>
      </c>
      <c r="O10" s="23">
        <v>119395766</v>
      </c>
    </row>
    <row r="11" spans="1:15" ht="12" customHeight="1">
      <c r="A11" s="42" t="s">
        <v>67</v>
      </c>
      <c r="B11" s="6">
        <v>119259</v>
      </c>
      <c r="C11" s="6">
        <v>111765744</v>
      </c>
      <c r="D11" s="6">
        <v>46987</v>
      </c>
      <c r="E11" s="6">
        <v>54020798</v>
      </c>
      <c r="F11" s="6">
        <v>4161</v>
      </c>
      <c r="G11" s="6">
        <v>8477760</v>
      </c>
      <c r="H11" s="6">
        <v>1321</v>
      </c>
      <c r="I11" s="6">
        <v>1172898</v>
      </c>
      <c r="J11" s="28">
        <v>0</v>
      </c>
      <c r="K11" s="28">
        <v>0</v>
      </c>
      <c r="L11" s="6">
        <v>607</v>
      </c>
      <c r="M11" s="6">
        <v>609081</v>
      </c>
      <c r="N11" s="6">
        <v>40898</v>
      </c>
      <c r="O11" s="23">
        <v>43761059</v>
      </c>
    </row>
    <row r="12" spans="1:15" ht="12" customHeight="1">
      <c r="A12" s="42" t="s">
        <v>68</v>
      </c>
      <c r="B12" s="6">
        <v>504130</v>
      </c>
      <c r="C12" s="6">
        <v>493539888</v>
      </c>
      <c r="D12" s="6">
        <v>74598</v>
      </c>
      <c r="E12" s="6">
        <v>48936997</v>
      </c>
      <c r="F12" s="6">
        <v>13745</v>
      </c>
      <c r="G12" s="6">
        <v>20345798</v>
      </c>
      <c r="H12" s="6">
        <v>5129</v>
      </c>
      <c r="I12" s="6">
        <v>4291557</v>
      </c>
      <c r="J12" s="28">
        <v>0</v>
      </c>
      <c r="K12" s="28">
        <v>0</v>
      </c>
      <c r="L12" s="6">
        <v>1195</v>
      </c>
      <c r="M12" s="6">
        <v>508609</v>
      </c>
      <c r="N12" s="6">
        <v>54529</v>
      </c>
      <c r="O12" s="23">
        <v>23791033</v>
      </c>
    </row>
    <row r="13" spans="1:15" ht="12" customHeight="1">
      <c r="A13" s="42" t="s">
        <v>69</v>
      </c>
      <c r="B13" s="6">
        <v>188776</v>
      </c>
      <c r="C13" s="6">
        <v>124397512</v>
      </c>
      <c r="D13" s="6">
        <v>36973</v>
      </c>
      <c r="E13" s="6">
        <v>42943609</v>
      </c>
      <c r="F13" s="6">
        <v>3409</v>
      </c>
      <c r="G13" s="6">
        <v>10904372</v>
      </c>
      <c r="H13" s="6">
        <v>2381</v>
      </c>
      <c r="I13" s="6">
        <v>2281137</v>
      </c>
      <c r="J13" s="28">
        <v>0</v>
      </c>
      <c r="K13" s="28">
        <v>0</v>
      </c>
      <c r="L13" s="6">
        <v>358</v>
      </c>
      <c r="M13" s="6">
        <v>77920</v>
      </c>
      <c r="N13" s="6">
        <v>30825</v>
      </c>
      <c r="O13" s="23">
        <v>29680180</v>
      </c>
    </row>
    <row r="14" spans="1:15" ht="12" customHeight="1">
      <c r="A14" s="42" t="s">
        <v>70</v>
      </c>
      <c r="B14" s="6">
        <v>165788</v>
      </c>
      <c r="C14" s="6">
        <v>282557126</v>
      </c>
      <c r="D14" s="6">
        <v>51153</v>
      </c>
      <c r="E14" s="6">
        <v>108833126</v>
      </c>
      <c r="F14" s="6">
        <v>12934</v>
      </c>
      <c r="G14" s="6">
        <v>55988147</v>
      </c>
      <c r="H14" s="6">
        <v>3318</v>
      </c>
      <c r="I14" s="6">
        <v>10771617</v>
      </c>
      <c r="J14" s="28">
        <v>1</v>
      </c>
      <c r="K14" s="28">
        <v>75</v>
      </c>
      <c r="L14" s="6">
        <v>759</v>
      </c>
      <c r="M14" s="6">
        <v>229128</v>
      </c>
      <c r="N14" s="6">
        <v>34141</v>
      </c>
      <c r="O14" s="23">
        <v>41844157</v>
      </c>
    </row>
    <row r="15" spans="1:15" s="27" customFormat="1" ht="12" customHeight="1">
      <c r="A15" s="42" t="s">
        <v>71</v>
      </c>
      <c r="B15" s="6">
        <v>453042</v>
      </c>
      <c r="C15" s="6">
        <v>248375398</v>
      </c>
      <c r="D15" s="6">
        <v>161899</v>
      </c>
      <c r="E15" s="6">
        <v>92195904</v>
      </c>
      <c r="F15" s="6">
        <v>30258</v>
      </c>
      <c r="G15" s="6">
        <v>21819203</v>
      </c>
      <c r="H15" s="6">
        <v>9488</v>
      </c>
      <c r="I15" s="6">
        <v>2821521</v>
      </c>
      <c r="J15" s="28">
        <v>17</v>
      </c>
      <c r="K15" s="28">
        <v>3140</v>
      </c>
      <c r="L15" s="6">
        <v>1823</v>
      </c>
      <c r="M15" s="6">
        <v>473493</v>
      </c>
      <c r="N15" s="6">
        <v>120313</v>
      </c>
      <c r="O15" s="23">
        <v>67078547</v>
      </c>
    </row>
    <row r="16" spans="1:15" s="27" customFormat="1" ht="12" customHeight="1">
      <c r="A16" s="42" t="s">
        <v>72</v>
      </c>
      <c r="B16" s="6">
        <v>200809</v>
      </c>
      <c r="C16" s="6">
        <v>197346378</v>
      </c>
      <c r="D16" s="6">
        <v>45908</v>
      </c>
      <c r="E16" s="6">
        <v>44088176</v>
      </c>
      <c r="F16" s="6">
        <v>14125</v>
      </c>
      <c r="G16" s="6">
        <v>13168753</v>
      </c>
      <c r="H16" s="6">
        <v>1827</v>
      </c>
      <c r="I16" s="6">
        <v>2871576</v>
      </c>
      <c r="J16" s="28">
        <v>0</v>
      </c>
      <c r="K16" s="28">
        <v>0</v>
      </c>
      <c r="L16" s="6">
        <v>636</v>
      </c>
      <c r="M16" s="6">
        <v>137997</v>
      </c>
      <c r="N16" s="6">
        <v>29320</v>
      </c>
      <c r="O16" s="23">
        <v>27909849</v>
      </c>
    </row>
    <row r="17" spans="1:15" s="27" customFormat="1" ht="12" customHeight="1">
      <c r="A17" s="42" t="s">
        <v>73</v>
      </c>
      <c r="B17" s="6">
        <v>130482</v>
      </c>
      <c r="C17" s="6">
        <v>218403382</v>
      </c>
      <c r="D17" s="6">
        <v>40866</v>
      </c>
      <c r="E17" s="6">
        <v>69597901</v>
      </c>
      <c r="F17" s="6">
        <v>7044</v>
      </c>
      <c r="G17" s="6">
        <v>24564083</v>
      </c>
      <c r="H17" s="6">
        <v>2057</v>
      </c>
      <c r="I17" s="6">
        <v>4419998</v>
      </c>
      <c r="J17" s="28">
        <v>70</v>
      </c>
      <c r="K17" s="28">
        <v>0</v>
      </c>
      <c r="L17" s="6">
        <v>517</v>
      </c>
      <c r="M17" s="6">
        <v>74117</v>
      </c>
      <c r="N17" s="6">
        <v>31178</v>
      </c>
      <c r="O17" s="23">
        <v>40539702</v>
      </c>
    </row>
    <row r="18" spans="1:15" s="27" customFormat="1" ht="12" customHeight="1">
      <c r="A18" s="42" t="s">
        <v>74</v>
      </c>
      <c r="B18" s="6">
        <v>165414</v>
      </c>
      <c r="C18" s="6">
        <v>238263958</v>
      </c>
      <c r="D18" s="6">
        <v>41305</v>
      </c>
      <c r="E18" s="6">
        <v>50688395</v>
      </c>
      <c r="F18" s="6">
        <v>9868</v>
      </c>
      <c r="G18" s="6">
        <v>20402348</v>
      </c>
      <c r="H18" s="6">
        <v>1841</v>
      </c>
      <c r="I18" s="6">
        <v>4172893</v>
      </c>
      <c r="J18" s="28">
        <v>1</v>
      </c>
      <c r="K18" s="28">
        <v>2006</v>
      </c>
      <c r="L18" s="6">
        <v>378</v>
      </c>
      <c r="M18" s="6">
        <v>78675</v>
      </c>
      <c r="N18" s="6">
        <v>29217</v>
      </c>
      <c r="O18" s="23">
        <v>26032473</v>
      </c>
    </row>
    <row r="19" spans="1:15" s="27" customFormat="1" ht="12" customHeight="1">
      <c r="A19" s="42" t="s">
        <v>75</v>
      </c>
      <c r="B19" s="6">
        <v>130075</v>
      </c>
      <c r="C19" s="6">
        <v>356210055</v>
      </c>
      <c r="D19" s="6">
        <v>38802</v>
      </c>
      <c r="E19" s="6">
        <v>217449905</v>
      </c>
      <c r="F19" s="6">
        <v>11760</v>
      </c>
      <c r="G19" s="6">
        <v>18218455</v>
      </c>
      <c r="H19" s="6">
        <v>1381</v>
      </c>
      <c r="I19" s="6">
        <v>2176518</v>
      </c>
      <c r="J19" s="28">
        <v>13</v>
      </c>
      <c r="K19" s="28">
        <v>29829</v>
      </c>
      <c r="L19" s="6">
        <v>307</v>
      </c>
      <c r="M19" s="6">
        <v>139938</v>
      </c>
      <c r="N19" s="6">
        <v>25341</v>
      </c>
      <c r="O19" s="23">
        <v>196885165</v>
      </c>
    </row>
    <row r="20" spans="1:15" s="27" customFormat="1" ht="12" customHeight="1">
      <c r="A20" s="42" t="s">
        <v>76</v>
      </c>
      <c r="B20" s="6">
        <v>264912</v>
      </c>
      <c r="C20" s="6">
        <v>224001101</v>
      </c>
      <c r="D20" s="6">
        <v>69111</v>
      </c>
      <c r="E20" s="6">
        <v>52648465</v>
      </c>
      <c r="F20" s="6">
        <v>19571</v>
      </c>
      <c r="G20" s="6">
        <v>24799488</v>
      </c>
      <c r="H20" s="6">
        <v>5739</v>
      </c>
      <c r="I20" s="6">
        <v>7270027</v>
      </c>
      <c r="J20" s="28">
        <v>5</v>
      </c>
      <c r="K20" s="28">
        <v>323</v>
      </c>
      <c r="L20" s="6">
        <v>2824</v>
      </c>
      <c r="M20" s="6">
        <v>1286011</v>
      </c>
      <c r="N20" s="6">
        <v>40972</v>
      </c>
      <c r="O20" s="23">
        <v>19292616</v>
      </c>
    </row>
    <row r="21" spans="1:15" s="27" customFormat="1" ht="12" customHeight="1">
      <c r="A21" s="42" t="s">
        <v>77</v>
      </c>
      <c r="B21" s="6">
        <v>230780</v>
      </c>
      <c r="C21" s="6">
        <v>302919934</v>
      </c>
      <c r="D21" s="6">
        <v>57318</v>
      </c>
      <c r="E21" s="6">
        <v>127335865</v>
      </c>
      <c r="F21" s="6">
        <v>10185</v>
      </c>
      <c r="G21" s="6">
        <v>17971487</v>
      </c>
      <c r="H21" s="6">
        <v>1779</v>
      </c>
      <c r="I21" s="6">
        <v>2567602</v>
      </c>
      <c r="J21" s="28">
        <v>1</v>
      </c>
      <c r="K21" s="28">
        <v>26</v>
      </c>
      <c r="L21" s="6">
        <v>395</v>
      </c>
      <c r="M21" s="6">
        <v>109512</v>
      </c>
      <c r="N21" s="6">
        <v>44958</v>
      </c>
      <c r="O21" s="23">
        <v>106687238</v>
      </c>
    </row>
    <row r="22" spans="1:15" s="27" customFormat="1" ht="12" customHeight="1">
      <c r="A22" s="42" t="s">
        <v>78</v>
      </c>
      <c r="B22" s="6">
        <v>186066</v>
      </c>
      <c r="C22" s="6">
        <v>292439394</v>
      </c>
      <c r="D22" s="6">
        <v>50806</v>
      </c>
      <c r="E22" s="6">
        <v>70062450</v>
      </c>
      <c r="F22" s="6">
        <v>12617</v>
      </c>
      <c r="G22" s="6">
        <v>15084460</v>
      </c>
      <c r="H22" s="6">
        <v>2447</v>
      </c>
      <c r="I22" s="6">
        <v>3576010</v>
      </c>
      <c r="J22" s="28">
        <v>1</v>
      </c>
      <c r="K22" s="28">
        <v>330</v>
      </c>
      <c r="L22" s="6">
        <v>1050</v>
      </c>
      <c r="M22" s="6">
        <v>378735</v>
      </c>
      <c r="N22" s="6">
        <v>34691</v>
      </c>
      <c r="O22" s="23">
        <v>51022915</v>
      </c>
    </row>
    <row r="23" spans="1:15" s="27" customFormat="1" ht="12" customHeight="1">
      <c r="A23" s="42" t="s">
        <v>79</v>
      </c>
      <c r="B23" s="6">
        <v>68523</v>
      </c>
      <c r="C23" s="6">
        <v>192848006</v>
      </c>
      <c r="D23" s="6">
        <v>28831</v>
      </c>
      <c r="E23" s="6">
        <v>104087014</v>
      </c>
      <c r="F23" s="6">
        <v>5370</v>
      </c>
      <c r="G23" s="6">
        <v>30151617</v>
      </c>
      <c r="H23" s="6">
        <v>665</v>
      </c>
      <c r="I23" s="6">
        <v>1377137</v>
      </c>
      <c r="J23" s="28">
        <v>0</v>
      </c>
      <c r="K23" s="28">
        <v>0</v>
      </c>
      <c r="L23" s="6">
        <v>161</v>
      </c>
      <c r="M23" s="6">
        <v>56721</v>
      </c>
      <c r="N23" s="6">
        <v>22635</v>
      </c>
      <c r="O23" s="23">
        <v>72501539</v>
      </c>
    </row>
    <row r="24" spans="1:15" s="27" customFormat="1" ht="12" customHeight="1">
      <c r="A24" s="42" t="s">
        <v>80</v>
      </c>
      <c r="B24" s="6">
        <v>91547</v>
      </c>
      <c r="C24" s="6">
        <v>255036686</v>
      </c>
      <c r="D24" s="6">
        <v>24221</v>
      </c>
      <c r="E24" s="6">
        <v>151067624</v>
      </c>
      <c r="F24" s="6">
        <v>3302</v>
      </c>
      <c r="G24" s="6">
        <v>24053128</v>
      </c>
      <c r="H24" s="6">
        <v>1036</v>
      </c>
      <c r="I24" s="6">
        <v>1864690</v>
      </c>
      <c r="J24" s="28">
        <v>0</v>
      </c>
      <c r="K24" s="28">
        <v>0</v>
      </c>
      <c r="L24" s="6">
        <v>821</v>
      </c>
      <c r="M24" s="6">
        <v>1946349</v>
      </c>
      <c r="N24" s="6">
        <v>19062</v>
      </c>
      <c r="O24" s="23">
        <v>123203457</v>
      </c>
    </row>
    <row r="25" spans="1:15" s="27" customFormat="1" ht="12" customHeight="1">
      <c r="A25" s="42" t="s">
        <v>81</v>
      </c>
      <c r="B25" s="6">
        <v>61496</v>
      </c>
      <c r="C25" s="6">
        <v>79163027</v>
      </c>
      <c r="D25" s="6">
        <v>39150</v>
      </c>
      <c r="E25" s="6">
        <v>42268043</v>
      </c>
      <c r="F25" s="6">
        <v>590</v>
      </c>
      <c r="G25" s="6">
        <v>2393063</v>
      </c>
      <c r="H25" s="6">
        <v>884</v>
      </c>
      <c r="I25" s="6">
        <v>215559</v>
      </c>
      <c r="J25" s="28">
        <v>0</v>
      </c>
      <c r="K25" s="28">
        <v>0</v>
      </c>
      <c r="L25" s="6">
        <v>49</v>
      </c>
      <c r="M25" s="6">
        <v>15242</v>
      </c>
      <c r="N25" s="6">
        <v>37627</v>
      </c>
      <c r="O25" s="23">
        <v>39644181</v>
      </c>
    </row>
    <row r="26" spans="1:15" s="27" customFormat="1" ht="12" customHeight="1">
      <c r="A26" s="42" t="s">
        <v>82</v>
      </c>
      <c r="B26" s="6">
        <v>58938</v>
      </c>
      <c r="C26" s="6">
        <v>14564684</v>
      </c>
      <c r="D26" s="6">
        <v>3626</v>
      </c>
      <c r="E26" s="6">
        <v>6257438</v>
      </c>
      <c r="F26" s="6">
        <v>3244</v>
      </c>
      <c r="G26" s="6">
        <v>5634884</v>
      </c>
      <c r="H26" s="6">
        <v>116</v>
      </c>
      <c r="I26" s="6">
        <v>385194</v>
      </c>
      <c r="J26" s="28">
        <v>0</v>
      </c>
      <c r="K26" s="28">
        <v>0</v>
      </c>
      <c r="L26" s="6">
        <v>85</v>
      </c>
      <c r="M26" s="6">
        <v>34597</v>
      </c>
      <c r="N26" s="6">
        <v>181</v>
      </c>
      <c r="O26" s="23">
        <v>202763</v>
      </c>
    </row>
    <row r="27" spans="1:15" s="27" customFormat="1" ht="12" customHeight="1">
      <c r="A27" s="42" t="s">
        <v>83</v>
      </c>
      <c r="B27" s="6">
        <v>86078</v>
      </c>
      <c r="C27" s="6">
        <v>34145700</v>
      </c>
      <c r="D27" s="6">
        <v>16496</v>
      </c>
      <c r="E27" s="6">
        <v>11551731</v>
      </c>
      <c r="F27" s="6">
        <v>3487</v>
      </c>
      <c r="G27" s="6">
        <v>1662098</v>
      </c>
      <c r="H27" s="6">
        <v>550</v>
      </c>
      <c r="I27" s="6">
        <v>381842</v>
      </c>
      <c r="J27" s="28">
        <v>0</v>
      </c>
      <c r="K27" s="28">
        <v>0</v>
      </c>
      <c r="L27" s="6">
        <v>458</v>
      </c>
      <c r="M27" s="6">
        <v>96630</v>
      </c>
      <c r="N27" s="6">
        <v>12001</v>
      </c>
      <c r="O27" s="23">
        <v>9411161</v>
      </c>
    </row>
    <row r="28" spans="1:15" s="27" customFormat="1" ht="12" customHeight="1">
      <c r="A28" s="42" t="s">
        <v>84</v>
      </c>
      <c r="B28" s="6">
        <v>182103</v>
      </c>
      <c r="C28" s="6">
        <v>33578990</v>
      </c>
      <c r="D28" s="6">
        <v>12069</v>
      </c>
      <c r="E28" s="6">
        <v>16044249</v>
      </c>
      <c r="F28" s="6">
        <v>6297</v>
      </c>
      <c r="G28" s="6">
        <v>3811524</v>
      </c>
      <c r="H28" s="6">
        <v>1048</v>
      </c>
      <c r="I28" s="6">
        <v>745352</v>
      </c>
      <c r="J28" s="28">
        <v>0</v>
      </c>
      <c r="K28" s="28">
        <v>0</v>
      </c>
      <c r="L28" s="6">
        <v>1355</v>
      </c>
      <c r="M28" s="6">
        <v>555051</v>
      </c>
      <c r="N28" s="6">
        <v>3369</v>
      </c>
      <c r="O28" s="23">
        <v>10932322</v>
      </c>
    </row>
    <row r="29" spans="1:15" s="27" customFormat="1" ht="12" customHeight="1">
      <c r="A29" s="42" t="s">
        <v>85</v>
      </c>
      <c r="B29" s="6">
        <v>44609</v>
      </c>
      <c r="C29" s="6">
        <v>34517936</v>
      </c>
      <c r="D29" s="6">
        <v>10094</v>
      </c>
      <c r="E29" s="6">
        <v>23721118</v>
      </c>
      <c r="F29" s="6">
        <v>3130</v>
      </c>
      <c r="G29" s="6">
        <v>5658512</v>
      </c>
      <c r="H29" s="6">
        <v>687</v>
      </c>
      <c r="I29" s="6">
        <v>2339676</v>
      </c>
      <c r="J29" s="28">
        <v>0</v>
      </c>
      <c r="K29" s="28">
        <v>0</v>
      </c>
      <c r="L29" s="6">
        <v>304</v>
      </c>
      <c r="M29" s="6">
        <v>45531</v>
      </c>
      <c r="N29" s="6">
        <v>5973</v>
      </c>
      <c r="O29" s="23">
        <v>15677399</v>
      </c>
    </row>
    <row r="30" spans="1:15" s="27" customFormat="1" ht="12" customHeight="1">
      <c r="A30" s="42" t="s">
        <v>86</v>
      </c>
      <c r="B30" s="6">
        <v>146608</v>
      </c>
      <c r="C30" s="6">
        <v>42693026</v>
      </c>
      <c r="D30" s="6">
        <v>24400</v>
      </c>
      <c r="E30" s="6">
        <v>14135880</v>
      </c>
      <c r="F30" s="6">
        <v>16238</v>
      </c>
      <c r="G30" s="6">
        <v>7593564</v>
      </c>
      <c r="H30" s="6">
        <v>1699</v>
      </c>
      <c r="I30" s="6">
        <v>1307527</v>
      </c>
      <c r="J30" s="28">
        <v>0</v>
      </c>
      <c r="K30" s="28">
        <v>0</v>
      </c>
      <c r="L30" s="6">
        <v>2364</v>
      </c>
      <c r="M30" s="6">
        <v>441847</v>
      </c>
      <c r="N30" s="6">
        <v>4099</v>
      </c>
      <c r="O30" s="23">
        <v>4792942</v>
      </c>
    </row>
    <row r="31" spans="1:15" s="4" customFormat="1" ht="12" customHeight="1">
      <c r="A31" s="41" t="s">
        <v>87</v>
      </c>
      <c r="B31" s="18">
        <v>377692</v>
      </c>
      <c r="C31" s="18">
        <v>49829082</v>
      </c>
      <c r="D31" s="18">
        <v>9546</v>
      </c>
      <c r="E31" s="18">
        <v>14773136</v>
      </c>
      <c r="F31" s="18">
        <v>492</v>
      </c>
      <c r="G31" s="18">
        <v>3704746</v>
      </c>
      <c r="H31" s="18">
        <v>1409</v>
      </c>
      <c r="I31" s="18">
        <v>467784</v>
      </c>
      <c r="J31" s="30">
        <v>0</v>
      </c>
      <c r="K31" s="30">
        <v>0</v>
      </c>
      <c r="L31" s="18">
        <v>208</v>
      </c>
      <c r="M31" s="18">
        <v>142682</v>
      </c>
      <c r="N31" s="18">
        <v>7437</v>
      </c>
      <c r="O31" s="26">
        <v>10457925</v>
      </c>
    </row>
    <row r="32" spans="1:15" s="4" customFormat="1" ht="12" customHeight="1">
      <c r="A32" s="41" t="s">
        <v>88</v>
      </c>
      <c r="B32" s="18">
        <v>190972</v>
      </c>
      <c r="C32" s="18">
        <v>52869779</v>
      </c>
      <c r="D32" s="18">
        <v>18869</v>
      </c>
      <c r="E32" s="18">
        <v>29674536</v>
      </c>
      <c r="F32" s="18">
        <v>6419</v>
      </c>
      <c r="G32" s="18">
        <v>9040042</v>
      </c>
      <c r="H32" s="18">
        <v>996</v>
      </c>
      <c r="I32" s="18">
        <v>454018</v>
      </c>
      <c r="J32" s="30">
        <v>0</v>
      </c>
      <c r="K32" s="30">
        <v>0</v>
      </c>
      <c r="L32" s="18">
        <v>1614</v>
      </c>
      <c r="M32" s="18">
        <v>338077</v>
      </c>
      <c r="N32" s="18">
        <v>9840</v>
      </c>
      <c r="O32" s="26">
        <v>19842399</v>
      </c>
    </row>
    <row r="33" spans="1:15" s="4" customFormat="1" ht="12" customHeight="1">
      <c r="A33" s="41" t="s">
        <v>89</v>
      </c>
      <c r="B33" s="18">
        <v>12141</v>
      </c>
      <c r="C33" s="18">
        <v>12604766</v>
      </c>
      <c r="D33" s="18">
        <v>1928</v>
      </c>
      <c r="E33" s="18">
        <v>8121678</v>
      </c>
      <c r="F33" s="18">
        <v>277</v>
      </c>
      <c r="G33" s="18">
        <v>1698271</v>
      </c>
      <c r="H33" s="18">
        <v>104</v>
      </c>
      <c r="I33" s="18">
        <v>19615</v>
      </c>
      <c r="J33" s="30">
        <v>0</v>
      </c>
      <c r="K33" s="30">
        <v>0</v>
      </c>
      <c r="L33" s="18">
        <v>29</v>
      </c>
      <c r="M33" s="18">
        <v>12461</v>
      </c>
      <c r="N33" s="18">
        <v>1518</v>
      </c>
      <c r="O33" s="26">
        <v>6391331</v>
      </c>
    </row>
    <row r="34" spans="1:15" ht="12" customHeight="1">
      <c r="A34" s="42" t="s">
        <v>90</v>
      </c>
      <c r="B34" s="6">
        <v>9640</v>
      </c>
      <c r="C34" s="6">
        <v>11353217</v>
      </c>
      <c r="D34" s="6">
        <v>1800</v>
      </c>
      <c r="E34" s="6">
        <v>8088371</v>
      </c>
      <c r="F34" s="6">
        <v>175</v>
      </c>
      <c r="G34" s="6">
        <v>1675630</v>
      </c>
      <c r="H34" s="6">
        <v>92</v>
      </c>
      <c r="I34" s="6">
        <v>18054</v>
      </c>
      <c r="J34" s="28">
        <v>0</v>
      </c>
      <c r="K34" s="28">
        <v>0</v>
      </c>
      <c r="L34" s="6">
        <v>29</v>
      </c>
      <c r="M34" s="6">
        <v>12461</v>
      </c>
      <c r="N34" s="6">
        <v>1504</v>
      </c>
      <c r="O34" s="23">
        <v>6382227</v>
      </c>
    </row>
    <row r="35" spans="1:15" ht="12" customHeight="1">
      <c r="A35" s="42" t="s">
        <v>91</v>
      </c>
      <c r="B35" s="6">
        <v>2501</v>
      </c>
      <c r="C35" s="6">
        <v>1251549</v>
      </c>
      <c r="D35" s="6">
        <v>128</v>
      </c>
      <c r="E35" s="6">
        <v>33306</v>
      </c>
      <c r="F35" s="6">
        <v>102</v>
      </c>
      <c r="G35" s="6">
        <v>22641</v>
      </c>
      <c r="H35" s="28">
        <v>12</v>
      </c>
      <c r="I35" s="28">
        <v>1561</v>
      </c>
      <c r="J35" s="28">
        <v>0</v>
      </c>
      <c r="K35" s="28">
        <v>0</v>
      </c>
      <c r="L35" s="28">
        <v>0</v>
      </c>
      <c r="M35" s="28">
        <v>0</v>
      </c>
      <c r="N35" s="6">
        <v>14</v>
      </c>
      <c r="O35" s="23">
        <v>9104</v>
      </c>
    </row>
    <row r="36" spans="1:15" ht="12" customHeight="1">
      <c r="A36" s="60" t="s">
        <v>0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</row>
    <row r="37" spans="1:15" ht="12" customHeight="1">
      <c r="A37" s="33" t="s">
        <v>26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1:15" ht="12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2" customHeight="1" hidden="1">
      <c r="A39" s="11" t="s">
        <v>1</v>
      </c>
      <c r="B39" s="9">
        <f aca="true" t="shared" si="0" ref="B39:O39">B7-B8-B33</f>
        <v>0</v>
      </c>
      <c r="C39" s="9">
        <f t="shared" si="0"/>
        <v>0</v>
      </c>
      <c r="D39" s="9">
        <f t="shared" si="0"/>
        <v>0</v>
      </c>
      <c r="E39" s="9">
        <f t="shared" si="0"/>
        <v>0</v>
      </c>
      <c r="F39" s="9">
        <f t="shared" si="0"/>
        <v>0</v>
      </c>
      <c r="G39" s="9">
        <f t="shared" si="0"/>
        <v>0</v>
      </c>
      <c r="H39" s="9">
        <f t="shared" si="0"/>
        <v>0</v>
      </c>
      <c r="I39" s="9">
        <f t="shared" si="0"/>
        <v>-1</v>
      </c>
      <c r="J39" s="9">
        <f t="shared" si="0"/>
        <v>0</v>
      </c>
      <c r="K39" s="9">
        <f t="shared" si="0"/>
        <v>0</v>
      </c>
      <c r="L39" s="9">
        <f t="shared" si="0"/>
        <v>0</v>
      </c>
      <c r="M39" s="9">
        <f t="shared" si="0"/>
        <v>0</v>
      </c>
      <c r="N39" s="9">
        <f t="shared" si="0"/>
        <v>0</v>
      </c>
      <c r="O39" s="9">
        <f t="shared" si="0"/>
        <v>0</v>
      </c>
    </row>
    <row r="40" spans="1:15" ht="12" customHeight="1" hidden="1">
      <c r="A40" s="12" t="s">
        <v>2</v>
      </c>
      <c r="B40" s="9">
        <f aca="true" t="shared" si="1" ref="B40:O40">B8-B9-B31-B32</f>
        <v>0</v>
      </c>
      <c r="C40" s="9">
        <f t="shared" si="1"/>
        <v>0</v>
      </c>
      <c r="D40" s="9">
        <f t="shared" si="1"/>
        <v>0</v>
      </c>
      <c r="E40" s="9">
        <f t="shared" si="1"/>
        <v>0</v>
      </c>
      <c r="F40" s="9">
        <f t="shared" si="1"/>
        <v>0</v>
      </c>
      <c r="G40" s="9">
        <f t="shared" si="1"/>
        <v>0</v>
      </c>
      <c r="H40" s="9">
        <f t="shared" si="1"/>
        <v>0</v>
      </c>
      <c r="I40" s="9">
        <f t="shared" si="1"/>
        <v>0</v>
      </c>
      <c r="J40" s="9">
        <f t="shared" si="1"/>
        <v>0</v>
      </c>
      <c r="K40" s="9">
        <f t="shared" si="1"/>
        <v>0</v>
      </c>
      <c r="L40" s="9">
        <f t="shared" si="1"/>
        <v>0</v>
      </c>
      <c r="M40" s="9">
        <f t="shared" si="1"/>
        <v>0</v>
      </c>
      <c r="N40" s="9">
        <f t="shared" si="1"/>
        <v>0</v>
      </c>
      <c r="O40" s="9">
        <f t="shared" si="1"/>
        <v>-1</v>
      </c>
    </row>
    <row r="41" spans="1:15" ht="12" customHeight="1" hidden="1">
      <c r="A41" s="12" t="s">
        <v>3</v>
      </c>
      <c r="B41" s="9">
        <f aca="true" t="shared" si="2" ref="B41:O41">B9-SUM(B10:B30)</f>
        <v>0</v>
      </c>
      <c r="C41" s="9">
        <f t="shared" si="2"/>
        <v>1</v>
      </c>
      <c r="D41" s="9">
        <f t="shared" si="2"/>
        <v>0</v>
      </c>
      <c r="E41" s="9">
        <f t="shared" si="2"/>
        <v>-2</v>
      </c>
      <c r="F41" s="9">
        <f t="shared" si="2"/>
        <v>0</v>
      </c>
      <c r="G41" s="9">
        <f t="shared" si="2"/>
        <v>-1</v>
      </c>
      <c r="H41" s="9">
        <f t="shared" si="2"/>
        <v>0</v>
      </c>
      <c r="I41" s="9">
        <f t="shared" si="2"/>
        <v>0</v>
      </c>
      <c r="J41" s="9">
        <f t="shared" si="2"/>
        <v>0</v>
      </c>
      <c r="K41" s="9">
        <f t="shared" si="2"/>
        <v>0</v>
      </c>
      <c r="L41" s="9">
        <f t="shared" si="2"/>
        <v>0</v>
      </c>
      <c r="M41" s="9">
        <f t="shared" si="2"/>
        <v>1</v>
      </c>
      <c r="N41" s="9">
        <f t="shared" si="2"/>
        <v>0</v>
      </c>
      <c r="O41" s="9">
        <f t="shared" si="2"/>
        <v>0</v>
      </c>
    </row>
    <row r="42" spans="1:15" ht="12" customHeight="1" hidden="1">
      <c r="A42" s="12" t="s">
        <v>4</v>
      </c>
      <c r="B42" s="9">
        <f aca="true" t="shared" si="3" ref="B42:O42">B33-B34-B35</f>
        <v>0</v>
      </c>
      <c r="C42" s="9">
        <f t="shared" si="3"/>
        <v>0</v>
      </c>
      <c r="D42" s="9">
        <f t="shared" si="3"/>
        <v>0</v>
      </c>
      <c r="E42" s="9">
        <f t="shared" si="3"/>
        <v>1</v>
      </c>
      <c r="F42" s="9">
        <f t="shared" si="3"/>
        <v>0</v>
      </c>
      <c r="G42" s="9">
        <f t="shared" si="3"/>
        <v>0</v>
      </c>
      <c r="H42" s="9">
        <f t="shared" si="3"/>
        <v>0</v>
      </c>
      <c r="I42" s="9">
        <f t="shared" si="3"/>
        <v>0</v>
      </c>
      <c r="J42" s="9">
        <f t="shared" si="3"/>
        <v>0</v>
      </c>
      <c r="K42" s="9">
        <f t="shared" si="3"/>
        <v>0</v>
      </c>
      <c r="L42" s="9">
        <f t="shared" si="3"/>
        <v>0</v>
      </c>
      <c r="M42" s="9">
        <f t="shared" si="3"/>
        <v>0</v>
      </c>
      <c r="N42" s="9">
        <f t="shared" si="3"/>
        <v>0</v>
      </c>
      <c r="O42" s="9">
        <f t="shared" si="3"/>
        <v>0</v>
      </c>
    </row>
    <row r="43" spans="1:15" ht="12">
      <c r="A43" s="8"/>
      <c r="H43" s="9"/>
      <c r="I43" s="9"/>
      <c r="J43" s="9"/>
      <c r="K43" s="9"/>
      <c r="L43" s="9"/>
      <c r="M43" s="9"/>
      <c r="N43" s="9"/>
      <c r="O43" s="9"/>
    </row>
    <row r="44" spans="1:15" ht="12">
      <c r="A44" s="8"/>
      <c r="H44" s="9"/>
      <c r="I44" s="9"/>
      <c r="J44" s="9"/>
      <c r="K44" s="9"/>
      <c r="L44" s="9"/>
      <c r="M44" s="9"/>
      <c r="N44" s="9"/>
      <c r="O44" s="9"/>
    </row>
    <row r="45" spans="1:15" ht="12">
      <c r="A45" s="8"/>
      <c r="H45" s="9"/>
      <c r="I45" s="9"/>
      <c r="J45" s="9"/>
      <c r="K45" s="9"/>
      <c r="L45" s="9"/>
      <c r="M45" s="9"/>
      <c r="N45" s="9"/>
      <c r="O45" s="9"/>
    </row>
    <row r="46" spans="1:15" ht="12">
      <c r="A46" s="8"/>
      <c r="H46" s="9"/>
      <c r="I46" s="9"/>
      <c r="J46" s="9"/>
      <c r="K46" s="9"/>
      <c r="L46" s="9"/>
      <c r="M46" s="9"/>
      <c r="N46" s="9"/>
      <c r="O46" s="9"/>
    </row>
  </sheetData>
  <mergeCells count="13">
    <mergeCell ref="F4:G4"/>
    <mergeCell ref="H4:I4"/>
    <mergeCell ref="J4:K4"/>
    <mergeCell ref="A36:O36"/>
    <mergeCell ref="L4:M4"/>
    <mergeCell ref="N4:O4"/>
    <mergeCell ref="A1:O1"/>
    <mergeCell ref="A3:A6"/>
    <mergeCell ref="B3:C3"/>
    <mergeCell ref="D3:O3"/>
    <mergeCell ref="B4:B5"/>
    <mergeCell ref="C4:C5"/>
    <mergeCell ref="D4:E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B7" sqref="B7"/>
    </sheetView>
  </sheetViews>
  <sheetFormatPr defaultColWidth="9.33203125" defaultRowHeight="12"/>
  <cols>
    <col min="1" max="1" width="26" style="10" customWidth="1"/>
    <col min="2" max="2" width="11.83203125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9" width="13.16015625" style="0" customWidth="1"/>
    <col min="10" max="10" width="6" style="0" customWidth="1"/>
    <col min="11" max="11" width="13.16015625" style="0" customWidth="1"/>
    <col min="12" max="12" width="7.33203125" style="0" customWidth="1"/>
    <col min="13" max="13" width="13.16015625" style="0" customWidth="1"/>
    <col min="14" max="14" width="8" style="0" customWidth="1"/>
    <col min="15" max="15" width="13.16015625" style="0" customWidth="1"/>
  </cols>
  <sheetData>
    <row r="1" spans="1:15" ht="18" customHeight="1">
      <c r="A1" s="61" t="s">
        <v>151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2" s="40" customFormat="1" ht="11.25" customHeight="1">
      <c r="A2" s="39" t="s">
        <v>94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5" s="17" customFormat="1" ht="12" customHeight="1">
      <c r="A3" s="63" t="s">
        <v>92</v>
      </c>
      <c r="B3" s="51" t="s">
        <v>27</v>
      </c>
      <c r="C3" s="52"/>
      <c r="D3" s="51" t="s">
        <v>158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2"/>
    </row>
    <row r="4" spans="1:15" s="17" customFormat="1" ht="21.75" customHeight="1">
      <c r="A4" s="56"/>
      <c r="B4" s="55" t="s">
        <v>29</v>
      </c>
      <c r="C4" s="55" t="s">
        <v>30</v>
      </c>
      <c r="D4" s="51" t="s">
        <v>31</v>
      </c>
      <c r="E4" s="52"/>
      <c r="F4" s="54" t="s">
        <v>152</v>
      </c>
      <c r="G4" s="52"/>
      <c r="H4" s="51" t="s">
        <v>153</v>
      </c>
      <c r="I4" s="52"/>
      <c r="J4" s="51" t="s">
        <v>154</v>
      </c>
      <c r="K4" s="52"/>
      <c r="L4" s="54" t="s">
        <v>155</v>
      </c>
      <c r="M4" s="52"/>
      <c r="N4" s="54" t="s">
        <v>32</v>
      </c>
      <c r="O4" s="52"/>
    </row>
    <row r="5" spans="1:15" s="17" customFormat="1" ht="12" customHeight="1">
      <c r="A5" s="56"/>
      <c r="B5" s="56"/>
      <c r="C5" s="56"/>
      <c r="D5" s="32" t="s">
        <v>33</v>
      </c>
      <c r="E5" s="32" t="s">
        <v>10</v>
      </c>
      <c r="F5" s="32" t="s">
        <v>33</v>
      </c>
      <c r="G5" s="32" t="s">
        <v>10</v>
      </c>
      <c r="H5" s="32" t="s">
        <v>33</v>
      </c>
      <c r="I5" s="32" t="s">
        <v>10</v>
      </c>
      <c r="J5" s="32" t="s">
        <v>33</v>
      </c>
      <c r="K5" s="32" t="s">
        <v>10</v>
      </c>
      <c r="L5" s="32" t="s">
        <v>33</v>
      </c>
      <c r="M5" s="32" t="s">
        <v>10</v>
      </c>
      <c r="N5" s="32" t="s">
        <v>33</v>
      </c>
      <c r="O5" s="32" t="s">
        <v>10</v>
      </c>
    </row>
    <row r="6" spans="1:15" s="35" customFormat="1" ht="14.25" customHeight="1">
      <c r="A6" s="57"/>
      <c r="B6" s="34" t="s">
        <v>34</v>
      </c>
      <c r="C6" s="34" t="s">
        <v>35</v>
      </c>
      <c r="D6" s="34" t="s">
        <v>36</v>
      </c>
      <c r="E6" s="34" t="s">
        <v>37</v>
      </c>
      <c r="F6" s="34" t="s">
        <v>36</v>
      </c>
      <c r="G6" s="34" t="s">
        <v>37</v>
      </c>
      <c r="H6" s="34" t="s">
        <v>36</v>
      </c>
      <c r="I6" s="34" t="s">
        <v>37</v>
      </c>
      <c r="J6" s="34" t="s">
        <v>36</v>
      </c>
      <c r="K6" s="34" t="s">
        <v>37</v>
      </c>
      <c r="L6" s="34" t="s">
        <v>36</v>
      </c>
      <c r="M6" s="34" t="s">
        <v>37</v>
      </c>
      <c r="N6" s="34" t="s">
        <v>36</v>
      </c>
      <c r="O6" s="34" t="s">
        <v>37</v>
      </c>
    </row>
    <row r="7" spans="1:15" s="4" customFormat="1" ht="12" customHeight="1">
      <c r="A7" s="11" t="s">
        <v>64</v>
      </c>
      <c r="B7" s="24">
        <v>4193159</v>
      </c>
      <c r="C7" s="24">
        <v>10234991381</v>
      </c>
      <c r="D7" s="24">
        <v>962334</v>
      </c>
      <c r="E7" s="24">
        <v>3765787568</v>
      </c>
      <c r="F7" s="24">
        <v>198542</v>
      </c>
      <c r="G7" s="24">
        <v>396573890</v>
      </c>
      <c r="H7" s="24">
        <v>51461</v>
      </c>
      <c r="I7" s="24">
        <v>69357088</v>
      </c>
      <c r="J7" s="24">
        <v>135</v>
      </c>
      <c r="K7" s="24">
        <v>62644</v>
      </c>
      <c r="L7" s="24">
        <v>18252</v>
      </c>
      <c r="M7" s="24">
        <v>8536716</v>
      </c>
      <c r="N7" s="24">
        <v>693944</v>
      </c>
      <c r="O7" s="25">
        <v>3291257230</v>
      </c>
    </row>
    <row r="8" spans="1:15" s="4" customFormat="1" ht="12" customHeight="1">
      <c r="A8" s="41" t="s">
        <v>65</v>
      </c>
      <c r="B8" s="18">
        <v>4157981</v>
      </c>
      <c r="C8" s="18">
        <v>10214241711</v>
      </c>
      <c r="D8" s="18">
        <v>936922</v>
      </c>
      <c r="E8" s="18">
        <v>3749875147</v>
      </c>
      <c r="F8" s="18">
        <v>197132</v>
      </c>
      <c r="G8" s="18">
        <v>393272268</v>
      </c>
      <c r="H8" s="18">
        <v>51357</v>
      </c>
      <c r="I8" s="18">
        <v>69315700</v>
      </c>
      <c r="J8" s="18">
        <v>135</v>
      </c>
      <c r="K8" s="18">
        <v>62644</v>
      </c>
      <c r="L8" s="18">
        <v>18209</v>
      </c>
      <c r="M8" s="18">
        <v>8493721</v>
      </c>
      <c r="N8" s="18">
        <v>670089</v>
      </c>
      <c r="O8" s="26">
        <v>3278730814</v>
      </c>
    </row>
    <row r="9" spans="1:15" s="4" customFormat="1" ht="12" customHeight="1">
      <c r="A9" s="41" t="s">
        <v>97</v>
      </c>
      <c r="B9" s="18">
        <v>3706643</v>
      </c>
      <c r="C9" s="18">
        <v>10101189042</v>
      </c>
      <c r="D9" s="18">
        <v>904400</v>
      </c>
      <c r="E9" s="18">
        <v>3696038858</v>
      </c>
      <c r="F9" s="18">
        <v>192990</v>
      </c>
      <c r="G9" s="18">
        <v>386797830</v>
      </c>
      <c r="H9" s="18">
        <v>43401</v>
      </c>
      <c r="I9" s="18">
        <v>63866217</v>
      </c>
      <c r="J9" s="18">
        <v>134</v>
      </c>
      <c r="K9" s="18">
        <v>62611</v>
      </c>
      <c r="L9" s="18">
        <v>15323</v>
      </c>
      <c r="M9" s="18">
        <v>7206283</v>
      </c>
      <c r="N9" s="18">
        <v>652552</v>
      </c>
      <c r="O9" s="26">
        <v>3238105917</v>
      </c>
    </row>
    <row r="10" spans="1:15" ht="12" customHeight="1">
      <c r="A10" s="42" t="s">
        <v>66</v>
      </c>
      <c r="B10" s="6">
        <v>547456</v>
      </c>
      <c r="C10" s="6">
        <v>246149150</v>
      </c>
      <c r="D10" s="6">
        <v>66094</v>
      </c>
      <c r="E10" s="6">
        <v>67254332</v>
      </c>
      <c r="F10" s="6">
        <v>20165</v>
      </c>
      <c r="G10" s="6">
        <v>37693672</v>
      </c>
      <c r="H10" s="6">
        <v>2237</v>
      </c>
      <c r="I10" s="6">
        <v>1874946</v>
      </c>
      <c r="J10" s="6">
        <v>11</v>
      </c>
      <c r="K10" s="6">
        <v>1978</v>
      </c>
      <c r="L10" s="6">
        <v>848</v>
      </c>
      <c r="M10" s="6">
        <v>352102</v>
      </c>
      <c r="N10" s="6">
        <v>42833</v>
      </c>
      <c r="O10" s="23">
        <v>27331634</v>
      </c>
    </row>
    <row r="11" spans="1:15" ht="12" customHeight="1">
      <c r="A11" s="42" t="s">
        <v>67</v>
      </c>
      <c r="B11" s="6">
        <v>122358</v>
      </c>
      <c r="C11" s="6">
        <v>1296300438</v>
      </c>
      <c r="D11" s="6">
        <v>50214</v>
      </c>
      <c r="E11" s="6">
        <v>646992187</v>
      </c>
      <c r="F11" s="6">
        <v>7738</v>
      </c>
      <c r="G11" s="6">
        <v>22854567</v>
      </c>
      <c r="H11" s="6">
        <v>2044</v>
      </c>
      <c r="I11" s="6">
        <v>2749583</v>
      </c>
      <c r="J11" s="6">
        <v>0</v>
      </c>
      <c r="K11" s="6">
        <v>0</v>
      </c>
      <c r="L11" s="6">
        <v>89</v>
      </c>
      <c r="M11" s="6">
        <v>21096</v>
      </c>
      <c r="N11" s="6">
        <v>40343</v>
      </c>
      <c r="O11" s="23">
        <v>621366941</v>
      </c>
    </row>
    <row r="12" spans="1:15" ht="12" customHeight="1">
      <c r="A12" s="42" t="s">
        <v>68</v>
      </c>
      <c r="B12" s="6">
        <v>479023</v>
      </c>
      <c r="C12" s="6">
        <v>624647701</v>
      </c>
      <c r="D12" s="6">
        <v>62142</v>
      </c>
      <c r="E12" s="6">
        <v>74944211</v>
      </c>
      <c r="F12" s="6">
        <v>14302</v>
      </c>
      <c r="G12" s="6">
        <v>38666781</v>
      </c>
      <c r="H12" s="6">
        <v>6918</v>
      </c>
      <c r="I12" s="6">
        <v>7750999</v>
      </c>
      <c r="J12" s="6">
        <v>1</v>
      </c>
      <c r="K12" s="6">
        <v>1331</v>
      </c>
      <c r="L12" s="6">
        <v>1603</v>
      </c>
      <c r="M12" s="6">
        <v>791405</v>
      </c>
      <c r="N12" s="6">
        <v>39318</v>
      </c>
      <c r="O12" s="23">
        <v>27733695</v>
      </c>
    </row>
    <row r="13" spans="1:15" ht="12" customHeight="1">
      <c r="A13" s="42" t="s">
        <v>69</v>
      </c>
      <c r="B13" s="6">
        <v>101121</v>
      </c>
      <c r="C13" s="6">
        <v>121551438</v>
      </c>
      <c r="D13" s="6">
        <v>12520</v>
      </c>
      <c r="E13" s="6">
        <v>19564292</v>
      </c>
      <c r="F13" s="6">
        <v>3540</v>
      </c>
      <c r="G13" s="6">
        <v>11554874</v>
      </c>
      <c r="H13" s="6">
        <v>2094</v>
      </c>
      <c r="I13" s="6">
        <v>2754325</v>
      </c>
      <c r="J13" s="6">
        <v>2</v>
      </c>
      <c r="K13" s="6">
        <v>103</v>
      </c>
      <c r="L13" s="6">
        <v>223</v>
      </c>
      <c r="M13" s="6">
        <v>78816</v>
      </c>
      <c r="N13" s="6">
        <v>6661</v>
      </c>
      <c r="O13" s="23">
        <v>5176174</v>
      </c>
    </row>
    <row r="14" spans="1:15" ht="12" customHeight="1">
      <c r="A14" s="42" t="s">
        <v>70</v>
      </c>
      <c r="B14" s="6">
        <v>192652</v>
      </c>
      <c r="C14" s="6">
        <v>253071730</v>
      </c>
      <c r="D14" s="6">
        <v>65976</v>
      </c>
      <c r="E14" s="6">
        <v>94278170</v>
      </c>
      <c r="F14" s="6">
        <v>12684</v>
      </c>
      <c r="G14" s="6">
        <v>32743330</v>
      </c>
      <c r="H14" s="6">
        <v>8438</v>
      </c>
      <c r="I14" s="6">
        <v>7183399</v>
      </c>
      <c r="J14" s="6">
        <v>5</v>
      </c>
      <c r="K14" s="6">
        <v>8649</v>
      </c>
      <c r="L14" s="6">
        <v>1691</v>
      </c>
      <c r="M14" s="6">
        <v>361084</v>
      </c>
      <c r="N14" s="6">
        <v>43158</v>
      </c>
      <c r="O14" s="23">
        <v>53981708</v>
      </c>
    </row>
    <row r="15" spans="1:15" s="2" customFormat="1" ht="12" customHeight="1">
      <c r="A15" s="42" t="s">
        <v>71</v>
      </c>
      <c r="B15" s="6">
        <v>378910</v>
      </c>
      <c r="C15" s="6">
        <v>271387601</v>
      </c>
      <c r="D15" s="6">
        <v>124727</v>
      </c>
      <c r="E15" s="6">
        <v>85086354</v>
      </c>
      <c r="F15" s="6">
        <v>19195</v>
      </c>
      <c r="G15" s="6">
        <v>23103115</v>
      </c>
      <c r="H15" s="6">
        <v>2397</v>
      </c>
      <c r="I15" s="6">
        <v>3086943</v>
      </c>
      <c r="J15" s="6">
        <v>0</v>
      </c>
      <c r="K15" s="6">
        <v>0</v>
      </c>
      <c r="L15" s="6">
        <v>2549</v>
      </c>
      <c r="M15" s="6">
        <v>858632</v>
      </c>
      <c r="N15" s="6">
        <v>100586</v>
      </c>
      <c r="O15" s="23">
        <v>58037664</v>
      </c>
    </row>
    <row r="16" spans="1:15" s="2" customFormat="1" ht="12" customHeight="1">
      <c r="A16" s="42" t="s">
        <v>72</v>
      </c>
      <c r="B16" s="6">
        <v>177324</v>
      </c>
      <c r="C16" s="6">
        <v>208058549</v>
      </c>
      <c r="D16" s="6">
        <v>41315</v>
      </c>
      <c r="E16" s="6">
        <v>52357329</v>
      </c>
      <c r="F16" s="6">
        <v>14140</v>
      </c>
      <c r="G16" s="6">
        <v>19134052</v>
      </c>
      <c r="H16" s="6">
        <v>2313</v>
      </c>
      <c r="I16" s="6">
        <v>3814500</v>
      </c>
      <c r="J16" s="6">
        <v>0</v>
      </c>
      <c r="K16" s="6">
        <v>0</v>
      </c>
      <c r="L16" s="6">
        <v>753</v>
      </c>
      <c r="M16" s="6">
        <v>134434</v>
      </c>
      <c r="N16" s="6">
        <v>24109</v>
      </c>
      <c r="O16" s="23">
        <v>29274343</v>
      </c>
    </row>
    <row r="17" spans="1:15" s="2" customFormat="1" ht="12" customHeight="1">
      <c r="A17" s="42" t="s">
        <v>73</v>
      </c>
      <c r="B17" s="6">
        <v>186840</v>
      </c>
      <c r="C17" s="6">
        <v>2011573607</v>
      </c>
      <c r="D17" s="6">
        <v>97046</v>
      </c>
      <c r="E17" s="6">
        <v>914358802</v>
      </c>
      <c r="F17" s="6">
        <v>7518</v>
      </c>
      <c r="G17" s="6">
        <v>13533524</v>
      </c>
      <c r="H17" s="6">
        <v>3022</v>
      </c>
      <c r="I17" s="6">
        <v>2886973</v>
      </c>
      <c r="J17" s="6">
        <v>0</v>
      </c>
      <c r="K17" s="6">
        <v>0</v>
      </c>
      <c r="L17" s="6">
        <v>519</v>
      </c>
      <c r="M17" s="6">
        <v>200944</v>
      </c>
      <c r="N17" s="6">
        <v>85987</v>
      </c>
      <c r="O17" s="23">
        <v>897737361</v>
      </c>
    </row>
    <row r="18" spans="1:15" s="2" customFormat="1" ht="12" customHeight="1">
      <c r="A18" s="42" t="s">
        <v>74</v>
      </c>
      <c r="B18" s="6">
        <v>173449</v>
      </c>
      <c r="C18" s="6">
        <v>175209639</v>
      </c>
      <c r="D18" s="6">
        <v>56703</v>
      </c>
      <c r="E18" s="6">
        <v>48380688</v>
      </c>
      <c r="F18" s="6">
        <v>10217</v>
      </c>
      <c r="G18" s="6">
        <v>27513269</v>
      </c>
      <c r="H18" s="6">
        <v>1310</v>
      </c>
      <c r="I18" s="6">
        <v>3400932</v>
      </c>
      <c r="J18" s="6">
        <v>5</v>
      </c>
      <c r="K18" s="6">
        <v>3512</v>
      </c>
      <c r="L18" s="6">
        <v>329</v>
      </c>
      <c r="M18" s="6">
        <v>82599</v>
      </c>
      <c r="N18" s="6">
        <v>44842</v>
      </c>
      <c r="O18" s="23">
        <v>17380376</v>
      </c>
    </row>
    <row r="19" spans="1:15" s="2" customFormat="1" ht="12" customHeight="1">
      <c r="A19" s="42" t="s">
        <v>75</v>
      </c>
      <c r="B19" s="6">
        <v>117697</v>
      </c>
      <c r="C19" s="6">
        <v>132559117</v>
      </c>
      <c r="D19" s="6">
        <v>39025</v>
      </c>
      <c r="E19" s="6">
        <v>33466530</v>
      </c>
      <c r="F19" s="6">
        <v>10879</v>
      </c>
      <c r="G19" s="6">
        <v>16134862</v>
      </c>
      <c r="H19" s="6">
        <v>859</v>
      </c>
      <c r="I19" s="6">
        <v>2490168</v>
      </c>
      <c r="J19" s="6">
        <v>1</v>
      </c>
      <c r="K19" s="6">
        <v>4040</v>
      </c>
      <c r="L19" s="6">
        <v>217</v>
      </c>
      <c r="M19" s="6">
        <v>196211</v>
      </c>
      <c r="N19" s="6">
        <v>27069</v>
      </c>
      <c r="O19" s="23">
        <v>14641249</v>
      </c>
    </row>
    <row r="20" spans="1:15" s="2" customFormat="1" ht="12" customHeight="1">
      <c r="A20" s="42" t="s">
        <v>76</v>
      </c>
      <c r="B20" s="6">
        <v>273917</v>
      </c>
      <c r="C20" s="6">
        <v>338189516</v>
      </c>
      <c r="D20" s="6">
        <v>95453</v>
      </c>
      <c r="E20" s="6">
        <v>131121232</v>
      </c>
      <c r="F20" s="6">
        <v>16349</v>
      </c>
      <c r="G20" s="6">
        <v>27273522</v>
      </c>
      <c r="H20" s="6">
        <v>3174</v>
      </c>
      <c r="I20" s="6">
        <v>6381716</v>
      </c>
      <c r="J20" s="6">
        <v>0</v>
      </c>
      <c r="K20" s="6">
        <v>0</v>
      </c>
      <c r="L20" s="6">
        <v>907</v>
      </c>
      <c r="M20" s="6">
        <v>334549</v>
      </c>
      <c r="N20" s="6">
        <v>75023</v>
      </c>
      <c r="O20" s="23">
        <v>97131445</v>
      </c>
    </row>
    <row r="21" spans="1:15" s="2" customFormat="1" ht="12" customHeight="1">
      <c r="A21" s="42" t="s">
        <v>77</v>
      </c>
      <c r="B21" s="6">
        <v>192079</v>
      </c>
      <c r="C21" s="6">
        <v>420143935</v>
      </c>
      <c r="D21" s="6">
        <v>47185</v>
      </c>
      <c r="E21" s="6">
        <v>84871623</v>
      </c>
      <c r="F21" s="6">
        <v>16831</v>
      </c>
      <c r="G21" s="6">
        <v>23790169</v>
      </c>
      <c r="H21" s="6">
        <v>1338</v>
      </c>
      <c r="I21" s="6">
        <v>2628644</v>
      </c>
      <c r="J21" s="6">
        <v>0</v>
      </c>
      <c r="K21" s="6">
        <v>0</v>
      </c>
      <c r="L21" s="6">
        <v>170</v>
      </c>
      <c r="M21" s="6">
        <v>98697</v>
      </c>
      <c r="N21" s="6">
        <v>28846</v>
      </c>
      <c r="O21" s="23">
        <v>58354113</v>
      </c>
    </row>
    <row r="22" spans="1:15" s="2" customFormat="1" ht="12" customHeight="1">
      <c r="A22" s="42" t="s">
        <v>78</v>
      </c>
      <c r="B22" s="6">
        <v>158034</v>
      </c>
      <c r="C22" s="6">
        <v>504673925</v>
      </c>
      <c r="D22" s="6">
        <v>36496</v>
      </c>
      <c r="E22" s="6">
        <v>64835948</v>
      </c>
      <c r="F22" s="6">
        <v>10100</v>
      </c>
      <c r="G22" s="6">
        <v>18717407</v>
      </c>
      <c r="H22" s="6">
        <v>2244</v>
      </c>
      <c r="I22" s="6">
        <v>5870816</v>
      </c>
      <c r="J22" s="6">
        <v>2</v>
      </c>
      <c r="K22" s="6">
        <v>280</v>
      </c>
      <c r="L22" s="6">
        <v>732</v>
      </c>
      <c r="M22" s="6">
        <v>190525</v>
      </c>
      <c r="N22" s="6">
        <v>23418</v>
      </c>
      <c r="O22" s="23">
        <v>40056920</v>
      </c>
    </row>
    <row r="23" spans="1:15" s="2" customFormat="1" ht="12" customHeight="1">
      <c r="A23" s="42" t="s">
        <v>79</v>
      </c>
      <c r="B23" s="6">
        <v>54223</v>
      </c>
      <c r="C23" s="6">
        <v>1519864349</v>
      </c>
      <c r="D23" s="6">
        <v>18950</v>
      </c>
      <c r="E23" s="6">
        <v>412953855</v>
      </c>
      <c r="F23" s="6">
        <v>4294</v>
      </c>
      <c r="G23" s="6">
        <v>13531992</v>
      </c>
      <c r="H23" s="6">
        <v>497</v>
      </c>
      <c r="I23" s="6">
        <v>4250504</v>
      </c>
      <c r="J23" s="6">
        <v>7</v>
      </c>
      <c r="K23" s="6">
        <v>15236</v>
      </c>
      <c r="L23" s="6">
        <v>125</v>
      </c>
      <c r="M23" s="6">
        <v>194654</v>
      </c>
      <c r="N23" s="6">
        <v>14027</v>
      </c>
      <c r="O23" s="23">
        <v>394961469</v>
      </c>
    </row>
    <row r="24" spans="1:15" s="2" customFormat="1" ht="12" customHeight="1">
      <c r="A24" s="42" t="s">
        <v>80</v>
      </c>
      <c r="B24" s="6">
        <v>77244</v>
      </c>
      <c r="C24" s="6">
        <v>1818993208</v>
      </c>
      <c r="D24" s="6">
        <v>23388</v>
      </c>
      <c r="E24" s="6">
        <v>909135972</v>
      </c>
      <c r="F24" s="6">
        <v>5188</v>
      </c>
      <c r="G24" s="6">
        <v>37502964</v>
      </c>
      <c r="H24" s="6">
        <v>905</v>
      </c>
      <c r="I24" s="6">
        <v>1602881</v>
      </c>
      <c r="J24" s="6">
        <v>3</v>
      </c>
      <c r="K24" s="6">
        <v>4579</v>
      </c>
      <c r="L24" s="6">
        <v>58</v>
      </c>
      <c r="M24" s="6">
        <v>18612</v>
      </c>
      <c r="N24" s="6">
        <v>17234</v>
      </c>
      <c r="O24" s="23">
        <v>870006936</v>
      </c>
    </row>
    <row r="25" spans="1:15" s="2" customFormat="1" ht="12" customHeight="1">
      <c r="A25" s="42" t="s">
        <v>81</v>
      </c>
      <c r="B25" s="6">
        <v>23759</v>
      </c>
      <c r="C25" s="6">
        <v>17240749</v>
      </c>
      <c r="D25" s="6">
        <v>7998</v>
      </c>
      <c r="E25" s="6">
        <v>7915950</v>
      </c>
      <c r="F25" s="6">
        <v>659</v>
      </c>
      <c r="G25" s="6">
        <v>2837235</v>
      </c>
      <c r="H25" s="6">
        <v>377</v>
      </c>
      <c r="I25" s="6">
        <v>280850</v>
      </c>
      <c r="J25" s="6">
        <v>0</v>
      </c>
      <c r="K25" s="6">
        <v>0</v>
      </c>
      <c r="L25" s="6">
        <v>48</v>
      </c>
      <c r="M25" s="6">
        <v>9581</v>
      </c>
      <c r="N25" s="6">
        <v>6914</v>
      </c>
      <c r="O25" s="23">
        <v>4788284</v>
      </c>
    </row>
    <row r="26" spans="1:15" s="2" customFormat="1" ht="12" customHeight="1">
      <c r="A26" s="42" t="s">
        <v>82</v>
      </c>
      <c r="B26" s="6">
        <v>55014</v>
      </c>
      <c r="C26" s="6">
        <v>12225091</v>
      </c>
      <c r="D26" s="6">
        <v>2938</v>
      </c>
      <c r="E26" s="6">
        <v>5983500</v>
      </c>
      <c r="F26" s="6">
        <v>2729</v>
      </c>
      <c r="G26" s="6">
        <v>5804161</v>
      </c>
      <c r="H26" s="6">
        <v>93</v>
      </c>
      <c r="I26" s="6">
        <v>57733</v>
      </c>
      <c r="J26" s="6">
        <v>0</v>
      </c>
      <c r="K26" s="6">
        <v>0</v>
      </c>
      <c r="L26" s="6">
        <v>25</v>
      </c>
      <c r="M26" s="6">
        <v>12788</v>
      </c>
      <c r="N26" s="6">
        <v>91</v>
      </c>
      <c r="O26" s="23">
        <v>108818</v>
      </c>
    </row>
    <row r="27" spans="1:15" s="2" customFormat="1" ht="12" customHeight="1">
      <c r="A27" s="42" t="s">
        <v>83</v>
      </c>
      <c r="B27" s="6">
        <v>64975</v>
      </c>
      <c r="C27" s="6">
        <v>51960165</v>
      </c>
      <c r="D27" s="6">
        <v>7707</v>
      </c>
      <c r="E27" s="6">
        <v>5866623</v>
      </c>
      <c r="F27" s="6">
        <v>2918</v>
      </c>
      <c r="G27" s="6">
        <v>2606123</v>
      </c>
      <c r="H27" s="6">
        <v>512</v>
      </c>
      <c r="I27" s="6">
        <v>2005227</v>
      </c>
      <c r="J27" s="6">
        <v>0</v>
      </c>
      <c r="K27" s="6">
        <v>0</v>
      </c>
      <c r="L27" s="6">
        <v>593</v>
      </c>
      <c r="M27" s="6">
        <v>208752</v>
      </c>
      <c r="N27" s="6">
        <v>3684</v>
      </c>
      <c r="O27" s="23">
        <v>1046521</v>
      </c>
    </row>
    <row r="28" spans="1:15" s="2" customFormat="1" ht="12" customHeight="1">
      <c r="A28" s="42" t="s">
        <v>84</v>
      </c>
      <c r="B28" s="6">
        <v>158974</v>
      </c>
      <c r="C28" s="6">
        <v>19354772</v>
      </c>
      <c r="D28" s="6">
        <v>5508</v>
      </c>
      <c r="E28" s="6">
        <v>4895002</v>
      </c>
      <c r="F28" s="6">
        <v>3211</v>
      </c>
      <c r="G28" s="6">
        <v>3222044</v>
      </c>
      <c r="H28" s="6">
        <v>822</v>
      </c>
      <c r="I28" s="6">
        <v>848163</v>
      </c>
      <c r="J28" s="6">
        <v>0</v>
      </c>
      <c r="K28" s="6">
        <v>0</v>
      </c>
      <c r="L28" s="6">
        <v>1214</v>
      </c>
      <c r="M28" s="6">
        <v>411154</v>
      </c>
      <c r="N28" s="6">
        <v>261</v>
      </c>
      <c r="O28" s="23">
        <v>413641</v>
      </c>
    </row>
    <row r="29" spans="1:15" s="2" customFormat="1" ht="12" customHeight="1">
      <c r="A29" s="42" t="s">
        <v>85</v>
      </c>
      <c r="B29" s="6">
        <v>42936</v>
      </c>
      <c r="C29" s="6">
        <v>9786778</v>
      </c>
      <c r="D29" s="6">
        <v>8332</v>
      </c>
      <c r="E29" s="6">
        <v>3015257</v>
      </c>
      <c r="F29" s="6">
        <v>1498</v>
      </c>
      <c r="G29" s="6">
        <v>2149448</v>
      </c>
      <c r="H29" s="6">
        <v>537</v>
      </c>
      <c r="I29" s="6">
        <v>270243</v>
      </c>
      <c r="J29" s="6">
        <v>97</v>
      </c>
      <c r="K29" s="6">
        <v>22903</v>
      </c>
      <c r="L29" s="6">
        <v>344</v>
      </c>
      <c r="M29" s="6">
        <v>96965</v>
      </c>
      <c r="N29" s="6">
        <v>5856</v>
      </c>
      <c r="O29" s="23">
        <v>475698</v>
      </c>
    </row>
    <row r="30" spans="1:15" s="2" customFormat="1" ht="12" customHeight="1">
      <c r="A30" s="42" t="s">
        <v>86</v>
      </c>
      <c r="B30" s="6">
        <v>128658</v>
      </c>
      <c r="C30" s="6">
        <v>48247584</v>
      </c>
      <c r="D30" s="6">
        <v>34683</v>
      </c>
      <c r="E30" s="6">
        <v>28761001</v>
      </c>
      <c r="F30" s="6">
        <v>8835</v>
      </c>
      <c r="G30" s="6">
        <v>6430719</v>
      </c>
      <c r="H30" s="6">
        <v>1270</v>
      </c>
      <c r="I30" s="6">
        <v>1676672</v>
      </c>
      <c r="J30" s="6">
        <v>0</v>
      </c>
      <c r="K30" s="6">
        <v>0</v>
      </c>
      <c r="L30" s="6">
        <v>2286</v>
      </c>
      <c r="M30" s="6">
        <v>2552683</v>
      </c>
      <c r="N30" s="6">
        <v>22292</v>
      </c>
      <c r="O30" s="23">
        <v>18100927</v>
      </c>
    </row>
    <row r="31" spans="1:15" s="4" customFormat="1" ht="12" customHeight="1">
      <c r="A31" s="41" t="s">
        <v>87</v>
      </c>
      <c r="B31" s="18">
        <v>311842</v>
      </c>
      <c r="C31" s="18">
        <v>74984896</v>
      </c>
      <c r="D31" s="18">
        <v>19765</v>
      </c>
      <c r="E31" s="18">
        <v>35054854</v>
      </c>
      <c r="F31" s="18">
        <v>415</v>
      </c>
      <c r="G31" s="18">
        <v>1130493</v>
      </c>
      <c r="H31" s="18">
        <v>7135</v>
      </c>
      <c r="I31" s="18">
        <v>4417862</v>
      </c>
      <c r="J31" s="18">
        <v>0</v>
      </c>
      <c r="K31" s="18">
        <v>0</v>
      </c>
      <c r="L31" s="18">
        <v>641</v>
      </c>
      <c r="M31" s="18">
        <v>319673</v>
      </c>
      <c r="N31" s="18">
        <v>11574</v>
      </c>
      <c r="O31" s="26">
        <v>29186826</v>
      </c>
    </row>
    <row r="32" spans="1:15" s="4" customFormat="1" ht="12" customHeight="1">
      <c r="A32" s="41" t="s">
        <v>88</v>
      </c>
      <c r="B32" s="18">
        <v>139496</v>
      </c>
      <c r="C32" s="18">
        <v>38067773</v>
      </c>
      <c r="D32" s="18">
        <v>12757</v>
      </c>
      <c r="E32" s="18">
        <v>18781435</v>
      </c>
      <c r="F32" s="18">
        <v>3727</v>
      </c>
      <c r="G32" s="18">
        <v>5343945</v>
      </c>
      <c r="H32" s="18">
        <v>821</v>
      </c>
      <c r="I32" s="18">
        <v>1031621</v>
      </c>
      <c r="J32" s="18">
        <v>1</v>
      </c>
      <c r="K32" s="18">
        <v>33</v>
      </c>
      <c r="L32" s="18">
        <v>2245</v>
      </c>
      <c r="M32" s="18">
        <v>967765</v>
      </c>
      <c r="N32" s="18">
        <v>5963</v>
      </c>
      <c r="O32" s="26">
        <v>11438071</v>
      </c>
    </row>
    <row r="33" spans="1:15" s="4" customFormat="1" ht="12" customHeight="1">
      <c r="A33" s="41" t="s">
        <v>89</v>
      </c>
      <c r="B33" s="18">
        <v>35178</v>
      </c>
      <c r="C33" s="18">
        <v>20749670</v>
      </c>
      <c r="D33" s="18">
        <v>25412</v>
      </c>
      <c r="E33" s="18">
        <v>15912421</v>
      </c>
      <c r="F33" s="18">
        <v>1410</v>
      </c>
      <c r="G33" s="18">
        <v>3301622</v>
      </c>
      <c r="H33" s="18">
        <v>104</v>
      </c>
      <c r="I33" s="18">
        <v>41388</v>
      </c>
      <c r="J33" s="18">
        <v>0</v>
      </c>
      <c r="K33" s="18">
        <v>0</v>
      </c>
      <c r="L33" s="18">
        <v>43</v>
      </c>
      <c r="M33" s="18">
        <v>42995</v>
      </c>
      <c r="N33" s="18">
        <v>23855</v>
      </c>
      <c r="O33" s="26">
        <v>12526416</v>
      </c>
    </row>
    <row r="34" spans="1:15" ht="12" customHeight="1">
      <c r="A34" s="42" t="s">
        <v>90</v>
      </c>
      <c r="B34" s="6">
        <v>33445</v>
      </c>
      <c r="C34" s="6">
        <v>20070922</v>
      </c>
      <c r="D34" s="6">
        <v>25344</v>
      </c>
      <c r="E34" s="6">
        <v>15881700</v>
      </c>
      <c r="F34" s="6">
        <v>1367</v>
      </c>
      <c r="G34" s="6">
        <v>3273843</v>
      </c>
      <c r="H34" s="6">
        <v>98</v>
      </c>
      <c r="I34" s="6">
        <v>41187</v>
      </c>
      <c r="J34" s="6">
        <v>0</v>
      </c>
      <c r="K34" s="6">
        <v>0</v>
      </c>
      <c r="L34" s="6">
        <v>43</v>
      </c>
      <c r="M34" s="6">
        <v>42995</v>
      </c>
      <c r="N34" s="6">
        <v>23836</v>
      </c>
      <c r="O34" s="23">
        <v>12523675</v>
      </c>
    </row>
    <row r="35" spans="1:15" ht="12" customHeight="1">
      <c r="A35" s="42" t="s">
        <v>91</v>
      </c>
      <c r="B35" s="6">
        <v>1733</v>
      </c>
      <c r="C35" s="6">
        <v>678748</v>
      </c>
      <c r="D35" s="6">
        <v>68</v>
      </c>
      <c r="E35" s="6">
        <v>30721</v>
      </c>
      <c r="F35" s="6">
        <v>43</v>
      </c>
      <c r="G35" s="6">
        <v>27779</v>
      </c>
      <c r="H35" s="6">
        <v>6</v>
      </c>
      <c r="I35" s="6">
        <v>201</v>
      </c>
      <c r="J35" s="6">
        <v>0</v>
      </c>
      <c r="K35" s="6">
        <v>0</v>
      </c>
      <c r="L35" s="6">
        <v>0</v>
      </c>
      <c r="M35" s="6">
        <v>0</v>
      </c>
      <c r="N35" s="6">
        <v>19</v>
      </c>
      <c r="O35" s="23">
        <v>2741</v>
      </c>
    </row>
    <row r="36" spans="1:15" ht="12" customHeight="1">
      <c r="A36" s="60" t="s">
        <v>0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</row>
    <row r="37" spans="1:15" ht="12" customHeight="1">
      <c r="A37" s="33" t="s">
        <v>26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1:15" ht="12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2" customHeight="1" hidden="1">
      <c r="A39" s="11" t="s">
        <v>1</v>
      </c>
      <c r="B39" s="9">
        <f aca="true" t="shared" si="0" ref="B39:O39">B7-B8-B33</f>
        <v>0</v>
      </c>
      <c r="C39" s="9">
        <f t="shared" si="0"/>
        <v>0</v>
      </c>
      <c r="D39" s="9">
        <f t="shared" si="0"/>
        <v>0</v>
      </c>
      <c r="E39" s="9">
        <f t="shared" si="0"/>
        <v>0</v>
      </c>
      <c r="F39" s="9">
        <f t="shared" si="0"/>
        <v>0</v>
      </c>
      <c r="G39" s="9">
        <f t="shared" si="0"/>
        <v>0</v>
      </c>
      <c r="H39" s="9">
        <f t="shared" si="0"/>
        <v>0</v>
      </c>
      <c r="I39" s="9">
        <f t="shared" si="0"/>
        <v>0</v>
      </c>
      <c r="J39" s="9">
        <f t="shared" si="0"/>
        <v>0</v>
      </c>
      <c r="K39" s="9">
        <f t="shared" si="0"/>
        <v>0</v>
      </c>
      <c r="L39" s="9">
        <f t="shared" si="0"/>
        <v>0</v>
      </c>
      <c r="M39" s="9">
        <f t="shared" si="0"/>
        <v>0</v>
      </c>
      <c r="N39" s="9">
        <f t="shared" si="0"/>
        <v>0</v>
      </c>
      <c r="O39" s="9">
        <f t="shared" si="0"/>
        <v>0</v>
      </c>
    </row>
    <row r="40" spans="1:15" ht="12" customHeight="1" hidden="1">
      <c r="A40" s="12" t="s">
        <v>2</v>
      </c>
      <c r="B40" s="9">
        <f aca="true" t="shared" si="1" ref="B40:O40">B8-B9-B31-B32</f>
        <v>0</v>
      </c>
      <c r="C40" s="9">
        <f t="shared" si="1"/>
        <v>0</v>
      </c>
      <c r="D40" s="9">
        <f t="shared" si="1"/>
        <v>0</v>
      </c>
      <c r="E40" s="9">
        <f t="shared" si="1"/>
        <v>0</v>
      </c>
      <c r="F40" s="9">
        <f t="shared" si="1"/>
        <v>0</v>
      </c>
      <c r="G40" s="9">
        <f t="shared" si="1"/>
        <v>0</v>
      </c>
      <c r="H40" s="9">
        <f t="shared" si="1"/>
        <v>0</v>
      </c>
      <c r="I40" s="9">
        <f t="shared" si="1"/>
        <v>0</v>
      </c>
      <c r="J40" s="9">
        <f t="shared" si="1"/>
        <v>0</v>
      </c>
      <c r="K40" s="9">
        <f t="shared" si="1"/>
        <v>0</v>
      </c>
      <c r="L40" s="9">
        <f t="shared" si="1"/>
        <v>0</v>
      </c>
      <c r="M40" s="9">
        <f t="shared" si="1"/>
        <v>0</v>
      </c>
      <c r="N40" s="9">
        <f t="shared" si="1"/>
        <v>0</v>
      </c>
      <c r="O40" s="9">
        <f t="shared" si="1"/>
        <v>0</v>
      </c>
    </row>
    <row r="41" spans="1:15" ht="12" customHeight="1" hidden="1">
      <c r="A41" s="12" t="s">
        <v>3</v>
      </c>
      <c r="B41" s="9">
        <f aca="true" t="shared" si="2" ref="B41:O41">B9-SUM(B10:B30)</f>
        <v>0</v>
      </c>
      <c r="C41" s="9">
        <f t="shared" si="2"/>
        <v>0</v>
      </c>
      <c r="D41" s="9">
        <f t="shared" si="2"/>
        <v>0</v>
      </c>
      <c r="E41" s="9">
        <f t="shared" si="2"/>
        <v>0</v>
      </c>
      <c r="F41" s="9">
        <f t="shared" si="2"/>
        <v>0</v>
      </c>
      <c r="G41" s="9">
        <f t="shared" si="2"/>
        <v>0</v>
      </c>
      <c r="H41" s="9">
        <f t="shared" si="2"/>
        <v>0</v>
      </c>
      <c r="I41" s="9">
        <f t="shared" si="2"/>
        <v>0</v>
      </c>
      <c r="J41" s="9">
        <f t="shared" si="2"/>
        <v>0</v>
      </c>
      <c r="K41" s="9">
        <f t="shared" si="2"/>
        <v>0</v>
      </c>
      <c r="L41" s="9">
        <f t="shared" si="2"/>
        <v>0</v>
      </c>
      <c r="M41" s="9">
        <f t="shared" si="2"/>
        <v>0</v>
      </c>
      <c r="N41" s="9">
        <f t="shared" si="2"/>
        <v>0</v>
      </c>
      <c r="O41" s="9">
        <f t="shared" si="2"/>
        <v>0</v>
      </c>
    </row>
    <row r="42" spans="1:15" ht="12" customHeight="1" hidden="1">
      <c r="A42" s="12" t="s">
        <v>4</v>
      </c>
      <c r="B42" s="9">
        <f aca="true" t="shared" si="3" ref="B42:O42">B33-B34-B35</f>
        <v>0</v>
      </c>
      <c r="C42" s="9">
        <f t="shared" si="3"/>
        <v>0</v>
      </c>
      <c r="D42" s="9">
        <f t="shared" si="3"/>
        <v>0</v>
      </c>
      <c r="E42" s="9">
        <f t="shared" si="3"/>
        <v>0</v>
      </c>
      <c r="F42" s="9">
        <f t="shared" si="3"/>
        <v>0</v>
      </c>
      <c r="G42" s="9">
        <f t="shared" si="3"/>
        <v>0</v>
      </c>
      <c r="H42" s="9">
        <f t="shared" si="3"/>
        <v>0</v>
      </c>
      <c r="I42" s="9">
        <f t="shared" si="3"/>
        <v>0</v>
      </c>
      <c r="J42" s="9">
        <f t="shared" si="3"/>
        <v>0</v>
      </c>
      <c r="K42" s="9">
        <f t="shared" si="3"/>
        <v>0</v>
      </c>
      <c r="L42" s="9">
        <f t="shared" si="3"/>
        <v>0</v>
      </c>
      <c r="M42" s="9">
        <f t="shared" si="3"/>
        <v>0</v>
      </c>
      <c r="N42" s="9">
        <f t="shared" si="3"/>
        <v>0</v>
      </c>
      <c r="O42" s="9">
        <f t="shared" si="3"/>
        <v>0</v>
      </c>
    </row>
    <row r="43" spans="1:15" ht="12">
      <c r="A43" s="8"/>
      <c r="H43" s="9"/>
      <c r="I43" s="9"/>
      <c r="J43" s="9"/>
      <c r="K43" s="9"/>
      <c r="L43" s="9"/>
      <c r="M43" s="9"/>
      <c r="N43" s="9"/>
      <c r="O43" s="9"/>
    </row>
    <row r="44" spans="1:15" ht="12">
      <c r="A44" s="8"/>
      <c r="H44" s="9"/>
      <c r="I44" s="9"/>
      <c r="J44" s="9"/>
      <c r="K44" s="9"/>
      <c r="L44" s="9"/>
      <c r="M44" s="9"/>
      <c r="N44" s="9"/>
      <c r="O44" s="9"/>
    </row>
    <row r="45" spans="1:15" ht="12">
      <c r="A45" s="8"/>
      <c r="H45" s="9"/>
      <c r="I45" s="9"/>
      <c r="J45" s="9"/>
      <c r="K45" s="9"/>
      <c r="L45" s="9"/>
      <c r="M45" s="9"/>
      <c r="N45" s="9"/>
      <c r="O45" s="9"/>
    </row>
    <row r="46" spans="1:15" ht="12">
      <c r="A46" s="8"/>
      <c r="H46" s="9"/>
      <c r="I46" s="9"/>
      <c r="J46" s="9"/>
      <c r="K46" s="9"/>
      <c r="L46" s="9"/>
      <c r="M46" s="9"/>
      <c r="N46" s="9"/>
      <c r="O46" s="9"/>
    </row>
  </sheetData>
  <mergeCells count="13">
    <mergeCell ref="F4:G4"/>
    <mergeCell ref="H4:I4"/>
    <mergeCell ref="J4:K4"/>
    <mergeCell ref="A36:O36"/>
    <mergeCell ref="L4:M4"/>
    <mergeCell ref="N4:O4"/>
    <mergeCell ref="A1:O1"/>
    <mergeCell ref="A3:A6"/>
    <mergeCell ref="B3:C3"/>
    <mergeCell ref="D3:O3"/>
    <mergeCell ref="B4:B5"/>
    <mergeCell ref="C4:C5"/>
    <mergeCell ref="D4:E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42"/>
  <sheetViews>
    <sheetView workbookViewId="0" topLeftCell="A1">
      <selection activeCell="B7" sqref="B7"/>
    </sheetView>
  </sheetViews>
  <sheetFormatPr defaultColWidth="9.33203125" defaultRowHeight="12"/>
  <cols>
    <col min="1" max="1" width="24.83203125" style="10" customWidth="1"/>
    <col min="2" max="2" width="12.66015625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9" width="13.16015625" style="0" customWidth="1"/>
    <col min="10" max="10" width="6" style="0" customWidth="1"/>
    <col min="11" max="11" width="13.16015625" style="0" customWidth="1"/>
    <col min="12" max="12" width="7.33203125" style="0" customWidth="1"/>
    <col min="13" max="13" width="13.16015625" style="0" customWidth="1"/>
    <col min="14" max="14" width="8" style="0" customWidth="1"/>
    <col min="15" max="15" width="13.16015625" style="0" customWidth="1"/>
  </cols>
  <sheetData>
    <row r="1" spans="1:15" ht="18" customHeight="1">
      <c r="A1" s="61" t="s">
        <v>151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2" s="40" customFormat="1" ht="11.25" customHeight="1">
      <c r="A2" s="39" t="s">
        <v>95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5" s="17" customFormat="1" ht="12" customHeight="1">
      <c r="A3" s="63" t="s">
        <v>92</v>
      </c>
      <c r="B3" s="51" t="s">
        <v>27</v>
      </c>
      <c r="C3" s="52"/>
      <c r="D3" s="51" t="s">
        <v>158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2"/>
    </row>
    <row r="4" spans="1:15" s="17" customFormat="1" ht="21.75" customHeight="1">
      <c r="A4" s="56"/>
      <c r="B4" s="55" t="s">
        <v>29</v>
      </c>
      <c r="C4" s="55" t="s">
        <v>30</v>
      </c>
      <c r="D4" s="51" t="s">
        <v>31</v>
      </c>
      <c r="E4" s="52"/>
      <c r="F4" s="54" t="s">
        <v>152</v>
      </c>
      <c r="G4" s="52"/>
      <c r="H4" s="51" t="s">
        <v>153</v>
      </c>
      <c r="I4" s="52"/>
      <c r="J4" s="51" t="s">
        <v>154</v>
      </c>
      <c r="K4" s="52"/>
      <c r="L4" s="54" t="s">
        <v>155</v>
      </c>
      <c r="M4" s="52"/>
      <c r="N4" s="54" t="s">
        <v>32</v>
      </c>
      <c r="O4" s="52"/>
    </row>
    <row r="5" spans="1:15" s="17" customFormat="1" ht="12" customHeight="1">
      <c r="A5" s="56"/>
      <c r="B5" s="56"/>
      <c r="C5" s="56"/>
      <c r="D5" s="32" t="s">
        <v>33</v>
      </c>
      <c r="E5" s="32" t="s">
        <v>10</v>
      </c>
      <c r="F5" s="32" t="s">
        <v>33</v>
      </c>
      <c r="G5" s="32" t="s">
        <v>10</v>
      </c>
      <c r="H5" s="32" t="s">
        <v>33</v>
      </c>
      <c r="I5" s="32" t="s">
        <v>10</v>
      </c>
      <c r="J5" s="32" t="s">
        <v>33</v>
      </c>
      <c r="K5" s="32" t="s">
        <v>10</v>
      </c>
      <c r="L5" s="32" t="s">
        <v>33</v>
      </c>
      <c r="M5" s="32" t="s">
        <v>10</v>
      </c>
      <c r="N5" s="32" t="s">
        <v>33</v>
      </c>
      <c r="O5" s="32" t="s">
        <v>10</v>
      </c>
    </row>
    <row r="6" spans="1:15" s="35" customFormat="1" ht="14.25" customHeight="1">
      <c r="A6" s="57"/>
      <c r="B6" s="34" t="s">
        <v>34</v>
      </c>
      <c r="C6" s="34" t="s">
        <v>35</v>
      </c>
      <c r="D6" s="34" t="s">
        <v>36</v>
      </c>
      <c r="E6" s="34" t="s">
        <v>37</v>
      </c>
      <c r="F6" s="34" t="s">
        <v>36</v>
      </c>
      <c r="G6" s="34" t="s">
        <v>37</v>
      </c>
      <c r="H6" s="34" t="s">
        <v>36</v>
      </c>
      <c r="I6" s="34" t="s">
        <v>37</v>
      </c>
      <c r="J6" s="34" t="s">
        <v>36</v>
      </c>
      <c r="K6" s="34" t="s">
        <v>37</v>
      </c>
      <c r="L6" s="34" t="s">
        <v>36</v>
      </c>
      <c r="M6" s="34" t="s">
        <v>37</v>
      </c>
      <c r="N6" s="34" t="s">
        <v>36</v>
      </c>
      <c r="O6" s="34" t="s">
        <v>37</v>
      </c>
    </row>
    <row r="7" spans="1:15" s="4" customFormat="1" ht="12" customHeight="1">
      <c r="A7" s="11" t="s">
        <v>64</v>
      </c>
      <c r="B7" s="24">
        <v>5155040</v>
      </c>
      <c r="C7" s="24">
        <v>9547712291</v>
      </c>
      <c r="D7" s="24">
        <v>1236983</v>
      </c>
      <c r="E7" s="24">
        <v>2323885199</v>
      </c>
      <c r="F7" s="24">
        <v>213848</v>
      </c>
      <c r="G7" s="24">
        <v>449301633</v>
      </c>
      <c r="H7" s="24">
        <v>48988</v>
      </c>
      <c r="I7" s="24">
        <v>63767389</v>
      </c>
      <c r="J7" s="24">
        <v>136</v>
      </c>
      <c r="K7" s="24">
        <v>23358</v>
      </c>
      <c r="L7" s="24">
        <v>23588</v>
      </c>
      <c r="M7" s="24">
        <v>17283141</v>
      </c>
      <c r="N7" s="25">
        <v>950423</v>
      </c>
      <c r="O7" s="25">
        <v>1793509678</v>
      </c>
    </row>
    <row r="8" spans="1:28" s="4" customFormat="1" ht="12" customHeight="1">
      <c r="A8" s="41" t="s">
        <v>65</v>
      </c>
      <c r="B8" s="19">
        <v>5091850</v>
      </c>
      <c r="C8" s="19">
        <v>9498798397</v>
      </c>
      <c r="D8" s="19">
        <v>1196712</v>
      </c>
      <c r="E8" s="19">
        <v>2287356412</v>
      </c>
      <c r="F8" s="19">
        <v>210231</v>
      </c>
      <c r="G8" s="19">
        <v>446827935</v>
      </c>
      <c r="H8" s="19">
        <v>48875</v>
      </c>
      <c r="I8" s="19">
        <v>63746368</v>
      </c>
      <c r="J8" s="19">
        <v>136</v>
      </c>
      <c r="K8" s="19">
        <v>23358</v>
      </c>
      <c r="L8" s="19">
        <v>23423</v>
      </c>
      <c r="M8" s="19">
        <v>17211829</v>
      </c>
      <c r="N8" s="22">
        <v>914047</v>
      </c>
      <c r="O8" s="22">
        <v>1759546922</v>
      </c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9" spans="1:28" s="4" customFormat="1" ht="12" customHeight="1">
      <c r="A9" s="41" t="s">
        <v>97</v>
      </c>
      <c r="B9" s="19">
        <v>4589529</v>
      </c>
      <c r="C9" s="19">
        <v>9389248259</v>
      </c>
      <c r="D9" s="19">
        <v>1165641</v>
      </c>
      <c r="E9" s="19">
        <v>2245210650</v>
      </c>
      <c r="F9" s="19">
        <v>205308</v>
      </c>
      <c r="G9" s="19">
        <v>438281326</v>
      </c>
      <c r="H9" s="19">
        <v>46080</v>
      </c>
      <c r="I9" s="19">
        <v>62486398</v>
      </c>
      <c r="J9" s="19">
        <v>85</v>
      </c>
      <c r="K9" s="19">
        <v>23358</v>
      </c>
      <c r="L9" s="19">
        <v>21719</v>
      </c>
      <c r="M9" s="19">
        <v>16440800</v>
      </c>
      <c r="N9" s="22">
        <v>892449</v>
      </c>
      <c r="O9" s="22">
        <v>1727978768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</row>
    <row r="10" spans="1:33" ht="12" customHeight="1">
      <c r="A10" s="42" t="s">
        <v>66</v>
      </c>
      <c r="B10" s="6">
        <v>717598</v>
      </c>
      <c r="C10" s="6">
        <v>286535912</v>
      </c>
      <c r="D10" s="6">
        <v>140967</v>
      </c>
      <c r="E10" s="6">
        <v>65622332</v>
      </c>
      <c r="F10" s="6">
        <v>15187</v>
      </c>
      <c r="G10" s="6">
        <v>17149040</v>
      </c>
      <c r="H10" s="6">
        <v>3371</v>
      </c>
      <c r="I10" s="6">
        <v>2695555</v>
      </c>
      <c r="J10" s="6">
        <v>0</v>
      </c>
      <c r="K10" s="6">
        <v>0</v>
      </c>
      <c r="L10" s="6">
        <v>1254</v>
      </c>
      <c r="M10" s="6">
        <v>641898</v>
      </c>
      <c r="N10" s="23">
        <v>121155</v>
      </c>
      <c r="O10" s="23">
        <v>45135839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ht="12" customHeight="1">
      <c r="A11" s="42" t="s">
        <v>67</v>
      </c>
      <c r="B11" s="6">
        <v>176789</v>
      </c>
      <c r="C11" s="6">
        <v>920919408</v>
      </c>
      <c r="D11" s="6">
        <v>76472</v>
      </c>
      <c r="E11" s="6">
        <v>490035707</v>
      </c>
      <c r="F11" s="6">
        <v>11128</v>
      </c>
      <c r="G11" s="6">
        <v>30754882</v>
      </c>
      <c r="H11" s="6">
        <v>5235</v>
      </c>
      <c r="I11" s="6">
        <v>9049195</v>
      </c>
      <c r="J11" s="6">
        <v>0</v>
      </c>
      <c r="K11" s="6">
        <v>0</v>
      </c>
      <c r="L11" s="6">
        <v>243</v>
      </c>
      <c r="M11" s="6">
        <v>173864</v>
      </c>
      <c r="N11" s="23">
        <v>59866</v>
      </c>
      <c r="O11" s="23">
        <v>450057766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12" customHeight="1">
      <c r="A12" s="42" t="s">
        <v>68</v>
      </c>
      <c r="B12" s="6">
        <v>565341</v>
      </c>
      <c r="C12" s="6">
        <v>1091904918</v>
      </c>
      <c r="D12" s="6">
        <v>114499</v>
      </c>
      <c r="E12" s="6">
        <v>145051444</v>
      </c>
      <c r="F12" s="6">
        <v>21955</v>
      </c>
      <c r="G12" s="6">
        <v>94606186</v>
      </c>
      <c r="H12" s="6">
        <v>6569</v>
      </c>
      <c r="I12" s="6">
        <v>10485391</v>
      </c>
      <c r="J12" s="6">
        <v>1</v>
      </c>
      <c r="K12" s="6">
        <v>159</v>
      </c>
      <c r="L12" s="6">
        <v>2268</v>
      </c>
      <c r="M12" s="6">
        <v>3383929</v>
      </c>
      <c r="N12" s="23">
        <v>83706</v>
      </c>
      <c r="O12" s="23">
        <v>36575779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ht="12" customHeight="1">
      <c r="A13" s="42" t="s">
        <v>69</v>
      </c>
      <c r="B13" s="6">
        <v>122560</v>
      </c>
      <c r="C13" s="6">
        <v>64200176</v>
      </c>
      <c r="D13" s="6">
        <v>26600</v>
      </c>
      <c r="E13" s="6">
        <v>12759915</v>
      </c>
      <c r="F13" s="6">
        <v>3126</v>
      </c>
      <c r="G13" s="6">
        <v>4059850</v>
      </c>
      <c r="H13" s="6">
        <v>2208</v>
      </c>
      <c r="I13" s="6">
        <v>974171</v>
      </c>
      <c r="J13" s="6">
        <v>0</v>
      </c>
      <c r="K13" s="6">
        <v>0</v>
      </c>
      <c r="L13" s="6">
        <v>532</v>
      </c>
      <c r="M13" s="6">
        <v>277359</v>
      </c>
      <c r="N13" s="23">
        <v>20734</v>
      </c>
      <c r="O13" s="23">
        <v>7448535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ht="12" customHeight="1">
      <c r="A14" s="42" t="s">
        <v>70</v>
      </c>
      <c r="B14" s="6">
        <v>254568</v>
      </c>
      <c r="C14" s="6">
        <v>462745919</v>
      </c>
      <c r="D14" s="6">
        <v>76442</v>
      </c>
      <c r="E14" s="6">
        <v>105972416</v>
      </c>
      <c r="F14" s="6">
        <v>12071</v>
      </c>
      <c r="G14" s="6">
        <v>22411866</v>
      </c>
      <c r="H14" s="6">
        <v>3326</v>
      </c>
      <c r="I14" s="6">
        <v>4894581</v>
      </c>
      <c r="J14" s="6">
        <v>0</v>
      </c>
      <c r="K14" s="6">
        <v>0</v>
      </c>
      <c r="L14" s="6">
        <v>5228</v>
      </c>
      <c r="M14" s="6">
        <v>4984818</v>
      </c>
      <c r="N14" s="23">
        <v>55817</v>
      </c>
      <c r="O14" s="23">
        <v>73681151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s="2" customFormat="1" ht="12" customHeight="1">
      <c r="A15" s="42" t="s">
        <v>71</v>
      </c>
      <c r="B15" s="6">
        <v>405558</v>
      </c>
      <c r="C15" s="6">
        <v>565237226</v>
      </c>
      <c r="D15" s="6">
        <v>103745</v>
      </c>
      <c r="E15" s="6">
        <v>47907114</v>
      </c>
      <c r="F15" s="6">
        <v>20366</v>
      </c>
      <c r="G15" s="6">
        <v>18262500</v>
      </c>
      <c r="H15" s="6">
        <v>4191</v>
      </c>
      <c r="I15" s="6">
        <v>2283542</v>
      </c>
      <c r="J15" s="6">
        <v>0</v>
      </c>
      <c r="K15" s="6">
        <v>0</v>
      </c>
      <c r="L15" s="6">
        <v>2244</v>
      </c>
      <c r="M15" s="6">
        <v>483509</v>
      </c>
      <c r="N15" s="23">
        <v>76944</v>
      </c>
      <c r="O15" s="23">
        <v>26877563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s="2" customFormat="1" ht="12" customHeight="1">
      <c r="A16" s="42" t="s">
        <v>72</v>
      </c>
      <c r="B16" s="6">
        <v>259847</v>
      </c>
      <c r="C16" s="6">
        <v>297586160</v>
      </c>
      <c r="D16" s="6">
        <v>61344</v>
      </c>
      <c r="E16" s="6">
        <v>82493228</v>
      </c>
      <c r="F16" s="6">
        <v>15946</v>
      </c>
      <c r="G16" s="6">
        <v>28701473</v>
      </c>
      <c r="H16" s="6">
        <v>3264</v>
      </c>
      <c r="I16" s="6">
        <v>4848627</v>
      </c>
      <c r="J16" s="6">
        <v>0</v>
      </c>
      <c r="K16" s="6">
        <v>0</v>
      </c>
      <c r="L16" s="6">
        <v>1169</v>
      </c>
      <c r="M16" s="6">
        <v>909706</v>
      </c>
      <c r="N16" s="23">
        <v>40965</v>
      </c>
      <c r="O16" s="23">
        <v>48033422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s="2" customFormat="1" ht="12" customHeight="1">
      <c r="A17" s="42" t="s">
        <v>73</v>
      </c>
      <c r="B17" s="6">
        <v>212955</v>
      </c>
      <c r="C17" s="6">
        <v>915592616</v>
      </c>
      <c r="D17" s="6">
        <v>54600</v>
      </c>
      <c r="E17" s="6">
        <v>208770143</v>
      </c>
      <c r="F17" s="6">
        <v>9702</v>
      </c>
      <c r="G17" s="6">
        <v>31174045</v>
      </c>
      <c r="H17" s="6">
        <v>2589</v>
      </c>
      <c r="I17" s="6">
        <v>4166292</v>
      </c>
      <c r="J17" s="6">
        <v>0</v>
      </c>
      <c r="K17" s="6">
        <v>0</v>
      </c>
      <c r="L17" s="6">
        <v>479</v>
      </c>
      <c r="M17" s="6">
        <v>279473</v>
      </c>
      <c r="N17" s="23">
        <v>41830</v>
      </c>
      <c r="O17" s="23">
        <v>173150333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s="2" customFormat="1" ht="12" customHeight="1">
      <c r="A18" s="42" t="s">
        <v>74</v>
      </c>
      <c r="B18" s="6">
        <v>190720</v>
      </c>
      <c r="C18" s="6">
        <v>228911305</v>
      </c>
      <c r="D18" s="6">
        <v>55791</v>
      </c>
      <c r="E18" s="6">
        <v>47182473</v>
      </c>
      <c r="F18" s="6">
        <v>10613</v>
      </c>
      <c r="G18" s="6">
        <v>12593572</v>
      </c>
      <c r="H18" s="6">
        <v>1519</v>
      </c>
      <c r="I18" s="6">
        <v>2892124</v>
      </c>
      <c r="J18" s="6">
        <v>0</v>
      </c>
      <c r="K18" s="6">
        <v>0</v>
      </c>
      <c r="L18" s="6">
        <v>261</v>
      </c>
      <c r="M18" s="6">
        <v>95367</v>
      </c>
      <c r="N18" s="23">
        <v>43398</v>
      </c>
      <c r="O18" s="23">
        <v>31601410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s="2" customFormat="1" ht="12" customHeight="1">
      <c r="A19" s="42" t="s">
        <v>75</v>
      </c>
      <c r="B19" s="6">
        <v>147964</v>
      </c>
      <c r="C19" s="6">
        <v>562146593</v>
      </c>
      <c r="D19" s="6">
        <v>54272</v>
      </c>
      <c r="E19" s="6">
        <v>89467023</v>
      </c>
      <c r="F19" s="6">
        <v>12601</v>
      </c>
      <c r="G19" s="6">
        <v>21486003</v>
      </c>
      <c r="H19" s="6">
        <v>1142</v>
      </c>
      <c r="I19" s="6">
        <v>2638134</v>
      </c>
      <c r="J19" s="6">
        <v>0</v>
      </c>
      <c r="K19" s="6">
        <v>0</v>
      </c>
      <c r="L19" s="6">
        <v>489</v>
      </c>
      <c r="M19" s="6">
        <v>314370</v>
      </c>
      <c r="N19" s="23">
        <v>40040</v>
      </c>
      <c r="O19" s="23">
        <v>65028516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s="2" customFormat="1" ht="12" customHeight="1">
      <c r="A20" s="42" t="s">
        <v>76</v>
      </c>
      <c r="B20" s="6">
        <v>352419</v>
      </c>
      <c r="C20" s="6">
        <v>508190868</v>
      </c>
      <c r="D20" s="6">
        <v>115264</v>
      </c>
      <c r="E20" s="6">
        <v>273012049</v>
      </c>
      <c r="F20" s="6">
        <v>15223</v>
      </c>
      <c r="G20" s="6">
        <v>21713519</v>
      </c>
      <c r="H20" s="6">
        <v>4993</v>
      </c>
      <c r="I20" s="6">
        <v>5396201</v>
      </c>
      <c r="J20" s="6">
        <v>0</v>
      </c>
      <c r="K20" s="6">
        <v>0</v>
      </c>
      <c r="L20" s="6">
        <v>1000</v>
      </c>
      <c r="M20" s="6">
        <v>1342453</v>
      </c>
      <c r="N20" s="23">
        <v>94048</v>
      </c>
      <c r="O20" s="23">
        <v>244559876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s="2" customFormat="1" ht="12" customHeight="1">
      <c r="A21" s="42" t="s">
        <v>77</v>
      </c>
      <c r="B21" s="6">
        <v>206250</v>
      </c>
      <c r="C21" s="6">
        <v>709990374</v>
      </c>
      <c r="D21" s="6">
        <v>57008</v>
      </c>
      <c r="E21" s="6">
        <v>59937093</v>
      </c>
      <c r="F21" s="6">
        <v>15012</v>
      </c>
      <c r="G21" s="6">
        <v>25425021</v>
      </c>
      <c r="H21" s="6">
        <v>1120</v>
      </c>
      <c r="I21" s="6">
        <v>1900479</v>
      </c>
      <c r="J21" s="6">
        <v>0</v>
      </c>
      <c r="K21" s="6">
        <v>0</v>
      </c>
      <c r="L21" s="6">
        <v>477</v>
      </c>
      <c r="M21" s="6">
        <v>239379</v>
      </c>
      <c r="N21" s="23">
        <v>40399</v>
      </c>
      <c r="O21" s="23">
        <v>32372214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s="2" customFormat="1" ht="12" customHeight="1">
      <c r="A22" s="42" t="s">
        <v>78</v>
      </c>
      <c r="B22" s="6">
        <v>284439</v>
      </c>
      <c r="C22" s="6">
        <v>770261580</v>
      </c>
      <c r="D22" s="6">
        <v>120487</v>
      </c>
      <c r="E22" s="6">
        <v>337199445</v>
      </c>
      <c r="F22" s="6">
        <v>8116</v>
      </c>
      <c r="G22" s="6">
        <v>30752055</v>
      </c>
      <c r="H22" s="6">
        <v>1791</v>
      </c>
      <c r="I22" s="6">
        <v>4058480</v>
      </c>
      <c r="J22" s="6">
        <v>0</v>
      </c>
      <c r="K22" s="6">
        <v>0</v>
      </c>
      <c r="L22" s="6">
        <v>830</v>
      </c>
      <c r="M22" s="6">
        <v>308069</v>
      </c>
      <c r="N22" s="23">
        <v>109750</v>
      </c>
      <c r="O22" s="23">
        <v>302080841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s="2" customFormat="1" ht="12" customHeight="1">
      <c r="A23" s="42" t="s">
        <v>79</v>
      </c>
      <c r="B23" s="6">
        <v>95384</v>
      </c>
      <c r="C23" s="6">
        <v>530514145</v>
      </c>
      <c r="D23" s="6">
        <v>26983</v>
      </c>
      <c r="E23" s="6">
        <v>177314035</v>
      </c>
      <c r="F23" s="6">
        <v>5465</v>
      </c>
      <c r="G23" s="6">
        <v>38147031</v>
      </c>
      <c r="H23" s="6">
        <v>494</v>
      </c>
      <c r="I23" s="6">
        <v>1065932</v>
      </c>
      <c r="J23" s="6">
        <v>0</v>
      </c>
      <c r="K23" s="6">
        <v>0</v>
      </c>
      <c r="L23" s="6">
        <v>341</v>
      </c>
      <c r="M23" s="6">
        <v>378039</v>
      </c>
      <c r="N23" s="23">
        <v>20683</v>
      </c>
      <c r="O23" s="23">
        <v>137723033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s="2" customFormat="1" ht="12" customHeight="1">
      <c r="A24" s="42" t="s">
        <v>80</v>
      </c>
      <c r="B24" s="6">
        <v>88634</v>
      </c>
      <c r="C24" s="6">
        <v>1299727299</v>
      </c>
      <c r="D24" s="6">
        <v>15075</v>
      </c>
      <c r="E24" s="6">
        <v>51424313</v>
      </c>
      <c r="F24" s="6">
        <v>4968</v>
      </c>
      <c r="G24" s="6">
        <v>19960915</v>
      </c>
      <c r="H24" s="6">
        <v>797</v>
      </c>
      <c r="I24" s="6">
        <v>2649131</v>
      </c>
      <c r="J24" s="6">
        <v>24</v>
      </c>
      <c r="K24" s="6">
        <v>1388</v>
      </c>
      <c r="L24" s="6">
        <v>760</v>
      </c>
      <c r="M24" s="6">
        <v>660567</v>
      </c>
      <c r="N24" s="23">
        <v>8526</v>
      </c>
      <c r="O24" s="23">
        <v>28152312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s="2" customFormat="1" ht="12" customHeight="1">
      <c r="A25" s="42" t="s">
        <v>81</v>
      </c>
      <c r="B25" s="6">
        <v>27851</v>
      </c>
      <c r="C25" s="6">
        <v>33893605</v>
      </c>
      <c r="D25" s="6">
        <v>9251</v>
      </c>
      <c r="E25" s="6">
        <v>16510925</v>
      </c>
      <c r="F25" s="6">
        <v>834</v>
      </c>
      <c r="G25" s="6">
        <v>3660509</v>
      </c>
      <c r="H25" s="6">
        <v>187</v>
      </c>
      <c r="I25" s="6">
        <v>427589</v>
      </c>
      <c r="J25" s="6">
        <v>58</v>
      </c>
      <c r="K25" s="6">
        <v>21639</v>
      </c>
      <c r="L25" s="6">
        <v>189</v>
      </c>
      <c r="M25" s="6">
        <v>36520</v>
      </c>
      <c r="N25" s="23">
        <v>7983</v>
      </c>
      <c r="O25" s="23">
        <v>12364668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s="2" customFormat="1" ht="12" customHeight="1">
      <c r="A26" s="42" t="s">
        <v>82</v>
      </c>
      <c r="B26" s="6">
        <v>69068</v>
      </c>
      <c r="C26" s="6">
        <v>26919322</v>
      </c>
      <c r="D26" s="6">
        <v>3959</v>
      </c>
      <c r="E26" s="6">
        <v>13893390</v>
      </c>
      <c r="F26" s="6">
        <v>2540</v>
      </c>
      <c r="G26" s="6">
        <v>4829987</v>
      </c>
      <c r="H26" s="6">
        <v>175</v>
      </c>
      <c r="I26" s="6">
        <v>126155</v>
      </c>
      <c r="J26" s="6">
        <v>0</v>
      </c>
      <c r="K26" s="6">
        <v>0</v>
      </c>
      <c r="L26" s="6">
        <v>52</v>
      </c>
      <c r="M26" s="6">
        <v>73133</v>
      </c>
      <c r="N26" s="23">
        <v>1192</v>
      </c>
      <c r="O26" s="23">
        <v>8864115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s="2" customFormat="1" ht="12" customHeight="1">
      <c r="A27" s="42" t="s">
        <v>83</v>
      </c>
      <c r="B27" s="6">
        <v>92558</v>
      </c>
      <c r="C27" s="6">
        <v>53385218</v>
      </c>
      <c r="D27" s="6">
        <v>16958</v>
      </c>
      <c r="E27" s="6">
        <v>2640459</v>
      </c>
      <c r="F27" s="6">
        <v>2288</v>
      </c>
      <c r="G27" s="6">
        <v>1082538</v>
      </c>
      <c r="H27" s="6">
        <v>796</v>
      </c>
      <c r="I27" s="6">
        <v>440486</v>
      </c>
      <c r="J27" s="6">
        <v>0</v>
      </c>
      <c r="K27" s="6">
        <v>0</v>
      </c>
      <c r="L27" s="6">
        <v>685</v>
      </c>
      <c r="M27" s="6">
        <v>238754</v>
      </c>
      <c r="N27" s="23">
        <v>13189</v>
      </c>
      <c r="O27" s="23">
        <v>878681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s="2" customFormat="1" ht="12" customHeight="1">
      <c r="A28" s="42" t="s">
        <v>84</v>
      </c>
      <c r="B28" s="6">
        <v>141560</v>
      </c>
      <c r="C28" s="6">
        <v>21299500</v>
      </c>
      <c r="D28" s="6">
        <v>10442</v>
      </c>
      <c r="E28" s="6">
        <v>6148178</v>
      </c>
      <c r="F28" s="6">
        <v>6761</v>
      </c>
      <c r="G28" s="6">
        <v>4387361</v>
      </c>
      <c r="H28" s="6">
        <v>851</v>
      </c>
      <c r="I28" s="6">
        <v>522903</v>
      </c>
      <c r="J28" s="6">
        <v>2</v>
      </c>
      <c r="K28" s="6">
        <v>172</v>
      </c>
      <c r="L28" s="6">
        <v>898</v>
      </c>
      <c r="M28" s="6">
        <v>885926</v>
      </c>
      <c r="N28" s="23">
        <v>1930</v>
      </c>
      <c r="O28" s="23">
        <v>351816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s="2" customFormat="1" ht="12" customHeight="1">
      <c r="A29" s="42" t="s">
        <v>85</v>
      </c>
      <c r="B29" s="6">
        <v>48150</v>
      </c>
      <c r="C29" s="6">
        <v>11310974</v>
      </c>
      <c r="D29" s="6">
        <v>6263</v>
      </c>
      <c r="E29" s="6">
        <v>1369919</v>
      </c>
      <c r="F29" s="6">
        <v>1928</v>
      </c>
      <c r="G29" s="6">
        <v>812232</v>
      </c>
      <c r="H29" s="6">
        <v>636</v>
      </c>
      <c r="I29" s="6">
        <v>166708</v>
      </c>
      <c r="J29" s="6">
        <v>0</v>
      </c>
      <c r="K29" s="6">
        <v>0</v>
      </c>
      <c r="L29" s="6">
        <v>497</v>
      </c>
      <c r="M29" s="6">
        <v>143393</v>
      </c>
      <c r="N29" s="23">
        <v>3202</v>
      </c>
      <c r="O29" s="23">
        <v>247586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s="2" customFormat="1" ht="12" customHeight="1">
      <c r="A30" s="42" t="s">
        <v>86</v>
      </c>
      <c r="B30" s="6">
        <v>129316</v>
      </c>
      <c r="C30" s="6">
        <v>27975141</v>
      </c>
      <c r="D30" s="6">
        <v>19219</v>
      </c>
      <c r="E30" s="6">
        <v>10499049</v>
      </c>
      <c r="F30" s="6">
        <v>9478</v>
      </c>
      <c r="G30" s="6">
        <v>6310741</v>
      </c>
      <c r="H30" s="6">
        <v>826</v>
      </c>
      <c r="I30" s="6">
        <v>804722</v>
      </c>
      <c r="J30" s="6">
        <v>0</v>
      </c>
      <c r="K30" s="6">
        <v>0</v>
      </c>
      <c r="L30" s="6">
        <v>1823</v>
      </c>
      <c r="M30" s="6">
        <v>590274</v>
      </c>
      <c r="N30" s="23">
        <v>7092</v>
      </c>
      <c r="O30" s="23">
        <v>2793312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0" s="4" customFormat="1" ht="12" customHeight="1">
      <c r="A31" s="41" t="s">
        <v>87</v>
      </c>
      <c r="B31" s="19">
        <v>339439</v>
      </c>
      <c r="C31" s="19">
        <v>61856412</v>
      </c>
      <c r="D31" s="19">
        <v>15487</v>
      </c>
      <c r="E31" s="19">
        <v>18010820</v>
      </c>
      <c r="F31" s="19">
        <v>467</v>
      </c>
      <c r="G31" s="19">
        <v>1200004</v>
      </c>
      <c r="H31" s="19">
        <v>1705</v>
      </c>
      <c r="I31" s="19">
        <v>618148</v>
      </c>
      <c r="J31" s="19">
        <v>0</v>
      </c>
      <c r="K31" s="19">
        <v>0</v>
      </c>
      <c r="L31" s="19">
        <v>466</v>
      </c>
      <c r="M31" s="19">
        <v>394116</v>
      </c>
      <c r="N31" s="22">
        <v>12849</v>
      </c>
      <c r="O31" s="22">
        <v>15798552</v>
      </c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1:30" s="4" customFormat="1" ht="12" customHeight="1">
      <c r="A32" s="41" t="s">
        <v>88</v>
      </c>
      <c r="B32" s="19">
        <v>162882</v>
      </c>
      <c r="C32" s="19">
        <v>47693726</v>
      </c>
      <c r="D32" s="19">
        <v>15584</v>
      </c>
      <c r="E32" s="19">
        <v>24134942</v>
      </c>
      <c r="F32" s="19">
        <v>4456</v>
      </c>
      <c r="G32" s="19">
        <v>7346605</v>
      </c>
      <c r="H32" s="19">
        <v>1090</v>
      </c>
      <c r="I32" s="19">
        <v>641822</v>
      </c>
      <c r="J32" s="19">
        <v>51</v>
      </c>
      <c r="K32" s="19">
        <v>0</v>
      </c>
      <c r="L32" s="19">
        <v>1238</v>
      </c>
      <c r="M32" s="19">
        <v>376913</v>
      </c>
      <c r="N32" s="22">
        <v>8749</v>
      </c>
      <c r="O32" s="22">
        <v>15769602</v>
      </c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</row>
    <row r="33" spans="1:30" s="4" customFormat="1" ht="12" customHeight="1">
      <c r="A33" s="41" t="s">
        <v>89</v>
      </c>
      <c r="B33" s="19">
        <v>63190</v>
      </c>
      <c r="C33" s="19">
        <v>48913894</v>
      </c>
      <c r="D33" s="19">
        <v>40271</v>
      </c>
      <c r="E33" s="19">
        <v>36528787</v>
      </c>
      <c r="F33" s="19">
        <v>3617</v>
      </c>
      <c r="G33" s="19">
        <v>2473698</v>
      </c>
      <c r="H33" s="19">
        <v>113</v>
      </c>
      <c r="I33" s="19">
        <v>21021</v>
      </c>
      <c r="J33" s="19">
        <v>0</v>
      </c>
      <c r="K33" s="19">
        <v>0</v>
      </c>
      <c r="L33" s="19">
        <v>165</v>
      </c>
      <c r="M33" s="19">
        <v>71312</v>
      </c>
      <c r="N33" s="22">
        <v>36376</v>
      </c>
      <c r="O33" s="22">
        <v>33962756</v>
      </c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</row>
    <row r="34" spans="1:47" ht="12" customHeight="1">
      <c r="A34" s="42" t="s">
        <v>90</v>
      </c>
      <c r="B34" s="6">
        <v>62010</v>
      </c>
      <c r="C34" s="6">
        <v>48036313</v>
      </c>
      <c r="D34" s="6">
        <v>40100</v>
      </c>
      <c r="E34" s="6">
        <v>36429670</v>
      </c>
      <c r="F34" s="6">
        <v>3598</v>
      </c>
      <c r="G34" s="6">
        <v>2467300</v>
      </c>
      <c r="H34" s="6">
        <v>108</v>
      </c>
      <c r="I34" s="6">
        <v>20323</v>
      </c>
      <c r="J34" s="6">
        <v>0</v>
      </c>
      <c r="K34" s="6">
        <v>0</v>
      </c>
      <c r="L34" s="6">
        <v>165</v>
      </c>
      <c r="M34" s="6">
        <v>71312</v>
      </c>
      <c r="N34" s="23">
        <v>36229</v>
      </c>
      <c r="O34" s="23">
        <v>33870735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</row>
    <row r="35" spans="1:47" ht="12" customHeight="1">
      <c r="A35" s="42" t="s">
        <v>91</v>
      </c>
      <c r="B35" s="6">
        <v>1180</v>
      </c>
      <c r="C35" s="6">
        <v>877581</v>
      </c>
      <c r="D35" s="6">
        <v>171</v>
      </c>
      <c r="E35" s="6">
        <v>99117</v>
      </c>
      <c r="F35" s="6">
        <v>19</v>
      </c>
      <c r="G35" s="6">
        <v>6398</v>
      </c>
      <c r="H35" s="6">
        <v>5</v>
      </c>
      <c r="I35" s="6">
        <v>698</v>
      </c>
      <c r="J35" s="6">
        <v>0</v>
      </c>
      <c r="K35" s="6">
        <v>0</v>
      </c>
      <c r="L35" s="6">
        <v>0</v>
      </c>
      <c r="M35" s="6">
        <v>0</v>
      </c>
      <c r="N35" s="23">
        <v>147</v>
      </c>
      <c r="O35" s="23">
        <v>92021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</row>
    <row r="36" spans="1:15" ht="12" customHeight="1">
      <c r="A36" s="60" t="s">
        <v>5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</row>
    <row r="37" spans="1:15" ht="12" customHeight="1">
      <c r="A37" s="33" t="s">
        <v>26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1:15" ht="12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25" ht="12" hidden="1">
      <c r="A39" s="21" t="s">
        <v>6</v>
      </c>
      <c r="B39" s="9">
        <f aca="true" t="shared" si="0" ref="B39:U39">B33-B34-B35</f>
        <v>0</v>
      </c>
      <c r="C39" s="9">
        <f t="shared" si="0"/>
        <v>0</v>
      </c>
      <c r="D39" s="9">
        <f t="shared" si="0"/>
        <v>0</v>
      </c>
      <c r="E39" s="9">
        <f t="shared" si="0"/>
        <v>0</v>
      </c>
      <c r="F39" s="9">
        <f t="shared" si="0"/>
        <v>0</v>
      </c>
      <c r="G39" s="9">
        <f t="shared" si="0"/>
        <v>0</v>
      </c>
      <c r="H39" s="9">
        <f t="shared" si="0"/>
        <v>0</v>
      </c>
      <c r="I39" s="9">
        <f t="shared" si="0"/>
        <v>0</v>
      </c>
      <c r="J39" s="9">
        <f t="shared" si="0"/>
        <v>0</v>
      </c>
      <c r="K39" s="9">
        <f t="shared" si="0"/>
        <v>0</v>
      </c>
      <c r="L39" s="9">
        <f t="shared" si="0"/>
        <v>0</v>
      </c>
      <c r="M39" s="9">
        <f t="shared" si="0"/>
        <v>0</v>
      </c>
      <c r="N39" s="9">
        <f t="shared" si="0"/>
        <v>0</v>
      </c>
      <c r="O39" s="9">
        <f t="shared" si="0"/>
        <v>0</v>
      </c>
      <c r="P39" s="9">
        <f t="shared" si="0"/>
        <v>0</v>
      </c>
      <c r="Q39" s="9">
        <f t="shared" si="0"/>
        <v>0</v>
      </c>
      <c r="R39" s="9">
        <f t="shared" si="0"/>
        <v>0</v>
      </c>
      <c r="S39" s="9">
        <f t="shared" si="0"/>
        <v>0</v>
      </c>
      <c r="T39" s="9">
        <f t="shared" si="0"/>
        <v>0</v>
      </c>
      <c r="U39" s="9">
        <f t="shared" si="0"/>
        <v>0</v>
      </c>
      <c r="V39" s="9"/>
      <c r="W39" s="9"/>
      <c r="X39" s="9"/>
      <c r="Y39" s="9"/>
    </row>
    <row r="40" spans="1:25" ht="12" hidden="1">
      <c r="A40" s="21" t="s">
        <v>7</v>
      </c>
      <c r="B40" s="9">
        <f aca="true" t="shared" si="1" ref="B40:U40">B9-SUM(B10:B30)</f>
        <v>0</v>
      </c>
      <c r="C40" s="9">
        <f t="shared" si="1"/>
        <v>0</v>
      </c>
      <c r="D40" s="9">
        <f t="shared" si="1"/>
        <v>0</v>
      </c>
      <c r="E40" s="9">
        <f t="shared" si="1"/>
        <v>0</v>
      </c>
      <c r="F40" s="9">
        <f t="shared" si="1"/>
        <v>0</v>
      </c>
      <c r="G40" s="9">
        <f t="shared" si="1"/>
        <v>0</v>
      </c>
      <c r="H40" s="9">
        <f t="shared" si="1"/>
        <v>0</v>
      </c>
      <c r="I40" s="9">
        <f t="shared" si="1"/>
        <v>0</v>
      </c>
      <c r="J40" s="9">
        <f t="shared" si="1"/>
        <v>0</v>
      </c>
      <c r="K40" s="9">
        <f t="shared" si="1"/>
        <v>0</v>
      </c>
      <c r="L40" s="9">
        <f t="shared" si="1"/>
        <v>0</v>
      </c>
      <c r="M40" s="9">
        <f t="shared" si="1"/>
        <v>0</v>
      </c>
      <c r="N40" s="9">
        <f t="shared" si="1"/>
        <v>0</v>
      </c>
      <c r="O40" s="9">
        <f t="shared" si="1"/>
        <v>0</v>
      </c>
      <c r="P40" s="9">
        <f t="shared" si="1"/>
        <v>0</v>
      </c>
      <c r="Q40" s="9">
        <f t="shared" si="1"/>
        <v>0</v>
      </c>
      <c r="R40" s="9">
        <f t="shared" si="1"/>
        <v>0</v>
      </c>
      <c r="S40" s="9">
        <f t="shared" si="1"/>
        <v>0</v>
      </c>
      <c r="T40" s="9">
        <f t="shared" si="1"/>
        <v>0</v>
      </c>
      <c r="U40" s="9">
        <f t="shared" si="1"/>
        <v>0</v>
      </c>
      <c r="V40" s="9"/>
      <c r="W40" s="9"/>
      <c r="X40" s="9"/>
      <c r="Y40" s="9"/>
    </row>
    <row r="41" spans="1:25" ht="12" hidden="1">
      <c r="A41" s="21" t="s">
        <v>8</v>
      </c>
      <c r="B41" s="9">
        <f aca="true" t="shared" si="2" ref="B41:U41">B8-B9-B31-B32</f>
        <v>0</v>
      </c>
      <c r="C41" s="9">
        <f t="shared" si="2"/>
        <v>0</v>
      </c>
      <c r="D41" s="9">
        <f t="shared" si="2"/>
        <v>0</v>
      </c>
      <c r="E41" s="9">
        <f t="shared" si="2"/>
        <v>0</v>
      </c>
      <c r="F41" s="9">
        <f t="shared" si="2"/>
        <v>0</v>
      </c>
      <c r="G41" s="9">
        <f t="shared" si="2"/>
        <v>0</v>
      </c>
      <c r="H41" s="9">
        <f t="shared" si="2"/>
        <v>0</v>
      </c>
      <c r="I41" s="9">
        <f t="shared" si="2"/>
        <v>0</v>
      </c>
      <c r="J41" s="9">
        <f t="shared" si="2"/>
        <v>0</v>
      </c>
      <c r="K41" s="9">
        <f t="shared" si="2"/>
        <v>0</v>
      </c>
      <c r="L41" s="9">
        <f t="shared" si="2"/>
        <v>0</v>
      </c>
      <c r="M41" s="9">
        <f t="shared" si="2"/>
        <v>0</v>
      </c>
      <c r="N41" s="9">
        <f t="shared" si="2"/>
        <v>0</v>
      </c>
      <c r="O41" s="9">
        <f t="shared" si="2"/>
        <v>0</v>
      </c>
      <c r="P41" s="9">
        <f t="shared" si="2"/>
        <v>0</v>
      </c>
      <c r="Q41" s="9">
        <f t="shared" si="2"/>
        <v>0</v>
      </c>
      <c r="R41" s="9">
        <f t="shared" si="2"/>
        <v>0</v>
      </c>
      <c r="S41" s="9">
        <f t="shared" si="2"/>
        <v>0</v>
      </c>
      <c r="T41" s="9">
        <f t="shared" si="2"/>
        <v>0</v>
      </c>
      <c r="U41" s="9">
        <f t="shared" si="2"/>
        <v>0</v>
      </c>
      <c r="V41" s="9"/>
      <c r="W41" s="9"/>
      <c r="X41" s="9"/>
      <c r="Y41" s="9"/>
    </row>
    <row r="42" spans="1:25" ht="12" hidden="1">
      <c r="A42" s="21" t="s">
        <v>9</v>
      </c>
      <c r="B42" s="9">
        <f aca="true" t="shared" si="3" ref="B42:U42">B7-B8-B33</f>
        <v>0</v>
      </c>
      <c r="C42" s="9">
        <f t="shared" si="3"/>
        <v>0</v>
      </c>
      <c r="D42" s="9">
        <f t="shared" si="3"/>
        <v>0</v>
      </c>
      <c r="E42" s="9">
        <f t="shared" si="3"/>
        <v>0</v>
      </c>
      <c r="F42" s="9">
        <f t="shared" si="3"/>
        <v>0</v>
      </c>
      <c r="G42" s="9">
        <f t="shared" si="3"/>
        <v>0</v>
      </c>
      <c r="H42" s="9">
        <f t="shared" si="3"/>
        <v>0</v>
      </c>
      <c r="I42" s="9">
        <f t="shared" si="3"/>
        <v>0</v>
      </c>
      <c r="J42" s="9">
        <f t="shared" si="3"/>
        <v>0</v>
      </c>
      <c r="K42" s="9">
        <f t="shared" si="3"/>
        <v>0</v>
      </c>
      <c r="L42" s="9">
        <f t="shared" si="3"/>
        <v>0</v>
      </c>
      <c r="M42" s="9">
        <f t="shared" si="3"/>
        <v>0</v>
      </c>
      <c r="N42" s="9">
        <f t="shared" si="3"/>
        <v>0</v>
      </c>
      <c r="O42" s="9">
        <f t="shared" si="3"/>
        <v>0</v>
      </c>
      <c r="P42" s="9">
        <f t="shared" si="3"/>
        <v>0</v>
      </c>
      <c r="Q42" s="9">
        <f t="shared" si="3"/>
        <v>0</v>
      </c>
      <c r="R42" s="9">
        <f t="shared" si="3"/>
        <v>0</v>
      </c>
      <c r="S42" s="9">
        <f t="shared" si="3"/>
        <v>0</v>
      </c>
      <c r="T42" s="9">
        <f t="shared" si="3"/>
        <v>0</v>
      </c>
      <c r="U42" s="9">
        <f t="shared" si="3"/>
        <v>0</v>
      </c>
      <c r="V42" s="9"/>
      <c r="W42" s="9"/>
      <c r="X42" s="9"/>
      <c r="Y42" s="9"/>
    </row>
  </sheetData>
  <mergeCells count="13">
    <mergeCell ref="F4:G4"/>
    <mergeCell ref="H4:I4"/>
    <mergeCell ref="J4:K4"/>
    <mergeCell ref="A36:O36"/>
    <mergeCell ref="L4:M4"/>
    <mergeCell ref="N4:O4"/>
    <mergeCell ref="A1:O1"/>
    <mergeCell ref="A3:A6"/>
    <mergeCell ref="B3:C3"/>
    <mergeCell ref="D3:O3"/>
    <mergeCell ref="B4:B5"/>
    <mergeCell ref="C4:C5"/>
    <mergeCell ref="D4:E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45"/>
  <sheetViews>
    <sheetView workbookViewId="0" topLeftCell="A1">
      <selection activeCell="B7" sqref="B7"/>
    </sheetView>
  </sheetViews>
  <sheetFormatPr defaultColWidth="9.33203125" defaultRowHeight="12"/>
  <cols>
    <col min="1" max="1" width="24.66015625" style="10" customWidth="1"/>
    <col min="2" max="2" width="12.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9" width="13.16015625" style="0" customWidth="1"/>
    <col min="10" max="10" width="6" style="0" customWidth="1"/>
    <col min="11" max="11" width="13.16015625" style="0" customWidth="1"/>
    <col min="12" max="12" width="7.33203125" style="0" customWidth="1"/>
    <col min="13" max="13" width="13.16015625" style="0" customWidth="1"/>
    <col min="14" max="14" width="8" style="0" customWidth="1"/>
    <col min="15" max="15" width="13.16015625" style="0" customWidth="1"/>
  </cols>
  <sheetData>
    <row r="1" spans="1:15" ht="18" customHeight="1">
      <c r="A1" s="61" t="s">
        <v>151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2" s="40" customFormat="1" ht="11.25" customHeight="1">
      <c r="A2" s="39" t="s">
        <v>96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5" s="17" customFormat="1" ht="12" customHeight="1">
      <c r="A3" s="63" t="s">
        <v>92</v>
      </c>
      <c r="B3" s="51" t="s">
        <v>27</v>
      </c>
      <c r="C3" s="52"/>
      <c r="D3" s="51" t="s">
        <v>158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2"/>
    </row>
    <row r="4" spans="1:15" s="17" customFormat="1" ht="21.75" customHeight="1">
      <c r="A4" s="56"/>
      <c r="B4" s="55" t="s">
        <v>29</v>
      </c>
      <c r="C4" s="55" t="s">
        <v>30</v>
      </c>
      <c r="D4" s="51" t="s">
        <v>31</v>
      </c>
      <c r="E4" s="52"/>
      <c r="F4" s="54" t="s">
        <v>152</v>
      </c>
      <c r="G4" s="52"/>
      <c r="H4" s="51" t="s">
        <v>153</v>
      </c>
      <c r="I4" s="52"/>
      <c r="J4" s="51" t="s">
        <v>154</v>
      </c>
      <c r="K4" s="52"/>
      <c r="L4" s="54" t="s">
        <v>155</v>
      </c>
      <c r="M4" s="52"/>
      <c r="N4" s="54" t="s">
        <v>32</v>
      </c>
      <c r="O4" s="52"/>
    </row>
    <row r="5" spans="1:15" s="17" customFormat="1" ht="12" customHeight="1">
      <c r="A5" s="56"/>
      <c r="B5" s="56"/>
      <c r="C5" s="56"/>
      <c r="D5" s="32" t="s">
        <v>33</v>
      </c>
      <c r="E5" s="32" t="s">
        <v>10</v>
      </c>
      <c r="F5" s="32" t="s">
        <v>33</v>
      </c>
      <c r="G5" s="32" t="s">
        <v>10</v>
      </c>
      <c r="H5" s="32" t="s">
        <v>33</v>
      </c>
      <c r="I5" s="32" t="s">
        <v>10</v>
      </c>
      <c r="J5" s="32" t="s">
        <v>33</v>
      </c>
      <c r="K5" s="32" t="s">
        <v>10</v>
      </c>
      <c r="L5" s="32" t="s">
        <v>33</v>
      </c>
      <c r="M5" s="32" t="s">
        <v>10</v>
      </c>
      <c r="N5" s="32" t="s">
        <v>33</v>
      </c>
      <c r="O5" s="32" t="s">
        <v>10</v>
      </c>
    </row>
    <row r="6" spans="1:15" s="35" customFormat="1" ht="14.25" customHeight="1">
      <c r="A6" s="57"/>
      <c r="B6" s="34" t="s">
        <v>34</v>
      </c>
      <c r="C6" s="34" t="s">
        <v>35</v>
      </c>
      <c r="D6" s="34" t="s">
        <v>36</v>
      </c>
      <c r="E6" s="34" t="s">
        <v>37</v>
      </c>
      <c r="F6" s="34" t="s">
        <v>36</v>
      </c>
      <c r="G6" s="34" t="s">
        <v>37</v>
      </c>
      <c r="H6" s="34" t="s">
        <v>36</v>
      </c>
      <c r="I6" s="34" t="s">
        <v>37</v>
      </c>
      <c r="J6" s="34" t="s">
        <v>36</v>
      </c>
      <c r="K6" s="34" t="s">
        <v>37</v>
      </c>
      <c r="L6" s="34" t="s">
        <v>36</v>
      </c>
      <c r="M6" s="34" t="s">
        <v>37</v>
      </c>
      <c r="N6" s="34" t="s">
        <v>36</v>
      </c>
      <c r="O6" s="34" t="s">
        <v>37</v>
      </c>
    </row>
    <row r="7" spans="1:15" s="4" customFormat="1" ht="12" customHeight="1">
      <c r="A7" s="11" t="s">
        <v>64</v>
      </c>
      <c r="B7" s="15">
        <v>5303039</v>
      </c>
      <c r="C7" s="15">
        <v>5804281428</v>
      </c>
      <c r="D7" s="15">
        <v>996625</v>
      </c>
      <c r="E7" s="15">
        <v>1565297965</v>
      </c>
      <c r="F7" s="15">
        <v>237428</v>
      </c>
      <c r="G7" s="15">
        <v>266264178</v>
      </c>
      <c r="H7" s="15">
        <v>46944</v>
      </c>
      <c r="I7" s="15">
        <v>58259579</v>
      </c>
      <c r="J7" s="15">
        <v>47</v>
      </c>
      <c r="K7" s="15">
        <v>12100</v>
      </c>
      <c r="L7" s="15">
        <v>26495</v>
      </c>
      <c r="M7" s="15">
        <v>16115038</v>
      </c>
      <c r="N7" s="15">
        <v>685711</v>
      </c>
      <c r="O7" s="15">
        <v>1224647070</v>
      </c>
    </row>
    <row r="8" spans="1:15" s="17" customFormat="1" ht="12" customHeight="1">
      <c r="A8" s="41" t="s">
        <v>65</v>
      </c>
      <c r="B8" s="16">
        <v>5276948</v>
      </c>
      <c r="C8" s="16">
        <v>5766380103</v>
      </c>
      <c r="D8" s="16">
        <v>985913</v>
      </c>
      <c r="E8" s="16">
        <v>1551735906</v>
      </c>
      <c r="F8" s="16">
        <v>234076</v>
      </c>
      <c r="G8" s="16">
        <v>259123721</v>
      </c>
      <c r="H8" s="16">
        <v>46729</v>
      </c>
      <c r="I8" s="16">
        <v>58124816</v>
      </c>
      <c r="J8" s="16">
        <v>32</v>
      </c>
      <c r="K8" s="16">
        <v>8813</v>
      </c>
      <c r="L8" s="16">
        <v>26429</v>
      </c>
      <c r="M8" s="16">
        <v>15972427</v>
      </c>
      <c r="N8" s="16">
        <v>678647</v>
      </c>
      <c r="O8" s="16">
        <v>1218506129</v>
      </c>
    </row>
    <row r="9" spans="1:15" s="17" customFormat="1" ht="12" customHeight="1">
      <c r="A9" s="41" t="s">
        <v>97</v>
      </c>
      <c r="B9" s="16">
        <v>4766236</v>
      </c>
      <c r="C9" s="16">
        <v>5631149924</v>
      </c>
      <c r="D9" s="16">
        <v>960515</v>
      </c>
      <c r="E9" s="16">
        <v>1523758446</v>
      </c>
      <c r="F9" s="16">
        <v>229101</v>
      </c>
      <c r="G9" s="16">
        <v>253162779</v>
      </c>
      <c r="H9" s="16">
        <v>43484</v>
      </c>
      <c r="I9" s="16">
        <v>50605579</v>
      </c>
      <c r="J9" s="16">
        <v>31</v>
      </c>
      <c r="K9" s="16">
        <v>8812</v>
      </c>
      <c r="L9" s="16">
        <v>23656</v>
      </c>
      <c r="M9" s="16">
        <v>14697684</v>
      </c>
      <c r="N9" s="16">
        <v>664243</v>
      </c>
      <c r="O9" s="16">
        <v>1205283592</v>
      </c>
    </row>
    <row r="10" spans="1:15" ht="12" customHeight="1">
      <c r="A10" s="42" t="s">
        <v>66</v>
      </c>
      <c r="B10" s="14">
        <v>667247</v>
      </c>
      <c r="C10" s="14">
        <v>139939315</v>
      </c>
      <c r="D10" s="14">
        <v>76135</v>
      </c>
      <c r="E10" s="14">
        <v>34932009</v>
      </c>
      <c r="F10" s="14">
        <v>28904</v>
      </c>
      <c r="G10" s="14">
        <v>22197705</v>
      </c>
      <c r="H10" s="14">
        <v>3792</v>
      </c>
      <c r="I10" s="14">
        <v>2481315</v>
      </c>
      <c r="J10" s="14">
        <v>0</v>
      </c>
      <c r="K10" s="14">
        <v>0</v>
      </c>
      <c r="L10" s="14">
        <v>1869</v>
      </c>
      <c r="M10" s="14">
        <v>1399741</v>
      </c>
      <c r="N10" s="14">
        <v>41570</v>
      </c>
      <c r="O10" s="14">
        <v>8853248</v>
      </c>
    </row>
    <row r="11" spans="1:15" ht="12" customHeight="1">
      <c r="A11" s="42" t="s">
        <v>67</v>
      </c>
      <c r="B11" s="14">
        <v>141149</v>
      </c>
      <c r="C11" s="14">
        <v>108050401</v>
      </c>
      <c r="D11" s="14">
        <v>35446</v>
      </c>
      <c r="E11" s="14">
        <v>41754584</v>
      </c>
      <c r="F11" s="14">
        <v>5991</v>
      </c>
      <c r="G11" s="14">
        <v>6299202</v>
      </c>
      <c r="H11" s="14">
        <v>2090</v>
      </c>
      <c r="I11" s="14">
        <v>706279</v>
      </c>
      <c r="J11" s="14">
        <v>0</v>
      </c>
      <c r="K11" s="14">
        <v>0</v>
      </c>
      <c r="L11" s="14">
        <v>645</v>
      </c>
      <c r="M11" s="14">
        <v>166716</v>
      </c>
      <c r="N11" s="14">
        <v>26720</v>
      </c>
      <c r="O11" s="14">
        <v>34582387</v>
      </c>
    </row>
    <row r="12" spans="1:15" ht="12" customHeight="1">
      <c r="A12" s="42" t="s">
        <v>68</v>
      </c>
      <c r="B12" s="14">
        <v>593081</v>
      </c>
      <c r="C12" s="14">
        <v>414936205</v>
      </c>
      <c r="D12" s="14">
        <v>66357</v>
      </c>
      <c r="E12" s="14">
        <v>47890054</v>
      </c>
      <c r="F12" s="14">
        <v>23391</v>
      </c>
      <c r="G12" s="14">
        <v>23139557</v>
      </c>
      <c r="H12" s="14">
        <v>5982</v>
      </c>
      <c r="I12" s="14">
        <v>7244850</v>
      </c>
      <c r="J12" s="14">
        <v>0</v>
      </c>
      <c r="K12" s="14">
        <v>0</v>
      </c>
      <c r="L12" s="14">
        <v>2595</v>
      </c>
      <c r="M12" s="14">
        <v>2093044</v>
      </c>
      <c r="N12" s="14">
        <v>34389</v>
      </c>
      <c r="O12" s="14">
        <v>15412603</v>
      </c>
    </row>
    <row r="13" spans="1:15" ht="12" customHeight="1">
      <c r="A13" s="42" t="s">
        <v>69</v>
      </c>
      <c r="B13" s="14">
        <v>204705</v>
      </c>
      <c r="C13" s="14">
        <v>66401324</v>
      </c>
      <c r="D13" s="14">
        <v>43029</v>
      </c>
      <c r="E13" s="14">
        <v>22389524</v>
      </c>
      <c r="F13" s="14">
        <v>5416</v>
      </c>
      <c r="G13" s="14">
        <v>2530517</v>
      </c>
      <c r="H13" s="14">
        <v>4908</v>
      </c>
      <c r="I13" s="14">
        <v>819550</v>
      </c>
      <c r="J13" s="14">
        <v>4</v>
      </c>
      <c r="K13" s="14">
        <v>1541</v>
      </c>
      <c r="L13" s="14">
        <v>317</v>
      </c>
      <c r="M13" s="14">
        <v>397328</v>
      </c>
      <c r="N13" s="14">
        <v>32384</v>
      </c>
      <c r="O13" s="14">
        <v>18640588</v>
      </c>
    </row>
    <row r="14" spans="1:15" ht="12" customHeight="1">
      <c r="A14" s="42" t="s">
        <v>70</v>
      </c>
      <c r="B14" s="14">
        <v>210577</v>
      </c>
      <c r="C14" s="14">
        <v>605154522</v>
      </c>
      <c r="D14" s="14">
        <v>59439</v>
      </c>
      <c r="E14" s="14">
        <v>45143027</v>
      </c>
      <c r="F14" s="14">
        <v>16479</v>
      </c>
      <c r="G14" s="14">
        <v>30192804</v>
      </c>
      <c r="H14" s="14">
        <v>2115</v>
      </c>
      <c r="I14" s="14">
        <v>3901586</v>
      </c>
      <c r="J14" s="14">
        <v>0</v>
      </c>
      <c r="K14" s="14">
        <v>0</v>
      </c>
      <c r="L14" s="14">
        <v>2966</v>
      </c>
      <c r="M14" s="14">
        <v>2156672</v>
      </c>
      <c r="N14" s="14">
        <v>37879</v>
      </c>
      <c r="O14" s="14">
        <v>8891965</v>
      </c>
    </row>
    <row r="15" spans="1:15" s="2" customFormat="1" ht="12" customHeight="1">
      <c r="A15" s="42" t="s">
        <v>71</v>
      </c>
      <c r="B15" s="14">
        <v>341295</v>
      </c>
      <c r="C15" s="14">
        <v>560626002</v>
      </c>
      <c r="D15" s="14">
        <v>65039</v>
      </c>
      <c r="E15" s="14">
        <v>51493201</v>
      </c>
      <c r="F15" s="14">
        <v>20890</v>
      </c>
      <c r="G15" s="14">
        <v>11005637</v>
      </c>
      <c r="H15" s="14">
        <v>5340</v>
      </c>
      <c r="I15" s="14">
        <v>4145674</v>
      </c>
      <c r="J15" s="14">
        <v>0</v>
      </c>
      <c r="K15" s="14">
        <v>0</v>
      </c>
      <c r="L15" s="14">
        <v>2567</v>
      </c>
      <c r="M15" s="14">
        <v>313459</v>
      </c>
      <c r="N15" s="14">
        <v>36242</v>
      </c>
      <c r="O15" s="14">
        <v>36028431</v>
      </c>
    </row>
    <row r="16" spans="1:15" s="2" customFormat="1" ht="12" customHeight="1">
      <c r="A16" s="42" t="s">
        <v>72</v>
      </c>
      <c r="B16" s="14">
        <v>262954</v>
      </c>
      <c r="C16" s="14">
        <v>272493990</v>
      </c>
      <c r="D16" s="14">
        <v>57053</v>
      </c>
      <c r="E16" s="14">
        <v>54965853</v>
      </c>
      <c r="F16" s="14">
        <v>23276</v>
      </c>
      <c r="G16" s="14">
        <v>27043202</v>
      </c>
      <c r="H16" s="14">
        <v>2411</v>
      </c>
      <c r="I16" s="14">
        <v>3788821</v>
      </c>
      <c r="J16" s="14">
        <v>0</v>
      </c>
      <c r="K16" s="14">
        <v>0</v>
      </c>
      <c r="L16" s="14">
        <v>1921</v>
      </c>
      <c r="M16" s="14">
        <v>1108063</v>
      </c>
      <c r="N16" s="14">
        <v>29445</v>
      </c>
      <c r="O16" s="14">
        <v>23025767</v>
      </c>
    </row>
    <row r="17" spans="1:15" s="2" customFormat="1" ht="12" customHeight="1">
      <c r="A17" s="42" t="s">
        <v>73</v>
      </c>
      <c r="B17" s="14">
        <v>222267</v>
      </c>
      <c r="C17" s="14">
        <v>485716803</v>
      </c>
      <c r="D17" s="14">
        <v>73211</v>
      </c>
      <c r="E17" s="14">
        <v>178596956</v>
      </c>
      <c r="F17" s="14">
        <v>7009</v>
      </c>
      <c r="G17" s="14">
        <v>17683563</v>
      </c>
      <c r="H17" s="14">
        <v>1852</v>
      </c>
      <c r="I17" s="14">
        <v>2411649</v>
      </c>
      <c r="J17" s="14">
        <v>27</v>
      </c>
      <c r="K17" s="14">
        <v>7271</v>
      </c>
      <c r="L17" s="14">
        <v>833</v>
      </c>
      <c r="M17" s="14">
        <v>400741</v>
      </c>
      <c r="N17" s="14">
        <v>63490</v>
      </c>
      <c r="O17" s="14">
        <v>158093732</v>
      </c>
    </row>
    <row r="18" spans="1:15" s="2" customFormat="1" ht="12" customHeight="1">
      <c r="A18" s="42" t="s">
        <v>74</v>
      </c>
      <c r="B18" s="14">
        <v>240426</v>
      </c>
      <c r="C18" s="14">
        <v>250756956</v>
      </c>
      <c r="D18" s="14">
        <v>73058</v>
      </c>
      <c r="E18" s="14">
        <v>56754136</v>
      </c>
      <c r="F18" s="14">
        <v>9497</v>
      </c>
      <c r="G18" s="14">
        <v>6062999</v>
      </c>
      <c r="H18" s="14">
        <v>2515</v>
      </c>
      <c r="I18" s="14">
        <v>2435376</v>
      </c>
      <c r="J18" s="14">
        <v>0</v>
      </c>
      <c r="K18" s="14">
        <v>0</v>
      </c>
      <c r="L18" s="14">
        <v>373</v>
      </c>
      <c r="M18" s="14">
        <v>419085</v>
      </c>
      <c r="N18" s="14">
        <v>60673</v>
      </c>
      <c r="O18" s="14">
        <v>47836676</v>
      </c>
    </row>
    <row r="19" spans="1:15" s="2" customFormat="1" ht="12" customHeight="1">
      <c r="A19" s="42" t="s">
        <v>75</v>
      </c>
      <c r="B19" s="14">
        <v>247566</v>
      </c>
      <c r="C19" s="14">
        <v>279297323</v>
      </c>
      <c r="D19" s="14">
        <v>71184</v>
      </c>
      <c r="E19" s="14">
        <v>115387868</v>
      </c>
      <c r="F19" s="14">
        <v>21687</v>
      </c>
      <c r="G19" s="14">
        <v>10331001</v>
      </c>
      <c r="H19" s="14">
        <v>572</v>
      </c>
      <c r="I19" s="14">
        <v>944241</v>
      </c>
      <c r="J19" s="14">
        <v>0</v>
      </c>
      <c r="K19" s="14">
        <v>0</v>
      </c>
      <c r="L19" s="14">
        <v>502</v>
      </c>
      <c r="M19" s="14">
        <v>226480</v>
      </c>
      <c r="N19" s="14">
        <v>48423</v>
      </c>
      <c r="O19" s="14">
        <v>103886146</v>
      </c>
    </row>
    <row r="20" spans="1:15" s="2" customFormat="1" ht="12" customHeight="1">
      <c r="A20" s="42" t="s">
        <v>76</v>
      </c>
      <c r="B20" s="14">
        <v>399854</v>
      </c>
      <c r="C20" s="14">
        <v>377229631</v>
      </c>
      <c r="D20" s="14">
        <v>75232</v>
      </c>
      <c r="E20" s="14">
        <v>79010485</v>
      </c>
      <c r="F20" s="14">
        <v>15084</v>
      </c>
      <c r="G20" s="14">
        <v>20509900</v>
      </c>
      <c r="H20" s="14">
        <v>3678</v>
      </c>
      <c r="I20" s="14">
        <v>7079658</v>
      </c>
      <c r="J20" s="14">
        <v>0</v>
      </c>
      <c r="K20" s="14">
        <v>0</v>
      </c>
      <c r="L20" s="14">
        <v>1353</v>
      </c>
      <c r="M20" s="14">
        <v>374079</v>
      </c>
      <c r="N20" s="14">
        <v>55117</v>
      </c>
      <c r="O20" s="14">
        <v>51046848</v>
      </c>
    </row>
    <row r="21" spans="1:15" s="2" customFormat="1" ht="12" customHeight="1">
      <c r="A21" s="42" t="s">
        <v>77</v>
      </c>
      <c r="B21" s="14">
        <v>228469</v>
      </c>
      <c r="C21" s="14">
        <v>586974963</v>
      </c>
      <c r="D21" s="14">
        <v>42147</v>
      </c>
      <c r="E21" s="14">
        <v>72569996</v>
      </c>
      <c r="F21" s="14">
        <v>11320</v>
      </c>
      <c r="G21" s="14">
        <v>15872338</v>
      </c>
      <c r="H21" s="14">
        <v>1293</v>
      </c>
      <c r="I21" s="14">
        <v>4908455</v>
      </c>
      <c r="J21" s="14">
        <v>0</v>
      </c>
      <c r="K21" s="14">
        <v>0</v>
      </c>
      <c r="L21" s="14">
        <v>513</v>
      </c>
      <c r="M21" s="14">
        <v>1445492</v>
      </c>
      <c r="N21" s="14">
        <v>29021</v>
      </c>
      <c r="O21" s="14">
        <v>50343711</v>
      </c>
    </row>
    <row r="22" spans="1:15" s="2" customFormat="1" ht="12" customHeight="1">
      <c r="A22" s="42" t="s">
        <v>78</v>
      </c>
      <c r="B22" s="14">
        <v>220246</v>
      </c>
      <c r="C22" s="14">
        <v>368748746</v>
      </c>
      <c r="D22" s="14">
        <v>58996</v>
      </c>
      <c r="E22" s="14">
        <v>130575044</v>
      </c>
      <c r="F22" s="14">
        <v>9680</v>
      </c>
      <c r="G22" s="14">
        <v>7704662</v>
      </c>
      <c r="H22" s="14">
        <v>1650</v>
      </c>
      <c r="I22" s="14">
        <v>1707963</v>
      </c>
      <c r="J22" s="14">
        <v>0</v>
      </c>
      <c r="K22" s="14">
        <v>0</v>
      </c>
      <c r="L22" s="14">
        <v>370</v>
      </c>
      <c r="M22" s="14">
        <v>219319</v>
      </c>
      <c r="N22" s="14">
        <v>47296</v>
      </c>
      <c r="O22" s="14">
        <v>120943100</v>
      </c>
    </row>
    <row r="23" spans="1:15" s="2" customFormat="1" ht="12" customHeight="1">
      <c r="A23" s="42" t="s">
        <v>79</v>
      </c>
      <c r="B23" s="14">
        <v>77349</v>
      </c>
      <c r="C23" s="14">
        <v>406053186</v>
      </c>
      <c r="D23" s="14">
        <v>27668</v>
      </c>
      <c r="E23" s="14">
        <v>294084787</v>
      </c>
      <c r="F23" s="14">
        <v>3227</v>
      </c>
      <c r="G23" s="14">
        <v>9431954</v>
      </c>
      <c r="H23" s="14">
        <v>550</v>
      </c>
      <c r="I23" s="14">
        <v>628040</v>
      </c>
      <c r="J23" s="14">
        <v>0</v>
      </c>
      <c r="K23" s="14">
        <v>0</v>
      </c>
      <c r="L23" s="14">
        <v>444</v>
      </c>
      <c r="M23" s="14">
        <v>228465</v>
      </c>
      <c r="N23" s="14">
        <v>23447</v>
      </c>
      <c r="O23" s="14">
        <v>283796328</v>
      </c>
    </row>
    <row r="24" spans="1:15" s="2" customFormat="1" ht="12" customHeight="1">
      <c r="A24" s="42" t="s">
        <v>80</v>
      </c>
      <c r="B24" s="14">
        <v>107324</v>
      </c>
      <c r="C24" s="14">
        <v>414457988</v>
      </c>
      <c r="D24" s="14">
        <v>34352</v>
      </c>
      <c r="E24" s="14">
        <v>167000796</v>
      </c>
      <c r="F24" s="14">
        <v>6521</v>
      </c>
      <c r="G24" s="14">
        <v>19631735</v>
      </c>
      <c r="H24" s="14">
        <v>774</v>
      </c>
      <c r="I24" s="14">
        <v>3017428</v>
      </c>
      <c r="J24" s="14">
        <v>0</v>
      </c>
      <c r="K24" s="14">
        <v>0</v>
      </c>
      <c r="L24" s="14">
        <v>521</v>
      </c>
      <c r="M24" s="14">
        <v>876449</v>
      </c>
      <c r="N24" s="14">
        <v>26536</v>
      </c>
      <c r="O24" s="14">
        <v>143475184</v>
      </c>
    </row>
    <row r="25" spans="1:15" s="2" customFormat="1" ht="12" customHeight="1">
      <c r="A25" s="42" t="s">
        <v>81</v>
      </c>
      <c r="B25" s="14">
        <v>35733</v>
      </c>
      <c r="C25" s="14">
        <v>32752558</v>
      </c>
      <c r="D25" s="14">
        <v>5432</v>
      </c>
      <c r="E25" s="14">
        <v>8406651</v>
      </c>
      <c r="F25" s="14">
        <v>1758</v>
      </c>
      <c r="G25" s="14">
        <v>3612727</v>
      </c>
      <c r="H25" s="14">
        <v>563</v>
      </c>
      <c r="I25" s="14">
        <v>2212470</v>
      </c>
      <c r="J25" s="14">
        <v>0</v>
      </c>
      <c r="K25" s="14">
        <v>0</v>
      </c>
      <c r="L25" s="14">
        <v>319</v>
      </c>
      <c r="M25" s="14">
        <v>107673</v>
      </c>
      <c r="N25" s="14">
        <v>2792</v>
      </c>
      <c r="O25" s="14">
        <v>2473781</v>
      </c>
    </row>
    <row r="26" spans="1:15" s="2" customFormat="1" ht="12" customHeight="1">
      <c r="A26" s="42" t="s">
        <v>82</v>
      </c>
      <c r="B26" s="14">
        <v>105239</v>
      </c>
      <c r="C26" s="14">
        <v>28950674</v>
      </c>
      <c r="D26" s="14">
        <v>17156</v>
      </c>
      <c r="E26" s="14">
        <v>9239141</v>
      </c>
      <c r="F26" s="14">
        <v>2429</v>
      </c>
      <c r="G26" s="14">
        <v>8324306</v>
      </c>
      <c r="H26" s="14">
        <v>405</v>
      </c>
      <c r="I26" s="14">
        <v>200514</v>
      </c>
      <c r="J26" s="14">
        <v>0</v>
      </c>
      <c r="K26" s="14">
        <v>0</v>
      </c>
      <c r="L26" s="14">
        <v>412</v>
      </c>
      <c r="M26" s="14">
        <v>264483</v>
      </c>
      <c r="N26" s="14">
        <v>13910</v>
      </c>
      <c r="O26" s="14">
        <v>449838</v>
      </c>
    </row>
    <row r="27" spans="1:15" s="2" customFormat="1" ht="12" customHeight="1">
      <c r="A27" s="42" t="s">
        <v>83</v>
      </c>
      <c r="B27" s="14">
        <v>84495</v>
      </c>
      <c r="C27" s="14">
        <v>71019450</v>
      </c>
      <c r="D27" s="14">
        <v>8162</v>
      </c>
      <c r="E27" s="14">
        <v>6492470</v>
      </c>
      <c r="F27" s="14">
        <v>3563</v>
      </c>
      <c r="G27" s="14">
        <v>1030384</v>
      </c>
      <c r="H27" s="14">
        <v>491</v>
      </c>
      <c r="I27" s="14">
        <v>430211</v>
      </c>
      <c r="J27" s="14">
        <v>0</v>
      </c>
      <c r="K27" s="14">
        <v>0</v>
      </c>
      <c r="L27" s="14">
        <v>1135</v>
      </c>
      <c r="M27" s="14">
        <v>281523</v>
      </c>
      <c r="N27" s="14">
        <v>2973</v>
      </c>
      <c r="O27" s="14">
        <v>4750352</v>
      </c>
    </row>
    <row r="28" spans="1:15" s="2" customFormat="1" ht="12" customHeight="1">
      <c r="A28" s="42" t="s">
        <v>84</v>
      </c>
      <c r="B28" s="14">
        <v>181133</v>
      </c>
      <c r="C28" s="14">
        <v>47428805</v>
      </c>
      <c r="D28" s="14">
        <v>16393</v>
      </c>
      <c r="E28" s="14">
        <v>29929891</v>
      </c>
      <c r="F28" s="14">
        <v>3922</v>
      </c>
      <c r="G28" s="14">
        <v>2987078</v>
      </c>
      <c r="H28" s="14">
        <v>1038</v>
      </c>
      <c r="I28" s="14">
        <v>747321</v>
      </c>
      <c r="J28" s="14">
        <v>0</v>
      </c>
      <c r="K28" s="14">
        <v>0</v>
      </c>
      <c r="L28" s="14">
        <v>1617</v>
      </c>
      <c r="M28" s="14">
        <v>586169</v>
      </c>
      <c r="N28" s="14">
        <v>9816</v>
      </c>
      <c r="O28" s="14">
        <v>25609323</v>
      </c>
    </row>
    <row r="29" spans="1:15" s="2" customFormat="1" ht="12" customHeight="1">
      <c r="A29" s="42" t="s">
        <v>85</v>
      </c>
      <c r="B29" s="14">
        <v>49223</v>
      </c>
      <c r="C29" s="14">
        <v>11004016</v>
      </c>
      <c r="D29" s="14">
        <v>7634</v>
      </c>
      <c r="E29" s="14">
        <v>1614078</v>
      </c>
      <c r="F29" s="14">
        <v>1698</v>
      </c>
      <c r="G29" s="14">
        <v>491263</v>
      </c>
      <c r="H29" s="14">
        <v>607</v>
      </c>
      <c r="I29" s="14">
        <v>132805</v>
      </c>
      <c r="J29" s="14">
        <v>0</v>
      </c>
      <c r="K29" s="14">
        <v>0</v>
      </c>
      <c r="L29" s="14">
        <v>498</v>
      </c>
      <c r="M29" s="14">
        <v>136440</v>
      </c>
      <c r="N29" s="14">
        <v>4831</v>
      </c>
      <c r="O29" s="14">
        <v>853570</v>
      </c>
    </row>
    <row r="30" spans="1:15" s="2" customFormat="1" ht="12" customHeight="1">
      <c r="A30" s="42" t="s">
        <v>86</v>
      </c>
      <c r="B30" s="14">
        <v>145904</v>
      </c>
      <c r="C30" s="14">
        <v>103157066</v>
      </c>
      <c r="D30" s="14">
        <v>47392</v>
      </c>
      <c r="E30" s="14">
        <v>75527895</v>
      </c>
      <c r="F30" s="14">
        <v>7359</v>
      </c>
      <c r="G30" s="14">
        <v>7080245</v>
      </c>
      <c r="H30" s="14">
        <v>858</v>
      </c>
      <c r="I30" s="14">
        <v>661373</v>
      </c>
      <c r="J30" s="14">
        <v>0</v>
      </c>
      <c r="K30" s="14">
        <v>0</v>
      </c>
      <c r="L30" s="14">
        <v>1886</v>
      </c>
      <c r="M30" s="14">
        <v>1496263</v>
      </c>
      <c r="N30" s="14">
        <v>37289</v>
      </c>
      <c r="O30" s="14">
        <v>66290014</v>
      </c>
    </row>
    <row r="31" spans="1:15" s="17" customFormat="1" ht="12" customHeight="1">
      <c r="A31" s="41" t="s">
        <v>87</v>
      </c>
      <c r="B31" s="16">
        <v>331563</v>
      </c>
      <c r="C31" s="16">
        <v>90625484</v>
      </c>
      <c r="D31" s="16">
        <v>7051</v>
      </c>
      <c r="E31" s="16">
        <v>8191795</v>
      </c>
      <c r="F31" s="16">
        <v>564</v>
      </c>
      <c r="G31" s="16">
        <v>855605</v>
      </c>
      <c r="H31" s="16">
        <v>1807</v>
      </c>
      <c r="I31" s="16">
        <v>2282092</v>
      </c>
      <c r="J31" s="16">
        <v>0</v>
      </c>
      <c r="K31" s="16">
        <v>0</v>
      </c>
      <c r="L31" s="16">
        <v>500</v>
      </c>
      <c r="M31" s="16">
        <v>279268</v>
      </c>
      <c r="N31" s="16">
        <v>4180</v>
      </c>
      <c r="O31" s="16">
        <v>4774830</v>
      </c>
    </row>
    <row r="32" spans="1:15" s="17" customFormat="1" ht="12" customHeight="1">
      <c r="A32" s="41" t="s">
        <v>88</v>
      </c>
      <c r="B32" s="16">
        <v>179149</v>
      </c>
      <c r="C32" s="16">
        <v>44604695</v>
      </c>
      <c r="D32" s="16">
        <v>18347</v>
      </c>
      <c r="E32" s="16">
        <v>19785665</v>
      </c>
      <c r="F32" s="16">
        <v>4411</v>
      </c>
      <c r="G32" s="16">
        <v>5105337</v>
      </c>
      <c r="H32" s="16">
        <v>1438</v>
      </c>
      <c r="I32" s="16">
        <v>5237145</v>
      </c>
      <c r="J32" s="16">
        <v>1</v>
      </c>
      <c r="K32" s="16">
        <v>1</v>
      </c>
      <c r="L32" s="16">
        <v>2273</v>
      </c>
      <c r="M32" s="16">
        <v>995475</v>
      </c>
      <c r="N32" s="16">
        <v>10224</v>
      </c>
      <c r="O32" s="16">
        <v>8447707</v>
      </c>
    </row>
    <row r="33" spans="1:15" s="17" customFormat="1" ht="12" customHeight="1">
      <c r="A33" s="41" t="s">
        <v>89</v>
      </c>
      <c r="B33" s="16">
        <v>26091</v>
      </c>
      <c r="C33" s="16">
        <v>37901325</v>
      </c>
      <c r="D33" s="16">
        <v>10712</v>
      </c>
      <c r="E33" s="16">
        <v>13562059</v>
      </c>
      <c r="F33" s="16">
        <v>3352</v>
      </c>
      <c r="G33" s="16">
        <v>7140457</v>
      </c>
      <c r="H33" s="16">
        <v>215</v>
      </c>
      <c r="I33" s="16">
        <v>134763</v>
      </c>
      <c r="J33" s="16">
        <v>15</v>
      </c>
      <c r="K33" s="16">
        <v>3287</v>
      </c>
      <c r="L33" s="16">
        <v>66</v>
      </c>
      <c r="M33" s="16">
        <v>142611</v>
      </c>
      <c r="N33" s="16">
        <v>7064</v>
      </c>
      <c r="O33" s="16">
        <v>6140941</v>
      </c>
    </row>
    <row r="34" spans="1:15" ht="12" customHeight="1">
      <c r="A34" s="42" t="s">
        <v>90</v>
      </c>
      <c r="B34" s="14">
        <v>24163</v>
      </c>
      <c r="C34" s="14">
        <v>37704896</v>
      </c>
      <c r="D34" s="14">
        <v>10626</v>
      </c>
      <c r="E34" s="14">
        <v>13521054</v>
      </c>
      <c r="F34" s="14">
        <v>3279</v>
      </c>
      <c r="G34" s="14">
        <v>7101256</v>
      </c>
      <c r="H34" s="14">
        <v>211</v>
      </c>
      <c r="I34" s="14">
        <v>134041</v>
      </c>
      <c r="J34" s="14">
        <v>15</v>
      </c>
      <c r="K34" s="14">
        <v>3287</v>
      </c>
      <c r="L34" s="14">
        <v>65</v>
      </c>
      <c r="M34" s="14">
        <v>142580</v>
      </c>
      <c r="N34" s="14">
        <v>7056</v>
      </c>
      <c r="O34" s="14">
        <v>6139890</v>
      </c>
    </row>
    <row r="35" spans="1:15" ht="12" customHeight="1">
      <c r="A35" s="42" t="s">
        <v>91</v>
      </c>
      <c r="B35" s="14">
        <v>1928</v>
      </c>
      <c r="C35" s="14">
        <v>196429</v>
      </c>
      <c r="D35" s="14">
        <v>86</v>
      </c>
      <c r="E35" s="14">
        <v>41005</v>
      </c>
      <c r="F35" s="14">
        <v>73</v>
      </c>
      <c r="G35" s="14">
        <v>39201</v>
      </c>
      <c r="H35" s="14">
        <v>4</v>
      </c>
      <c r="I35" s="14">
        <v>722</v>
      </c>
      <c r="J35" s="14">
        <v>0</v>
      </c>
      <c r="K35" s="14">
        <v>0</v>
      </c>
      <c r="L35" s="14">
        <v>1</v>
      </c>
      <c r="M35" s="14">
        <v>31</v>
      </c>
      <c r="N35" s="14">
        <v>8</v>
      </c>
      <c r="O35" s="14">
        <v>1051</v>
      </c>
    </row>
    <row r="36" spans="1:15" ht="12" customHeight="1">
      <c r="A36" s="60" t="s">
        <v>0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</row>
    <row r="37" spans="1:15" ht="12" customHeight="1">
      <c r="A37" s="33" t="s">
        <v>26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1:25" ht="12" hidden="1">
      <c r="A38" s="21" t="s">
        <v>6</v>
      </c>
      <c r="B38" s="9">
        <f aca="true" t="shared" si="0" ref="B38:U38">B33-B34-B35</f>
        <v>0</v>
      </c>
      <c r="C38" s="9">
        <f t="shared" si="0"/>
        <v>0</v>
      </c>
      <c r="D38" s="9">
        <f t="shared" si="0"/>
        <v>0</v>
      </c>
      <c r="E38" s="9">
        <f t="shared" si="0"/>
        <v>0</v>
      </c>
      <c r="F38" s="9">
        <f t="shared" si="0"/>
        <v>0</v>
      </c>
      <c r="G38" s="9">
        <f t="shared" si="0"/>
        <v>0</v>
      </c>
      <c r="H38" s="9">
        <f t="shared" si="0"/>
        <v>0</v>
      </c>
      <c r="I38" s="9">
        <f t="shared" si="0"/>
        <v>0</v>
      </c>
      <c r="J38" s="9">
        <f t="shared" si="0"/>
        <v>0</v>
      </c>
      <c r="K38" s="9">
        <f t="shared" si="0"/>
        <v>0</v>
      </c>
      <c r="L38" s="9">
        <f t="shared" si="0"/>
        <v>0</v>
      </c>
      <c r="M38" s="9">
        <f t="shared" si="0"/>
        <v>0</v>
      </c>
      <c r="N38" s="9">
        <f t="shared" si="0"/>
        <v>0</v>
      </c>
      <c r="O38" s="9">
        <f t="shared" si="0"/>
        <v>0</v>
      </c>
      <c r="P38" s="9">
        <f t="shared" si="0"/>
        <v>0</v>
      </c>
      <c r="Q38" s="9">
        <f t="shared" si="0"/>
        <v>0</v>
      </c>
      <c r="R38" s="9">
        <f t="shared" si="0"/>
        <v>0</v>
      </c>
      <c r="S38" s="9">
        <f t="shared" si="0"/>
        <v>0</v>
      </c>
      <c r="T38" s="9">
        <f t="shared" si="0"/>
        <v>0</v>
      </c>
      <c r="U38" s="9">
        <f t="shared" si="0"/>
        <v>0</v>
      </c>
      <c r="V38" s="9"/>
      <c r="W38" s="9"/>
      <c r="X38" s="9"/>
      <c r="Y38" s="9"/>
    </row>
    <row r="39" spans="1:25" ht="12" hidden="1">
      <c r="A39" s="21" t="s">
        <v>7</v>
      </c>
      <c r="B39" s="9">
        <f aca="true" t="shared" si="1" ref="B39:U39">B9-SUM(B10:B30)</f>
        <v>0</v>
      </c>
      <c r="C39" s="9">
        <f t="shared" si="1"/>
        <v>0</v>
      </c>
      <c r="D39" s="9">
        <f t="shared" si="1"/>
        <v>0</v>
      </c>
      <c r="E39" s="9">
        <f t="shared" si="1"/>
        <v>0</v>
      </c>
      <c r="F39" s="9">
        <f t="shared" si="1"/>
        <v>0</v>
      </c>
      <c r="G39" s="9">
        <f t="shared" si="1"/>
        <v>0</v>
      </c>
      <c r="H39" s="9">
        <f t="shared" si="1"/>
        <v>0</v>
      </c>
      <c r="I39" s="9">
        <f t="shared" si="1"/>
        <v>0</v>
      </c>
      <c r="J39" s="9">
        <f t="shared" si="1"/>
        <v>0</v>
      </c>
      <c r="K39" s="9">
        <f t="shared" si="1"/>
        <v>0</v>
      </c>
      <c r="L39" s="9">
        <f t="shared" si="1"/>
        <v>0</v>
      </c>
      <c r="M39" s="9">
        <f t="shared" si="1"/>
        <v>0</v>
      </c>
      <c r="N39" s="9">
        <f t="shared" si="1"/>
        <v>0</v>
      </c>
      <c r="O39" s="9">
        <f t="shared" si="1"/>
        <v>0</v>
      </c>
      <c r="P39" s="9">
        <f t="shared" si="1"/>
        <v>0</v>
      </c>
      <c r="Q39" s="9">
        <f t="shared" si="1"/>
        <v>0</v>
      </c>
      <c r="R39" s="9">
        <f t="shared" si="1"/>
        <v>0</v>
      </c>
      <c r="S39" s="9">
        <f t="shared" si="1"/>
        <v>0</v>
      </c>
      <c r="T39" s="9">
        <f t="shared" si="1"/>
        <v>0</v>
      </c>
      <c r="U39" s="9">
        <f t="shared" si="1"/>
        <v>0</v>
      </c>
      <c r="V39" s="9"/>
      <c r="W39" s="9"/>
      <c r="X39" s="9"/>
      <c r="Y39" s="9"/>
    </row>
    <row r="40" spans="1:25" ht="12" hidden="1">
      <c r="A40" s="21" t="s">
        <v>8</v>
      </c>
      <c r="B40" s="9">
        <f aca="true" t="shared" si="2" ref="B40:U40">B8-B9-B31-B32</f>
        <v>0</v>
      </c>
      <c r="C40" s="9">
        <f t="shared" si="2"/>
        <v>0</v>
      </c>
      <c r="D40" s="9">
        <f t="shared" si="2"/>
        <v>0</v>
      </c>
      <c r="E40" s="9">
        <f t="shared" si="2"/>
        <v>0</v>
      </c>
      <c r="F40" s="9">
        <f t="shared" si="2"/>
        <v>0</v>
      </c>
      <c r="G40" s="9">
        <f t="shared" si="2"/>
        <v>0</v>
      </c>
      <c r="H40" s="9">
        <f t="shared" si="2"/>
        <v>0</v>
      </c>
      <c r="I40" s="9">
        <f t="shared" si="2"/>
        <v>0</v>
      </c>
      <c r="J40" s="9">
        <f t="shared" si="2"/>
        <v>0</v>
      </c>
      <c r="K40" s="9">
        <f t="shared" si="2"/>
        <v>0</v>
      </c>
      <c r="L40" s="9">
        <f t="shared" si="2"/>
        <v>0</v>
      </c>
      <c r="M40" s="9">
        <f t="shared" si="2"/>
        <v>0</v>
      </c>
      <c r="N40" s="9">
        <f t="shared" si="2"/>
        <v>0</v>
      </c>
      <c r="O40" s="9">
        <f t="shared" si="2"/>
        <v>0</v>
      </c>
      <c r="P40" s="9">
        <f t="shared" si="2"/>
        <v>0</v>
      </c>
      <c r="Q40" s="9">
        <f t="shared" si="2"/>
        <v>0</v>
      </c>
      <c r="R40" s="9">
        <f t="shared" si="2"/>
        <v>0</v>
      </c>
      <c r="S40" s="9">
        <f t="shared" si="2"/>
        <v>0</v>
      </c>
      <c r="T40" s="9">
        <f t="shared" si="2"/>
        <v>0</v>
      </c>
      <c r="U40" s="9">
        <f t="shared" si="2"/>
        <v>0</v>
      </c>
      <c r="V40" s="9"/>
      <c r="W40" s="9"/>
      <c r="X40" s="9"/>
      <c r="Y40" s="9"/>
    </row>
    <row r="41" spans="1:25" ht="12" hidden="1">
      <c r="A41" s="21" t="s">
        <v>9</v>
      </c>
      <c r="B41" s="9">
        <f aca="true" t="shared" si="3" ref="B41:U41">B7-B8-B33</f>
        <v>0</v>
      </c>
      <c r="C41" s="9">
        <f t="shared" si="3"/>
        <v>0</v>
      </c>
      <c r="D41" s="9">
        <f t="shared" si="3"/>
        <v>0</v>
      </c>
      <c r="E41" s="9">
        <f t="shared" si="3"/>
        <v>0</v>
      </c>
      <c r="F41" s="9">
        <f t="shared" si="3"/>
        <v>0</v>
      </c>
      <c r="G41" s="9">
        <f t="shared" si="3"/>
        <v>0</v>
      </c>
      <c r="H41" s="9">
        <f t="shared" si="3"/>
        <v>0</v>
      </c>
      <c r="I41" s="9">
        <f t="shared" si="3"/>
        <v>0</v>
      </c>
      <c r="J41" s="9">
        <f t="shared" si="3"/>
        <v>0</v>
      </c>
      <c r="K41" s="9">
        <f t="shared" si="3"/>
        <v>0</v>
      </c>
      <c r="L41" s="9">
        <f t="shared" si="3"/>
        <v>0</v>
      </c>
      <c r="M41" s="9">
        <f t="shared" si="3"/>
        <v>0</v>
      </c>
      <c r="N41" s="9">
        <f t="shared" si="3"/>
        <v>0</v>
      </c>
      <c r="O41" s="9">
        <f t="shared" si="3"/>
        <v>0</v>
      </c>
      <c r="P41" s="9">
        <f t="shared" si="3"/>
        <v>0</v>
      </c>
      <c r="Q41" s="9">
        <f t="shared" si="3"/>
        <v>0</v>
      </c>
      <c r="R41" s="9">
        <f t="shared" si="3"/>
        <v>0</v>
      </c>
      <c r="S41" s="9">
        <f t="shared" si="3"/>
        <v>0</v>
      </c>
      <c r="T41" s="9">
        <f t="shared" si="3"/>
        <v>0</v>
      </c>
      <c r="U41" s="9">
        <f t="shared" si="3"/>
        <v>0</v>
      </c>
      <c r="V41" s="9"/>
      <c r="W41" s="9"/>
      <c r="X41" s="9"/>
      <c r="Y41" s="9"/>
    </row>
    <row r="42" spans="1:15" ht="12">
      <c r="A42" s="8"/>
      <c r="H42" s="9"/>
      <c r="I42" s="9"/>
      <c r="J42" s="9"/>
      <c r="K42" s="9"/>
      <c r="L42" s="9"/>
      <c r="M42" s="9"/>
      <c r="N42" s="9"/>
      <c r="O42" s="9"/>
    </row>
    <row r="43" spans="1:15" ht="12">
      <c r="A43" s="8"/>
      <c r="H43" s="9"/>
      <c r="I43" s="9"/>
      <c r="J43" s="9"/>
      <c r="K43" s="9"/>
      <c r="L43" s="9"/>
      <c r="M43" s="9"/>
      <c r="N43" s="9"/>
      <c r="O43" s="9"/>
    </row>
    <row r="44" spans="1:15" ht="12">
      <c r="A44" s="8"/>
      <c r="H44" s="9"/>
      <c r="I44" s="9"/>
      <c r="J44" s="9"/>
      <c r="K44" s="9"/>
      <c r="L44" s="9"/>
      <c r="M44" s="9"/>
      <c r="N44" s="9"/>
      <c r="O44" s="9"/>
    </row>
    <row r="45" spans="1:15" ht="12">
      <c r="A45" s="8"/>
      <c r="H45" s="9"/>
      <c r="I45" s="9"/>
      <c r="J45" s="9"/>
      <c r="K45" s="9"/>
      <c r="L45" s="9"/>
      <c r="M45" s="9"/>
      <c r="N45" s="9"/>
      <c r="O45" s="9"/>
    </row>
  </sheetData>
  <mergeCells count="13">
    <mergeCell ref="F4:G4"/>
    <mergeCell ref="H4:I4"/>
    <mergeCell ref="J4:K4"/>
    <mergeCell ref="A36:O36"/>
    <mergeCell ref="L4:M4"/>
    <mergeCell ref="N4:O4"/>
    <mergeCell ref="A1:O1"/>
    <mergeCell ref="A3:A6"/>
    <mergeCell ref="B3:C3"/>
    <mergeCell ref="D3:O3"/>
    <mergeCell ref="B4:B5"/>
    <mergeCell ref="C4:C5"/>
    <mergeCell ref="D4:E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USER</cp:lastModifiedBy>
  <dcterms:created xsi:type="dcterms:W3CDTF">2001-12-18T06:12:18Z</dcterms:created>
  <dcterms:modified xsi:type="dcterms:W3CDTF">2006-06-05T06:05:42Z</dcterms:modified>
  <cp:category/>
  <cp:version/>
  <cp:contentType/>
  <cp:contentStatus/>
</cp:coreProperties>
</file>