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1175" windowHeight="6135" activeTab="0"/>
  </bookViews>
  <sheets>
    <sheet name="年月Month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S27" authorId="0">
      <text>
        <r>
          <rPr>
            <b/>
            <sz val="9"/>
            <rFont val="新細明體"/>
            <family val="1"/>
          </rPr>
          <t>90年5月因汐止東科大樓大火財物損失慘重</t>
        </r>
      </text>
    </comment>
    <comment ref="S13" authorId="0">
      <text>
        <r>
          <rPr>
            <b/>
            <sz val="9"/>
            <rFont val="新細明體"/>
            <family val="1"/>
          </rPr>
          <t>931101修正嘉義市8811資料</t>
        </r>
      </text>
    </comment>
  </commentList>
</comments>
</file>

<file path=xl/sharedStrings.xml><?xml version="1.0" encoding="utf-8"?>
<sst xmlns="http://schemas.openxmlformats.org/spreadsheetml/2006/main" count="827" uniqueCount="348">
  <si>
    <t xml:space="preserve">... </t>
  </si>
  <si>
    <r>
      <t xml:space="preserve"> </t>
    </r>
    <r>
      <rPr>
        <sz val="8"/>
        <rFont val="新細明體"/>
        <family val="1"/>
      </rPr>
      <t>死亡</t>
    </r>
    <r>
      <rPr>
        <sz val="8"/>
        <rFont val="新細明體"/>
        <family val="1"/>
      </rPr>
      <t>人數</t>
    </r>
  </si>
  <si>
    <r>
      <t>受傷</t>
    </r>
    <r>
      <rPr>
        <sz val="8"/>
        <rFont val="新細明體"/>
        <family val="1"/>
      </rPr>
      <t>人數</t>
    </r>
  </si>
  <si>
    <r>
      <t>被損毀房屋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間</t>
    </r>
    <r>
      <rPr>
        <sz val="8"/>
        <rFont val="Times New Roman"/>
        <family val="1"/>
      </rPr>
      <t>)</t>
    </r>
  </si>
  <si>
    <t>合計</t>
  </si>
  <si>
    <r>
      <t>火焰</t>
    </r>
    <r>
      <rPr>
        <sz val="8"/>
        <rFont val="新細明體"/>
        <family val="1"/>
      </rPr>
      <t>灼傷</t>
    </r>
  </si>
  <si>
    <r>
      <t>有害</t>
    </r>
    <r>
      <rPr>
        <sz val="8"/>
        <rFont val="新細明體"/>
        <family val="1"/>
      </rPr>
      <t>氣體</t>
    </r>
  </si>
  <si>
    <r>
      <t xml:space="preserve"> </t>
    </r>
    <r>
      <rPr>
        <sz val="8"/>
        <rFont val="新細明體"/>
        <family val="1"/>
      </rPr>
      <t>跳樓</t>
    </r>
  </si>
  <si>
    <r>
      <t>外物</t>
    </r>
    <r>
      <rPr>
        <sz val="8"/>
        <rFont val="新細明體"/>
        <family val="1"/>
      </rPr>
      <t>擊中</t>
    </r>
    <r>
      <rPr>
        <sz val="8"/>
        <rFont val="Times New Roman"/>
        <family val="1"/>
      </rPr>
      <t xml:space="preserve"> </t>
    </r>
  </si>
  <si>
    <t>倒塌物壓倒</t>
  </si>
  <si>
    <t>其他</t>
  </si>
  <si>
    <t>不明因素</t>
  </si>
  <si>
    <t xml:space="preserve">合計 </t>
  </si>
  <si>
    <t xml:space="preserve">大型車 </t>
  </si>
  <si>
    <t xml:space="preserve">小型車 </t>
  </si>
  <si>
    <r>
      <t xml:space="preserve"> </t>
    </r>
    <r>
      <rPr>
        <sz val="8"/>
        <rFont val="新細明體"/>
        <family val="1"/>
      </rPr>
      <t>特種車</t>
    </r>
    <r>
      <rPr>
        <sz val="8"/>
        <rFont val="Times New Roman"/>
        <family val="1"/>
      </rPr>
      <t xml:space="preserve"> </t>
    </r>
  </si>
  <si>
    <r>
      <t>機車</t>
    </r>
    <r>
      <rPr>
        <sz val="8"/>
        <rFont val="Times New Roman"/>
        <family val="1"/>
      </rPr>
      <t xml:space="preserve"> </t>
    </r>
  </si>
  <si>
    <t xml:space="preserve">其他 </t>
  </si>
  <si>
    <t>房屋</t>
  </si>
  <si>
    <t xml:space="preserve">其他財物 </t>
  </si>
  <si>
    <r>
      <t>資料來源：本部消防署。</t>
    </r>
    <r>
      <rPr>
        <sz val="8"/>
        <rFont val="Times New Roman"/>
        <family val="1"/>
      </rPr>
      <t xml:space="preserve"> </t>
    </r>
  </si>
  <si>
    <t>臺灣省</t>
  </si>
  <si>
    <t>福建省</t>
  </si>
  <si>
    <t>總計</t>
  </si>
  <si>
    <r>
      <t xml:space="preserve"> </t>
    </r>
    <r>
      <rPr>
        <sz val="8"/>
        <rFont val="新細明體"/>
        <family val="1"/>
      </rPr>
      <t>死亡</t>
    </r>
    <r>
      <rPr>
        <sz val="8"/>
        <rFont val="新細明體"/>
        <family val="1"/>
      </rPr>
      <t>人數</t>
    </r>
  </si>
  <si>
    <r>
      <t>受傷</t>
    </r>
    <r>
      <rPr>
        <sz val="8"/>
        <rFont val="新細明體"/>
        <family val="1"/>
      </rPr>
      <t>人數</t>
    </r>
  </si>
  <si>
    <r>
      <t>被損毀房屋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間</t>
    </r>
    <r>
      <rPr>
        <sz val="8"/>
        <rFont val="Times New Roman"/>
        <family val="1"/>
      </rPr>
      <t>)</t>
    </r>
  </si>
  <si>
    <t>合計</t>
  </si>
  <si>
    <r>
      <t>火焰</t>
    </r>
    <r>
      <rPr>
        <sz val="8"/>
        <rFont val="新細明體"/>
        <family val="1"/>
      </rPr>
      <t>灼傷</t>
    </r>
  </si>
  <si>
    <r>
      <t>有害</t>
    </r>
    <r>
      <rPr>
        <sz val="8"/>
        <rFont val="新細明體"/>
        <family val="1"/>
      </rPr>
      <t>氣體</t>
    </r>
  </si>
  <si>
    <r>
      <t xml:space="preserve"> </t>
    </r>
    <r>
      <rPr>
        <sz val="8"/>
        <rFont val="新細明體"/>
        <family val="1"/>
      </rPr>
      <t>跳樓</t>
    </r>
  </si>
  <si>
    <r>
      <t>外物</t>
    </r>
    <r>
      <rPr>
        <sz val="8"/>
        <rFont val="新細明體"/>
        <family val="1"/>
      </rPr>
      <t>擊中</t>
    </r>
    <r>
      <rPr>
        <sz val="8"/>
        <rFont val="Times New Roman"/>
        <family val="1"/>
      </rPr>
      <t xml:space="preserve"> </t>
    </r>
  </si>
  <si>
    <t>倒塌物壓倒</t>
  </si>
  <si>
    <t>其他</t>
  </si>
  <si>
    <t>不明因素</t>
  </si>
  <si>
    <t xml:space="preserve">合計 </t>
  </si>
  <si>
    <t xml:space="preserve">大型車 </t>
  </si>
  <si>
    <t xml:space="preserve">小型車 </t>
  </si>
  <si>
    <r>
      <t xml:space="preserve"> </t>
    </r>
    <r>
      <rPr>
        <sz val="8"/>
        <rFont val="新細明體"/>
        <family val="1"/>
      </rPr>
      <t>特種車</t>
    </r>
    <r>
      <rPr>
        <sz val="8"/>
        <rFont val="Times New Roman"/>
        <family val="1"/>
      </rPr>
      <t xml:space="preserve"> </t>
    </r>
  </si>
  <si>
    <r>
      <t>機車</t>
    </r>
    <r>
      <rPr>
        <sz val="8"/>
        <rFont val="Times New Roman"/>
        <family val="1"/>
      </rPr>
      <t xml:space="preserve"> </t>
    </r>
  </si>
  <si>
    <t xml:space="preserve">其他 </t>
  </si>
  <si>
    <t>房屋</t>
  </si>
  <si>
    <t xml:space="preserve">其他財物 </t>
  </si>
  <si>
    <t>總計</t>
  </si>
  <si>
    <t>資料來源：本部消防署。</t>
  </si>
  <si>
    <t>資料來源：本部消防署。</t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</si>
  <si>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</si>
  <si>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</si>
  <si>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</si>
  <si>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</si>
  <si>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</si>
  <si>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</si>
  <si>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</si>
  <si>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</si>
  <si>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</si>
  <si>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</si>
  <si>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</si>
  <si>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</si>
  <si>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</si>
  <si>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</si>
  <si>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</si>
  <si>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</si>
  <si>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</si>
  <si>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</si>
  <si>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</si>
  <si>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九十三年</t>
    </r>
    <r>
      <rPr>
        <b/>
        <sz val="9"/>
        <rFont val="Times New Roman"/>
        <family val="1"/>
      </rPr>
      <t>2004</t>
    </r>
  </si>
  <si>
    <r>
      <t>八　十年</t>
    </r>
    <r>
      <rPr>
        <b/>
        <sz val="8"/>
        <rFont val="Times New Roman"/>
        <family val="1"/>
      </rPr>
      <t xml:space="preserve">  1991</t>
    </r>
  </si>
  <si>
    <r>
      <t>八十一年</t>
    </r>
    <r>
      <rPr>
        <sz val="8"/>
        <rFont val="Times New Roman"/>
        <family val="1"/>
      </rPr>
      <t xml:space="preserve"> 1992</t>
    </r>
  </si>
  <si>
    <r>
      <t>八十二年</t>
    </r>
    <r>
      <rPr>
        <sz val="8"/>
        <rFont val="Times New Roman"/>
        <family val="1"/>
      </rPr>
      <t xml:space="preserve"> 1993</t>
    </r>
  </si>
  <si>
    <r>
      <t>八十三年</t>
    </r>
    <r>
      <rPr>
        <sz val="8"/>
        <rFont val="Times New Roman"/>
        <family val="1"/>
      </rPr>
      <t xml:space="preserve"> 1994</t>
    </r>
  </si>
  <si>
    <r>
      <t>八十四年</t>
    </r>
    <r>
      <rPr>
        <sz val="8"/>
        <rFont val="Times New Roman"/>
        <family val="1"/>
      </rPr>
      <t xml:space="preserve"> 1995</t>
    </r>
  </si>
  <si>
    <r>
      <t>八十五年</t>
    </r>
    <r>
      <rPr>
        <b/>
        <sz val="8"/>
        <rFont val="Times New Roman"/>
        <family val="1"/>
      </rPr>
      <t xml:space="preserve"> 1996</t>
    </r>
  </si>
  <si>
    <t>Source : National Fire Agency, MOI.</t>
  </si>
  <si>
    <t>Death (Persons)</t>
  </si>
  <si>
    <t>Total</t>
  </si>
  <si>
    <t>Burnt</t>
  </si>
  <si>
    <t>Harmful Gas</t>
  </si>
  <si>
    <t>Jump from Building</t>
  </si>
  <si>
    <t>Hit by Articles</t>
  </si>
  <si>
    <t>Others</t>
  </si>
  <si>
    <t>Burned Houses</t>
  </si>
  <si>
    <t>Havey</t>
  </si>
  <si>
    <t>Light</t>
  </si>
  <si>
    <t>Houses</t>
  </si>
  <si>
    <t>Wounded
(Persons)</t>
  </si>
  <si>
    <t>死傷人數按原因分(人)  Casualties by Cause (Persons)</t>
  </si>
  <si>
    <r>
      <t>6.6-</t>
    </r>
    <r>
      <rPr>
        <sz val="12"/>
        <rFont val="標楷體"/>
        <family val="4"/>
      </rPr>
      <t>火災死傷人數及財物損失</t>
    </r>
    <r>
      <rPr>
        <sz val="12"/>
        <rFont val="Times New Roman"/>
        <family val="1"/>
      </rPr>
      <t xml:space="preserve"> Loses of Fire Calamities</t>
    </r>
  </si>
  <si>
    <t>Collapse</t>
  </si>
  <si>
    <t>Unknown</t>
  </si>
  <si>
    <r>
      <t>被損毀車輛數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輛</t>
    </r>
    <r>
      <rPr>
        <sz val="8"/>
        <rFont val="Times New Roman"/>
        <family val="1"/>
      </rPr>
      <t>) Burned Vehicles</t>
    </r>
  </si>
  <si>
    <t>Special Constructed</t>
  </si>
  <si>
    <t>Motorcycle</t>
  </si>
  <si>
    <r>
      <t>財物損失估值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千元</t>
    </r>
    <r>
      <rPr>
        <sz val="8"/>
        <rFont val="Times New Roman"/>
        <family val="1"/>
      </rPr>
      <t>) Estimated Losses ($1,000)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</si>
  <si>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</si>
  <si>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中華民國九十三年 2004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</si>
  <si>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</si>
  <si>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</si>
  <si>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</si>
  <si>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</si>
  <si>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</si>
  <si>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</si>
  <si>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</si>
  <si>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</si>
  <si>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</si>
  <si>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</si>
  <si>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</si>
  <si>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</si>
  <si>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</si>
  <si>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</si>
  <si>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</si>
  <si>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</si>
  <si>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</si>
  <si>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</si>
  <si>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</si>
  <si>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</si>
  <si>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</si>
  <si>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</si>
  <si>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</si>
  <si>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</si>
  <si>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</si>
  <si>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</si>
  <si>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</si>
  <si>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</si>
  <si>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</si>
  <si>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</si>
  <si>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</si>
  <si>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</si>
  <si>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</si>
  <si>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</si>
  <si>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</si>
  <si>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</si>
  <si>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</si>
  <si>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</si>
  <si>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</si>
  <si>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r>
      <t>6.6-</t>
    </r>
    <r>
      <rPr>
        <sz val="12"/>
        <rFont val="標楷體"/>
        <family val="4"/>
      </rPr>
      <t>火災死傷人數及財物損失</t>
    </r>
    <r>
      <rPr>
        <sz val="12"/>
        <rFont val="Times New Roman"/>
        <family val="1"/>
      </rPr>
      <t xml:space="preserve"> Loses of Fire Calamities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</si>
  <si>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</si>
  <si>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死傷人數按原因分(人)  Casualties by Cause (Persons)</t>
  </si>
  <si>
    <r>
      <t>被損毀車輛數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輛</t>
    </r>
    <r>
      <rPr>
        <sz val="8"/>
        <rFont val="Times New Roman"/>
        <family val="1"/>
      </rPr>
      <t>) Burned Vehicles</t>
    </r>
  </si>
  <si>
    <r>
      <t>財物損失估值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千元</t>
    </r>
    <r>
      <rPr>
        <sz val="8"/>
        <rFont val="Times New Roman"/>
        <family val="1"/>
      </rPr>
      <t>) Estimated Losses ($1,000)</t>
    </r>
  </si>
  <si>
    <t>Death (Persons)</t>
  </si>
  <si>
    <t>Wounded
(Persons)</t>
  </si>
  <si>
    <t>Total</t>
  </si>
  <si>
    <t>Burnt</t>
  </si>
  <si>
    <t>Harmful Gas</t>
  </si>
  <si>
    <t>Jump from Building</t>
  </si>
  <si>
    <t>Hit by Articles</t>
  </si>
  <si>
    <t>Collapse</t>
  </si>
  <si>
    <t>Others</t>
  </si>
  <si>
    <t>Unknown</t>
  </si>
  <si>
    <t>Burned Houses</t>
  </si>
  <si>
    <t>Havey</t>
  </si>
  <si>
    <t>Light</t>
  </si>
  <si>
    <t>Special Constructed</t>
  </si>
  <si>
    <t>Motorcycle</t>
  </si>
  <si>
    <t>Houses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</si>
  <si>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</si>
  <si>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</si>
  <si>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</si>
  <si>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</si>
  <si>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</si>
  <si>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</si>
  <si>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</si>
  <si>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</si>
  <si>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</si>
  <si>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</si>
  <si>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</si>
  <si>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</si>
  <si>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</si>
  <si>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</si>
  <si>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</si>
  <si>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</si>
  <si>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</si>
  <si>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</si>
  <si>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</si>
  <si>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</si>
  <si>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</si>
  <si>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</si>
  <si>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</si>
  <si>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</si>
  <si>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</si>
  <si>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</si>
  <si>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</si>
  <si>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</si>
  <si>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</si>
  <si>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</si>
  <si>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</si>
  <si>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</si>
  <si>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</si>
  <si>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</si>
  <si>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中華民國九十二年 2003</t>
  </si>
  <si>
    <t>中華民國九十一年 2002</t>
  </si>
  <si>
    <r>
      <t>6.6-</t>
    </r>
    <r>
      <rPr>
        <sz val="12"/>
        <rFont val="標楷體"/>
        <family val="4"/>
      </rPr>
      <t>火災死傷人數及財物損失</t>
    </r>
    <r>
      <rPr>
        <sz val="12"/>
        <rFont val="Times New Roman"/>
        <family val="1"/>
      </rPr>
      <t xml:space="preserve"> Loses of Fire Calamities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</si>
  <si>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</si>
  <si>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 xml:space="preserve"> </t>
    </r>
    <r>
      <rPr>
        <sz val="8"/>
        <rFont val="新細明體"/>
        <family val="1"/>
      </rPr>
      <t>死亡</t>
    </r>
    <r>
      <rPr>
        <sz val="8"/>
        <rFont val="新細明體"/>
        <family val="1"/>
      </rPr>
      <t>人數</t>
    </r>
  </si>
  <si>
    <r>
      <t>受傷</t>
    </r>
    <r>
      <rPr>
        <sz val="8"/>
        <rFont val="新細明體"/>
        <family val="1"/>
      </rPr>
      <t>人數</t>
    </r>
  </si>
  <si>
    <t>死傷人數按原因分(人)  Casualties by Cause (Persons)</t>
  </si>
  <si>
    <r>
      <t>被損毀房屋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間</t>
    </r>
    <r>
      <rPr>
        <sz val="8"/>
        <rFont val="Times New Roman"/>
        <family val="1"/>
      </rPr>
      <t>)</t>
    </r>
  </si>
  <si>
    <r>
      <t>被損毀車輛數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輛</t>
    </r>
    <r>
      <rPr>
        <sz val="8"/>
        <rFont val="Times New Roman"/>
        <family val="1"/>
      </rPr>
      <t>) Burned Vehicles</t>
    </r>
  </si>
  <si>
    <r>
      <t>財物損失估值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千元</t>
    </r>
    <r>
      <rPr>
        <sz val="8"/>
        <rFont val="Times New Roman"/>
        <family val="1"/>
      </rPr>
      <t>) Estimated Losses ($1,000)</t>
    </r>
  </si>
  <si>
    <t>合計</t>
  </si>
  <si>
    <r>
      <t>火焰</t>
    </r>
    <r>
      <rPr>
        <sz val="8"/>
        <rFont val="新細明體"/>
        <family val="1"/>
      </rPr>
      <t>灼傷</t>
    </r>
  </si>
  <si>
    <r>
      <t>有害</t>
    </r>
    <r>
      <rPr>
        <sz val="8"/>
        <rFont val="新細明體"/>
        <family val="1"/>
      </rPr>
      <t>氣體</t>
    </r>
  </si>
  <si>
    <r>
      <t xml:space="preserve"> </t>
    </r>
    <r>
      <rPr>
        <sz val="8"/>
        <rFont val="新細明體"/>
        <family val="1"/>
      </rPr>
      <t>跳樓</t>
    </r>
  </si>
  <si>
    <r>
      <t>外物</t>
    </r>
    <r>
      <rPr>
        <sz val="8"/>
        <rFont val="新細明體"/>
        <family val="1"/>
      </rPr>
      <t>擊中</t>
    </r>
    <r>
      <rPr>
        <sz val="8"/>
        <rFont val="Times New Roman"/>
        <family val="1"/>
      </rPr>
      <t xml:space="preserve"> </t>
    </r>
  </si>
  <si>
    <t>倒塌物壓倒</t>
  </si>
  <si>
    <t>其他</t>
  </si>
  <si>
    <t>不明因素</t>
  </si>
  <si>
    <t xml:space="preserve">合計 </t>
  </si>
  <si>
    <t xml:space="preserve">大型車 </t>
  </si>
  <si>
    <t xml:space="preserve">小型車 </t>
  </si>
  <si>
    <r>
      <t xml:space="preserve"> </t>
    </r>
    <r>
      <rPr>
        <sz val="8"/>
        <rFont val="新細明體"/>
        <family val="1"/>
      </rPr>
      <t>特種車</t>
    </r>
    <r>
      <rPr>
        <sz val="8"/>
        <rFont val="Times New Roman"/>
        <family val="1"/>
      </rPr>
      <t xml:space="preserve"> </t>
    </r>
  </si>
  <si>
    <r>
      <t>機車</t>
    </r>
    <r>
      <rPr>
        <sz val="8"/>
        <rFont val="Times New Roman"/>
        <family val="1"/>
      </rPr>
      <t xml:space="preserve"> </t>
    </r>
  </si>
  <si>
    <t xml:space="preserve">其他 </t>
  </si>
  <si>
    <t>房屋</t>
  </si>
  <si>
    <t xml:space="preserve">其他財物 </t>
  </si>
  <si>
    <t>Death (Persons)</t>
  </si>
  <si>
    <t>Wounded
(Persons)</t>
  </si>
  <si>
    <t>Total</t>
  </si>
  <si>
    <t>Burnt</t>
  </si>
  <si>
    <t>Harmful Gas</t>
  </si>
  <si>
    <t>Jump from Building</t>
  </si>
  <si>
    <t>Hit by Articles</t>
  </si>
  <si>
    <t>Collapse</t>
  </si>
  <si>
    <t>Others</t>
  </si>
  <si>
    <t>Unknown</t>
  </si>
  <si>
    <t>Burned Houses</t>
  </si>
  <si>
    <t>Havey</t>
  </si>
  <si>
    <t>Light</t>
  </si>
  <si>
    <t>Special Constructed</t>
  </si>
  <si>
    <t>Motorcycle</t>
  </si>
  <si>
    <t>Houses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</si>
  <si>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</si>
  <si>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</si>
  <si>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</si>
  <si>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</si>
  <si>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</si>
  <si>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</si>
  <si>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</si>
  <si>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</si>
  <si>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</si>
  <si>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</si>
  <si>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</si>
  <si>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</si>
  <si>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</si>
  <si>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</si>
  <si>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</si>
  <si>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</si>
  <si>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</si>
  <si>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</si>
  <si>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</si>
  <si>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</si>
  <si>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</si>
  <si>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</si>
  <si>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</si>
  <si>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</si>
  <si>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</si>
  <si>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</si>
  <si>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</si>
  <si>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</si>
  <si>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</si>
  <si>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</si>
  <si>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</si>
  <si>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</si>
  <si>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</si>
  <si>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</si>
  <si>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</si>
  <si>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t>總計</t>
  </si>
  <si>
    <t>中華民國九十年 2001</t>
  </si>
  <si>
    <t>中華民國八十九年 2000</t>
  </si>
  <si>
    <t>中華民國八十八年 1999</t>
  </si>
  <si>
    <r>
      <t>九十四年</t>
    </r>
    <r>
      <rPr>
        <b/>
        <sz val="9"/>
        <rFont val="Times New Roman"/>
        <family val="1"/>
      </rPr>
      <t>2005</t>
    </r>
  </si>
  <si>
    <r>
      <t>6.6-</t>
    </r>
    <r>
      <rPr>
        <sz val="12"/>
        <rFont val="標楷體"/>
        <family val="4"/>
      </rPr>
      <t>火災死傷人數及財物損失</t>
    </r>
    <r>
      <rPr>
        <sz val="12"/>
        <rFont val="Times New Roman"/>
        <family val="1"/>
      </rPr>
      <t xml:space="preserve"> Loses of Fire Calamities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</si>
  <si>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</si>
  <si>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 xml:space="preserve"> </t>
    </r>
    <r>
      <rPr>
        <sz val="8"/>
        <rFont val="新細明體"/>
        <family val="1"/>
      </rPr>
      <t>死亡</t>
    </r>
    <r>
      <rPr>
        <sz val="8"/>
        <rFont val="新細明體"/>
        <family val="1"/>
      </rPr>
      <t>人數</t>
    </r>
  </si>
  <si>
    <r>
      <t>受傷</t>
    </r>
    <r>
      <rPr>
        <sz val="8"/>
        <rFont val="新細明體"/>
        <family val="1"/>
      </rPr>
      <t>人數</t>
    </r>
  </si>
  <si>
    <t>死傷人數按原因分(人)  Casualties by Cause (Persons)</t>
  </si>
  <si>
    <r>
      <t>被損毀房屋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間</t>
    </r>
    <r>
      <rPr>
        <sz val="8"/>
        <rFont val="Times New Roman"/>
        <family val="1"/>
      </rPr>
      <t>)</t>
    </r>
  </si>
  <si>
    <r>
      <t>被損毀車輛數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輛</t>
    </r>
    <r>
      <rPr>
        <sz val="8"/>
        <rFont val="Times New Roman"/>
        <family val="1"/>
      </rPr>
      <t>) Burned Vehicles</t>
    </r>
  </si>
  <si>
    <r>
      <t>財物損失估值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千元</t>
    </r>
    <r>
      <rPr>
        <sz val="8"/>
        <rFont val="Times New Roman"/>
        <family val="1"/>
      </rPr>
      <t>) Estimated Losses ($1,000)</t>
    </r>
  </si>
  <si>
    <t>合計</t>
  </si>
  <si>
    <r>
      <t>火焰</t>
    </r>
    <r>
      <rPr>
        <sz val="8"/>
        <rFont val="新細明體"/>
        <family val="1"/>
      </rPr>
      <t>灼傷</t>
    </r>
  </si>
  <si>
    <r>
      <t>有害</t>
    </r>
    <r>
      <rPr>
        <sz val="8"/>
        <rFont val="新細明體"/>
        <family val="1"/>
      </rPr>
      <t>氣體</t>
    </r>
  </si>
  <si>
    <r>
      <t xml:space="preserve"> </t>
    </r>
    <r>
      <rPr>
        <sz val="8"/>
        <rFont val="新細明體"/>
        <family val="1"/>
      </rPr>
      <t>跳樓</t>
    </r>
  </si>
  <si>
    <r>
      <t>外物</t>
    </r>
    <r>
      <rPr>
        <sz val="8"/>
        <rFont val="新細明體"/>
        <family val="1"/>
      </rPr>
      <t>擊中</t>
    </r>
    <r>
      <rPr>
        <sz val="8"/>
        <rFont val="Times New Roman"/>
        <family val="1"/>
      </rPr>
      <t xml:space="preserve"> </t>
    </r>
  </si>
  <si>
    <t>倒塌物壓倒</t>
  </si>
  <si>
    <t>其他</t>
  </si>
  <si>
    <t>不明因素</t>
  </si>
  <si>
    <t xml:space="preserve">合計 </t>
  </si>
  <si>
    <t xml:space="preserve">大型車 </t>
  </si>
  <si>
    <t xml:space="preserve">小型車 </t>
  </si>
  <si>
    <r>
      <t xml:space="preserve"> </t>
    </r>
    <r>
      <rPr>
        <sz val="8"/>
        <rFont val="新細明體"/>
        <family val="1"/>
      </rPr>
      <t>特種車</t>
    </r>
    <r>
      <rPr>
        <sz val="8"/>
        <rFont val="Times New Roman"/>
        <family val="1"/>
      </rPr>
      <t xml:space="preserve"> </t>
    </r>
  </si>
  <si>
    <r>
      <t>機車</t>
    </r>
    <r>
      <rPr>
        <sz val="8"/>
        <rFont val="Times New Roman"/>
        <family val="1"/>
      </rPr>
      <t xml:space="preserve"> </t>
    </r>
  </si>
  <si>
    <t xml:space="preserve">其他 </t>
  </si>
  <si>
    <t>房屋</t>
  </si>
  <si>
    <t xml:space="preserve">其他財物 </t>
  </si>
  <si>
    <t>Death (Persons)</t>
  </si>
  <si>
    <t>Wounded
(Persons)</t>
  </si>
  <si>
    <t>Total</t>
  </si>
  <si>
    <t>Burnt</t>
  </si>
  <si>
    <t>Harmful Gas</t>
  </si>
  <si>
    <t>Jump from Building</t>
  </si>
  <si>
    <t>Hit by Articles</t>
  </si>
  <si>
    <t>Collapse</t>
  </si>
  <si>
    <t>Others</t>
  </si>
  <si>
    <t>Unknown</t>
  </si>
  <si>
    <t>Burned Houses</t>
  </si>
  <si>
    <t>Havey</t>
  </si>
  <si>
    <t>Light</t>
  </si>
  <si>
    <t>Special Constructed</t>
  </si>
  <si>
    <t>Motorcycle</t>
  </si>
  <si>
    <t>Houses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</si>
  <si>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</si>
  <si>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</si>
  <si>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</si>
  <si>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</si>
  <si>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</si>
  <si>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</si>
  <si>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</si>
  <si>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</si>
  <si>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</si>
  <si>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</si>
  <si>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</si>
  <si>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</si>
  <si>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</si>
  <si>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</si>
  <si>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</si>
  <si>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</si>
  <si>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</si>
  <si>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</si>
  <si>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</si>
  <si>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</si>
  <si>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</si>
  <si>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</si>
  <si>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</si>
  <si>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</si>
  <si>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</si>
  <si>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</si>
  <si>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</si>
  <si>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</si>
  <si>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</si>
  <si>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</si>
  <si>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</si>
  <si>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</si>
  <si>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</si>
  <si>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</si>
  <si>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</si>
  <si>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t>總計</t>
  </si>
  <si>
    <t>中華民國94年1至11月 Jan.-Nov., 2005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</si>
</sst>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&quot;月&quot;d&quot;日&quot;"/>
  </numFmts>
  <fonts count="24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8"/>
      <color indexed="14"/>
      <name val="Times New Roman"/>
      <family val="1"/>
    </font>
    <font>
      <sz val="9"/>
      <name val="細明體"/>
      <family val="3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新細明體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79" fontId="1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179" fontId="8" fillId="0" borderId="1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179" fontId="11" fillId="0" borderId="1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6" fillId="0" borderId="1" xfId="16" applyNumberFormat="1" applyFont="1" applyBorder="1" applyAlignment="1" applyProtection="1">
      <alignment/>
      <protection/>
    </xf>
    <xf numFmtId="179" fontId="6" fillId="0" borderId="2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11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179" fontId="6" fillId="0" borderId="1" xfId="0" applyNumberFormat="1" applyFont="1" applyBorder="1" applyAlignment="1">
      <alignment/>
    </xf>
    <xf numFmtId="179" fontId="15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3" fontId="16" fillId="0" borderId="1" xfId="0" applyNumberFormat="1" applyFont="1" applyBorder="1" applyAlignment="1">
      <alignment horizontal="right"/>
    </xf>
    <xf numFmtId="179" fontId="0" fillId="0" borderId="0" xfId="0" applyNumberFormat="1" applyAlignment="1">
      <alignment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79" fontId="18" fillId="0" borderId="2" xfId="16" applyNumberFormat="1" applyFont="1" applyBorder="1" applyAlignment="1" applyProtection="1">
      <alignment/>
      <protection/>
    </xf>
    <xf numFmtId="179" fontId="18" fillId="0" borderId="1" xfId="16" applyNumberFormat="1" applyFont="1" applyBorder="1" applyAlignment="1" applyProtection="1">
      <alignment/>
      <protection/>
    </xf>
    <xf numFmtId="17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9" fontId="11" fillId="0" borderId="2" xfId="16" applyNumberFormat="1" applyFont="1" applyBorder="1" applyAlignment="1" applyProtection="1">
      <alignment/>
      <protection/>
    </xf>
    <xf numFmtId="0" fontId="2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3" fillId="0" borderId="5" xfId="0" applyFont="1" applyBorder="1" applyAlignment="1">
      <alignment horizontal="left" wrapText="1"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"/>
  <sheetViews>
    <sheetView tabSelected="1" workbookViewId="0" topLeftCell="A1">
      <selection activeCell="B5" sqref="B5"/>
    </sheetView>
  </sheetViews>
  <sheetFormatPr defaultColWidth="9.33203125" defaultRowHeight="12"/>
  <cols>
    <col min="1" max="1" width="13.66015625" style="12" customWidth="1"/>
    <col min="2" max="9" width="10" style="0" customWidth="1"/>
    <col min="10" max="10" width="7.83203125" style="0" customWidth="1"/>
    <col min="11" max="11" width="10" style="0" customWidth="1"/>
    <col min="12" max="15" width="7.33203125" style="0" customWidth="1"/>
    <col min="16" max="16" width="12" style="0" customWidth="1"/>
    <col min="17" max="17" width="10.83203125" style="0" customWidth="1"/>
    <col min="18" max="18" width="7.33203125" style="0" customWidth="1"/>
    <col min="19" max="19" width="12.16015625" style="0" customWidth="1"/>
    <col min="20" max="20" width="12.33203125" style="0" customWidth="1"/>
    <col min="21" max="21" width="13.83203125" style="0" customWidth="1"/>
    <col min="22" max="24" width="7.33203125" style="0" customWidth="1"/>
  </cols>
  <sheetData>
    <row r="1" spans="1:21" ht="16.5" customHeight="1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" customHeight="1">
      <c r="A2" s="55" t="s">
        <v>93</v>
      </c>
      <c r="B2" s="53" t="s">
        <v>1</v>
      </c>
      <c r="C2" s="55" t="s">
        <v>2</v>
      </c>
      <c r="D2" s="52" t="s">
        <v>85</v>
      </c>
      <c r="E2" s="52"/>
      <c r="F2" s="52"/>
      <c r="G2" s="52"/>
      <c r="H2" s="52"/>
      <c r="I2" s="52"/>
      <c r="J2" s="52"/>
      <c r="K2" s="52"/>
      <c r="L2" s="52" t="s">
        <v>3</v>
      </c>
      <c r="M2" s="52" t="s">
        <v>89</v>
      </c>
      <c r="N2" s="52"/>
      <c r="O2" s="52"/>
      <c r="P2" s="52"/>
      <c r="Q2" s="52"/>
      <c r="R2" s="52"/>
      <c r="S2" s="52" t="s">
        <v>92</v>
      </c>
      <c r="T2" s="52"/>
      <c r="U2" s="52"/>
    </row>
    <row r="3" spans="1:21" ht="23.25" customHeight="1">
      <c r="A3" s="54"/>
      <c r="B3" s="54"/>
      <c r="C3" s="54"/>
      <c r="D3" s="30" t="s">
        <v>4</v>
      </c>
      <c r="E3" s="30" t="s">
        <v>5</v>
      </c>
      <c r="F3" s="30" t="s">
        <v>6</v>
      </c>
      <c r="G3" s="31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53"/>
      <c r="M3" s="30" t="s">
        <v>12</v>
      </c>
      <c r="N3" s="30" t="s">
        <v>13</v>
      </c>
      <c r="O3" s="30" t="s">
        <v>14</v>
      </c>
      <c r="P3" s="31" t="s">
        <v>15</v>
      </c>
      <c r="Q3" s="30" t="s">
        <v>16</v>
      </c>
      <c r="R3" s="30" t="s">
        <v>17</v>
      </c>
      <c r="S3" s="30" t="s">
        <v>4</v>
      </c>
      <c r="T3" s="30" t="s">
        <v>18</v>
      </c>
      <c r="U3" s="30" t="s">
        <v>19</v>
      </c>
    </row>
    <row r="4" spans="1:21" ht="23.25" customHeight="1">
      <c r="A4" s="56"/>
      <c r="B4" s="32" t="s">
        <v>73</v>
      </c>
      <c r="C4" s="32" t="s">
        <v>84</v>
      </c>
      <c r="D4" s="32" t="s">
        <v>74</v>
      </c>
      <c r="E4" s="32" t="s">
        <v>75</v>
      </c>
      <c r="F4" s="32" t="s">
        <v>76</v>
      </c>
      <c r="G4" s="32" t="s">
        <v>77</v>
      </c>
      <c r="H4" s="32" t="s">
        <v>78</v>
      </c>
      <c r="I4" s="32" t="s">
        <v>87</v>
      </c>
      <c r="J4" s="32" t="s">
        <v>79</v>
      </c>
      <c r="K4" s="32" t="s">
        <v>88</v>
      </c>
      <c r="L4" s="32" t="s">
        <v>80</v>
      </c>
      <c r="M4" s="32" t="s">
        <v>74</v>
      </c>
      <c r="N4" s="32" t="s">
        <v>81</v>
      </c>
      <c r="O4" s="32" t="s">
        <v>82</v>
      </c>
      <c r="P4" s="32" t="s">
        <v>90</v>
      </c>
      <c r="Q4" s="32" t="s">
        <v>91</v>
      </c>
      <c r="R4" s="32" t="s">
        <v>79</v>
      </c>
      <c r="S4" s="32" t="s">
        <v>74</v>
      </c>
      <c r="T4" s="32" t="s">
        <v>83</v>
      </c>
      <c r="U4" s="32" t="s">
        <v>79</v>
      </c>
    </row>
    <row r="5" spans="1:22" s="7" customFormat="1" ht="12" customHeight="1">
      <c r="A5" s="6" t="s">
        <v>66</v>
      </c>
      <c r="B5" s="23">
        <v>250</v>
      </c>
      <c r="C5" s="23">
        <v>624</v>
      </c>
      <c r="D5" s="23">
        <v>874</v>
      </c>
      <c r="E5" s="24" t="s">
        <v>0</v>
      </c>
      <c r="F5" s="24" t="s">
        <v>0</v>
      </c>
      <c r="G5" s="24" t="s">
        <v>0</v>
      </c>
      <c r="H5" s="24" t="s">
        <v>0</v>
      </c>
      <c r="I5" s="24" t="s">
        <v>0</v>
      </c>
      <c r="J5" s="24" t="s">
        <v>0</v>
      </c>
      <c r="K5" s="24" t="s">
        <v>0</v>
      </c>
      <c r="L5" s="23">
        <v>1680</v>
      </c>
      <c r="M5" s="24" t="s">
        <v>0</v>
      </c>
      <c r="N5" s="24" t="s">
        <v>0</v>
      </c>
      <c r="O5" s="24" t="s">
        <v>0</v>
      </c>
      <c r="P5" s="24" t="s">
        <v>0</v>
      </c>
      <c r="Q5" s="24" t="s">
        <v>0</v>
      </c>
      <c r="R5" s="24" t="s">
        <v>0</v>
      </c>
      <c r="S5" s="24">
        <v>3002262</v>
      </c>
      <c r="T5" s="24">
        <v>554794</v>
      </c>
      <c r="U5" s="24">
        <v>2447468</v>
      </c>
      <c r="V5" s="27"/>
    </row>
    <row r="6" spans="1:22" ht="12" customHeight="1">
      <c r="A6" s="1" t="s">
        <v>67</v>
      </c>
      <c r="B6" s="2">
        <v>323</v>
      </c>
      <c r="C6" s="2">
        <v>521</v>
      </c>
      <c r="D6" s="2">
        <v>844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2">
        <v>1493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>
        <v>2193898</v>
      </c>
      <c r="T6" s="3">
        <v>517045</v>
      </c>
      <c r="U6" s="3">
        <v>1676853</v>
      </c>
      <c r="V6" s="27"/>
    </row>
    <row r="7" spans="1:22" ht="12" customHeight="1">
      <c r="A7" s="1" t="s">
        <v>68</v>
      </c>
      <c r="B7" s="2">
        <v>377</v>
      </c>
      <c r="C7" s="2">
        <v>706</v>
      </c>
      <c r="D7" s="2">
        <v>1083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2">
        <v>1844</v>
      </c>
      <c r="M7" s="3" t="s">
        <v>0</v>
      </c>
      <c r="N7" s="3" t="s">
        <v>0</v>
      </c>
      <c r="O7" s="3" t="s">
        <v>0</v>
      </c>
      <c r="P7" s="3" t="s">
        <v>0</v>
      </c>
      <c r="Q7" s="3" t="s">
        <v>0</v>
      </c>
      <c r="R7" s="3" t="s">
        <v>0</v>
      </c>
      <c r="S7" s="3">
        <v>2422323</v>
      </c>
      <c r="T7" s="3">
        <v>586572</v>
      </c>
      <c r="U7" s="3">
        <v>1835751</v>
      </c>
      <c r="V7" s="27"/>
    </row>
    <row r="8" spans="1:22" ht="12" customHeight="1">
      <c r="A8" s="1" t="s">
        <v>69</v>
      </c>
      <c r="B8" s="2">
        <v>330</v>
      </c>
      <c r="C8" s="2">
        <v>696</v>
      </c>
      <c r="D8" s="2">
        <v>1026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2">
        <v>2222</v>
      </c>
      <c r="M8" s="3" t="s">
        <v>0</v>
      </c>
      <c r="N8" s="3" t="s">
        <v>0</v>
      </c>
      <c r="O8" s="3" t="s">
        <v>0</v>
      </c>
      <c r="P8" s="3" t="s">
        <v>0</v>
      </c>
      <c r="Q8" s="3" t="s">
        <v>0</v>
      </c>
      <c r="R8" s="3" t="s">
        <v>0</v>
      </c>
      <c r="S8" s="3">
        <v>2489580</v>
      </c>
      <c r="T8" s="3">
        <v>512508</v>
      </c>
      <c r="U8" s="3">
        <v>1977072</v>
      </c>
      <c r="V8" s="27"/>
    </row>
    <row r="9" spans="1:22" ht="12" customHeight="1">
      <c r="A9" s="1" t="s">
        <v>70</v>
      </c>
      <c r="B9" s="2">
        <v>294</v>
      </c>
      <c r="C9" s="2">
        <v>614</v>
      </c>
      <c r="D9" s="2">
        <v>908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2">
        <v>2169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>
        <v>3778098</v>
      </c>
      <c r="T9" s="3">
        <v>763584</v>
      </c>
      <c r="U9" s="3">
        <v>3014514</v>
      </c>
      <c r="V9" s="27"/>
    </row>
    <row r="10" spans="1:22" s="7" customFormat="1" ht="12" customHeight="1">
      <c r="A10" s="6" t="s">
        <v>71</v>
      </c>
      <c r="B10" s="23">
        <v>275</v>
      </c>
      <c r="C10" s="23">
        <v>782</v>
      </c>
      <c r="D10" s="23">
        <v>1057</v>
      </c>
      <c r="E10" s="24" t="s">
        <v>0</v>
      </c>
      <c r="F10" s="24" t="s">
        <v>0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  <c r="L10" s="23">
        <v>2020</v>
      </c>
      <c r="M10" s="24" t="s">
        <v>0</v>
      </c>
      <c r="N10" s="24" t="s">
        <v>0</v>
      </c>
      <c r="O10" s="24" t="s">
        <v>0</v>
      </c>
      <c r="P10" s="24" t="s">
        <v>0</v>
      </c>
      <c r="Q10" s="24" t="s">
        <v>0</v>
      </c>
      <c r="R10" s="24" t="s">
        <v>0</v>
      </c>
      <c r="S10" s="24">
        <v>2814805</v>
      </c>
      <c r="T10" s="24">
        <v>606713</v>
      </c>
      <c r="U10" s="24">
        <v>2208092</v>
      </c>
      <c r="V10" s="27"/>
    </row>
    <row r="11" spans="1:22" ht="12" customHeight="1">
      <c r="A11" s="15" t="s">
        <v>46</v>
      </c>
      <c r="B11" s="2">
        <v>226</v>
      </c>
      <c r="C11" s="2">
        <v>637</v>
      </c>
      <c r="D11" s="2">
        <f>SUM(E11:K11)</f>
        <v>863</v>
      </c>
      <c r="E11" s="3">
        <v>427</v>
      </c>
      <c r="F11" s="3">
        <v>283</v>
      </c>
      <c r="G11" s="3">
        <v>25</v>
      </c>
      <c r="H11" s="3">
        <v>27</v>
      </c>
      <c r="I11" s="3">
        <v>2</v>
      </c>
      <c r="J11" s="3">
        <v>87</v>
      </c>
      <c r="K11" s="3">
        <v>12</v>
      </c>
      <c r="L11" s="2">
        <v>2278</v>
      </c>
      <c r="M11" s="3">
        <v>3395</v>
      </c>
      <c r="N11" s="3">
        <v>116</v>
      </c>
      <c r="O11" s="3">
        <v>1475</v>
      </c>
      <c r="P11" s="3">
        <v>36</v>
      </c>
      <c r="Q11" s="3">
        <v>1737</v>
      </c>
      <c r="R11" s="3">
        <v>31</v>
      </c>
      <c r="S11" s="3">
        <v>2637168</v>
      </c>
      <c r="T11" s="3">
        <v>632561</v>
      </c>
      <c r="U11" s="3">
        <v>2004607</v>
      </c>
      <c r="V11" s="27"/>
    </row>
    <row r="12" spans="1:22" ht="12" customHeight="1">
      <c r="A12" s="15" t="s">
        <v>47</v>
      </c>
      <c r="B12" s="2">
        <v>306</v>
      </c>
      <c r="C12" s="2">
        <v>763</v>
      </c>
      <c r="D12" s="2">
        <v>1069</v>
      </c>
      <c r="E12" s="3">
        <v>622</v>
      </c>
      <c r="F12" s="3">
        <v>220</v>
      </c>
      <c r="G12" s="3">
        <v>28</v>
      </c>
      <c r="H12" s="3">
        <v>47</v>
      </c>
      <c r="I12" s="3">
        <v>1</v>
      </c>
      <c r="J12" s="3">
        <v>141</v>
      </c>
      <c r="K12" s="3">
        <v>10</v>
      </c>
      <c r="L12" s="2">
        <v>2431</v>
      </c>
      <c r="M12" s="3">
        <v>4281</v>
      </c>
      <c r="N12" s="3">
        <v>160</v>
      </c>
      <c r="O12" s="3">
        <v>1656</v>
      </c>
      <c r="P12" s="3">
        <v>90</v>
      </c>
      <c r="Q12" s="3">
        <v>2338</v>
      </c>
      <c r="R12" s="3">
        <v>37</v>
      </c>
      <c r="S12" s="3">
        <v>2882633</v>
      </c>
      <c r="T12" s="3">
        <v>665781</v>
      </c>
      <c r="U12" s="3">
        <v>2216852</v>
      </c>
      <c r="V12" s="27"/>
    </row>
    <row r="13" spans="1:22" s="5" customFormat="1" ht="12" customHeight="1">
      <c r="A13" s="15" t="s">
        <v>48</v>
      </c>
      <c r="B13" s="2">
        <v>230</v>
      </c>
      <c r="C13" s="2">
        <v>643</v>
      </c>
      <c r="D13" s="2">
        <v>873</v>
      </c>
      <c r="E13" s="3">
        <v>390</v>
      </c>
      <c r="F13" s="3">
        <v>240</v>
      </c>
      <c r="G13" s="3">
        <v>22</v>
      </c>
      <c r="H13" s="3">
        <v>16</v>
      </c>
      <c r="I13" s="3">
        <v>9</v>
      </c>
      <c r="J13" s="3">
        <v>176</v>
      </c>
      <c r="K13" s="3">
        <v>20</v>
      </c>
      <c r="L13" s="2">
        <v>3384</v>
      </c>
      <c r="M13" s="3">
        <v>3753</v>
      </c>
      <c r="N13" s="3">
        <v>115</v>
      </c>
      <c r="O13" s="3">
        <v>1710</v>
      </c>
      <c r="P13" s="3">
        <v>65</v>
      </c>
      <c r="Q13" s="3">
        <v>1826</v>
      </c>
      <c r="R13" s="3">
        <v>37</v>
      </c>
      <c r="S13" s="28">
        <v>2611243</v>
      </c>
      <c r="T13" s="28">
        <v>668680</v>
      </c>
      <c r="U13" s="28">
        <v>1942563</v>
      </c>
      <c r="V13" s="27"/>
    </row>
    <row r="14" spans="1:22" s="18" customFormat="1" ht="12" customHeight="1">
      <c r="A14" s="15" t="s">
        <v>49</v>
      </c>
      <c r="B14" s="2">
        <v>262</v>
      </c>
      <c r="C14" s="2">
        <v>732</v>
      </c>
      <c r="D14" s="2">
        <v>994</v>
      </c>
      <c r="E14" s="3">
        <v>462</v>
      </c>
      <c r="F14" s="3">
        <v>297</v>
      </c>
      <c r="G14" s="3">
        <v>20</v>
      </c>
      <c r="H14" s="3">
        <v>50</v>
      </c>
      <c r="I14" s="3">
        <v>6</v>
      </c>
      <c r="J14" s="3">
        <v>143</v>
      </c>
      <c r="K14" s="3">
        <v>16</v>
      </c>
      <c r="L14" s="2">
        <v>3026</v>
      </c>
      <c r="M14" s="3">
        <v>3439</v>
      </c>
      <c r="N14" s="3">
        <v>128</v>
      </c>
      <c r="O14" s="3">
        <v>1703</v>
      </c>
      <c r="P14" s="3">
        <v>77</v>
      </c>
      <c r="Q14" s="3">
        <v>1485</v>
      </c>
      <c r="R14" s="3">
        <v>46</v>
      </c>
      <c r="S14" s="3">
        <v>2343786</v>
      </c>
      <c r="T14" s="3">
        <v>628279</v>
      </c>
      <c r="U14" s="3">
        <v>1715507</v>
      </c>
      <c r="V14" s="27"/>
    </row>
    <row r="15" spans="1:22" s="5" customFormat="1" ht="12" customHeight="1" hidden="1">
      <c r="A15" s="33" t="s">
        <v>50</v>
      </c>
      <c r="B15" s="8">
        <v>27</v>
      </c>
      <c r="C15" s="8">
        <v>60</v>
      </c>
      <c r="D15" s="8">
        <v>87</v>
      </c>
      <c r="E15" s="8">
        <v>40</v>
      </c>
      <c r="F15" s="8">
        <v>15</v>
      </c>
      <c r="G15" s="8">
        <v>4</v>
      </c>
      <c r="H15" s="8">
        <v>4</v>
      </c>
      <c r="I15" s="8">
        <v>1</v>
      </c>
      <c r="J15" s="8">
        <v>23</v>
      </c>
      <c r="K15" s="8">
        <v>0</v>
      </c>
      <c r="L15" s="8">
        <v>305</v>
      </c>
      <c r="M15" s="8">
        <v>339</v>
      </c>
      <c r="N15" s="8">
        <v>8</v>
      </c>
      <c r="O15" s="8">
        <v>158</v>
      </c>
      <c r="P15" s="8">
        <v>9</v>
      </c>
      <c r="Q15" s="8">
        <v>157</v>
      </c>
      <c r="R15" s="8">
        <v>7</v>
      </c>
      <c r="S15" s="8">
        <v>261839</v>
      </c>
      <c r="T15" s="8">
        <v>74112</v>
      </c>
      <c r="U15" s="8">
        <v>187727</v>
      </c>
      <c r="V15" s="27"/>
    </row>
    <row r="16" spans="1:22" s="5" customFormat="1" ht="12" customHeight="1" hidden="1">
      <c r="A16" s="33" t="s">
        <v>51</v>
      </c>
      <c r="B16" s="8">
        <v>22</v>
      </c>
      <c r="C16" s="8">
        <v>43</v>
      </c>
      <c r="D16" s="8">
        <v>65</v>
      </c>
      <c r="E16" s="8">
        <v>26</v>
      </c>
      <c r="F16" s="8">
        <v>23</v>
      </c>
      <c r="G16" s="8">
        <v>2</v>
      </c>
      <c r="H16" s="8">
        <v>0</v>
      </c>
      <c r="I16" s="8">
        <v>1</v>
      </c>
      <c r="J16" s="8">
        <v>11</v>
      </c>
      <c r="K16" s="8">
        <v>2</v>
      </c>
      <c r="L16" s="8">
        <v>301</v>
      </c>
      <c r="M16" s="8">
        <v>334</v>
      </c>
      <c r="N16" s="8">
        <v>11</v>
      </c>
      <c r="O16" s="8">
        <v>143</v>
      </c>
      <c r="P16" s="8">
        <v>7</v>
      </c>
      <c r="Q16" s="8">
        <v>170</v>
      </c>
      <c r="R16" s="8">
        <v>3</v>
      </c>
      <c r="S16" s="8">
        <v>191992</v>
      </c>
      <c r="T16" s="8">
        <v>69438</v>
      </c>
      <c r="U16" s="8">
        <v>122554</v>
      </c>
      <c r="V16" s="27"/>
    </row>
    <row r="17" spans="1:22" s="5" customFormat="1" ht="12" customHeight="1" hidden="1">
      <c r="A17" s="33" t="s">
        <v>52</v>
      </c>
      <c r="B17" s="8">
        <v>25</v>
      </c>
      <c r="C17" s="8">
        <v>74</v>
      </c>
      <c r="D17" s="8">
        <v>99</v>
      </c>
      <c r="E17" s="8">
        <v>50</v>
      </c>
      <c r="F17" s="8">
        <v>24</v>
      </c>
      <c r="G17" s="8">
        <v>4</v>
      </c>
      <c r="H17" s="8">
        <v>3</v>
      </c>
      <c r="I17" s="8">
        <v>0</v>
      </c>
      <c r="J17" s="8">
        <v>17</v>
      </c>
      <c r="K17" s="8">
        <v>1</v>
      </c>
      <c r="L17" s="8">
        <v>238</v>
      </c>
      <c r="M17" s="8">
        <v>231</v>
      </c>
      <c r="N17" s="8">
        <v>10</v>
      </c>
      <c r="O17" s="8">
        <v>138</v>
      </c>
      <c r="P17" s="8">
        <v>6</v>
      </c>
      <c r="Q17" s="8">
        <v>75</v>
      </c>
      <c r="R17" s="8">
        <v>2</v>
      </c>
      <c r="S17" s="8">
        <v>341885</v>
      </c>
      <c r="T17" s="8">
        <v>65633</v>
      </c>
      <c r="U17" s="8">
        <v>276252</v>
      </c>
      <c r="V17" s="27"/>
    </row>
    <row r="18" spans="1:22" s="5" customFormat="1" ht="12" customHeight="1" hidden="1">
      <c r="A18" s="33" t="s">
        <v>53</v>
      </c>
      <c r="B18" s="8">
        <v>16</v>
      </c>
      <c r="C18" s="8">
        <v>45</v>
      </c>
      <c r="D18" s="8">
        <v>61</v>
      </c>
      <c r="E18" s="8">
        <v>33</v>
      </c>
      <c r="F18" s="8">
        <v>16</v>
      </c>
      <c r="G18" s="8">
        <v>0</v>
      </c>
      <c r="H18" s="8">
        <v>3</v>
      </c>
      <c r="I18" s="8">
        <v>0</v>
      </c>
      <c r="J18" s="8">
        <v>6</v>
      </c>
      <c r="K18" s="8">
        <v>3</v>
      </c>
      <c r="L18" s="8">
        <v>229</v>
      </c>
      <c r="M18" s="8">
        <v>265</v>
      </c>
      <c r="N18" s="8">
        <v>17</v>
      </c>
      <c r="O18" s="8">
        <v>137</v>
      </c>
      <c r="P18" s="8">
        <v>5</v>
      </c>
      <c r="Q18" s="8">
        <v>104</v>
      </c>
      <c r="R18" s="8">
        <v>2</v>
      </c>
      <c r="S18" s="8">
        <v>143857</v>
      </c>
      <c r="T18" s="8">
        <v>43803</v>
      </c>
      <c r="U18" s="8">
        <v>100054</v>
      </c>
      <c r="V18" s="27"/>
    </row>
    <row r="19" spans="1:22" s="5" customFormat="1" ht="12" customHeight="1" hidden="1">
      <c r="A19" s="33" t="s">
        <v>54</v>
      </c>
      <c r="B19" s="8">
        <v>20</v>
      </c>
      <c r="C19" s="8">
        <v>96</v>
      </c>
      <c r="D19" s="8">
        <v>116</v>
      </c>
      <c r="E19" s="8">
        <v>37</v>
      </c>
      <c r="F19" s="8">
        <v>55</v>
      </c>
      <c r="G19" s="8">
        <v>3</v>
      </c>
      <c r="H19" s="8">
        <v>8</v>
      </c>
      <c r="I19" s="8">
        <v>0</v>
      </c>
      <c r="J19" s="8">
        <v>11</v>
      </c>
      <c r="K19" s="8">
        <v>2</v>
      </c>
      <c r="L19" s="8">
        <v>261</v>
      </c>
      <c r="M19" s="8">
        <v>314</v>
      </c>
      <c r="N19" s="8">
        <v>14</v>
      </c>
      <c r="O19" s="8">
        <v>137</v>
      </c>
      <c r="P19" s="8">
        <v>6</v>
      </c>
      <c r="Q19" s="8">
        <v>154</v>
      </c>
      <c r="R19" s="8">
        <v>3</v>
      </c>
      <c r="S19" s="8">
        <v>142240</v>
      </c>
      <c r="T19" s="8">
        <v>48174</v>
      </c>
      <c r="U19" s="8">
        <v>94066</v>
      </c>
      <c r="V19" s="27"/>
    </row>
    <row r="20" spans="1:22" s="5" customFormat="1" ht="12" customHeight="1" hidden="1">
      <c r="A20" s="33" t="s">
        <v>55</v>
      </c>
      <c r="B20" s="8">
        <v>16</v>
      </c>
      <c r="C20" s="8">
        <v>37</v>
      </c>
      <c r="D20" s="8">
        <v>53</v>
      </c>
      <c r="E20" s="8">
        <v>32</v>
      </c>
      <c r="F20" s="8">
        <v>4</v>
      </c>
      <c r="G20" s="8">
        <v>1</v>
      </c>
      <c r="H20" s="8">
        <v>5</v>
      </c>
      <c r="I20" s="8">
        <v>0</v>
      </c>
      <c r="J20" s="8">
        <v>11</v>
      </c>
      <c r="K20" s="8">
        <v>0</v>
      </c>
      <c r="L20" s="8">
        <v>257</v>
      </c>
      <c r="M20" s="8">
        <v>176</v>
      </c>
      <c r="N20" s="8">
        <v>5</v>
      </c>
      <c r="O20" s="8">
        <v>113</v>
      </c>
      <c r="P20" s="8">
        <v>1</v>
      </c>
      <c r="Q20" s="8">
        <v>53</v>
      </c>
      <c r="R20" s="8">
        <v>4</v>
      </c>
      <c r="S20" s="8">
        <v>317301</v>
      </c>
      <c r="T20" s="8">
        <v>70404</v>
      </c>
      <c r="U20" s="8">
        <v>246897</v>
      </c>
      <c r="V20" s="27"/>
    </row>
    <row r="21" spans="1:22" s="5" customFormat="1" ht="12" customHeight="1" hidden="1">
      <c r="A21" s="33" t="s">
        <v>56</v>
      </c>
      <c r="B21" s="8">
        <v>27</v>
      </c>
      <c r="C21" s="8">
        <v>71</v>
      </c>
      <c r="D21" s="8">
        <v>98</v>
      </c>
      <c r="E21" s="8">
        <v>39</v>
      </c>
      <c r="F21" s="8">
        <v>40</v>
      </c>
      <c r="G21" s="8">
        <v>0</v>
      </c>
      <c r="H21" s="8">
        <v>6</v>
      </c>
      <c r="I21" s="8">
        <v>0</v>
      </c>
      <c r="J21" s="8">
        <v>9</v>
      </c>
      <c r="K21" s="8">
        <v>4</v>
      </c>
      <c r="L21" s="8">
        <v>282</v>
      </c>
      <c r="M21" s="8">
        <v>280</v>
      </c>
      <c r="N21" s="8">
        <v>5</v>
      </c>
      <c r="O21" s="8">
        <v>147</v>
      </c>
      <c r="P21" s="8">
        <v>14</v>
      </c>
      <c r="Q21" s="8">
        <v>112</v>
      </c>
      <c r="R21" s="8">
        <v>2</v>
      </c>
      <c r="S21" s="8">
        <v>158729</v>
      </c>
      <c r="T21" s="8">
        <v>59937</v>
      </c>
      <c r="U21" s="8">
        <v>98792</v>
      </c>
      <c r="V21" s="27"/>
    </row>
    <row r="22" spans="1:22" s="5" customFormat="1" ht="12" customHeight="1" hidden="1">
      <c r="A22" s="33" t="s">
        <v>57</v>
      </c>
      <c r="B22" s="8">
        <v>8</v>
      </c>
      <c r="C22" s="8">
        <v>68</v>
      </c>
      <c r="D22" s="8">
        <v>76</v>
      </c>
      <c r="E22" s="8">
        <v>44</v>
      </c>
      <c r="F22" s="8">
        <v>18</v>
      </c>
      <c r="G22" s="8">
        <v>0</v>
      </c>
      <c r="H22" s="8">
        <v>4</v>
      </c>
      <c r="I22" s="8">
        <v>0</v>
      </c>
      <c r="J22" s="8">
        <v>10</v>
      </c>
      <c r="K22" s="8">
        <v>0</v>
      </c>
      <c r="L22" s="8">
        <v>250</v>
      </c>
      <c r="M22" s="8">
        <v>281</v>
      </c>
      <c r="N22" s="8">
        <v>13</v>
      </c>
      <c r="O22" s="8">
        <v>135</v>
      </c>
      <c r="P22" s="8">
        <v>4</v>
      </c>
      <c r="Q22" s="8">
        <v>121</v>
      </c>
      <c r="R22" s="8">
        <v>8</v>
      </c>
      <c r="S22" s="8">
        <v>135335</v>
      </c>
      <c r="T22" s="8">
        <v>38815</v>
      </c>
      <c r="U22" s="8">
        <v>96520</v>
      </c>
      <c r="V22" s="27"/>
    </row>
    <row r="23" spans="1:22" s="5" customFormat="1" ht="12" customHeight="1" hidden="1">
      <c r="A23" s="33" t="s">
        <v>58</v>
      </c>
      <c r="B23" s="8">
        <v>23</v>
      </c>
      <c r="C23" s="8">
        <v>98</v>
      </c>
      <c r="D23" s="8">
        <v>121</v>
      </c>
      <c r="E23" s="8">
        <v>45</v>
      </c>
      <c r="F23" s="8">
        <v>49</v>
      </c>
      <c r="G23" s="8">
        <v>2</v>
      </c>
      <c r="H23" s="8">
        <v>10</v>
      </c>
      <c r="I23" s="8">
        <v>0</v>
      </c>
      <c r="J23" s="8">
        <v>15</v>
      </c>
      <c r="K23" s="8">
        <v>0</v>
      </c>
      <c r="L23" s="8">
        <v>217</v>
      </c>
      <c r="M23" s="8">
        <v>395</v>
      </c>
      <c r="N23" s="8">
        <v>10</v>
      </c>
      <c r="O23" s="8">
        <v>144</v>
      </c>
      <c r="P23" s="8">
        <v>5</v>
      </c>
      <c r="Q23" s="8">
        <v>234</v>
      </c>
      <c r="R23" s="8">
        <v>2</v>
      </c>
      <c r="S23" s="8">
        <v>190623</v>
      </c>
      <c r="T23" s="8">
        <v>47368</v>
      </c>
      <c r="U23" s="8">
        <v>143255</v>
      </c>
      <c r="V23" s="27"/>
    </row>
    <row r="24" spans="1:22" s="5" customFormat="1" ht="12" customHeight="1" hidden="1">
      <c r="A24" s="33" t="s">
        <v>59</v>
      </c>
      <c r="B24" s="8">
        <v>27</v>
      </c>
      <c r="C24" s="8">
        <v>54</v>
      </c>
      <c r="D24" s="8">
        <v>81</v>
      </c>
      <c r="E24" s="8">
        <v>45</v>
      </c>
      <c r="F24" s="8">
        <v>23</v>
      </c>
      <c r="G24" s="8">
        <v>1</v>
      </c>
      <c r="H24" s="8">
        <v>2</v>
      </c>
      <c r="I24" s="8">
        <v>0</v>
      </c>
      <c r="J24" s="8">
        <v>9</v>
      </c>
      <c r="K24" s="8">
        <v>1</v>
      </c>
      <c r="L24" s="8">
        <v>188</v>
      </c>
      <c r="M24" s="8">
        <v>286</v>
      </c>
      <c r="N24" s="8">
        <v>11</v>
      </c>
      <c r="O24" s="8">
        <v>154</v>
      </c>
      <c r="P24" s="8">
        <v>13</v>
      </c>
      <c r="Q24" s="8">
        <v>103</v>
      </c>
      <c r="R24" s="8">
        <v>5</v>
      </c>
      <c r="S24" s="8">
        <v>178233</v>
      </c>
      <c r="T24" s="8">
        <v>41509</v>
      </c>
      <c r="U24" s="8">
        <v>136724</v>
      </c>
      <c r="V24" s="27"/>
    </row>
    <row r="25" spans="1:22" s="5" customFormat="1" ht="12" customHeight="1" hidden="1">
      <c r="A25" s="33" t="s">
        <v>60</v>
      </c>
      <c r="B25" s="8">
        <v>35</v>
      </c>
      <c r="C25" s="8">
        <v>45</v>
      </c>
      <c r="D25" s="8">
        <v>80</v>
      </c>
      <c r="E25" s="8">
        <v>36</v>
      </c>
      <c r="F25" s="8">
        <v>25</v>
      </c>
      <c r="G25" s="8">
        <v>0</v>
      </c>
      <c r="H25" s="8">
        <v>4</v>
      </c>
      <c r="I25" s="8">
        <v>3</v>
      </c>
      <c r="J25" s="8">
        <v>11</v>
      </c>
      <c r="K25" s="8">
        <v>1</v>
      </c>
      <c r="L25" s="8">
        <v>249</v>
      </c>
      <c r="M25" s="8">
        <v>292</v>
      </c>
      <c r="N25" s="8">
        <v>21</v>
      </c>
      <c r="O25" s="8">
        <v>161</v>
      </c>
      <c r="P25" s="8">
        <v>4</v>
      </c>
      <c r="Q25" s="8">
        <v>104</v>
      </c>
      <c r="R25" s="8">
        <v>2</v>
      </c>
      <c r="S25" s="8">
        <v>160461</v>
      </c>
      <c r="T25" s="8">
        <v>31775</v>
      </c>
      <c r="U25" s="8">
        <v>128686</v>
      </c>
      <c r="V25" s="27"/>
    </row>
    <row r="26" spans="1:22" s="5" customFormat="1" ht="12" customHeight="1" hidden="1">
      <c r="A26" s="33" t="s">
        <v>61</v>
      </c>
      <c r="B26" s="8">
        <v>16</v>
      </c>
      <c r="C26" s="8">
        <v>41</v>
      </c>
      <c r="D26" s="8">
        <v>57</v>
      </c>
      <c r="E26" s="8">
        <v>35</v>
      </c>
      <c r="F26" s="8">
        <v>5</v>
      </c>
      <c r="G26" s="8">
        <v>3</v>
      </c>
      <c r="H26" s="8">
        <v>1</v>
      </c>
      <c r="I26" s="8">
        <v>1</v>
      </c>
      <c r="J26" s="8">
        <v>10</v>
      </c>
      <c r="K26" s="8">
        <v>2</v>
      </c>
      <c r="L26" s="8">
        <v>249</v>
      </c>
      <c r="M26" s="8">
        <v>246</v>
      </c>
      <c r="N26" s="8">
        <v>3</v>
      </c>
      <c r="O26" s="8">
        <v>136</v>
      </c>
      <c r="P26" s="8">
        <v>3</v>
      </c>
      <c r="Q26" s="8">
        <v>98</v>
      </c>
      <c r="R26" s="8">
        <v>6</v>
      </c>
      <c r="S26" s="8">
        <v>121291</v>
      </c>
      <c r="T26" s="8">
        <v>37311</v>
      </c>
      <c r="U26" s="8">
        <v>83980</v>
      </c>
      <c r="V26" s="27"/>
    </row>
    <row r="27" spans="1:22" s="7" customFormat="1" ht="12" customHeight="1">
      <c r="A27" s="13" t="s">
        <v>62</v>
      </c>
      <c r="B27" s="10">
        <v>234</v>
      </c>
      <c r="C27" s="10">
        <v>806</v>
      </c>
      <c r="D27" s="10">
        <v>1040</v>
      </c>
      <c r="E27" s="10">
        <v>480</v>
      </c>
      <c r="F27" s="10">
        <v>355</v>
      </c>
      <c r="G27" s="10">
        <v>15</v>
      </c>
      <c r="H27" s="10">
        <v>16</v>
      </c>
      <c r="I27" s="10">
        <v>11</v>
      </c>
      <c r="J27" s="10">
        <v>142</v>
      </c>
      <c r="K27" s="10">
        <v>22</v>
      </c>
      <c r="L27" s="10">
        <v>2843</v>
      </c>
      <c r="M27" s="10">
        <v>3573</v>
      </c>
      <c r="N27" s="10">
        <v>139</v>
      </c>
      <c r="O27" s="10">
        <v>1733</v>
      </c>
      <c r="P27" s="10">
        <v>71</v>
      </c>
      <c r="Q27" s="10">
        <v>1578</v>
      </c>
      <c r="R27" s="10">
        <v>52</v>
      </c>
      <c r="S27" s="10">
        <v>15561734</v>
      </c>
      <c r="T27" s="10">
        <v>940277</v>
      </c>
      <c r="U27" s="10">
        <v>14621457</v>
      </c>
      <c r="V27" s="27"/>
    </row>
    <row r="28" spans="1:26" s="5" customFormat="1" ht="12" customHeight="1" hidden="1">
      <c r="A28" s="33" t="s">
        <v>50</v>
      </c>
      <c r="B28" s="8">
        <v>21</v>
      </c>
      <c r="C28" s="8">
        <v>56</v>
      </c>
      <c r="D28" s="8">
        <v>77</v>
      </c>
      <c r="E28" s="8">
        <v>42</v>
      </c>
      <c r="F28" s="8">
        <v>24</v>
      </c>
      <c r="G28" s="8">
        <v>1</v>
      </c>
      <c r="H28" s="8">
        <v>3</v>
      </c>
      <c r="I28" s="8">
        <v>0</v>
      </c>
      <c r="J28" s="8">
        <v>5</v>
      </c>
      <c r="K28" s="8">
        <v>2</v>
      </c>
      <c r="L28" s="8">
        <v>274</v>
      </c>
      <c r="M28" s="8">
        <v>361</v>
      </c>
      <c r="N28" s="8">
        <v>11</v>
      </c>
      <c r="O28" s="8">
        <v>164</v>
      </c>
      <c r="P28" s="8">
        <v>10</v>
      </c>
      <c r="Q28" s="8">
        <v>166</v>
      </c>
      <c r="R28" s="8">
        <v>10</v>
      </c>
      <c r="S28" s="8">
        <v>156142</v>
      </c>
      <c r="T28" s="8">
        <v>47640</v>
      </c>
      <c r="U28" s="8">
        <v>108502</v>
      </c>
      <c r="V28" s="27"/>
      <c r="W28" s="9"/>
      <c r="X28" s="9"/>
      <c r="Y28" s="9"/>
      <c r="Z28" s="9"/>
    </row>
    <row r="29" spans="1:26" s="5" customFormat="1" ht="12" customHeight="1" hidden="1">
      <c r="A29" s="33" t="s">
        <v>51</v>
      </c>
      <c r="B29" s="8">
        <v>17</v>
      </c>
      <c r="C29" s="8">
        <v>52</v>
      </c>
      <c r="D29" s="8">
        <v>69</v>
      </c>
      <c r="E29" s="8">
        <v>36</v>
      </c>
      <c r="F29" s="8">
        <v>21</v>
      </c>
      <c r="G29" s="8">
        <v>0</v>
      </c>
      <c r="H29" s="8">
        <v>4</v>
      </c>
      <c r="I29" s="8">
        <v>0</v>
      </c>
      <c r="J29" s="8">
        <v>8</v>
      </c>
      <c r="K29" s="8">
        <v>0</v>
      </c>
      <c r="L29" s="8">
        <v>235</v>
      </c>
      <c r="M29" s="8">
        <v>224</v>
      </c>
      <c r="N29" s="8">
        <v>9</v>
      </c>
      <c r="O29" s="8">
        <v>106</v>
      </c>
      <c r="P29" s="8">
        <v>5</v>
      </c>
      <c r="Q29" s="8">
        <v>97</v>
      </c>
      <c r="R29" s="8">
        <v>7</v>
      </c>
      <c r="S29" s="8">
        <v>148120</v>
      </c>
      <c r="T29" s="8">
        <v>33244</v>
      </c>
      <c r="U29" s="8">
        <v>114876</v>
      </c>
      <c r="V29" s="27"/>
      <c r="W29" s="9"/>
      <c r="X29" s="9"/>
      <c r="Y29" s="9"/>
      <c r="Z29" s="9"/>
    </row>
    <row r="30" spans="1:26" s="5" customFormat="1" ht="12" customHeight="1" hidden="1">
      <c r="A30" s="33" t="s">
        <v>52</v>
      </c>
      <c r="B30" s="8">
        <v>12</v>
      </c>
      <c r="C30" s="8">
        <v>45</v>
      </c>
      <c r="D30" s="8">
        <v>57</v>
      </c>
      <c r="E30" s="8">
        <v>27</v>
      </c>
      <c r="F30" s="8">
        <v>14</v>
      </c>
      <c r="G30" s="8">
        <v>0</v>
      </c>
      <c r="H30" s="8">
        <v>1</v>
      </c>
      <c r="I30" s="8">
        <v>2</v>
      </c>
      <c r="J30" s="8">
        <v>11</v>
      </c>
      <c r="K30" s="8">
        <v>2</v>
      </c>
      <c r="L30" s="8">
        <v>282</v>
      </c>
      <c r="M30" s="8">
        <v>255</v>
      </c>
      <c r="N30" s="8">
        <v>12</v>
      </c>
      <c r="O30" s="8">
        <v>130</v>
      </c>
      <c r="P30" s="8">
        <v>3</v>
      </c>
      <c r="Q30" s="8">
        <v>103</v>
      </c>
      <c r="R30" s="8">
        <v>7</v>
      </c>
      <c r="S30" s="8">
        <v>127917</v>
      </c>
      <c r="T30" s="8">
        <v>38090</v>
      </c>
      <c r="U30" s="8">
        <v>89827</v>
      </c>
      <c r="V30" s="27"/>
      <c r="W30" s="9"/>
      <c r="X30" s="9"/>
      <c r="Y30" s="9"/>
      <c r="Z30" s="9"/>
    </row>
    <row r="31" spans="1:26" s="5" customFormat="1" ht="12" customHeight="1" hidden="1">
      <c r="A31" s="33" t="s">
        <v>53</v>
      </c>
      <c r="B31" s="8">
        <v>22</v>
      </c>
      <c r="C31" s="8">
        <v>75</v>
      </c>
      <c r="D31" s="8">
        <v>97</v>
      </c>
      <c r="E31" s="8">
        <v>51</v>
      </c>
      <c r="F31" s="8">
        <v>22</v>
      </c>
      <c r="G31" s="8">
        <v>0</v>
      </c>
      <c r="H31" s="8">
        <v>0</v>
      </c>
      <c r="I31" s="8">
        <v>5</v>
      </c>
      <c r="J31" s="8">
        <v>17</v>
      </c>
      <c r="K31" s="8">
        <v>2</v>
      </c>
      <c r="L31" s="8">
        <v>244</v>
      </c>
      <c r="M31" s="8">
        <v>260</v>
      </c>
      <c r="N31" s="8">
        <v>6</v>
      </c>
      <c r="O31" s="8">
        <v>110</v>
      </c>
      <c r="P31" s="8">
        <v>2</v>
      </c>
      <c r="Q31" s="8">
        <v>142</v>
      </c>
      <c r="R31" s="8">
        <v>0</v>
      </c>
      <c r="S31" s="8">
        <v>132422</v>
      </c>
      <c r="T31" s="8">
        <v>41763</v>
      </c>
      <c r="U31" s="8">
        <v>90659</v>
      </c>
      <c r="V31" s="27"/>
      <c r="W31" s="9"/>
      <c r="X31" s="9"/>
      <c r="Y31" s="9"/>
      <c r="Z31" s="9"/>
    </row>
    <row r="32" spans="1:26" s="5" customFormat="1" ht="12" customHeight="1" hidden="1">
      <c r="A32" s="33" t="s">
        <v>54</v>
      </c>
      <c r="B32" s="8">
        <v>21</v>
      </c>
      <c r="C32" s="8">
        <v>169</v>
      </c>
      <c r="D32" s="8">
        <v>190</v>
      </c>
      <c r="E32" s="8">
        <v>47</v>
      </c>
      <c r="F32" s="8">
        <v>118</v>
      </c>
      <c r="G32" s="8">
        <v>1</v>
      </c>
      <c r="H32" s="8">
        <v>4</v>
      </c>
      <c r="I32" s="8">
        <v>3</v>
      </c>
      <c r="J32" s="8">
        <v>17</v>
      </c>
      <c r="K32" s="8">
        <v>1</v>
      </c>
      <c r="L32" s="8">
        <v>235</v>
      </c>
      <c r="M32" s="8">
        <v>503</v>
      </c>
      <c r="N32" s="8">
        <v>29</v>
      </c>
      <c r="O32" s="8">
        <v>376</v>
      </c>
      <c r="P32" s="8">
        <v>4</v>
      </c>
      <c r="Q32" s="8">
        <v>92</v>
      </c>
      <c r="R32" s="8">
        <v>2</v>
      </c>
      <c r="S32" s="8">
        <v>13595121</v>
      </c>
      <c r="T32" s="8">
        <v>487896</v>
      </c>
      <c r="U32" s="8">
        <v>13107225</v>
      </c>
      <c r="V32" s="27"/>
      <c r="W32" s="9"/>
      <c r="X32" s="9"/>
      <c r="Y32" s="9"/>
      <c r="Z32" s="9"/>
    </row>
    <row r="33" spans="1:26" s="5" customFormat="1" ht="12" customHeight="1" hidden="1">
      <c r="A33" s="33" t="s">
        <v>55</v>
      </c>
      <c r="B33" s="8">
        <v>12</v>
      </c>
      <c r="C33" s="8">
        <v>63</v>
      </c>
      <c r="D33" s="8">
        <v>75</v>
      </c>
      <c r="E33" s="8">
        <v>42</v>
      </c>
      <c r="F33" s="8">
        <v>15</v>
      </c>
      <c r="G33" s="8">
        <v>2</v>
      </c>
      <c r="H33" s="8">
        <v>2</v>
      </c>
      <c r="I33" s="8">
        <v>0</v>
      </c>
      <c r="J33" s="8">
        <v>13</v>
      </c>
      <c r="K33" s="8">
        <v>1</v>
      </c>
      <c r="L33" s="8">
        <v>155</v>
      </c>
      <c r="M33" s="8">
        <v>175</v>
      </c>
      <c r="N33" s="8">
        <v>8</v>
      </c>
      <c r="O33" s="8">
        <v>92</v>
      </c>
      <c r="P33" s="8">
        <v>6</v>
      </c>
      <c r="Q33" s="8">
        <v>66</v>
      </c>
      <c r="R33" s="8">
        <v>3</v>
      </c>
      <c r="S33" s="8">
        <v>181283</v>
      </c>
      <c r="T33" s="8">
        <v>40977</v>
      </c>
      <c r="U33" s="8">
        <v>140306</v>
      </c>
      <c r="V33" s="27"/>
      <c r="W33" s="9"/>
      <c r="X33" s="9"/>
      <c r="Y33" s="9"/>
      <c r="Z33" s="9"/>
    </row>
    <row r="34" spans="1:26" s="5" customFormat="1" ht="12" customHeight="1" hidden="1">
      <c r="A34" s="33" t="s">
        <v>56</v>
      </c>
      <c r="B34" s="8">
        <v>19</v>
      </c>
      <c r="C34" s="8">
        <v>49</v>
      </c>
      <c r="D34" s="8">
        <v>68</v>
      </c>
      <c r="E34" s="8">
        <v>37</v>
      </c>
      <c r="F34" s="8">
        <v>22</v>
      </c>
      <c r="G34" s="8">
        <v>0</v>
      </c>
      <c r="H34" s="8">
        <v>0</v>
      </c>
      <c r="I34" s="8">
        <v>0</v>
      </c>
      <c r="J34" s="8">
        <v>9</v>
      </c>
      <c r="K34" s="8">
        <v>0</v>
      </c>
      <c r="L34" s="8">
        <v>276</v>
      </c>
      <c r="M34" s="8">
        <v>230</v>
      </c>
      <c r="N34" s="8">
        <v>19</v>
      </c>
      <c r="O34" s="8">
        <v>113</v>
      </c>
      <c r="P34" s="8">
        <v>2</v>
      </c>
      <c r="Q34" s="8">
        <v>95</v>
      </c>
      <c r="R34" s="8">
        <v>1</v>
      </c>
      <c r="S34" s="8">
        <v>217068</v>
      </c>
      <c r="T34" s="8">
        <v>49840</v>
      </c>
      <c r="U34" s="8">
        <v>167228</v>
      </c>
      <c r="V34" s="27"/>
      <c r="W34" s="9"/>
      <c r="X34" s="9"/>
      <c r="Y34" s="9"/>
      <c r="Z34" s="9"/>
    </row>
    <row r="35" spans="1:26" s="5" customFormat="1" ht="12" customHeight="1" hidden="1">
      <c r="A35" s="33" t="s">
        <v>57</v>
      </c>
      <c r="B35" s="8">
        <v>18</v>
      </c>
      <c r="C35" s="8">
        <v>83</v>
      </c>
      <c r="D35" s="8">
        <v>101</v>
      </c>
      <c r="E35" s="8">
        <v>35</v>
      </c>
      <c r="F35" s="8">
        <v>47</v>
      </c>
      <c r="G35" s="8">
        <v>0</v>
      </c>
      <c r="H35" s="8">
        <v>0</v>
      </c>
      <c r="I35" s="8">
        <v>0</v>
      </c>
      <c r="J35" s="8">
        <v>18</v>
      </c>
      <c r="K35" s="8">
        <v>1</v>
      </c>
      <c r="L35" s="8">
        <v>207</v>
      </c>
      <c r="M35" s="8">
        <v>366</v>
      </c>
      <c r="N35" s="8">
        <v>9</v>
      </c>
      <c r="O35" s="8">
        <v>129</v>
      </c>
      <c r="P35" s="8">
        <v>20</v>
      </c>
      <c r="Q35" s="8">
        <v>204</v>
      </c>
      <c r="R35" s="8">
        <v>4</v>
      </c>
      <c r="S35" s="8">
        <v>195502</v>
      </c>
      <c r="T35" s="8">
        <v>34705</v>
      </c>
      <c r="U35" s="8">
        <v>160797</v>
      </c>
      <c r="V35" s="27"/>
      <c r="W35" s="9"/>
      <c r="X35" s="9"/>
      <c r="Y35" s="9"/>
      <c r="Z35" s="9"/>
    </row>
    <row r="36" spans="1:26" s="5" customFormat="1" ht="12" customHeight="1" hidden="1">
      <c r="A36" s="33" t="s">
        <v>58</v>
      </c>
      <c r="B36" s="8">
        <v>16</v>
      </c>
      <c r="C36" s="8">
        <v>57</v>
      </c>
      <c r="D36" s="8">
        <v>73</v>
      </c>
      <c r="E36" s="8">
        <v>43</v>
      </c>
      <c r="F36" s="8">
        <v>11</v>
      </c>
      <c r="G36" s="8">
        <v>2</v>
      </c>
      <c r="H36" s="8">
        <v>0</v>
      </c>
      <c r="I36" s="8">
        <v>0</v>
      </c>
      <c r="J36" s="8">
        <v>14</v>
      </c>
      <c r="K36" s="8">
        <v>3</v>
      </c>
      <c r="L36" s="8">
        <v>226</v>
      </c>
      <c r="M36" s="8">
        <v>201</v>
      </c>
      <c r="N36" s="8">
        <v>9</v>
      </c>
      <c r="O36" s="8">
        <v>114</v>
      </c>
      <c r="P36" s="8">
        <v>3</v>
      </c>
      <c r="Q36" s="8">
        <v>72</v>
      </c>
      <c r="R36" s="8">
        <v>3</v>
      </c>
      <c r="S36" s="8">
        <v>154779</v>
      </c>
      <c r="T36" s="8">
        <v>30027</v>
      </c>
      <c r="U36" s="8">
        <v>124752</v>
      </c>
      <c r="V36" s="27"/>
      <c r="W36" s="9"/>
      <c r="X36" s="9"/>
      <c r="Y36" s="9"/>
      <c r="Z36" s="9"/>
    </row>
    <row r="37" spans="1:26" s="5" customFormat="1" ht="12" customHeight="1" hidden="1">
      <c r="A37" s="33" t="s">
        <v>59</v>
      </c>
      <c r="B37" s="8">
        <v>27</v>
      </c>
      <c r="C37" s="8">
        <v>43</v>
      </c>
      <c r="D37" s="8">
        <v>70</v>
      </c>
      <c r="E37" s="8">
        <v>44</v>
      </c>
      <c r="F37" s="8">
        <v>14</v>
      </c>
      <c r="G37" s="8">
        <v>2</v>
      </c>
      <c r="H37" s="8">
        <v>1</v>
      </c>
      <c r="I37" s="8">
        <v>1</v>
      </c>
      <c r="J37" s="8">
        <v>8</v>
      </c>
      <c r="K37" s="8">
        <v>0</v>
      </c>
      <c r="L37" s="8">
        <v>189</v>
      </c>
      <c r="M37" s="8">
        <v>280</v>
      </c>
      <c r="N37" s="8">
        <v>10</v>
      </c>
      <c r="O37" s="8">
        <v>137</v>
      </c>
      <c r="P37" s="8">
        <v>6</v>
      </c>
      <c r="Q37" s="8">
        <v>114</v>
      </c>
      <c r="R37" s="8">
        <v>13</v>
      </c>
      <c r="S37" s="8">
        <v>149842</v>
      </c>
      <c r="T37" s="8">
        <v>26092</v>
      </c>
      <c r="U37" s="8">
        <v>123750</v>
      </c>
      <c r="V37" s="27"/>
      <c r="W37" s="9"/>
      <c r="X37" s="9"/>
      <c r="Y37" s="9"/>
      <c r="Z37" s="9"/>
    </row>
    <row r="38" spans="1:26" s="5" customFormat="1" ht="12" customHeight="1" hidden="1">
      <c r="A38" s="33" t="s">
        <v>60</v>
      </c>
      <c r="B38" s="8">
        <v>24</v>
      </c>
      <c r="C38" s="8">
        <v>55</v>
      </c>
      <c r="D38" s="8">
        <v>79</v>
      </c>
      <c r="E38" s="8">
        <v>35</v>
      </c>
      <c r="F38" s="8">
        <v>23</v>
      </c>
      <c r="G38" s="8">
        <v>5</v>
      </c>
      <c r="H38" s="8">
        <v>0</v>
      </c>
      <c r="I38" s="8">
        <v>0</v>
      </c>
      <c r="J38" s="8">
        <v>7</v>
      </c>
      <c r="K38" s="8">
        <v>9</v>
      </c>
      <c r="L38" s="8">
        <v>261</v>
      </c>
      <c r="M38" s="8">
        <v>477</v>
      </c>
      <c r="N38" s="8">
        <v>11</v>
      </c>
      <c r="O38" s="8">
        <v>119</v>
      </c>
      <c r="P38" s="8">
        <v>6</v>
      </c>
      <c r="Q38" s="8">
        <v>341</v>
      </c>
      <c r="R38" s="8">
        <v>0</v>
      </c>
      <c r="S38" s="8">
        <v>239968</v>
      </c>
      <c r="T38" s="8">
        <v>72927</v>
      </c>
      <c r="U38" s="8">
        <v>167041</v>
      </c>
      <c r="V38" s="27"/>
      <c r="W38" s="9"/>
      <c r="X38" s="9"/>
      <c r="Y38" s="9"/>
      <c r="Z38" s="9"/>
    </row>
    <row r="39" spans="1:26" s="5" customFormat="1" ht="12" customHeight="1" hidden="1">
      <c r="A39" s="33" t="s">
        <v>61</v>
      </c>
      <c r="B39" s="8">
        <v>25</v>
      </c>
      <c r="C39" s="8">
        <v>59</v>
      </c>
      <c r="D39" s="8">
        <v>84</v>
      </c>
      <c r="E39" s="8">
        <v>41</v>
      </c>
      <c r="F39" s="8">
        <v>24</v>
      </c>
      <c r="G39" s="8">
        <v>2</v>
      </c>
      <c r="H39" s="8">
        <v>1</v>
      </c>
      <c r="I39" s="8">
        <v>0</v>
      </c>
      <c r="J39" s="8">
        <v>15</v>
      </c>
      <c r="K39" s="8">
        <v>1</v>
      </c>
      <c r="L39" s="8">
        <v>259</v>
      </c>
      <c r="M39" s="8">
        <v>241</v>
      </c>
      <c r="N39" s="8">
        <v>6</v>
      </c>
      <c r="O39" s="8">
        <v>143</v>
      </c>
      <c r="P39" s="8">
        <v>4</v>
      </c>
      <c r="Q39" s="8">
        <v>86</v>
      </c>
      <c r="R39" s="8">
        <v>2</v>
      </c>
      <c r="S39" s="8">
        <v>263570</v>
      </c>
      <c r="T39" s="8">
        <v>37076</v>
      </c>
      <c r="U39" s="8">
        <v>226494</v>
      </c>
      <c r="V39" s="27"/>
      <c r="W39" s="9"/>
      <c r="X39" s="9"/>
      <c r="Y39" s="9"/>
      <c r="Z39" s="9"/>
    </row>
    <row r="40" spans="1:22" s="18" customFormat="1" ht="12" customHeight="1">
      <c r="A40" s="15" t="s">
        <v>63</v>
      </c>
      <c r="B40" s="25">
        <v>193</v>
      </c>
      <c r="C40" s="25">
        <v>664</v>
      </c>
      <c r="D40" s="25">
        <v>857</v>
      </c>
      <c r="E40" s="25">
        <v>435</v>
      </c>
      <c r="F40" s="25">
        <v>283</v>
      </c>
      <c r="G40" s="25">
        <v>9</v>
      </c>
      <c r="H40" s="25">
        <v>11</v>
      </c>
      <c r="I40" s="25">
        <v>6</v>
      </c>
      <c r="J40" s="25">
        <v>93</v>
      </c>
      <c r="K40" s="25">
        <v>20</v>
      </c>
      <c r="L40" s="25">
        <v>2585</v>
      </c>
      <c r="M40" s="25">
        <v>2671</v>
      </c>
      <c r="N40" s="25">
        <v>117</v>
      </c>
      <c r="O40" s="25">
        <v>1293</v>
      </c>
      <c r="P40" s="25">
        <v>52</v>
      </c>
      <c r="Q40" s="25">
        <v>1120</v>
      </c>
      <c r="R40" s="25">
        <v>89</v>
      </c>
      <c r="S40" s="25">
        <v>2197072</v>
      </c>
      <c r="T40" s="25">
        <v>514046</v>
      </c>
      <c r="U40" s="25">
        <v>1683026</v>
      </c>
      <c r="V40" s="27"/>
    </row>
    <row r="41" spans="1:26" s="5" customFormat="1" ht="12" customHeight="1" hidden="1">
      <c r="A41" s="33" t="s">
        <v>50</v>
      </c>
      <c r="B41" s="8">
        <v>29</v>
      </c>
      <c r="C41" s="8">
        <v>79</v>
      </c>
      <c r="D41" s="8">
        <v>108</v>
      </c>
      <c r="E41" s="8">
        <v>63</v>
      </c>
      <c r="F41" s="8">
        <v>32</v>
      </c>
      <c r="G41" s="8">
        <v>2</v>
      </c>
      <c r="H41" s="8">
        <v>0</v>
      </c>
      <c r="I41" s="8">
        <v>1</v>
      </c>
      <c r="J41" s="8">
        <v>9</v>
      </c>
      <c r="K41" s="8">
        <v>1</v>
      </c>
      <c r="L41" s="8">
        <v>267</v>
      </c>
      <c r="M41" s="8">
        <v>253</v>
      </c>
      <c r="N41" s="8">
        <v>24</v>
      </c>
      <c r="O41" s="8">
        <v>158</v>
      </c>
      <c r="P41" s="8">
        <v>5</v>
      </c>
      <c r="Q41" s="8">
        <v>58</v>
      </c>
      <c r="R41" s="8">
        <v>8</v>
      </c>
      <c r="S41" s="8">
        <v>248918</v>
      </c>
      <c r="T41" s="8">
        <v>45532</v>
      </c>
      <c r="U41" s="8">
        <v>203386</v>
      </c>
      <c r="V41" s="27"/>
      <c r="W41" s="9"/>
      <c r="X41" s="9"/>
      <c r="Y41" s="9"/>
      <c r="Z41" s="9"/>
    </row>
    <row r="42" spans="1:26" s="5" customFormat="1" ht="12" customHeight="1" hidden="1">
      <c r="A42" s="33" t="s">
        <v>51</v>
      </c>
      <c r="B42" s="8">
        <v>27</v>
      </c>
      <c r="C42" s="8">
        <v>54</v>
      </c>
      <c r="D42" s="8">
        <v>81</v>
      </c>
      <c r="E42" s="8">
        <v>38</v>
      </c>
      <c r="F42" s="8">
        <v>20</v>
      </c>
      <c r="G42" s="8">
        <v>2</v>
      </c>
      <c r="H42" s="8">
        <v>0</v>
      </c>
      <c r="I42" s="8">
        <v>0</v>
      </c>
      <c r="J42" s="8">
        <v>21</v>
      </c>
      <c r="K42" s="8">
        <v>0</v>
      </c>
      <c r="L42" s="8">
        <v>325</v>
      </c>
      <c r="M42" s="8">
        <v>247</v>
      </c>
      <c r="N42" s="8">
        <v>8</v>
      </c>
      <c r="O42" s="8">
        <v>129</v>
      </c>
      <c r="P42" s="8">
        <v>2</v>
      </c>
      <c r="Q42" s="8">
        <v>104</v>
      </c>
      <c r="R42" s="8">
        <v>4</v>
      </c>
      <c r="S42" s="8">
        <v>393511</v>
      </c>
      <c r="T42" s="8">
        <v>85596</v>
      </c>
      <c r="U42" s="8">
        <v>307915</v>
      </c>
      <c r="V42" s="27"/>
      <c r="W42" s="9"/>
      <c r="X42" s="9"/>
      <c r="Y42" s="9"/>
      <c r="Z42" s="9"/>
    </row>
    <row r="43" spans="1:26" s="5" customFormat="1" ht="12" customHeight="1" hidden="1">
      <c r="A43" s="33" t="s">
        <v>52</v>
      </c>
      <c r="B43" s="8">
        <v>29</v>
      </c>
      <c r="C43" s="8">
        <v>47</v>
      </c>
      <c r="D43" s="8">
        <v>76</v>
      </c>
      <c r="E43" s="8">
        <v>44</v>
      </c>
      <c r="F43" s="8">
        <v>26</v>
      </c>
      <c r="G43" s="8">
        <v>0</v>
      </c>
      <c r="H43" s="8">
        <v>1</v>
      </c>
      <c r="I43" s="8">
        <v>0</v>
      </c>
      <c r="J43" s="8">
        <v>5</v>
      </c>
      <c r="K43" s="8">
        <v>0</v>
      </c>
      <c r="L43" s="8">
        <v>251</v>
      </c>
      <c r="M43" s="8">
        <v>321</v>
      </c>
      <c r="N43" s="8">
        <v>9</v>
      </c>
      <c r="O43" s="8">
        <v>136</v>
      </c>
      <c r="P43" s="8">
        <v>4</v>
      </c>
      <c r="Q43" s="8">
        <v>169</v>
      </c>
      <c r="R43" s="8">
        <v>3</v>
      </c>
      <c r="S43" s="8">
        <v>216083</v>
      </c>
      <c r="T43" s="8">
        <v>32386</v>
      </c>
      <c r="U43" s="8">
        <v>183697</v>
      </c>
      <c r="V43" s="27"/>
      <c r="W43" s="9"/>
      <c r="X43" s="9"/>
      <c r="Y43" s="9"/>
      <c r="Z43" s="9"/>
    </row>
    <row r="44" spans="1:26" s="5" customFormat="1" ht="12" customHeight="1" hidden="1">
      <c r="A44" s="33" t="s">
        <v>53</v>
      </c>
      <c r="B44" s="8">
        <v>25</v>
      </c>
      <c r="C44" s="8">
        <v>65</v>
      </c>
      <c r="D44" s="8">
        <v>90</v>
      </c>
      <c r="E44" s="8">
        <v>49</v>
      </c>
      <c r="F44" s="8">
        <v>14</v>
      </c>
      <c r="G44" s="8">
        <v>1</v>
      </c>
      <c r="H44" s="8">
        <v>2</v>
      </c>
      <c r="I44" s="8">
        <v>0</v>
      </c>
      <c r="J44" s="8">
        <v>11</v>
      </c>
      <c r="K44" s="8">
        <v>13</v>
      </c>
      <c r="L44" s="8">
        <v>246</v>
      </c>
      <c r="M44" s="8">
        <v>233</v>
      </c>
      <c r="N44" s="8">
        <v>7</v>
      </c>
      <c r="O44" s="8">
        <v>128</v>
      </c>
      <c r="P44" s="8">
        <v>9</v>
      </c>
      <c r="Q44" s="8">
        <v>85</v>
      </c>
      <c r="R44" s="8">
        <v>4</v>
      </c>
      <c r="S44" s="8">
        <v>224375</v>
      </c>
      <c r="T44" s="8">
        <v>45799</v>
      </c>
      <c r="U44" s="8">
        <v>178576</v>
      </c>
      <c r="V44" s="27"/>
      <c r="W44" s="9"/>
      <c r="X44" s="9"/>
      <c r="Y44" s="9"/>
      <c r="Z44" s="9"/>
    </row>
    <row r="45" spans="1:26" s="5" customFormat="1" ht="12" customHeight="1" hidden="1">
      <c r="A45" s="33" t="s">
        <v>54</v>
      </c>
      <c r="B45" s="8">
        <v>4</v>
      </c>
      <c r="C45" s="8">
        <v>49</v>
      </c>
      <c r="D45" s="8">
        <v>53</v>
      </c>
      <c r="E45" s="8">
        <v>31</v>
      </c>
      <c r="F45" s="8">
        <v>14</v>
      </c>
      <c r="G45" s="8">
        <v>0</v>
      </c>
      <c r="H45" s="8">
        <v>0</v>
      </c>
      <c r="I45" s="8">
        <v>0</v>
      </c>
      <c r="J45" s="8">
        <v>7</v>
      </c>
      <c r="K45" s="8">
        <v>1</v>
      </c>
      <c r="L45" s="8">
        <v>184</v>
      </c>
      <c r="M45" s="8">
        <v>227</v>
      </c>
      <c r="N45" s="8">
        <v>13</v>
      </c>
      <c r="O45" s="8">
        <v>109</v>
      </c>
      <c r="P45" s="8">
        <v>6</v>
      </c>
      <c r="Q45" s="8">
        <v>90</v>
      </c>
      <c r="R45" s="8">
        <v>9</v>
      </c>
      <c r="S45" s="8">
        <v>111036</v>
      </c>
      <c r="T45" s="8">
        <v>25047</v>
      </c>
      <c r="U45" s="8">
        <v>85989</v>
      </c>
      <c r="V45" s="27"/>
      <c r="W45" s="9"/>
      <c r="X45" s="9"/>
      <c r="Y45" s="9"/>
      <c r="Z45" s="9"/>
    </row>
    <row r="46" spans="1:26" s="5" customFormat="1" ht="12" customHeight="1" hidden="1">
      <c r="A46" s="33" t="s">
        <v>55</v>
      </c>
      <c r="B46" s="8">
        <v>11</v>
      </c>
      <c r="C46" s="8">
        <v>86</v>
      </c>
      <c r="D46" s="8">
        <v>97</v>
      </c>
      <c r="E46" s="8">
        <v>40</v>
      </c>
      <c r="F46" s="8">
        <v>53</v>
      </c>
      <c r="G46" s="8">
        <v>0</v>
      </c>
      <c r="H46" s="8">
        <v>0</v>
      </c>
      <c r="I46" s="8">
        <v>0</v>
      </c>
      <c r="J46" s="8">
        <v>3</v>
      </c>
      <c r="K46" s="8">
        <v>1</v>
      </c>
      <c r="L46" s="8">
        <v>186</v>
      </c>
      <c r="M46" s="8">
        <v>297</v>
      </c>
      <c r="N46" s="8">
        <v>10</v>
      </c>
      <c r="O46" s="8">
        <v>110</v>
      </c>
      <c r="P46" s="8">
        <v>4</v>
      </c>
      <c r="Q46" s="8">
        <v>147</v>
      </c>
      <c r="R46" s="8">
        <v>26</v>
      </c>
      <c r="S46" s="8">
        <v>95051</v>
      </c>
      <c r="T46" s="8">
        <v>28758</v>
      </c>
      <c r="U46" s="8">
        <v>66293</v>
      </c>
      <c r="V46" s="27"/>
      <c r="W46" s="9"/>
      <c r="X46" s="9"/>
      <c r="Y46" s="9"/>
      <c r="Z46" s="9"/>
    </row>
    <row r="47" spans="1:26" s="5" customFormat="1" ht="12" customHeight="1" hidden="1">
      <c r="A47" s="33" t="s">
        <v>56</v>
      </c>
      <c r="B47" s="8">
        <v>16</v>
      </c>
      <c r="C47" s="8">
        <v>52</v>
      </c>
      <c r="D47" s="8">
        <v>68</v>
      </c>
      <c r="E47" s="8">
        <v>31</v>
      </c>
      <c r="F47" s="8">
        <v>27</v>
      </c>
      <c r="G47" s="8">
        <v>2</v>
      </c>
      <c r="H47" s="8">
        <v>0</v>
      </c>
      <c r="I47" s="8">
        <v>0</v>
      </c>
      <c r="J47" s="8">
        <v>8</v>
      </c>
      <c r="K47" s="8">
        <v>0</v>
      </c>
      <c r="L47" s="8">
        <v>164</v>
      </c>
      <c r="M47" s="8">
        <v>184</v>
      </c>
      <c r="N47" s="8">
        <v>1</v>
      </c>
      <c r="O47" s="8">
        <v>86</v>
      </c>
      <c r="P47" s="8">
        <v>6</v>
      </c>
      <c r="Q47" s="8">
        <v>82</v>
      </c>
      <c r="R47" s="8">
        <v>9</v>
      </c>
      <c r="S47" s="8">
        <v>83170</v>
      </c>
      <c r="T47" s="8">
        <v>15240</v>
      </c>
      <c r="U47" s="8">
        <v>67930</v>
      </c>
      <c r="V47" s="27"/>
      <c r="W47" s="9"/>
      <c r="X47" s="9"/>
      <c r="Y47" s="9"/>
      <c r="Z47" s="9"/>
    </row>
    <row r="48" spans="1:26" s="5" customFormat="1" ht="12" customHeight="1" hidden="1">
      <c r="A48" s="33" t="s">
        <v>57</v>
      </c>
      <c r="B48" s="8">
        <v>8</v>
      </c>
      <c r="C48" s="8">
        <v>34</v>
      </c>
      <c r="D48" s="8">
        <v>42</v>
      </c>
      <c r="E48" s="8">
        <v>23</v>
      </c>
      <c r="F48" s="8">
        <v>10</v>
      </c>
      <c r="G48" s="8">
        <v>1</v>
      </c>
      <c r="H48" s="8">
        <v>1</v>
      </c>
      <c r="I48" s="8">
        <v>0</v>
      </c>
      <c r="J48" s="8">
        <v>7</v>
      </c>
      <c r="K48" s="8">
        <v>0</v>
      </c>
      <c r="L48" s="8">
        <v>203</v>
      </c>
      <c r="M48" s="8">
        <v>191</v>
      </c>
      <c r="N48" s="8">
        <v>9</v>
      </c>
      <c r="O48" s="8">
        <v>91</v>
      </c>
      <c r="P48" s="22">
        <v>0</v>
      </c>
      <c r="Q48" s="8">
        <v>87</v>
      </c>
      <c r="R48" s="8">
        <v>4</v>
      </c>
      <c r="S48" s="8">
        <v>250183</v>
      </c>
      <c r="T48" s="8">
        <v>89853</v>
      </c>
      <c r="U48" s="8">
        <v>160330</v>
      </c>
      <c r="V48" s="27"/>
      <c r="W48" s="9"/>
      <c r="X48" s="9"/>
      <c r="Y48" s="9"/>
      <c r="Z48" s="9"/>
    </row>
    <row r="49" spans="1:26" s="5" customFormat="1" ht="12" customHeight="1" hidden="1">
      <c r="A49" s="33" t="s">
        <v>58</v>
      </c>
      <c r="B49" s="8">
        <v>11</v>
      </c>
      <c r="C49" s="8">
        <v>54</v>
      </c>
      <c r="D49" s="8">
        <v>65</v>
      </c>
      <c r="E49" s="8">
        <v>34</v>
      </c>
      <c r="F49" s="8">
        <v>21</v>
      </c>
      <c r="G49" s="8">
        <v>0</v>
      </c>
      <c r="H49" s="8">
        <v>2</v>
      </c>
      <c r="I49" s="8">
        <v>3</v>
      </c>
      <c r="J49" s="8">
        <v>5</v>
      </c>
      <c r="K49" s="8">
        <v>0</v>
      </c>
      <c r="L49" s="8">
        <v>192</v>
      </c>
      <c r="M49" s="8">
        <v>171</v>
      </c>
      <c r="N49" s="8">
        <v>22</v>
      </c>
      <c r="O49" s="8">
        <v>87</v>
      </c>
      <c r="P49" s="22">
        <v>7</v>
      </c>
      <c r="Q49" s="8">
        <v>51</v>
      </c>
      <c r="R49" s="8">
        <v>4</v>
      </c>
      <c r="S49" s="8">
        <v>235029</v>
      </c>
      <c r="T49" s="8">
        <v>56336</v>
      </c>
      <c r="U49" s="8">
        <v>178693</v>
      </c>
      <c r="V49" s="27"/>
      <c r="W49" s="9"/>
      <c r="X49" s="9"/>
      <c r="Y49" s="9"/>
      <c r="Z49" s="9"/>
    </row>
    <row r="50" spans="1:26" s="5" customFormat="1" ht="12" customHeight="1" hidden="1">
      <c r="A50" s="33" t="s">
        <v>59</v>
      </c>
      <c r="B50" s="8">
        <v>9</v>
      </c>
      <c r="C50" s="8">
        <v>52</v>
      </c>
      <c r="D50" s="8">
        <v>61</v>
      </c>
      <c r="E50" s="8">
        <v>25</v>
      </c>
      <c r="F50" s="8">
        <v>25</v>
      </c>
      <c r="G50" s="8">
        <v>0</v>
      </c>
      <c r="H50" s="8">
        <v>3</v>
      </c>
      <c r="I50" s="8">
        <v>0</v>
      </c>
      <c r="J50" s="8">
        <v>5</v>
      </c>
      <c r="K50" s="8">
        <v>3</v>
      </c>
      <c r="L50" s="8">
        <v>189</v>
      </c>
      <c r="M50" s="8">
        <v>202</v>
      </c>
      <c r="N50" s="8">
        <v>4</v>
      </c>
      <c r="O50" s="8">
        <v>83</v>
      </c>
      <c r="P50" s="22">
        <v>2</v>
      </c>
      <c r="Q50" s="8">
        <v>105</v>
      </c>
      <c r="R50" s="8">
        <v>8</v>
      </c>
      <c r="S50" s="8">
        <v>112664</v>
      </c>
      <c r="T50" s="8">
        <v>34447</v>
      </c>
      <c r="U50" s="8">
        <v>78217</v>
      </c>
      <c r="V50" s="27"/>
      <c r="W50" s="9"/>
      <c r="X50" s="9"/>
      <c r="Y50" s="9"/>
      <c r="Z50" s="9"/>
    </row>
    <row r="51" spans="1:26" s="5" customFormat="1" ht="12" customHeight="1" hidden="1">
      <c r="A51" s="33" t="s">
        <v>60</v>
      </c>
      <c r="B51" s="8">
        <v>12</v>
      </c>
      <c r="C51" s="8">
        <v>53</v>
      </c>
      <c r="D51" s="8">
        <v>65</v>
      </c>
      <c r="E51" s="8">
        <v>37</v>
      </c>
      <c r="F51" s="8">
        <v>20</v>
      </c>
      <c r="G51" s="8">
        <v>1</v>
      </c>
      <c r="H51" s="8">
        <v>1</v>
      </c>
      <c r="I51" s="8">
        <v>0</v>
      </c>
      <c r="J51" s="8">
        <v>6</v>
      </c>
      <c r="K51" s="8">
        <v>0</v>
      </c>
      <c r="L51" s="8">
        <v>180</v>
      </c>
      <c r="M51" s="8">
        <v>203</v>
      </c>
      <c r="N51" s="8">
        <v>6</v>
      </c>
      <c r="O51" s="8">
        <v>103</v>
      </c>
      <c r="P51" s="22">
        <v>2</v>
      </c>
      <c r="Q51" s="8">
        <v>84</v>
      </c>
      <c r="R51" s="8">
        <v>8</v>
      </c>
      <c r="S51" s="8">
        <v>135146</v>
      </c>
      <c r="T51" s="8">
        <v>31128</v>
      </c>
      <c r="U51" s="8">
        <v>104018</v>
      </c>
      <c r="V51" s="27"/>
      <c r="W51" s="9"/>
      <c r="X51" s="9"/>
      <c r="Y51" s="9"/>
      <c r="Z51" s="9"/>
    </row>
    <row r="52" spans="1:26" s="5" customFormat="1" ht="12" customHeight="1" hidden="1">
      <c r="A52" s="33" t="s">
        <v>61</v>
      </c>
      <c r="B52" s="8">
        <v>12</v>
      </c>
      <c r="C52" s="8">
        <v>39</v>
      </c>
      <c r="D52" s="8">
        <v>51</v>
      </c>
      <c r="E52" s="8">
        <v>20</v>
      </c>
      <c r="F52" s="8">
        <v>21</v>
      </c>
      <c r="G52" s="8">
        <v>0</v>
      </c>
      <c r="H52" s="8">
        <v>1</v>
      </c>
      <c r="I52" s="8">
        <v>2</v>
      </c>
      <c r="J52" s="8">
        <v>6</v>
      </c>
      <c r="K52" s="8">
        <v>1</v>
      </c>
      <c r="L52" s="8">
        <v>198</v>
      </c>
      <c r="M52" s="8">
        <v>142</v>
      </c>
      <c r="N52" s="8">
        <v>4</v>
      </c>
      <c r="O52" s="8">
        <v>73</v>
      </c>
      <c r="P52" s="22">
        <v>5</v>
      </c>
      <c r="Q52" s="8">
        <v>58</v>
      </c>
      <c r="R52" s="8">
        <v>2</v>
      </c>
      <c r="S52" s="8">
        <v>91906</v>
      </c>
      <c r="T52" s="8">
        <v>23924</v>
      </c>
      <c r="U52" s="8">
        <v>67982</v>
      </c>
      <c r="V52" s="27"/>
      <c r="W52" s="9"/>
      <c r="X52" s="9"/>
      <c r="Y52" s="9"/>
      <c r="Z52" s="9"/>
    </row>
    <row r="53" spans="1:22" s="18" customFormat="1" ht="12" customHeight="1">
      <c r="A53" s="15" t="s">
        <v>64</v>
      </c>
      <c r="B53" s="25">
        <v>228</v>
      </c>
      <c r="C53" s="25">
        <v>768</v>
      </c>
      <c r="D53" s="25">
        <v>996</v>
      </c>
      <c r="E53" s="25">
        <v>420</v>
      </c>
      <c r="F53" s="25">
        <v>412</v>
      </c>
      <c r="G53" s="25">
        <v>15</v>
      </c>
      <c r="H53" s="25">
        <v>21</v>
      </c>
      <c r="I53" s="25">
        <v>1</v>
      </c>
      <c r="J53" s="25">
        <v>118</v>
      </c>
      <c r="K53" s="25">
        <v>9</v>
      </c>
      <c r="L53" s="25">
        <v>2197</v>
      </c>
      <c r="M53" s="25">
        <v>2664</v>
      </c>
      <c r="N53" s="25">
        <v>94</v>
      </c>
      <c r="O53" s="25">
        <v>1139</v>
      </c>
      <c r="P53" s="25">
        <v>27</v>
      </c>
      <c r="Q53" s="25">
        <v>1360</v>
      </c>
      <c r="R53" s="25">
        <v>44</v>
      </c>
      <c r="S53" s="25">
        <v>2144164</v>
      </c>
      <c r="T53" s="25">
        <v>564284</v>
      </c>
      <c r="U53" s="25">
        <v>1579880</v>
      </c>
      <c r="V53" s="27"/>
    </row>
    <row r="54" spans="1:26" s="5" customFormat="1" ht="12" customHeight="1">
      <c r="A54" s="33" t="s">
        <v>50</v>
      </c>
      <c r="B54" s="8">
        <v>27</v>
      </c>
      <c r="C54" s="8">
        <v>56</v>
      </c>
      <c r="D54" s="8">
        <v>83</v>
      </c>
      <c r="E54" s="8">
        <v>39</v>
      </c>
      <c r="F54" s="8">
        <v>34</v>
      </c>
      <c r="G54" s="8">
        <v>2</v>
      </c>
      <c r="H54" s="8">
        <v>1</v>
      </c>
      <c r="I54" s="8">
        <v>0</v>
      </c>
      <c r="J54" s="8">
        <v>5</v>
      </c>
      <c r="K54" s="8">
        <v>2</v>
      </c>
      <c r="L54" s="8">
        <v>181</v>
      </c>
      <c r="M54" s="8">
        <v>290</v>
      </c>
      <c r="N54" s="8">
        <v>7</v>
      </c>
      <c r="O54" s="8">
        <v>110</v>
      </c>
      <c r="P54" s="8">
        <v>3</v>
      </c>
      <c r="Q54" s="8">
        <v>165</v>
      </c>
      <c r="R54" s="8">
        <v>5</v>
      </c>
      <c r="S54" s="8">
        <v>194193</v>
      </c>
      <c r="T54" s="8">
        <v>39392</v>
      </c>
      <c r="U54" s="8">
        <v>154801</v>
      </c>
      <c r="V54" s="27"/>
      <c r="W54" s="9"/>
      <c r="X54" s="9"/>
      <c r="Y54" s="9"/>
      <c r="Z54" s="9"/>
    </row>
    <row r="55" spans="1:26" s="5" customFormat="1" ht="12" customHeight="1">
      <c r="A55" s="33" t="s">
        <v>51</v>
      </c>
      <c r="B55" s="8">
        <v>19</v>
      </c>
      <c r="C55" s="8">
        <v>52</v>
      </c>
      <c r="D55" s="8">
        <v>71</v>
      </c>
      <c r="E55" s="8">
        <v>47</v>
      </c>
      <c r="F55" s="8">
        <v>22</v>
      </c>
      <c r="G55" s="8">
        <v>0</v>
      </c>
      <c r="H55" s="8">
        <v>0</v>
      </c>
      <c r="I55" s="8">
        <v>0</v>
      </c>
      <c r="J55" s="8">
        <v>2</v>
      </c>
      <c r="K55" s="8">
        <v>0</v>
      </c>
      <c r="L55" s="8">
        <v>160</v>
      </c>
      <c r="M55" s="8">
        <v>255</v>
      </c>
      <c r="N55" s="8">
        <v>6</v>
      </c>
      <c r="O55" s="8">
        <v>99</v>
      </c>
      <c r="P55" s="8">
        <v>2</v>
      </c>
      <c r="Q55" s="8">
        <v>142</v>
      </c>
      <c r="R55" s="8">
        <v>6</v>
      </c>
      <c r="S55" s="8">
        <v>73901</v>
      </c>
      <c r="T55" s="8">
        <v>17848</v>
      </c>
      <c r="U55" s="8">
        <v>56053</v>
      </c>
      <c r="V55" s="27"/>
      <c r="W55" s="9"/>
      <c r="X55" s="9"/>
      <c r="Y55" s="9"/>
      <c r="Z55" s="9"/>
    </row>
    <row r="56" spans="1:26" s="5" customFormat="1" ht="12" customHeight="1">
      <c r="A56" s="33" t="s">
        <v>52</v>
      </c>
      <c r="B56" s="8">
        <v>19</v>
      </c>
      <c r="C56" s="8">
        <v>61</v>
      </c>
      <c r="D56" s="8">
        <v>80</v>
      </c>
      <c r="E56" s="8">
        <v>35</v>
      </c>
      <c r="F56" s="8">
        <v>37</v>
      </c>
      <c r="G56" s="8">
        <v>0</v>
      </c>
      <c r="H56" s="8">
        <v>1</v>
      </c>
      <c r="I56" s="8">
        <v>0</v>
      </c>
      <c r="J56" s="8">
        <v>7</v>
      </c>
      <c r="K56" s="8">
        <v>0</v>
      </c>
      <c r="L56" s="8">
        <v>201</v>
      </c>
      <c r="M56" s="8">
        <v>164</v>
      </c>
      <c r="N56" s="8">
        <v>6</v>
      </c>
      <c r="O56" s="8">
        <v>86</v>
      </c>
      <c r="P56" s="8">
        <v>0</v>
      </c>
      <c r="Q56" s="8">
        <v>69</v>
      </c>
      <c r="R56" s="8">
        <v>3</v>
      </c>
      <c r="S56" s="8">
        <v>180036</v>
      </c>
      <c r="T56" s="8">
        <v>33673</v>
      </c>
      <c r="U56" s="8">
        <v>146363</v>
      </c>
      <c r="V56" s="27"/>
      <c r="W56" s="9"/>
      <c r="X56" s="9"/>
      <c r="Y56" s="9"/>
      <c r="Z56" s="9"/>
    </row>
    <row r="57" spans="1:26" s="5" customFormat="1" ht="12" customHeight="1">
      <c r="A57" s="33" t="s">
        <v>53</v>
      </c>
      <c r="B57" s="8">
        <v>13</v>
      </c>
      <c r="C57" s="8">
        <v>35</v>
      </c>
      <c r="D57" s="8">
        <v>48</v>
      </c>
      <c r="E57" s="8">
        <v>18</v>
      </c>
      <c r="F57" s="8">
        <v>21</v>
      </c>
      <c r="G57" s="8">
        <v>0</v>
      </c>
      <c r="H57" s="8">
        <v>1</v>
      </c>
      <c r="I57" s="8">
        <v>0</v>
      </c>
      <c r="J57" s="8">
        <v>7</v>
      </c>
      <c r="K57" s="8">
        <v>1</v>
      </c>
      <c r="L57" s="8">
        <v>127</v>
      </c>
      <c r="M57" s="8">
        <v>145</v>
      </c>
      <c r="N57" s="8">
        <v>3</v>
      </c>
      <c r="O57" s="8">
        <v>89</v>
      </c>
      <c r="P57" s="8">
        <v>0</v>
      </c>
      <c r="Q57" s="8">
        <v>52</v>
      </c>
      <c r="R57" s="8">
        <v>1</v>
      </c>
      <c r="S57" s="8">
        <v>62877</v>
      </c>
      <c r="T57" s="8">
        <v>10182</v>
      </c>
      <c r="U57" s="8">
        <v>52695</v>
      </c>
      <c r="V57" s="27"/>
      <c r="W57" s="9"/>
      <c r="X57" s="9"/>
      <c r="Y57" s="9"/>
      <c r="Z57" s="9"/>
    </row>
    <row r="58" spans="1:26" s="5" customFormat="1" ht="12" customHeight="1">
      <c r="A58" s="33" t="s">
        <v>54</v>
      </c>
      <c r="B58" s="8">
        <v>16</v>
      </c>
      <c r="C58" s="8">
        <v>36</v>
      </c>
      <c r="D58" s="8">
        <v>52</v>
      </c>
      <c r="E58" s="8">
        <v>28</v>
      </c>
      <c r="F58" s="8">
        <v>15</v>
      </c>
      <c r="G58" s="8">
        <v>3</v>
      </c>
      <c r="H58" s="8">
        <v>0</v>
      </c>
      <c r="I58" s="8">
        <v>1</v>
      </c>
      <c r="J58" s="8">
        <v>5</v>
      </c>
      <c r="K58" s="8">
        <v>0</v>
      </c>
      <c r="L58" s="8">
        <v>205</v>
      </c>
      <c r="M58" s="8">
        <v>178</v>
      </c>
      <c r="N58" s="8">
        <v>12</v>
      </c>
      <c r="O58" s="8">
        <v>101</v>
      </c>
      <c r="P58" s="8">
        <v>4</v>
      </c>
      <c r="Q58" s="8">
        <v>60</v>
      </c>
      <c r="R58" s="8">
        <v>1</v>
      </c>
      <c r="S58" s="8">
        <v>196686</v>
      </c>
      <c r="T58" s="8">
        <v>45766</v>
      </c>
      <c r="U58" s="8">
        <v>150920</v>
      </c>
      <c r="V58" s="27"/>
      <c r="W58" s="9"/>
      <c r="X58" s="9"/>
      <c r="Y58" s="9"/>
      <c r="Z58" s="9"/>
    </row>
    <row r="59" spans="1:26" s="5" customFormat="1" ht="12" customHeight="1">
      <c r="A59" s="33" t="s">
        <v>55</v>
      </c>
      <c r="B59" s="8">
        <v>19</v>
      </c>
      <c r="C59" s="8">
        <v>65</v>
      </c>
      <c r="D59" s="8">
        <v>84</v>
      </c>
      <c r="E59" s="8">
        <v>34</v>
      </c>
      <c r="F59" s="8">
        <v>24</v>
      </c>
      <c r="G59" s="8">
        <v>6</v>
      </c>
      <c r="H59" s="8">
        <v>0</v>
      </c>
      <c r="I59" s="8">
        <v>0</v>
      </c>
      <c r="J59" s="8">
        <v>18</v>
      </c>
      <c r="K59" s="8">
        <v>2</v>
      </c>
      <c r="L59" s="8">
        <v>197</v>
      </c>
      <c r="M59" s="8">
        <v>159</v>
      </c>
      <c r="N59" s="8">
        <v>4</v>
      </c>
      <c r="O59" s="8">
        <v>91</v>
      </c>
      <c r="P59" s="8">
        <v>1</v>
      </c>
      <c r="Q59" s="8">
        <v>58</v>
      </c>
      <c r="R59" s="8">
        <v>5</v>
      </c>
      <c r="S59" s="8">
        <v>178241</v>
      </c>
      <c r="T59" s="8">
        <v>40342</v>
      </c>
      <c r="U59" s="8">
        <v>137899</v>
      </c>
      <c r="V59" s="27"/>
      <c r="W59" s="9"/>
      <c r="X59" s="9"/>
      <c r="Y59" s="9"/>
      <c r="Z59" s="9"/>
    </row>
    <row r="60" spans="1:26" s="5" customFormat="1" ht="12" customHeight="1">
      <c r="A60" s="33" t="s">
        <v>56</v>
      </c>
      <c r="B60" s="8">
        <v>22</v>
      </c>
      <c r="C60" s="8">
        <v>59</v>
      </c>
      <c r="D60" s="8">
        <v>81</v>
      </c>
      <c r="E60" s="8">
        <v>44</v>
      </c>
      <c r="F60" s="8">
        <v>28</v>
      </c>
      <c r="G60" s="8">
        <v>1</v>
      </c>
      <c r="H60" s="8">
        <v>1</v>
      </c>
      <c r="I60" s="8">
        <v>0</v>
      </c>
      <c r="J60" s="8">
        <v>7</v>
      </c>
      <c r="K60" s="8">
        <v>0</v>
      </c>
      <c r="L60" s="8">
        <v>195</v>
      </c>
      <c r="M60" s="8">
        <v>223</v>
      </c>
      <c r="N60" s="8">
        <v>7</v>
      </c>
      <c r="O60" s="8">
        <v>118</v>
      </c>
      <c r="P60" s="8">
        <v>0</v>
      </c>
      <c r="Q60" s="8">
        <v>93</v>
      </c>
      <c r="R60" s="8">
        <v>5</v>
      </c>
      <c r="S60" s="8">
        <v>293185</v>
      </c>
      <c r="T60" s="8">
        <v>42096</v>
      </c>
      <c r="U60" s="8">
        <v>251089</v>
      </c>
      <c r="V60" s="27"/>
      <c r="W60" s="9"/>
      <c r="X60" s="9"/>
      <c r="Y60" s="9"/>
      <c r="Z60" s="9"/>
    </row>
    <row r="61" spans="1:26" s="5" customFormat="1" ht="12" customHeight="1">
      <c r="A61" s="33" t="s">
        <v>57</v>
      </c>
      <c r="B61" s="8">
        <v>23</v>
      </c>
      <c r="C61" s="8">
        <v>125</v>
      </c>
      <c r="D61" s="8">
        <v>148</v>
      </c>
      <c r="E61" s="8">
        <v>32</v>
      </c>
      <c r="F61" s="8">
        <v>94</v>
      </c>
      <c r="G61" s="8">
        <v>2</v>
      </c>
      <c r="H61" s="8">
        <v>13</v>
      </c>
      <c r="I61" s="8">
        <v>0</v>
      </c>
      <c r="J61" s="8">
        <v>7</v>
      </c>
      <c r="K61" s="8">
        <v>0</v>
      </c>
      <c r="L61" s="8">
        <v>171</v>
      </c>
      <c r="M61" s="8">
        <v>241</v>
      </c>
      <c r="N61" s="8">
        <v>7</v>
      </c>
      <c r="O61" s="8">
        <v>94</v>
      </c>
      <c r="P61" s="8">
        <v>4</v>
      </c>
      <c r="Q61" s="8">
        <v>127</v>
      </c>
      <c r="R61" s="8">
        <v>9</v>
      </c>
      <c r="S61" s="8">
        <v>170731</v>
      </c>
      <c r="T61" s="8">
        <v>35259</v>
      </c>
      <c r="U61" s="8">
        <v>135472</v>
      </c>
      <c r="V61" s="27"/>
      <c r="W61" s="9"/>
      <c r="X61" s="9"/>
      <c r="Y61" s="9"/>
      <c r="Z61" s="9"/>
    </row>
    <row r="62" spans="1:26" s="5" customFormat="1" ht="12" customHeight="1">
      <c r="A62" s="33" t="s">
        <v>58</v>
      </c>
      <c r="B62" s="8">
        <v>12</v>
      </c>
      <c r="C62" s="8">
        <v>61</v>
      </c>
      <c r="D62" s="8">
        <v>73</v>
      </c>
      <c r="E62" s="8">
        <v>33</v>
      </c>
      <c r="F62" s="8">
        <v>33</v>
      </c>
      <c r="G62" s="8">
        <v>1</v>
      </c>
      <c r="H62" s="8">
        <v>1</v>
      </c>
      <c r="I62" s="8">
        <v>0</v>
      </c>
      <c r="J62" s="8">
        <v>5</v>
      </c>
      <c r="K62" s="8">
        <v>0</v>
      </c>
      <c r="L62" s="8">
        <v>192</v>
      </c>
      <c r="M62" s="8">
        <v>184</v>
      </c>
      <c r="N62" s="8">
        <v>8</v>
      </c>
      <c r="O62" s="8">
        <v>75</v>
      </c>
      <c r="P62" s="8">
        <v>4</v>
      </c>
      <c r="Q62" s="8">
        <v>93</v>
      </c>
      <c r="R62" s="8">
        <v>4</v>
      </c>
      <c r="S62" s="8">
        <v>145072</v>
      </c>
      <c r="T62" s="8">
        <v>25235</v>
      </c>
      <c r="U62" s="8">
        <v>119837</v>
      </c>
      <c r="V62" s="27"/>
      <c r="W62" s="9"/>
      <c r="X62" s="9"/>
      <c r="Y62" s="9"/>
      <c r="Z62" s="9"/>
    </row>
    <row r="63" spans="1:26" s="5" customFormat="1" ht="12" customHeight="1">
      <c r="A63" s="33" t="s">
        <v>59</v>
      </c>
      <c r="B63" s="8">
        <v>19</v>
      </c>
      <c r="C63" s="8">
        <v>74</v>
      </c>
      <c r="D63" s="8">
        <v>93</v>
      </c>
      <c r="E63" s="8">
        <v>38</v>
      </c>
      <c r="F63" s="8">
        <v>48</v>
      </c>
      <c r="G63" s="8">
        <v>0</v>
      </c>
      <c r="H63" s="8">
        <v>0</v>
      </c>
      <c r="I63" s="8">
        <v>0</v>
      </c>
      <c r="J63" s="8">
        <v>6</v>
      </c>
      <c r="K63" s="8">
        <v>1</v>
      </c>
      <c r="L63" s="8">
        <v>162</v>
      </c>
      <c r="M63" s="8">
        <v>201</v>
      </c>
      <c r="N63" s="8">
        <v>13</v>
      </c>
      <c r="O63" s="8">
        <v>98</v>
      </c>
      <c r="P63" s="8">
        <v>4</v>
      </c>
      <c r="Q63" s="8">
        <v>82</v>
      </c>
      <c r="R63" s="8">
        <v>4</v>
      </c>
      <c r="S63" s="8">
        <v>437405</v>
      </c>
      <c r="T63" s="8">
        <v>223212</v>
      </c>
      <c r="U63" s="8">
        <v>214193</v>
      </c>
      <c r="V63" s="27"/>
      <c r="W63" s="9"/>
      <c r="X63" s="9"/>
      <c r="Y63" s="9"/>
      <c r="Z63" s="9"/>
    </row>
    <row r="64" spans="1:26" s="5" customFormat="1" ht="12" customHeight="1">
      <c r="A64" s="33" t="s">
        <v>60</v>
      </c>
      <c r="B64" s="8">
        <v>21</v>
      </c>
      <c r="C64" s="8">
        <v>83</v>
      </c>
      <c r="D64" s="8">
        <v>104</v>
      </c>
      <c r="E64" s="8">
        <v>31</v>
      </c>
      <c r="F64" s="8">
        <v>32</v>
      </c>
      <c r="G64" s="8">
        <v>0</v>
      </c>
      <c r="H64" s="8">
        <v>3</v>
      </c>
      <c r="I64" s="8">
        <v>0</v>
      </c>
      <c r="J64" s="8">
        <v>37</v>
      </c>
      <c r="K64" s="8">
        <v>1</v>
      </c>
      <c r="L64" s="8">
        <v>210</v>
      </c>
      <c r="M64" s="8">
        <v>230</v>
      </c>
      <c r="N64" s="8">
        <v>12</v>
      </c>
      <c r="O64" s="8">
        <v>94</v>
      </c>
      <c r="P64" s="8">
        <v>2</v>
      </c>
      <c r="Q64" s="8">
        <v>121</v>
      </c>
      <c r="R64" s="8">
        <v>1</v>
      </c>
      <c r="S64" s="8">
        <v>98582</v>
      </c>
      <c r="T64" s="8">
        <v>25428</v>
      </c>
      <c r="U64" s="8">
        <v>73154</v>
      </c>
      <c r="V64" s="27"/>
      <c r="W64" s="9"/>
      <c r="X64" s="9"/>
      <c r="Y64" s="9"/>
      <c r="Z64" s="9"/>
    </row>
    <row r="65" spans="1:26" s="5" customFormat="1" ht="12" customHeight="1">
      <c r="A65" s="33" t="s">
        <v>61</v>
      </c>
      <c r="B65" s="8">
        <v>18</v>
      </c>
      <c r="C65" s="8">
        <v>61</v>
      </c>
      <c r="D65" s="8">
        <v>79</v>
      </c>
      <c r="E65" s="8">
        <v>41</v>
      </c>
      <c r="F65" s="8">
        <v>24</v>
      </c>
      <c r="G65" s="8">
        <v>0</v>
      </c>
      <c r="H65" s="8">
        <v>0</v>
      </c>
      <c r="I65" s="8">
        <v>0</v>
      </c>
      <c r="J65" s="8">
        <v>12</v>
      </c>
      <c r="K65" s="8">
        <v>2</v>
      </c>
      <c r="L65" s="8">
        <v>196</v>
      </c>
      <c r="M65" s="8">
        <v>394</v>
      </c>
      <c r="N65" s="8">
        <v>9</v>
      </c>
      <c r="O65" s="8">
        <v>84</v>
      </c>
      <c r="P65" s="8">
        <v>3</v>
      </c>
      <c r="Q65" s="8">
        <v>298</v>
      </c>
      <c r="R65" s="8">
        <v>0</v>
      </c>
      <c r="S65" s="8">
        <v>113255</v>
      </c>
      <c r="T65" s="8">
        <v>25851</v>
      </c>
      <c r="U65" s="8">
        <v>87404</v>
      </c>
      <c r="V65" s="27"/>
      <c r="W65" s="9"/>
      <c r="X65" s="9"/>
      <c r="Y65" s="9"/>
      <c r="Z65" s="9"/>
    </row>
    <row r="66" spans="1:22" s="7" customFormat="1" ht="12" customHeight="1">
      <c r="A66" s="13" t="s">
        <v>65</v>
      </c>
      <c r="B66" s="10">
        <v>160</v>
      </c>
      <c r="C66" s="10">
        <v>551</v>
      </c>
      <c r="D66" s="10">
        <v>711</v>
      </c>
      <c r="E66" s="10">
        <v>318</v>
      </c>
      <c r="F66" s="10">
        <v>284</v>
      </c>
      <c r="G66" s="10">
        <v>14</v>
      </c>
      <c r="H66" s="10">
        <v>25</v>
      </c>
      <c r="I66" s="10">
        <v>2</v>
      </c>
      <c r="J66" s="10">
        <v>63</v>
      </c>
      <c r="K66" s="10">
        <v>5</v>
      </c>
      <c r="L66" s="10">
        <v>2065</v>
      </c>
      <c r="M66" s="10">
        <v>2217</v>
      </c>
      <c r="N66" s="10">
        <v>72</v>
      </c>
      <c r="O66" s="10">
        <v>924</v>
      </c>
      <c r="P66" s="10">
        <v>99</v>
      </c>
      <c r="Q66" s="10">
        <v>1071</v>
      </c>
      <c r="R66" s="10">
        <v>51</v>
      </c>
      <c r="S66" s="10">
        <v>2089491</v>
      </c>
      <c r="T66" s="10">
        <v>303696</v>
      </c>
      <c r="U66" s="10">
        <v>1785795</v>
      </c>
      <c r="V66" s="27"/>
    </row>
    <row r="67" spans="1:26" s="5" customFormat="1" ht="12" customHeight="1">
      <c r="A67" s="33" t="s">
        <v>50</v>
      </c>
      <c r="B67" s="8">
        <v>26</v>
      </c>
      <c r="C67" s="8">
        <v>56</v>
      </c>
      <c r="D67" s="8">
        <v>82</v>
      </c>
      <c r="E67" s="8">
        <v>36</v>
      </c>
      <c r="F67" s="8">
        <v>33</v>
      </c>
      <c r="G67" s="8">
        <v>0</v>
      </c>
      <c r="H67" s="8">
        <v>1</v>
      </c>
      <c r="I67" s="8">
        <v>1</v>
      </c>
      <c r="J67" s="8">
        <v>11</v>
      </c>
      <c r="K67" s="8">
        <v>0</v>
      </c>
      <c r="L67" s="8">
        <v>233</v>
      </c>
      <c r="M67" s="8">
        <v>145</v>
      </c>
      <c r="N67" s="8">
        <v>6</v>
      </c>
      <c r="O67" s="8">
        <v>75</v>
      </c>
      <c r="P67" s="8">
        <v>3</v>
      </c>
      <c r="Q67" s="8">
        <v>57</v>
      </c>
      <c r="R67" s="8">
        <v>4</v>
      </c>
      <c r="S67" s="8">
        <v>119580</v>
      </c>
      <c r="T67" s="8">
        <v>22118</v>
      </c>
      <c r="U67" s="8">
        <v>97462</v>
      </c>
      <c r="V67" s="27"/>
      <c r="W67" s="9"/>
      <c r="X67" s="9"/>
      <c r="Y67" s="9"/>
      <c r="Z67" s="9"/>
    </row>
    <row r="68" spans="1:26" s="5" customFormat="1" ht="12" customHeight="1">
      <c r="A68" s="33" t="s">
        <v>51</v>
      </c>
      <c r="B68" s="8">
        <v>15</v>
      </c>
      <c r="C68" s="8">
        <v>49</v>
      </c>
      <c r="D68" s="8">
        <v>64</v>
      </c>
      <c r="E68" s="8">
        <v>30</v>
      </c>
      <c r="F68" s="8">
        <v>21</v>
      </c>
      <c r="G68" s="8">
        <v>0</v>
      </c>
      <c r="H68" s="8">
        <v>1</v>
      </c>
      <c r="I68" s="8">
        <v>0</v>
      </c>
      <c r="J68" s="8">
        <v>11</v>
      </c>
      <c r="K68" s="8">
        <v>1</v>
      </c>
      <c r="L68" s="8">
        <v>177</v>
      </c>
      <c r="M68" s="8">
        <v>155</v>
      </c>
      <c r="N68" s="8">
        <v>3</v>
      </c>
      <c r="O68" s="8">
        <v>97</v>
      </c>
      <c r="P68" s="8">
        <v>4</v>
      </c>
      <c r="Q68" s="8">
        <v>48</v>
      </c>
      <c r="R68" s="8">
        <v>3</v>
      </c>
      <c r="S68" s="8">
        <v>93957</v>
      </c>
      <c r="T68" s="8">
        <v>14618</v>
      </c>
      <c r="U68" s="8">
        <v>79339</v>
      </c>
      <c r="V68" s="27"/>
      <c r="W68" s="9"/>
      <c r="X68" s="9"/>
      <c r="Y68" s="9"/>
      <c r="Z68" s="9"/>
    </row>
    <row r="69" spans="1:26" s="5" customFormat="1" ht="12" customHeight="1">
      <c r="A69" s="33" t="s">
        <v>52</v>
      </c>
      <c r="B69" s="8">
        <v>16</v>
      </c>
      <c r="C69" s="8">
        <v>30</v>
      </c>
      <c r="D69" s="8">
        <v>46</v>
      </c>
      <c r="E69" s="8">
        <v>26</v>
      </c>
      <c r="F69" s="8">
        <v>15</v>
      </c>
      <c r="G69" s="8">
        <v>3</v>
      </c>
      <c r="H69" s="8">
        <v>1</v>
      </c>
      <c r="I69" s="8">
        <v>0</v>
      </c>
      <c r="J69" s="8">
        <v>0</v>
      </c>
      <c r="K69" s="8">
        <v>1</v>
      </c>
      <c r="L69" s="8">
        <v>140</v>
      </c>
      <c r="M69" s="8">
        <v>144</v>
      </c>
      <c r="N69" s="8">
        <v>5</v>
      </c>
      <c r="O69" s="8">
        <v>85</v>
      </c>
      <c r="P69" s="8">
        <v>3</v>
      </c>
      <c r="Q69" s="8">
        <v>46</v>
      </c>
      <c r="R69" s="8">
        <v>5</v>
      </c>
      <c r="S69" s="8">
        <v>58400</v>
      </c>
      <c r="T69" s="8">
        <v>14603</v>
      </c>
      <c r="U69" s="8">
        <v>43797</v>
      </c>
      <c r="V69" s="27"/>
      <c r="W69" s="9"/>
      <c r="X69" s="9"/>
      <c r="Y69" s="9"/>
      <c r="Z69" s="9"/>
    </row>
    <row r="70" spans="1:26" s="5" customFormat="1" ht="12" customHeight="1">
      <c r="A70" s="33" t="s">
        <v>53</v>
      </c>
      <c r="B70" s="8">
        <v>14</v>
      </c>
      <c r="C70" s="8">
        <v>60</v>
      </c>
      <c r="D70" s="8">
        <v>74</v>
      </c>
      <c r="E70" s="8">
        <v>39</v>
      </c>
      <c r="F70" s="8">
        <v>32</v>
      </c>
      <c r="G70" s="8">
        <v>0</v>
      </c>
      <c r="H70" s="8">
        <v>1</v>
      </c>
      <c r="I70" s="8">
        <v>1</v>
      </c>
      <c r="J70" s="8">
        <v>0</v>
      </c>
      <c r="K70" s="8">
        <v>1</v>
      </c>
      <c r="L70" s="8">
        <v>183</v>
      </c>
      <c r="M70" s="8">
        <v>153</v>
      </c>
      <c r="N70" s="8">
        <v>7</v>
      </c>
      <c r="O70" s="8">
        <v>84</v>
      </c>
      <c r="P70" s="8">
        <v>4</v>
      </c>
      <c r="Q70" s="8">
        <v>54</v>
      </c>
      <c r="R70" s="8">
        <v>4</v>
      </c>
      <c r="S70" s="8">
        <v>192395</v>
      </c>
      <c r="T70" s="8">
        <v>46548</v>
      </c>
      <c r="U70" s="8">
        <v>145847</v>
      </c>
      <c r="V70" s="27"/>
      <c r="W70" s="9"/>
      <c r="X70" s="9"/>
      <c r="Y70" s="9"/>
      <c r="Z70" s="9"/>
    </row>
    <row r="71" spans="1:26" s="5" customFormat="1" ht="12" customHeight="1">
      <c r="A71" s="33" t="s">
        <v>54</v>
      </c>
      <c r="B71" s="8">
        <v>6</v>
      </c>
      <c r="C71" s="8">
        <v>29</v>
      </c>
      <c r="D71" s="8">
        <v>35</v>
      </c>
      <c r="E71" s="8">
        <v>16</v>
      </c>
      <c r="F71" s="8">
        <v>15</v>
      </c>
      <c r="G71" s="8">
        <v>0</v>
      </c>
      <c r="H71" s="8">
        <v>2</v>
      </c>
      <c r="I71" s="8">
        <v>0</v>
      </c>
      <c r="J71" s="8">
        <v>2</v>
      </c>
      <c r="K71" s="8">
        <v>0</v>
      </c>
      <c r="L71" s="8">
        <v>203</v>
      </c>
      <c r="M71" s="8">
        <v>191</v>
      </c>
      <c r="N71" s="8">
        <v>5</v>
      </c>
      <c r="O71" s="8">
        <v>106</v>
      </c>
      <c r="P71" s="8">
        <v>3</v>
      </c>
      <c r="Q71" s="8">
        <v>76</v>
      </c>
      <c r="R71" s="8">
        <v>1</v>
      </c>
      <c r="S71" s="8">
        <v>346834</v>
      </c>
      <c r="T71" s="8">
        <v>16650</v>
      </c>
      <c r="U71" s="8">
        <v>330184</v>
      </c>
      <c r="V71" s="27"/>
      <c r="W71" s="9"/>
      <c r="X71" s="9"/>
      <c r="Y71" s="9"/>
      <c r="Z71" s="9"/>
    </row>
    <row r="72" spans="1:26" s="5" customFormat="1" ht="12" customHeight="1">
      <c r="A72" s="33" t="s">
        <v>55</v>
      </c>
      <c r="B72" s="8">
        <v>27</v>
      </c>
      <c r="C72" s="8">
        <v>56</v>
      </c>
      <c r="D72" s="8">
        <v>83</v>
      </c>
      <c r="E72" s="8">
        <v>15</v>
      </c>
      <c r="F72" s="8">
        <v>48</v>
      </c>
      <c r="G72" s="8">
        <v>4</v>
      </c>
      <c r="H72" s="8">
        <v>4</v>
      </c>
      <c r="I72" s="8">
        <v>0</v>
      </c>
      <c r="J72" s="8">
        <v>11</v>
      </c>
      <c r="K72" s="8">
        <v>1</v>
      </c>
      <c r="L72" s="8">
        <v>155</v>
      </c>
      <c r="M72" s="8">
        <v>134</v>
      </c>
      <c r="N72" s="8">
        <v>6</v>
      </c>
      <c r="O72" s="8">
        <v>78</v>
      </c>
      <c r="P72" s="8">
        <v>2</v>
      </c>
      <c r="Q72" s="8">
        <v>46</v>
      </c>
      <c r="R72" s="8">
        <v>2</v>
      </c>
      <c r="S72" s="8">
        <v>89769</v>
      </c>
      <c r="T72" s="8">
        <v>21310</v>
      </c>
      <c r="U72" s="8">
        <v>68459</v>
      </c>
      <c r="V72" s="27"/>
      <c r="W72" s="9"/>
      <c r="X72" s="9"/>
      <c r="Y72" s="9"/>
      <c r="Z72" s="9"/>
    </row>
    <row r="73" spans="1:26" s="5" customFormat="1" ht="12" customHeight="1">
      <c r="A73" s="33" t="s">
        <v>56</v>
      </c>
      <c r="B73" s="8">
        <v>3</v>
      </c>
      <c r="C73" s="8">
        <v>31</v>
      </c>
      <c r="D73" s="8">
        <v>34</v>
      </c>
      <c r="E73" s="8">
        <v>16</v>
      </c>
      <c r="F73" s="8">
        <v>14</v>
      </c>
      <c r="G73" s="8">
        <v>0</v>
      </c>
      <c r="H73" s="8">
        <v>0</v>
      </c>
      <c r="I73" s="8">
        <v>0</v>
      </c>
      <c r="J73" s="8">
        <v>3</v>
      </c>
      <c r="K73" s="8">
        <v>1</v>
      </c>
      <c r="L73" s="8">
        <v>174</v>
      </c>
      <c r="M73" s="8">
        <v>413</v>
      </c>
      <c r="N73" s="8">
        <v>6</v>
      </c>
      <c r="O73" s="8">
        <v>74</v>
      </c>
      <c r="P73" s="8">
        <v>1</v>
      </c>
      <c r="Q73" s="8">
        <v>330</v>
      </c>
      <c r="R73" s="8">
        <v>2</v>
      </c>
      <c r="S73" s="8">
        <v>117127</v>
      </c>
      <c r="T73" s="8">
        <v>27794</v>
      </c>
      <c r="U73" s="8">
        <v>89333</v>
      </c>
      <c r="V73" s="27"/>
      <c r="W73" s="9"/>
      <c r="X73" s="9"/>
      <c r="Y73" s="9"/>
      <c r="Z73" s="9"/>
    </row>
    <row r="74" spans="1:26" s="5" customFormat="1" ht="12" customHeight="1">
      <c r="A74" s="33" t="s">
        <v>57</v>
      </c>
      <c r="B74" s="8">
        <v>15</v>
      </c>
      <c r="C74" s="8">
        <v>26</v>
      </c>
      <c r="D74" s="8">
        <v>41</v>
      </c>
      <c r="E74" s="8">
        <v>18</v>
      </c>
      <c r="F74" s="8">
        <v>16</v>
      </c>
      <c r="G74" s="8">
        <v>1</v>
      </c>
      <c r="H74" s="8">
        <v>0</v>
      </c>
      <c r="I74" s="8">
        <v>0</v>
      </c>
      <c r="J74" s="8">
        <v>6</v>
      </c>
      <c r="K74" s="8">
        <v>0</v>
      </c>
      <c r="L74" s="8">
        <v>185</v>
      </c>
      <c r="M74" s="8">
        <v>264</v>
      </c>
      <c r="N74" s="8">
        <v>13</v>
      </c>
      <c r="O74" s="8">
        <v>75</v>
      </c>
      <c r="P74" s="8">
        <v>67</v>
      </c>
      <c r="Q74" s="8">
        <v>96</v>
      </c>
      <c r="R74" s="8">
        <v>13</v>
      </c>
      <c r="S74" s="8">
        <v>423450</v>
      </c>
      <c r="T74" s="8">
        <v>37568</v>
      </c>
      <c r="U74" s="8">
        <v>385882</v>
      </c>
      <c r="V74" s="27"/>
      <c r="W74" s="9"/>
      <c r="X74" s="9"/>
      <c r="Y74" s="9"/>
      <c r="Z74" s="9"/>
    </row>
    <row r="75" spans="1:26" s="5" customFormat="1" ht="12" customHeight="1">
      <c r="A75" s="33" t="s">
        <v>58</v>
      </c>
      <c r="B75" s="8">
        <v>15</v>
      </c>
      <c r="C75" s="8">
        <v>45</v>
      </c>
      <c r="D75" s="8">
        <v>60</v>
      </c>
      <c r="E75" s="8">
        <v>42</v>
      </c>
      <c r="F75" s="8">
        <v>7</v>
      </c>
      <c r="G75" s="8">
        <v>0</v>
      </c>
      <c r="H75" s="8">
        <v>0</v>
      </c>
      <c r="I75" s="8">
        <v>0</v>
      </c>
      <c r="J75" s="8">
        <v>11</v>
      </c>
      <c r="K75" s="8">
        <v>0</v>
      </c>
      <c r="L75" s="8">
        <v>120</v>
      </c>
      <c r="M75" s="8">
        <v>115</v>
      </c>
      <c r="N75" s="8">
        <v>2</v>
      </c>
      <c r="O75" s="8">
        <v>49</v>
      </c>
      <c r="P75" s="8">
        <v>5</v>
      </c>
      <c r="Q75" s="8">
        <v>57</v>
      </c>
      <c r="R75" s="8">
        <v>2</v>
      </c>
      <c r="S75" s="8">
        <v>193125</v>
      </c>
      <c r="T75" s="8">
        <v>36238</v>
      </c>
      <c r="U75" s="8">
        <v>156887</v>
      </c>
      <c r="V75" s="27"/>
      <c r="W75" s="9"/>
      <c r="X75" s="9"/>
      <c r="Y75" s="9"/>
      <c r="Z75" s="9"/>
    </row>
    <row r="76" spans="1:26" s="5" customFormat="1" ht="12" customHeight="1">
      <c r="A76" s="33" t="s">
        <v>59</v>
      </c>
      <c r="B76" s="8">
        <v>5</v>
      </c>
      <c r="C76" s="8">
        <v>73</v>
      </c>
      <c r="D76" s="8">
        <v>78</v>
      </c>
      <c r="E76" s="8">
        <v>31</v>
      </c>
      <c r="F76" s="8">
        <v>34</v>
      </c>
      <c r="G76" s="8">
        <v>1</v>
      </c>
      <c r="H76" s="8">
        <v>11</v>
      </c>
      <c r="I76" s="8">
        <v>0</v>
      </c>
      <c r="J76" s="8">
        <v>1</v>
      </c>
      <c r="K76" s="8">
        <v>0</v>
      </c>
      <c r="L76" s="8">
        <v>178</v>
      </c>
      <c r="M76" s="8">
        <v>173</v>
      </c>
      <c r="N76" s="8">
        <v>6</v>
      </c>
      <c r="O76" s="8">
        <v>50</v>
      </c>
      <c r="P76" s="8">
        <v>2</v>
      </c>
      <c r="Q76" s="8">
        <v>111</v>
      </c>
      <c r="R76" s="8">
        <v>4</v>
      </c>
      <c r="S76" s="8">
        <v>121546</v>
      </c>
      <c r="T76" s="8">
        <v>19016</v>
      </c>
      <c r="U76" s="8">
        <v>102530</v>
      </c>
      <c r="V76" s="27"/>
      <c r="W76" s="9"/>
      <c r="X76" s="9"/>
      <c r="Y76" s="9"/>
      <c r="Z76" s="9"/>
    </row>
    <row r="77" spans="1:26" s="5" customFormat="1" ht="12" customHeight="1">
      <c r="A77" s="33" t="s">
        <v>60</v>
      </c>
      <c r="B77" s="8">
        <v>8</v>
      </c>
      <c r="C77" s="8">
        <v>52</v>
      </c>
      <c r="D77" s="8">
        <v>60</v>
      </c>
      <c r="E77" s="8">
        <v>21</v>
      </c>
      <c r="F77" s="8">
        <v>31</v>
      </c>
      <c r="G77" s="8">
        <v>2</v>
      </c>
      <c r="H77" s="8">
        <v>3</v>
      </c>
      <c r="I77" s="8">
        <v>0</v>
      </c>
      <c r="J77" s="8">
        <v>3</v>
      </c>
      <c r="K77" s="8">
        <v>0</v>
      </c>
      <c r="L77" s="8">
        <v>166</v>
      </c>
      <c r="M77" s="8">
        <v>189</v>
      </c>
      <c r="N77" s="8">
        <v>10</v>
      </c>
      <c r="O77" s="8">
        <v>73</v>
      </c>
      <c r="P77" s="8">
        <v>3</v>
      </c>
      <c r="Q77" s="8">
        <v>95</v>
      </c>
      <c r="R77" s="8">
        <v>8</v>
      </c>
      <c r="S77" s="8">
        <v>254926</v>
      </c>
      <c r="T77" s="8">
        <v>29571</v>
      </c>
      <c r="U77" s="8">
        <v>225355</v>
      </c>
      <c r="V77" s="27"/>
      <c r="W77" s="9"/>
      <c r="X77" s="9"/>
      <c r="Y77" s="9"/>
      <c r="Z77" s="9"/>
    </row>
    <row r="78" spans="1:26" s="5" customFormat="1" ht="12" customHeight="1">
      <c r="A78" s="33" t="s">
        <v>61</v>
      </c>
      <c r="B78" s="8">
        <v>10</v>
      </c>
      <c r="C78" s="8">
        <v>44</v>
      </c>
      <c r="D78" s="8">
        <v>54</v>
      </c>
      <c r="E78" s="8">
        <v>28</v>
      </c>
      <c r="F78" s="8">
        <v>18</v>
      </c>
      <c r="G78" s="8">
        <v>3</v>
      </c>
      <c r="H78" s="8">
        <v>1</v>
      </c>
      <c r="I78" s="8">
        <v>0</v>
      </c>
      <c r="J78" s="8">
        <v>4</v>
      </c>
      <c r="K78" s="8">
        <v>0</v>
      </c>
      <c r="L78" s="8">
        <v>151</v>
      </c>
      <c r="M78" s="8">
        <v>141</v>
      </c>
      <c r="N78" s="8">
        <v>3</v>
      </c>
      <c r="O78" s="8">
        <v>78</v>
      </c>
      <c r="P78" s="8">
        <v>2</v>
      </c>
      <c r="Q78" s="8">
        <v>55</v>
      </c>
      <c r="R78" s="8">
        <v>3</v>
      </c>
      <c r="S78" s="8">
        <v>78382</v>
      </c>
      <c r="T78" s="8">
        <v>17662</v>
      </c>
      <c r="U78" s="8">
        <v>60720</v>
      </c>
      <c r="V78" s="27"/>
      <c r="W78" s="9"/>
      <c r="X78" s="9"/>
      <c r="Y78" s="9"/>
      <c r="Z78" s="9"/>
    </row>
    <row r="79" spans="1:22" s="7" customFormat="1" ht="12" customHeight="1">
      <c r="A79" s="13" t="s">
        <v>270</v>
      </c>
      <c r="B79" s="10">
        <v>128</v>
      </c>
      <c r="C79" s="10">
        <v>482</v>
      </c>
      <c r="D79" s="10">
        <v>610</v>
      </c>
      <c r="E79" s="10">
        <v>288</v>
      </c>
      <c r="F79" s="10">
        <v>242</v>
      </c>
      <c r="G79" s="10">
        <v>8</v>
      </c>
      <c r="H79" s="10">
        <v>18</v>
      </c>
      <c r="I79" s="10">
        <v>3</v>
      </c>
      <c r="J79" s="10">
        <v>49</v>
      </c>
      <c r="K79" s="10">
        <v>2</v>
      </c>
      <c r="L79" s="10">
        <v>1332</v>
      </c>
      <c r="M79" s="10">
        <v>1523</v>
      </c>
      <c r="N79" s="10">
        <v>41</v>
      </c>
      <c r="O79" s="10">
        <v>768</v>
      </c>
      <c r="P79" s="10">
        <v>28</v>
      </c>
      <c r="Q79" s="10">
        <v>657</v>
      </c>
      <c r="R79" s="10">
        <v>29</v>
      </c>
      <c r="S79" s="10">
        <v>2719149</v>
      </c>
      <c r="T79" s="10">
        <v>414365</v>
      </c>
      <c r="U79" s="10">
        <v>2304784</v>
      </c>
      <c r="V79" s="27"/>
    </row>
    <row r="80" spans="1:26" s="5" customFormat="1" ht="12" customHeight="1">
      <c r="A80" s="33" t="s">
        <v>50</v>
      </c>
      <c r="B80" s="8">
        <v>20</v>
      </c>
      <c r="C80" s="8">
        <v>41</v>
      </c>
      <c r="D80" s="8">
        <v>61</v>
      </c>
      <c r="E80" s="8">
        <v>39</v>
      </c>
      <c r="F80" s="8">
        <v>17</v>
      </c>
      <c r="G80" s="8">
        <v>1</v>
      </c>
      <c r="H80" s="8">
        <v>0</v>
      </c>
      <c r="I80" s="8">
        <v>1</v>
      </c>
      <c r="J80" s="8">
        <v>3</v>
      </c>
      <c r="K80" s="8">
        <v>0</v>
      </c>
      <c r="L80" s="8">
        <v>111</v>
      </c>
      <c r="M80" s="8">
        <v>143</v>
      </c>
      <c r="N80" s="8">
        <v>2</v>
      </c>
      <c r="O80" s="8">
        <v>70</v>
      </c>
      <c r="P80" s="8">
        <v>4</v>
      </c>
      <c r="Q80" s="8">
        <v>63</v>
      </c>
      <c r="R80" s="8">
        <v>4</v>
      </c>
      <c r="S80" s="8">
        <v>69732</v>
      </c>
      <c r="T80" s="8">
        <v>23306</v>
      </c>
      <c r="U80" s="8">
        <v>46426</v>
      </c>
      <c r="V80" s="27"/>
      <c r="W80" s="9"/>
      <c r="X80" s="9"/>
      <c r="Y80" s="9"/>
      <c r="Z80" s="9"/>
    </row>
    <row r="81" spans="1:26" s="5" customFormat="1" ht="12" customHeight="1">
      <c r="A81" s="33" t="s">
        <v>51</v>
      </c>
      <c r="B81" s="8">
        <v>25</v>
      </c>
      <c r="C81" s="8">
        <v>45</v>
      </c>
      <c r="D81" s="8">
        <v>70</v>
      </c>
      <c r="E81" s="8">
        <v>31</v>
      </c>
      <c r="F81" s="8">
        <v>28</v>
      </c>
      <c r="G81" s="8">
        <v>0</v>
      </c>
      <c r="H81" s="8">
        <v>5</v>
      </c>
      <c r="I81" s="8">
        <v>0</v>
      </c>
      <c r="J81" s="8">
        <v>6</v>
      </c>
      <c r="K81" s="8">
        <v>0</v>
      </c>
      <c r="L81" s="8">
        <v>157</v>
      </c>
      <c r="M81" s="8">
        <v>136</v>
      </c>
      <c r="N81" s="8">
        <v>4</v>
      </c>
      <c r="O81" s="8">
        <v>87</v>
      </c>
      <c r="P81" s="8">
        <v>4</v>
      </c>
      <c r="Q81" s="8">
        <v>38</v>
      </c>
      <c r="R81" s="8">
        <v>3</v>
      </c>
      <c r="S81" s="8">
        <v>96167</v>
      </c>
      <c r="T81" s="8">
        <v>38736</v>
      </c>
      <c r="U81" s="8">
        <v>57431</v>
      </c>
      <c r="V81" s="27"/>
      <c r="W81" s="9"/>
      <c r="X81" s="9"/>
      <c r="Y81" s="9"/>
      <c r="Z81" s="9"/>
    </row>
    <row r="82" spans="1:26" s="5" customFormat="1" ht="12" customHeight="1">
      <c r="A82" s="33" t="s">
        <v>52</v>
      </c>
      <c r="B82" s="8">
        <v>14</v>
      </c>
      <c r="C82" s="8">
        <v>51</v>
      </c>
      <c r="D82" s="8">
        <v>65</v>
      </c>
      <c r="E82" s="8">
        <v>23</v>
      </c>
      <c r="F82" s="8">
        <v>28</v>
      </c>
      <c r="G82" s="8">
        <v>0</v>
      </c>
      <c r="H82" s="8">
        <v>2</v>
      </c>
      <c r="I82" s="8">
        <v>0</v>
      </c>
      <c r="J82" s="8">
        <v>12</v>
      </c>
      <c r="K82" s="8">
        <v>0</v>
      </c>
      <c r="L82" s="8">
        <v>145</v>
      </c>
      <c r="M82" s="8">
        <v>250</v>
      </c>
      <c r="N82" s="8">
        <v>7</v>
      </c>
      <c r="O82" s="8">
        <v>88</v>
      </c>
      <c r="P82" s="8">
        <v>0</v>
      </c>
      <c r="Q82" s="8">
        <v>151</v>
      </c>
      <c r="R82" s="8">
        <v>4</v>
      </c>
      <c r="S82" s="8">
        <v>157617</v>
      </c>
      <c r="T82" s="8">
        <v>18699</v>
      </c>
      <c r="U82" s="8">
        <v>138918</v>
      </c>
      <c r="V82" s="27"/>
      <c r="W82" s="9"/>
      <c r="X82" s="9"/>
      <c r="Y82" s="9"/>
      <c r="Z82" s="9"/>
    </row>
    <row r="83" spans="1:26" s="5" customFormat="1" ht="12" customHeight="1">
      <c r="A83" s="33" t="s">
        <v>53</v>
      </c>
      <c r="B83" s="8">
        <v>6</v>
      </c>
      <c r="C83" s="8">
        <v>33</v>
      </c>
      <c r="D83" s="8">
        <v>39</v>
      </c>
      <c r="E83" s="8">
        <v>23</v>
      </c>
      <c r="F83" s="8">
        <v>8</v>
      </c>
      <c r="G83" s="8">
        <v>0</v>
      </c>
      <c r="H83" s="8">
        <v>4</v>
      </c>
      <c r="I83" s="8">
        <v>0</v>
      </c>
      <c r="J83" s="8">
        <v>2</v>
      </c>
      <c r="K83" s="8">
        <v>2</v>
      </c>
      <c r="L83" s="8">
        <v>111</v>
      </c>
      <c r="M83" s="8">
        <v>89</v>
      </c>
      <c r="N83" s="8">
        <v>1</v>
      </c>
      <c r="O83" s="8">
        <v>48</v>
      </c>
      <c r="P83" s="8">
        <v>4</v>
      </c>
      <c r="Q83" s="8">
        <v>35</v>
      </c>
      <c r="R83" s="8">
        <v>1</v>
      </c>
      <c r="S83" s="8">
        <v>114588</v>
      </c>
      <c r="T83" s="8">
        <v>13815</v>
      </c>
      <c r="U83" s="8">
        <v>100773</v>
      </c>
      <c r="V83" s="27"/>
      <c r="W83" s="9"/>
      <c r="X83" s="9"/>
      <c r="Y83" s="9"/>
      <c r="Z83" s="9"/>
    </row>
    <row r="84" spans="1:26" s="5" customFormat="1" ht="12" customHeight="1">
      <c r="A84" s="33" t="s">
        <v>54</v>
      </c>
      <c r="B84" s="8">
        <v>22</v>
      </c>
      <c r="C84" s="8">
        <v>45</v>
      </c>
      <c r="D84" s="8">
        <v>67</v>
      </c>
      <c r="E84" s="8">
        <v>31</v>
      </c>
      <c r="F84" s="8">
        <v>29</v>
      </c>
      <c r="G84" s="8">
        <v>0</v>
      </c>
      <c r="H84" s="8">
        <v>2</v>
      </c>
      <c r="I84" s="8">
        <v>2</v>
      </c>
      <c r="J84" s="8">
        <v>3</v>
      </c>
      <c r="K84" s="8">
        <v>0</v>
      </c>
      <c r="L84" s="8">
        <v>101</v>
      </c>
      <c r="M84" s="8">
        <v>116</v>
      </c>
      <c r="N84" s="8">
        <v>5</v>
      </c>
      <c r="O84" s="8">
        <v>45</v>
      </c>
      <c r="P84" s="8">
        <v>2</v>
      </c>
      <c r="Q84" s="8">
        <v>62</v>
      </c>
      <c r="R84" s="8">
        <v>2</v>
      </c>
      <c r="S84" s="8">
        <v>1085164</v>
      </c>
      <c r="T84" s="8">
        <v>125852</v>
      </c>
      <c r="U84" s="8">
        <v>959312</v>
      </c>
      <c r="V84" s="27"/>
      <c r="W84" s="9"/>
      <c r="X84" s="9"/>
      <c r="Y84" s="9"/>
      <c r="Z84" s="9"/>
    </row>
    <row r="85" spans="1:26" s="5" customFormat="1" ht="12" customHeight="1">
      <c r="A85" s="33" t="s">
        <v>55</v>
      </c>
      <c r="B85" s="8">
        <v>8</v>
      </c>
      <c r="C85" s="8">
        <v>42</v>
      </c>
      <c r="D85" s="8">
        <v>50</v>
      </c>
      <c r="E85" s="8">
        <v>25</v>
      </c>
      <c r="F85" s="8">
        <v>18</v>
      </c>
      <c r="G85" s="8">
        <v>0</v>
      </c>
      <c r="H85" s="8">
        <v>1</v>
      </c>
      <c r="I85" s="8">
        <v>0</v>
      </c>
      <c r="J85" s="8">
        <v>6</v>
      </c>
      <c r="K85" s="8">
        <v>0</v>
      </c>
      <c r="L85" s="8">
        <v>76</v>
      </c>
      <c r="M85" s="8">
        <v>151</v>
      </c>
      <c r="N85" s="8">
        <v>2</v>
      </c>
      <c r="O85" s="8">
        <v>73</v>
      </c>
      <c r="P85" s="8">
        <v>2</v>
      </c>
      <c r="Q85" s="8">
        <v>72</v>
      </c>
      <c r="R85" s="8">
        <v>2</v>
      </c>
      <c r="S85" s="8">
        <v>371128</v>
      </c>
      <c r="T85" s="8">
        <v>85641</v>
      </c>
      <c r="U85" s="8">
        <v>285487</v>
      </c>
      <c r="V85" s="27"/>
      <c r="W85" s="9"/>
      <c r="X85" s="9"/>
      <c r="Y85" s="9"/>
      <c r="Z85" s="9"/>
    </row>
    <row r="86" spans="1:26" s="5" customFormat="1" ht="12" customHeight="1">
      <c r="A86" s="33" t="s">
        <v>56</v>
      </c>
      <c r="B86" s="8">
        <v>3</v>
      </c>
      <c r="C86" s="8">
        <v>56</v>
      </c>
      <c r="D86" s="8">
        <v>59</v>
      </c>
      <c r="E86" s="8">
        <v>22</v>
      </c>
      <c r="F86" s="8">
        <v>33</v>
      </c>
      <c r="G86" s="8">
        <v>0</v>
      </c>
      <c r="H86" s="8">
        <v>2</v>
      </c>
      <c r="I86" s="8">
        <v>0</v>
      </c>
      <c r="J86" s="8">
        <v>2</v>
      </c>
      <c r="K86" s="8">
        <v>0</v>
      </c>
      <c r="L86" s="8">
        <v>161</v>
      </c>
      <c r="M86" s="8">
        <v>108</v>
      </c>
      <c r="N86" s="8">
        <v>6</v>
      </c>
      <c r="O86" s="8">
        <v>76</v>
      </c>
      <c r="P86" s="8">
        <v>2</v>
      </c>
      <c r="Q86" s="8">
        <v>17</v>
      </c>
      <c r="R86" s="8">
        <v>7</v>
      </c>
      <c r="S86" s="8">
        <v>90350</v>
      </c>
      <c r="T86" s="8">
        <v>23224</v>
      </c>
      <c r="U86" s="8">
        <v>67126</v>
      </c>
      <c r="V86" s="27"/>
      <c r="W86" s="9"/>
      <c r="X86" s="9"/>
      <c r="Y86" s="9"/>
      <c r="Z86" s="9"/>
    </row>
    <row r="87" spans="1:26" s="5" customFormat="1" ht="12" customHeight="1">
      <c r="A87" s="33" t="s">
        <v>57</v>
      </c>
      <c r="B87" s="8">
        <v>12</v>
      </c>
      <c r="C87" s="8">
        <v>45</v>
      </c>
      <c r="D87" s="8">
        <v>57</v>
      </c>
      <c r="E87" s="8">
        <v>24</v>
      </c>
      <c r="F87" s="8">
        <v>30</v>
      </c>
      <c r="G87" s="8">
        <v>1</v>
      </c>
      <c r="H87" s="8">
        <v>2</v>
      </c>
      <c r="I87" s="8">
        <v>0</v>
      </c>
      <c r="J87" s="8">
        <v>0</v>
      </c>
      <c r="K87" s="8">
        <v>0</v>
      </c>
      <c r="L87" s="8">
        <v>136</v>
      </c>
      <c r="M87" s="8">
        <v>176</v>
      </c>
      <c r="N87" s="8">
        <v>3</v>
      </c>
      <c r="O87" s="8">
        <v>89</v>
      </c>
      <c r="P87" s="8">
        <v>1</v>
      </c>
      <c r="Q87" s="8">
        <v>82</v>
      </c>
      <c r="R87" s="8">
        <v>1</v>
      </c>
      <c r="S87" s="8">
        <v>89911</v>
      </c>
      <c r="T87" s="8">
        <v>26431</v>
      </c>
      <c r="U87" s="8">
        <v>63480</v>
      </c>
      <c r="V87" s="27"/>
      <c r="W87" s="9"/>
      <c r="X87" s="9"/>
      <c r="Y87" s="9"/>
      <c r="Z87" s="9"/>
    </row>
    <row r="88" spans="1:26" s="5" customFormat="1" ht="12" customHeight="1">
      <c r="A88" s="33" t="s">
        <v>58</v>
      </c>
      <c r="B88" s="8">
        <v>2</v>
      </c>
      <c r="C88" s="8">
        <v>43</v>
      </c>
      <c r="D88" s="8">
        <v>45</v>
      </c>
      <c r="E88" s="8">
        <v>18</v>
      </c>
      <c r="F88" s="8">
        <v>14</v>
      </c>
      <c r="G88" s="8">
        <v>6</v>
      </c>
      <c r="H88" s="8">
        <v>0</v>
      </c>
      <c r="I88" s="8">
        <v>0</v>
      </c>
      <c r="J88" s="8">
        <v>7</v>
      </c>
      <c r="K88" s="8">
        <v>0</v>
      </c>
      <c r="L88" s="8">
        <v>113</v>
      </c>
      <c r="M88" s="8">
        <v>123</v>
      </c>
      <c r="N88" s="8">
        <v>2</v>
      </c>
      <c r="O88" s="8">
        <v>59</v>
      </c>
      <c r="P88" s="8">
        <v>2</v>
      </c>
      <c r="Q88" s="8">
        <v>57</v>
      </c>
      <c r="R88" s="8">
        <v>3</v>
      </c>
      <c r="S88" s="8">
        <v>255763</v>
      </c>
      <c r="T88" s="8">
        <v>26800</v>
      </c>
      <c r="U88" s="8">
        <v>228963</v>
      </c>
      <c r="V88" s="27"/>
      <c r="W88" s="9"/>
      <c r="X88" s="9"/>
      <c r="Y88" s="9"/>
      <c r="Z88" s="9"/>
    </row>
    <row r="89" spans="1:26" s="5" customFormat="1" ht="12" customHeight="1">
      <c r="A89" s="33" t="s">
        <v>59</v>
      </c>
      <c r="B89" s="8">
        <v>8</v>
      </c>
      <c r="C89" s="8">
        <v>40</v>
      </c>
      <c r="D89" s="8">
        <v>48</v>
      </c>
      <c r="E89" s="8">
        <v>24</v>
      </c>
      <c r="F89" s="8">
        <v>19</v>
      </c>
      <c r="G89" s="8">
        <v>0</v>
      </c>
      <c r="H89" s="8">
        <v>0</v>
      </c>
      <c r="I89" s="8">
        <v>0</v>
      </c>
      <c r="J89" s="8">
        <v>5</v>
      </c>
      <c r="K89" s="8">
        <v>0</v>
      </c>
      <c r="L89" s="8">
        <v>110</v>
      </c>
      <c r="M89" s="8">
        <v>101</v>
      </c>
      <c r="N89" s="8">
        <v>3</v>
      </c>
      <c r="O89" s="8">
        <v>53</v>
      </c>
      <c r="P89" s="8">
        <v>2</v>
      </c>
      <c r="Q89" s="8">
        <v>42</v>
      </c>
      <c r="R89" s="8">
        <v>1</v>
      </c>
      <c r="S89" s="8">
        <v>234404</v>
      </c>
      <c r="T89" s="8">
        <v>20175</v>
      </c>
      <c r="U89" s="8">
        <v>214229</v>
      </c>
      <c r="V89" s="27"/>
      <c r="W89" s="9"/>
      <c r="X89" s="9"/>
      <c r="Y89" s="9"/>
      <c r="Z89" s="9"/>
    </row>
    <row r="90" spans="1:26" s="5" customFormat="1" ht="12" customHeight="1">
      <c r="A90" s="33" t="s">
        <v>60</v>
      </c>
      <c r="B90" s="8">
        <v>8</v>
      </c>
      <c r="C90" s="8">
        <v>41</v>
      </c>
      <c r="D90" s="8">
        <v>49</v>
      </c>
      <c r="E90" s="8">
        <v>28</v>
      </c>
      <c r="F90" s="8">
        <v>18</v>
      </c>
      <c r="G90" s="8">
        <v>0</v>
      </c>
      <c r="H90" s="8">
        <v>0</v>
      </c>
      <c r="I90" s="8">
        <v>0</v>
      </c>
      <c r="J90" s="8">
        <v>3</v>
      </c>
      <c r="K90" s="8">
        <v>0</v>
      </c>
      <c r="L90" s="8">
        <v>111</v>
      </c>
      <c r="M90" s="8">
        <v>130</v>
      </c>
      <c r="N90" s="8">
        <v>6</v>
      </c>
      <c r="O90" s="8">
        <v>80</v>
      </c>
      <c r="P90" s="8">
        <v>5</v>
      </c>
      <c r="Q90" s="8">
        <v>38</v>
      </c>
      <c r="R90" s="8">
        <v>1</v>
      </c>
      <c r="S90" s="8">
        <v>154325</v>
      </c>
      <c r="T90" s="8">
        <v>11686</v>
      </c>
      <c r="U90" s="8">
        <v>142639</v>
      </c>
      <c r="V90" s="27"/>
      <c r="W90" s="9"/>
      <c r="X90" s="9"/>
      <c r="Y90" s="9"/>
      <c r="Z90" s="9"/>
    </row>
    <row r="91" spans="1:21" ht="11.25" customHeight="1">
      <c r="A91" s="51" t="s">
        <v>20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19" ht="12">
      <c r="A92" s="34" t="s">
        <v>72</v>
      </c>
      <c r="H92" s="4"/>
      <c r="I92" s="4"/>
      <c r="J92" s="4"/>
      <c r="K92" s="4"/>
      <c r="L92" s="4"/>
      <c r="M92" s="4"/>
      <c r="Q92" s="4"/>
      <c r="R92" s="4"/>
      <c r="S92" s="4"/>
    </row>
    <row r="93" spans="1:19" ht="12">
      <c r="A93" s="11"/>
      <c r="H93" s="4"/>
      <c r="I93" s="4"/>
      <c r="J93" s="4"/>
      <c r="K93" s="4"/>
      <c r="L93" s="4"/>
      <c r="M93" s="4"/>
      <c r="Q93" s="4"/>
      <c r="R93" s="4"/>
      <c r="S93" s="4"/>
    </row>
    <row r="94" spans="1:19" ht="12">
      <c r="A94" s="11"/>
      <c r="H94" s="4"/>
      <c r="I94" s="4"/>
      <c r="J94" s="4"/>
      <c r="K94" s="4"/>
      <c r="L94" s="4"/>
      <c r="M94" s="4"/>
      <c r="Q94" s="4"/>
      <c r="R94" s="4"/>
      <c r="S94" s="4"/>
    </row>
    <row r="95" spans="1:19" ht="12">
      <c r="A95" s="11"/>
      <c r="H95" s="4"/>
      <c r="I95" s="4"/>
      <c r="J95" s="4"/>
      <c r="K95" s="4"/>
      <c r="L95" s="4"/>
      <c r="M95" s="4"/>
      <c r="Q95" s="4"/>
      <c r="R95" s="4"/>
      <c r="S95" s="4"/>
    </row>
    <row r="96" spans="1:19" ht="12">
      <c r="A96" s="11"/>
      <c r="H96" s="4"/>
      <c r="I96" s="4"/>
      <c r="J96" s="4"/>
      <c r="K96" s="4"/>
      <c r="L96" s="4"/>
      <c r="M96" s="4"/>
      <c r="Q96" s="4"/>
      <c r="R96" s="4"/>
      <c r="S96" s="4"/>
    </row>
    <row r="97" spans="1:19" ht="12">
      <c r="A97" s="11"/>
      <c r="H97" s="4"/>
      <c r="I97" s="4"/>
      <c r="J97" s="4"/>
      <c r="K97" s="4"/>
      <c r="L97" s="4"/>
      <c r="M97" s="4"/>
      <c r="Q97" s="4"/>
      <c r="R97" s="4"/>
      <c r="S97" s="4"/>
    </row>
  </sheetData>
  <mergeCells count="9">
    <mergeCell ref="A1:U1"/>
    <mergeCell ref="A91:U91"/>
    <mergeCell ref="L2:L3"/>
    <mergeCell ref="M2:R2"/>
    <mergeCell ref="S2:U2"/>
    <mergeCell ref="B2:B3"/>
    <mergeCell ref="C2:C3"/>
    <mergeCell ref="D2:K2"/>
    <mergeCell ref="A2:A4"/>
  </mergeCells>
  <printOptions/>
  <pageMargins left="0.75" right="0.75" top="1" bottom="1" header="0.5" footer="0.5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selection activeCell="B6" sqref="B6"/>
    </sheetView>
  </sheetViews>
  <sheetFormatPr defaultColWidth="9.33203125" defaultRowHeight="12"/>
  <cols>
    <col min="1" max="1" width="26.16015625" style="12" customWidth="1"/>
    <col min="2" max="15" width="9.83203125" style="0" customWidth="1"/>
    <col min="16" max="16" width="11.33203125" style="0" customWidth="1"/>
    <col min="17" max="17" width="9.83203125" style="0" customWidth="1"/>
    <col min="18" max="18" width="8.5" style="0" customWidth="1"/>
    <col min="19" max="19" width="11.33203125" style="0" customWidth="1"/>
    <col min="20" max="20" width="8" style="0" customWidth="1"/>
    <col min="21" max="21" width="11.66015625" style="0" customWidth="1"/>
    <col min="22" max="27" width="7.33203125" style="0" customWidth="1"/>
  </cols>
  <sheetData>
    <row r="1" spans="1:21" s="35" customFormat="1" ht="16.5" customHeight="1">
      <c r="A1" s="57" t="s">
        <v>271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13" s="35" customFormat="1" ht="12.75" customHeight="1">
      <c r="A2" s="36" t="s">
        <v>347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1" ht="12" customHeight="1">
      <c r="A3" s="53" t="s">
        <v>272</v>
      </c>
      <c r="B3" s="53" t="s">
        <v>273</v>
      </c>
      <c r="C3" s="55" t="s">
        <v>274</v>
      </c>
      <c r="D3" s="52" t="s">
        <v>275</v>
      </c>
      <c r="E3" s="52"/>
      <c r="F3" s="52"/>
      <c r="G3" s="52"/>
      <c r="H3" s="52"/>
      <c r="I3" s="52"/>
      <c r="J3" s="52"/>
      <c r="K3" s="52"/>
      <c r="L3" s="52" t="s">
        <v>276</v>
      </c>
      <c r="M3" s="52" t="s">
        <v>277</v>
      </c>
      <c r="N3" s="52"/>
      <c r="O3" s="52"/>
      <c r="P3" s="52"/>
      <c r="Q3" s="52"/>
      <c r="R3" s="52"/>
      <c r="S3" s="52" t="s">
        <v>278</v>
      </c>
      <c r="T3" s="52"/>
      <c r="U3" s="52"/>
    </row>
    <row r="4" spans="1:21" ht="23.25" customHeight="1">
      <c r="A4" s="58"/>
      <c r="B4" s="54"/>
      <c r="C4" s="54"/>
      <c r="D4" s="30" t="s">
        <v>279</v>
      </c>
      <c r="E4" s="30" t="s">
        <v>280</v>
      </c>
      <c r="F4" s="30" t="s">
        <v>281</v>
      </c>
      <c r="G4" s="31" t="s">
        <v>282</v>
      </c>
      <c r="H4" s="30" t="s">
        <v>283</v>
      </c>
      <c r="I4" s="30" t="s">
        <v>284</v>
      </c>
      <c r="J4" s="30" t="s">
        <v>285</v>
      </c>
      <c r="K4" s="30" t="s">
        <v>286</v>
      </c>
      <c r="L4" s="53"/>
      <c r="M4" s="30" t="s">
        <v>287</v>
      </c>
      <c r="N4" s="30" t="s">
        <v>288</v>
      </c>
      <c r="O4" s="30" t="s">
        <v>289</v>
      </c>
      <c r="P4" s="31" t="s">
        <v>290</v>
      </c>
      <c r="Q4" s="30" t="s">
        <v>291</v>
      </c>
      <c r="R4" s="30" t="s">
        <v>292</v>
      </c>
      <c r="S4" s="30" t="s">
        <v>279</v>
      </c>
      <c r="T4" s="30" t="s">
        <v>293</v>
      </c>
      <c r="U4" s="30" t="s">
        <v>294</v>
      </c>
    </row>
    <row r="5" spans="1:21" ht="23.25" customHeight="1">
      <c r="A5" s="59"/>
      <c r="B5" s="32" t="s">
        <v>295</v>
      </c>
      <c r="C5" s="32" t="s">
        <v>296</v>
      </c>
      <c r="D5" s="32" t="s">
        <v>297</v>
      </c>
      <c r="E5" s="32" t="s">
        <v>298</v>
      </c>
      <c r="F5" s="32" t="s">
        <v>299</v>
      </c>
      <c r="G5" s="32" t="s">
        <v>300</v>
      </c>
      <c r="H5" s="32" t="s">
        <v>301</v>
      </c>
      <c r="I5" s="32" t="s">
        <v>302</v>
      </c>
      <c r="J5" s="32" t="s">
        <v>303</v>
      </c>
      <c r="K5" s="32" t="s">
        <v>304</v>
      </c>
      <c r="L5" s="32" t="s">
        <v>305</v>
      </c>
      <c r="M5" s="32" t="s">
        <v>297</v>
      </c>
      <c r="N5" s="32" t="s">
        <v>306</v>
      </c>
      <c r="O5" s="32" t="s">
        <v>307</v>
      </c>
      <c r="P5" s="32" t="s">
        <v>308</v>
      </c>
      <c r="Q5" s="32" t="s">
        <v>309</v>
      </c>
      <c r="R5" s="32" t="s">
        <v>303</v>
      </c>
      <c r="S5" s="32" t="s">
        <v>297</v>
      </c>
      <c r="T5" s="32" t="s">
        <v>310</v>
      </c>
      <c r="U5" s="32" t="s">
        <v>303</v>
      </c>
    </row>
    <row r="6" spans="1:22" s="41" customFormat="1" ht="12" customHeight="1">
      <c r="A6" s="43" t="s">
        <v>311</v>
      </c>
      <c r="B6" s="38">
        <v>128</v>
      </c>
      <c r="C6" s="38">
        <v>482</v>
      </c>
      <c r="D6" s="38">
        <v>610</v>
      </c>
      <c r="E6" s="38">
        <v>288</v>
      </c>
      <c r="F6" s="38">
        <v>242</v>
      </c>
      <c r="G6" s="38">
        <v>8</v>
      </c>
      <c r="H6" s="38">
        <v>18</v>
      </c>
      <c r="I6" s="38">
        <v>3</v>
      </c>
      <c r="J6" s="38">
        <v>49</v>
      </c>
      <c r="K6" s="38">
        <v>2</v>
      </c>
      <c r="L6" s="38">
        <v>1332</v>
      </c>
      <c r="M6" s="38">
        <v>1523</v>
      </c>
      <c r="N6" s="38">
        <v>41</v>
      </c>
      <c r="O6" s="38">
        <v>768</v>
      </c>
      <c r="P6" s="38">
        <v>28</v>
      </c>
      <c r="Q6" s="38">
        <v>657</v>
      </c>
      <c r="R6" s="38">
        <v>29</v>
      </c>
      <c r="S6" s="38">
        <v>2719149</v>
      </c>
      <c r="T6" s="38">
        <v>414365</v>
      </c>
      <c r="U6" s="38">
        <v>2304784</v>
      </c>
      <c r="V6" s="40"/>
    </row>
    <row r="7" spans="1:22" s="41" customFormat="1" ht="12" customHeight="1">
      <c r="A7" s="43" t="s">
        <v>312</v>
      </c>
      <c r="B7" s="38">
        <v>118</v>
      </c>
      <c r="C7" s="38">
        <v>460</v>
      </c>
      <c r="D7" s="38">
        <v>578</v>
      </c>
      <c r="E7" s="38">
        <v>269</v>
      </c>
      <c r="F7" s="38">
        <v>235</v>
      </c>
      <c r="G7" s="38">
        <v>8</v>
      </c>
      <c r="H7" s="38">
        <v>18</v>
      </c>
      <c r="I7" s="38">
        <v>3</v>
      </c>
      <c r="J7" s="38">
        <v>43</v>
      </c>
      <c r="K7" s="38">
        <v>2</v>
      </c>
      <c r="L7" s="38">
        <v>830</v>
      </c>
      <c r="M7" s="38">
        <v>1201</v>
      </c>
      <c r="N7" s="38">
        <v>31</v>
      </c>
      <c r="O7" s="38">
        <v>613</v>
      </c>
      <c r="P7" s="38">
        <v>28</v>
      </c>
      <c r="Q7" s="38">
        <v>504</v>
      </c>
      <c r="R7" s="38">
        <v>25</v>
      </c>
      <c r="S7" s="38">
        <v>2653799</v>
      </c>
      <c r="T7" s="38">
        <v>394227</v>
      </c>
      <c r="U7" s="39">
        <v>2259572</v>
      </c>
      <c r="V7" s="40"/>
    </row>
    <row r="8" spans="1:22" s="9" customFormat="1" ht="12" customHeight="1">
      <c r="A8" s="44" t="s">
        <v>313</v>
      </c>
      <c r="B8" s="42">
        <v>22</v>
      </c>
      <c r="C8" s="42">
        <v>126</v>
      </c>
      <c r="D8" s="42">
        <v>148</v>
      </c>
      <c r="E8" s="42">
        <v>60</v>
      </c>
      <c r="F8" s="42">
        <v>77</v>
      </c>
      <c r="G8" s="42">
        <v>2</v>
      </c>
      <c r="H8" s="42">
        <v>0</v>
      </c>
      <c r="I8" s="42">
        <v>1</v>
      </c>
      <c r="J8" s="42">
        <v>6</v>
      </c>
      <c r="K8" s="42">
        <v>2</v>
      </c>
      <c r="L8" s="42">
        <v>210</v>
      </c>
      <c r="M8" s="42">
        <v>428</v>
      </c>
      <c r="N8" s="42">
        <v>9</v>
      </c>
      <c r="O8" s="42">
        <v>177</v>
      </c>
      <c r="P8" s="42">
        <v>8</v>
      </c>
      <c r="Q8" s="42">
        <v>227</v>
      </c>
      <c r="R8" s="42">
        <v>7</v>
      </c>
      <c r="S8" s="42">
        <v>893782</v>
      </c>
      <c r="T8" s="42">
        <v>122600</v>
      </c>
      <c r="U8" s="17">
        <v>771182</v>
      </c>
      <c r="V8" s="26"/>
    </row>
    <row r="9" spans="1:22" s="9" customFormat="1" ht="12" customHeight="1">
      <c r="A9" s="44" t="s">
        <v>314</v>
      </c>
      <c r="B9" s="42">
        <v>1</v>
      </c>
      <c r="C9" s="42">
        <v>3</v>
      </c>
      <c r="D9" s="42">
        <v>4</v>
      </c>
      <c r="E9" s="42">
        <v>2</v>
      </c>
      <c r="F9" s="42">
        <v>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2</v>
      </c>
      <c r="M9" s="42">
        <v>42</v>
      </c>
      <c r="N9" s="42">
        <v>2</v>
      </c>
      <c r="O9" s="42">
        <v>30</v>
      </c>
      <c r="P9" s="42">
        <v>2</v>
      </c>
      <c r="Q9" s="42">
        <v>7</v>
      </c>
      <c r="R9" s="42">
        <v>1</v>
      </c>
      <c r="S9" s="42">
        <v>10805</v>
      </c>
      <c r="T9" s="42">
        <v>2873</v>
      </c>
      <c r="U9" s="17">
        <v>7932</v>
      </c>
      <c r="V9" s="26"/>
    </row>
    <row r="10" spans="1:22" s="9" customFormat="1" ht="12" customHeight="1">
      <c r="A10" s="44" t="s">
        <v>315</v>
      </c>
      <c r="B10" s="42">
        <v>10</v>
      </c>
      <c r="C10" s="42">
        <v>59</v>
      </c>
      <c r="D10" s="42">
        <v>69</v>
      </c>
      <c r="E10" s="42">
        <v>34</v>
      </c>
      <c r="F10" s="42">
        <v>27</v>
      </c>
      <c r="G10" s="42">
        <v>0</v>
      </c>
      <c r="H10" s="42">
        <v>5</v>
      </c>
      <c r="I10" s="42">
        <v>2</v>
      </c>
      <c r="J10" s="42">
        <v>1</v>
      </c>
      <c r="K10" s="42">
        <v>0</v>
      </c>
      <c r="L10" s="42">
        <v>140</v>
      </c>
      <c r="M10" s="42">
        <v>142</v>
      </c>
      <c r="N10" s="42">
        <v>5</v>
      </c>
      <c r="O10" s="42">
        <v>84</v>
      </c>
      <c r="P10" s="42">
        <v>0</v>
      </c>
      <c r="Q10" s="42">
        <v>52</v>
      </c>
      <c r="R10" s="42">
        <v>1</v>
      </c>
      <c r="S10" s="42">
        <v>1081110</v>
      </c>
      <c r="T10" s="42">
        <v>135899</v>
      </c>
      <c r="U10" s="17">
        <v>945211</v>
      </c>
      <c r="V10" s="26"/>
    </row>
    <row r="11" spans="1:22" s="9" customFormat="1" ht="12" customHeight="1">
      <c r="A11" s="44" t="s">
        <v>316</v>
      </c>
      <c r="B11" s="42">
        <v>4</v>
      </c>
      <c r="C11" s="42">
        <v>19</v>
      </c>
      <c r="D11" s="42">
        <v>23</v>
      </c>
      <c r="E11" s="42">
        <v>4</v>
      </c>
      <c r="F11" s="42">
        <v>8</v>
      </c>
      <c r="G11" s="42">
        <v>0</v>
      </c>
      <c r="H11" s="42">
        <v>1</v>
      </c>
      <c r="I11" s="42">
        <v>0</v>
      </c>
      <c r="J11" s="42">
        <v>10</v>
      </c>
      <c r="K11" s="42">
        <v>0</v>
      </c>
      <c r="L11" s="42">
        <v>15</v>
      </c>
      <c r="M11" s="42">
        <v>25</v>
      </c>
      <c r="N11" s="42">
        <v>0</v>
      </c>
      <c r="O11" s="42">
        <v>16</v>
      </c>
      <c r="P11" s="42">
        <v>3</v>
      </c>
      <c r="Q11" s="42">
        <v>6</v>
      </c>
      <c r="R11" s="42">
        <v>0</v>
      </c>
      <c r="S11" s="42">
        <v>10643</v>
      </c>
      <c r="T11" s="42">
        <v>5751</v>
      </c>
      <c r="U11" s="17">
        <v>4892</v>
      </c>
      <c r="V11" s="26"/>
    </row>
    <row r="12" spans="1:22" s="9" customFormat="1" ht="12" customHeight="1">
      <c r="A12" s="44" t="s">
        <v>317</v>
      </c>
      <c r="B12" s="42">
        <v>6</v>
      </c>
      <c r="C12" s="42">
        <v>7</v>
      </c>
      <c r="D12" s="42">
        <v>13</v>
      </c>
      <c r="E12" s="42">
        <v>7</v>
      </c>
      <c r="F12" s="42">
        <v>5</v>
      </c>
      <c r="G12" s="42">
        <v>0</v>
      </c>
      <c r="H12" s="42">
        <v>0</v>
      </c>
      <c r="I12" s="42">
        <v>0</v>
      </c>
      <c r="J12" s="42">
        <v>1</v>
      </c>
      <c r="K12" s="42">
        <v>0</v>
      </c>
      <c r="L12" s="42">
        <v>6</v>
      </c>
      <c r="M12" s="42">
        <v>9</v>
      </c>
      <c r="N12" s="42">
        <v>0</v>
      </c>
      <c r="O12" s="42">
        <v>4</v>
      </c>
      <c r="P12" s="42">
        <v>0</v>
      </c>
      <c r="Q12" s="42">
        <v>5</v>
      </c>
      <c r="R12" s="42">
        <v>0</v>
      </c>
      <c r="S12" s="42">
        <v>15825</v>
      </c>
      <c r="T12" s="42">
        <v>4002</v>
      </c>
      <c r="U12" s="17">
        <v>11823</v>
      </c>
      <c r="V12" s="26"/>
    </row>
    <row r="13" spans="1:22" s="9" customFormat="1" ht="12" customHeight="1">
      <c r="A13" s="44" t="s">
        <v>318</v>
      </c>
      <c r="B13" s="42">
        <v>13</v>
      </c>
      <c r="C13" s="42">
        <v>29</v>
      </c>
      <c r="D13" s="42">
        <v>42</v>
      </c>
      <c r="E13" s="42">
        <v>33</v>
      </c>
      <c r="F13" s="42">
        <v>7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66</v>
      </c>
      <c r="M13" s="42">
        <v>20</v>
      </c>
      <c r="N13" s="42">
        <v>2</v>
      </c>
      <c r="O13" s="42">
        <v>14</v>
      </c>
      <c r="P13" s="42">
        <v>0</v>
      </c>
      <c r="Q13" s="42">
        <v>4</v>
      </c>
      <c r="R13" s="42">
        <v>0</v>
      </c>
      <c r="S13" s="42">
        <v>43978</v>
      </c>
      <c r="T13" s="42">
        <v>16365</v>
      </c>
      <c r="U13" s="17">
        <v>27613</v>
      </c>
      <c r="V13" s="26"/>
    </row>
    <row r="14" spans="1:22" s="9" customFormat="1" ht="12" customHeight="1">
      <c r="A14" s="44" t="s">
        <v>319</v>
      </c>
      <c r="B14" s="42">
        <v>4</v>
      </c>
      <c r="C14" s="42">
        <v>26</v>
      </c>
      <c r="D14" s="42">
        <v>30</v>
      </c>
      <c r="E14" s="42">
        <v>13</v>
      </c>
      <c r="F14" s="42">
        <v>3</v>
      </c>
      <c r="G14" s="42">
        <v>5</v>
      </c>
      <c r="H14" s="42">
        <v>5</v>
      </c>
      <c r="I14" s="42">
        <v>0</v>
      </c>
      <c r="J14" s="42">
        <v>4</v>
      </c>
      <c r="K14" s="42">
        <v>0</v>
      </c>
      <c r="L14" s="42">
        <v>43</v>
      </c>
      <c r="M14" s="42">
        <v>52</v>
      </c>
      <c r="N14" s="42">
        <v>2</v>
      </c>
      <c r="O14" s="42">
        <v>26</v>
      </c>
      <c r="P14" s="42">
        <v>5</v>
      </c>
      <c r="Q14" s="42">
        <v>18</v>
      </c>
      <c r="R14" s="42">
        <v>1</v>
      </c>
      <c r="S14" s="42">
        <v>73159</v>
      </c>
      <c r="T14" s="42">
        <v>21505</v>
      </c>
      <c r="U14" s="17">
        <v>51654</v>
      </c>
      <c r="V14" s="26"/>
    </row>
    <row r="15" spans="1:22" s="9" customFormat="1" ht="12" customHeight="1">
      <c r="A15" s="44" t="s">
        <v>320</v>
      </c>
      <c r="B15" s="42">
        <v>2</v>
      </c>
      <c r="C15" s="42">
        <v>21</v>
      </c>
      <c r="D15" s="42">
        <v>23</v>
      </c>
      <c r="E15" s="42">
        <v>14</v>
      </c>
      <c r="F15" s="42">
        <v>5</v>
      </c>
      <c r="G15" s="42">
        <v>0</v>
      </c>
      <c r="H15" s="42">
        <v>0</v>
      </c>
      <c r="I15" s="42">
        <v>0</v>
      </c>
      <c r="J15" s="42">
        <v>4</v>
      </c>
      <c r="K15" s="42">
        <v>0</v>
      </c>
      <c r="L15" s="42">
        <v>46</v>
      </c>
      <c r="M15" s="42">
        <v>53</v>
      </c>
      <c r="N15" s="42">
        <v>0</v>
      </c>
      <c r="O15" s="42">
        <v>40</v>
      </c>
      <c r="P15" s="42">
        <v>3</v>
      </c>
      <c r="Q15" s="42">
        <v>6</v>
      </c>
      <c r="R15" s="42">
        <v>4</v>
      </c>
      <c r="S15" s="42">
        <v>34286</v>
      </c>
      <c r="T15" s="42">
        <v>10949</v>
      </c>
      <c r="U15" s="17">
        <v>23337</v>
      </c>
      <c r="V15" s="26"/>
    </row>
    <row r="16" spans="1:22" s="9" customFormat="1" ht="12" customHeight="1">
      <c r="A16" s="44" t="s">
        <v>321</v>
      </c>
      <c r="B16" s="42">
        <v>4</v>
      </c>
      <c r="C16" s="42">
        <v>22</v>
      </c>
      <c r="D16" s="42">
        <v>26</v>
      </c>
      <c r="E16" s="42">
        <v>16</v>
      </c>
      <c r="F16" s="42">
        <v>6</v>
      </c>
      <c r="G16" s="42">
        <v>0</v>
      </c>
      <c r="H16" s="42">
        <v>1</v>
      </c>
      <c r="I16" s="42">
        <v>0</v>
      </c>
      <c r="J16" s="42">
        <v>3</v>
      </c>
      <c r="K16" s="42">
        <v>0</v>
      </c>
      <c r="L16" s="42">
        <v>48</v>
      </c>
      <c r="M16" s="42">
        <v>70</v>
      </c>
      <c r="N16" s="42">
        <v>1</v>
      </c>
      <c r="O16" s="42">
        <v>33</v>
      </c>
      <c r="P16" s="42">
        <v>2</v>
      </c>
      <c r="Q16" s="42">
        <v>28</v>
      </c>
      <c r="R16" s="42">
        <v>6</v>
      </c>
      <c r="S16" s="42">
        <v>14754</v>
      </c>
      <c r="T16" s="42">
        <v>3712</v>
      </c>
      <c r="U16" s="17">
        <v>11042</v>
      </c>
      <c r="V16" s="26"/>
    </row>
    <row r="17" spans="1:22" s="9" customFormat="1" ht="12" customHeight="1">
      <c r="A17" s="44" t="s">
        <v>322</v>
      </c>
      <c r="B17" s="42">
        <v>0</v>
      </c>
      <c r="C17" s="42">
        <v>5</v>
      </c>
      <c r="D17" s="42">
        <v>5</v>
      </c>
      <c r="E17" s="42">
        <v>3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24</v>
      </c>
      <c r="M17" s="42">
        <v>8</v>
      </c>
      <c r="N17" s="42">
        <v>0</v>
      </c>
      <c r="O17" s="42">
        <v>7</v>
      </c>
      <c r="P17" s="42">
        <v>0</v>
      </c>
      <c r="Q17" s="42">
        <v>1</v>
      </c>
      <c r="R17" s="42">
        <v>0</v>
      </c>
      <c r="S17" s="42">
        <v>12972</v>
      </c>
      <c r="T17" s="42">
        <v>3703</v>
      </c>
      <c r="U17" s="17">
        <v>9269</v>
      </c>
      <c r="V17" s="26"/>
    </row>
    <row r="18" spans="1:22" s="9" customFormat="1" ht="12" customHeight="1">
      <c r="A18" s="44" t="s">
        <v>323</v>
      </c>
      <c r="B18" s="42">
        <v>6</v>
      </c>
      <c r="C18" s="42">
        <v>13</v>
      </c>
      <c r="D18" s="42">
        <v>19</v>
      </c>
      <c r="E18" s="42">
        <v>5</v>
      </c>
      <c r="F18" s="42">
        <v>13</v>
      </c>
      <c r="G18" s="42">
        <v>0</v>
      </c>
      <c r="H18" s="42">
        <v>0</v>
      </c>
      <c r="I18" s="42">
        <v>0</v>
      </c>
      <c r="J18" s="42">
        <v>1</v>
      </c>
      <c r="K18" s="42">
        <v>0</v>
      </c>
      <c r="L18" s="42">
        <v>13</v>
      </c>
      <c r="M18" s="42">
        <v>33</v>
      </c>
      <c r="N18" s="42">
        <v>0</v>
      </c>
      <c r="O18" s="42">
        <v>19</v>
      </c>
      <c r="P18" s="42">
        <v>1</v>
      </c>
      <c r="Q18" s="42">
        <v>12</v>
      </c>
      <c r="R18" s="42">
        <v>1</v>
      </c>
      <c r="S18" s="42">
        <v>30405</v>
      </c>
      <c r="T18" s="42">
        <v>4560</v>
      </c>
      <c r="U18" s="17">
        <v>25845</v>
      </c>
      <c r="V18" s="26"/>
    </row>
    <row r="19" spans="1:22" s="9" customFormat="1" ht="12" customHeight="1">
      <c r="A19" s="44" t="s">
        <v>324</v>
      </c>
      <c r="B19" s="42">
        <v>2</v>
      </c>
      <c r="C19" s="42">
        <v>11</v>
      </c>
      <c r="D19" s="42">
        <v>13</v>
      </c>
      <c r="E19" s="42">
        <v>9</v>
      </c>
      <c r="F19" s="42">
        <v>4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52</v>
      </c>
      <c r="M19" s="42">
        <v>50</v>
      </c>
      <c r="N19" s="42">
        <v>4</v>
      </c>
      <c r="O19" s="42">
        <v>29</v>
      </c>
      <c r="P19" s="42">
        <v>0</v>
      </c>
      <c r="Q19" s="42">
        <v>15</v>
      </c>
      <c r="R19" s="42">
        <v>2</v>
      </c>
      <c r="S19" s="42">
        <v>38969</v>
      </c>
      <c r="T19" s="42">
        <v>14924</v>
      </c>
      <c r="U19" s="17">
        <v>24045</v>
      </c>
      <c r="V19" s="26"/>
    </row>
    <row r="20" spans="1:22" s="9" customFormat="1" ht="12" customHeight="1">
      <c r="A20" s="44" t="s">
        <v>325</v>
      </c>
      <c r="B20" s="42">
        <v>3</v>
      </c>
      <c r="C20" s="42">
        <v>7</v>
      </c>
      <c r="D20" s="42">
        <v>10</v>
      </c>
      <c r="E20" s="42">
        <v>7</v>
      </c>
      <c r="F20" s="42">
        <v>1</v>
      </c>
      <c r="G20" s="42">
        <v>0</v>
      </c>
      <c r="H20" s="42">
        <v>0</v>
      </c>
      <c r="I20" s="42">
        <v>0</v>
      </c>
      <c r="J20" s="42">
        <v>2</v>
      </c>
      <c r="K20" s="42">
        <v>0</v>
      </c>
      <c r="L20" s="42">
        <v>2</v>
      </c>
      <c r="M20" s="42">
        <v>30</v>
      </c>
      <c r="N20" s="42">
        <v>1</v>
      </c>
      <c r="O20" s="42">
        <v>20</v>
      </c>
      <c r="P20" s="42">
        <v>2</v>
      </c>
      <c r="Q20" s="42">
        <v>7</v>
      </c>
      <c r="R20" s="42">
        <v>0</v>
      </c>
      <c r="S20" s="42">
        <v>9579</v>
      </c>
      <c r="T20" s="42">
        <v>1744</v>
      </c>
      <c r="U20" s="17">
        <v>7835</v>
      </c>
      <c r="V20" s="26"/>
    </row>
    <row r="21" spans="1:22" s="9" customFormat="1" ht="12" customHeight="1">
      <c r="A21" s="44" t="s">
        <v>326</v>
      </c>
      <c r="B21" s="42">
        <v>2</v>
      </c>
      <c r="C21" s="42">
        <v>2</v>
      </c>
      <c r="D21" s="42">
        <v>4</v>
      </c>
      <c r="E21" s="42">
        <v>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4</v>
      </c>
      <c r="M21" s="42">
        <v>4</v>
      </c>
      <c r="N21" s="42">
        <v>0</v>
      </c>
      <c r="O21" s="42">
        <v>4</v>
      </c>
      <c r="P21" s="42">
        <v>0</v>
      </c>
      <c r="Q21" s="42">
        <v>0</v>
      </c>
      <c r="R21" s="42">
        <v>0</v>
      </c>
      <c r="S21" s="42">
        <v>3993</v>
      </c>
      <c r="T21" s="42">
        <v>0</v>
      </c>
      <c r="U21" s="17">
        <v>3993</v>
      </c>
      <c r="V21" s="26"/>
    </row>
    <row r="22" spans="1:22" s="9" customFormat="1" ht="12" customHeight="1">
      <c r="A22" s="44" t="s">
        <v>327</v>
      </c>
      <c r="B22" s="42">
        <v>8</v>
      </c>
      <c r="C22" s="42">
        <v>14</v>
      </c>
      <c r="D22" s="42">
        <v>22</v>
      </c>
      <c r="E22" s="42">
        <v>11</v>
      </c>
      <c r="F22" s="42">
        <v>9</v>
      </c>
      <c r="G22" s="42">
        <v>0</v>
      </c>
      <c r="H22" s="42">
        <v>2</v>
      </c>
      <c r="I22" s="42">
        <v>0</v>
      </c>
      <c r="J22" s="42">
        <v>0</v>
      </c>
      <c r="K22" s="42">
        <v>0</v>
      </c>
      <c r="L22" s="42">
        <v>28</v>
      </c>
      <c r="M22" s="42">
        <v>18</v>
      </c>
      <c r="N22" s="42">
        <v>0</v>
      </c>
      <c r="O22" s="42">
        <v>10</v>
      </c>
      <c r="P22" s="42">
        <v>0</v>
      </c>
      <c r="Q22" s="42">
        <v>7</v>
      </c>
      <c r="R22" s="42">
        <v>1</v>
      </c>
      <c r="S22" s="42">
        <v>18139</v>
      </c>
      <c r="T22" s="42">
        <v>9197</v>
      </c>
      <c r="U22" s="17">
        <v>8942</v>
      </c>
      <c r="V22" s="26"/>
    </row>
    <row r="23" spans="1:22" s="9" customFormat="1" ht="12" customHeight="1">
      <c r="A23" s="44" t="s">
        <v>328</v>
      </c>
      <c r="B23" s="42">
        <v>0</v>
      </c>
      <c r="C23" s="42">
        <v>5</v>
      </c>
      <c r="D23" s="42">
        <v>5</v>
      </c>
      <c r="E23" s="42">
        <v>4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11</v>
      </c>
      <c r="M23" s="42">
        <v>8</v>
      </c>
      <c r="N23" s="42">
        <v>1</v>
      </c>
      <c r="O23" s="42">
        <v>3</v>
      </c>
      <c r="P23" s="42">
        <v>1</v>
      </c>
      <c r="Q23" s="42">
        <v>3</v>
      </c>
      <c r="R23" s="42">
        <v>0</v>
      </c>
      <c r="S23" s="42">
        <v>6952</v>
      </c>
      <c r="T23" s="42">
        <v>2494</v>
      </c>
      <c r="U23" s="17">
        <v>4458</v>
      </c>
      <c r="V23" s="26"/>
    </row>
    <row r="24" spans="1:22" s="9" customFormat="1" ht="12" customHeight="1">
      <c r="A24" s="44" t="s">
        <v>329</v>
      </c>
      <c r="B24" s="42">
        <v>7</v>
      </c>
      <c r="C24" s="42">
        <v>13</v>
      </c>
      <c r="D24" s="42">
        <v>20</v>
      </c>
      <c r="E24" s="42">
        <v>6</v>
      </c>
      <c r="F24" s="42">
        <v>13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25</v>
      </c>
      <c r="N24" s="42">
        <v>2</v>
      </c>
      <c r="O24" s="42">
        <v>20</v>
      </c>
      <c r="P24" s="42">
        <v>0</v>
      </c>
      <c r="Q24" s="42">
        <v>3</v>
      </c>
      <c r="R24" s="42">
        <v>0</v>
      </c>
      <c r="S24" s="42">
        <v>4558</v>
      </c>
      <c r="T24" s="42">
        <v>1931</v>
      </c>
      <c r="U24" s="17">
        <v>2627</v>
      </c>
      <c r="V24" s="26"/>
    </row>
    <row r="25" spans="1:22" s="9" customFormat="1" ht="12" customHeight="1">
      <c r="A25" s="44" t="s">
        <v>330</v>
      </c>
      <c r="B25" s="42">
        <v>1</v>
      </c>
      <c r="C25" s="42">
        <v>4</v>
      </c>
      <c r="D25" s="42">
        <v>5</v>
      </c>
      <c r="E25" s="42">
        <v>0</v>
      </c>
      <c r="F25" s="42">
        <v>3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36</v>
      </c>
      <c r="M25" s="42">
        <v>40</v>
      </c>
      <c r="N25" s="42">
        <v>1</v>
      </c>
      <c r="O25" s="42">
        <v>16</v>
      </c>
      <c r="P25" s="42">
        <v>0</v>
      </c>
      <c r="Q25" s="42">
        <v>23</v>
      </c>
      <c r="R25" s="42">
        <v>0</v>
      </c>
      <c r="S25" s="42">
        <v>5290</v>
      </c>
      <c r="T25" s="42">
        <v>1449</v>
      </c>
      <c r="U25" s="17">
        <v>3841</v>
      </c>
      <c r="V25" s="26"/>
    </row>
    <row r="26" spans="1:22" s="9" customFormat="1" ht="12" customHeight="1">
      <c r="A26" s="44" t="s">
        <v>331</v>
      </c>
      <c r="B26" s="42">
        <v>18</v>
      </c>
      <c r="C26" s="42">
        <v>58</v>
      </c>
      <c r="D26" s="42">
        <v>76</v>
      </c>
      <c r="E26" s="42">
        <v>23</v>
      </c>
      <c r="F26" s="42">
        <v>45</v>
      </c>
      <c r="G26" s="42">
        <v>1</v>
      </c>
      <c r="H26" s="42">
        <v>3</v>
      </c>
      <c r="I26" s="42">
        <v>0</v>
      </c>
      <c r="J26" s="42">
        <v>4</v>
      </c>
      <c r="K26" s="42">
        <v>0</v>
      </c>
      <c r="L26" s="42">
        <v>24</v>
      </c>
      <c r="M26" s="42">
        <v>127</v>
      </c>
      <c r="N26" s="42">
        <v>1</v>
      </c>
      <c r="O26" s="42">
        <v>55</v>
      </c>
      <c r="P26" s="42">
        <v>1</v>
      </c>
      <c r="Q26" s="42">
        <v>70</v>
      </c>
      <c r="R26" s="42">
        <v>0</v>
      </c>
      <c r="S26" s="42">
        <v>47433</v>
      </c>
      <c r="T26" s="42">
        <v>22744</v>
      </c>
      <c r="U26" s="17">
        <v>24689</v>
      </c>
      <c r="V26" s="26"/>
    </row>
    <row r="27" spans="1:22" s="9" customFormat="1" ht="12" customHeight="1">
      <c r="A27" s="44" t="s">
        <v>332</v>
      </c>
      <c r="B27" s="42">
        <v>4</v>
      </c>
      <c r="C27" s="42">
        <v>9</v>
      </c>
      <c r="D27" s="42">
        <v>13</v>
      </c>
      <c r="E27" s="42">
        <v>6</v>
      </c>
      <c r="F27" s="42">
        <v>4</v>
      </c>
      <c r="G27" s="42">
        <v>0</v>
      </c>
      <c r="H27" s="42">
        <v>0</v>
      </c>
      <c r="I27" s="42">
        <v>0</v>
      </c>
      <c r="J27" s="42">
        <v>3</v>
      </c>
      <c r="K27" s="42">
        <v>0</v>
      </c>
      <c r="L27" s="42">
        <v>46</v>
      </c>
      <c r="M27" s="42">
        <v>14</v>
      </c>
      <c r="N27" s="42">
        <v>0</v>
      </c>
      <c r="O27" s="42">
        <v>5</v>
      </c>
      <c r="P27" s="42">
        <v>0</v>
      </c>
      <c r="Q27" s="42">
        <v>9</v>
      </c>
      <c r="R27" s="42">
        <v>0</v>
      </c>
      <c r="S27" s="42">
        <v>4871</v>
      </c>
      <c r="T27" s="42">
        <v>2210</v>
      </c>
      <c r="U27" s="17">
        <v>2661</v>
      </c>
      <c r="V27" s="26"/>
    </row>
    <row r="28" spans="1:22" s="9" customFormat="1" ht="12" customHeight="1">
      <c r="A28" s="44" t="s">
        <v>333</v>
      </c>
      <c r="B28" s="42">
        <v>1</v>
      </c>
      <c r="C28" s="42">
        <v>7</v>
      </c>
      <c r="D28" s="42">
        <v>8</v>
      </c>
      <c r="E28" s="42">
        <v>8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14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33241</v>
      </c>
      <c r="T28" s="42">
        <v>5615</v>
      </c>
      <c r="U28" s="17">
        <v>27626</v>
      </c>
      <c r="V28" s="26"/>
    </row>
    <row r="29" spans="1:22" s="9" customFormat="1" ht="12" customHeight="1">
      <c r="A29" s="45" t="s">
        <v>334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600</v>
      </c>
      <c r="T29" s="42">
        <v>0</v>
      </c>
      <c r="U29" s="17">
        <v>600</v>
      </c>
      <c r="V29" s="26"/>
    </row>
    <row r="30" spans="1:22" s="9" customFormat="1" ht="12" customHeight="1">
      <c r="A30" s="45" t="s">
        <v>335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3</v>
      </c>
      <c r="N30" s="42">
        <v>0</v>
      </c>
      <c r="O30" s="42">
        <v>1</v>
      </c>
      <c r="P30" s="42">
        <v>0</v>
      </c>
      <c r="Q30" s="42">
        <v>1</v>
      </c>
      <c r="R30" s="42">
        <v>1</v>
      </c>
      <c r="S30" s="42">
        <v>105</v>
      </c>
      <c r="T30" s="42">
        <v>0</v>
      </c>
      <c r="U30" s="17">
        <v>105</v>
      </c>
      <c r="V30" s="26"/>
    </row>
    <row r="31" spans="1:22" s="9" customFormat="1" ht="12" customHeight="1">
      <c r="A31" s="45" t="s">
        <v>336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258350</v>
      </c>
      <c r="T31" s="42">
        <v>0</v>
      </c>
      <c r="U31" s="17">
        <v>258350</v>
      </c>
      <c r="V31" s="26"/>
    </row>
    <row r="32" spans="1:22" s="9" customFormat="1" ht="12">
      <c r="A32" s="45" t="s">
        <v>337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">
        <v>0</v>
      </c>
      <c r="V32" s="26"/>
    </row>
    <row r="33" spans="1:22" s="41" customFormat="1" ht="12">
      <c r="A33" s="46" t="s">
        <v>123</v>
      </c>
      <c r="B33" s="38">
        <v>5</v>
      </c>
      <c r="C33" s="38">
        <v>16</v>
      </c>
      <c r="D33" s="38">
        <v>21</v>
      </c>
      <c r="E33" s="38">
        <v>9</v>
      </c>
      <c r="F33" s="38">
        <v>7</v>
      </c>
      <c r="G33" s="38">
        <v>0</v>
      </c>
      <c r="H33" s="38">
        <v>0</v>
      </c>
      <c r="I33" s="38">
        <v>0</v>
      </c>
      <c r="J33" s="38">
        <v>5</v>
      </c>
      <c r="K33" s="38">
        <v>0</v>
      </c>
      <c r="L33" s="38">
        <v>324</v>
      </c>
      <c r="M33" s="38">
        <v>205</v>
      </c>
      <c r="N33" s="38">
        <v>7</v>
      </c>
      <c r="O33" s="38">
        <v>69</v>
      </c>
      <c r="P33" s="38">
        <v>0</v>
      </c>
      <c r="Q33" s="38">
        <v>127</v>
      </c>
      <c r="R33" s="38">
        <v>2</v>
      </c>
      <c r="S33" s="38">
        <v>22269</v>
      </c>
      <c r="T33" s="38">
        <v>7975</v>
      </c>
      <c r="U33" s="39">
        <v>14294</v>
      </c>
      <c r="V33" s="40"/>
    </row>
    <row r="34" spans="1:22" s="41" customFormat="1" ht="12">
      <c r="A34" s="43" t="s">
        <v>124</v>
      </c>
      <c r="B34" s="38">
        <v>5</v>
      </c>
      <c r="C34" s="38">
        <v>6</v>
      </c>
      <c r="D34" s="38">
        <v>11</v>
      </c>
      <c r="E34" s="38">
        <v>10</v>
      </c>
      <c r="F34" s="38">
        <v>0</v>
      </c>
      <c r="G34" s="38">
        <v>0</v>
      </c>
      <c r="H34" s="38">
        <v>0</v>
      </c>
      <c r="I34" s="38">
        <v>0</v>
      </c>
      <c r="J34" s="38">
        <v>1</v>
      </c>
      <c r="K34" s="38">
        <v>0</v>
      </c>
      <c r="L34" s="38">
        <v>173</v>
      </c>
      <c r="M34" s="38">
        <v>109</v>
      </c>
      <c r="N34" s="38">
        <v>2</v>
      </c>
      <c r="O34" s="38">
        <v>84</v>
      </c>
      <c r="P34" s="38">
        <v>0</v>
      </c>
      <c r="Q34" s="38">
        <v>21</v>
      </c>
      <c r="R34" s="38">
        <v>2</v>
      </c>
      <c r="S34" s="38">
        <v>16287</v>
      </c>
      <c r="T34" s="38">
        <v>4333</v>
      </c>
      <c r="U34" s="39">
        <v>11954</v>
      </c>
      <c r="V34" s="40"/>
    </row>
    <row r="35" spans="1:22" s="41" customFormat="1" ht="12">
      <c r="A35" s="43" t="s">
        <v>125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2</v>
      </c>
      <c r="M35" s="38">
        <v>3</v>
      </c>
      <c r="N35" s="38">
        <v>1</v>
      </c>
      <c r="O35" s="38">
        <v>2</v>
      </c>
      <c r="P35" s="38">
        <v>0</v>
      </c>
      <c r="Q35" s="38">
        <v>0</v>
      </c>
      <c r="R35" s="38">
        <v>0</v>
      </c>
      <c r="S35" s="38">
        <v>4715</v>
      </c>
      <c r="T35" s="38">
        <v>2445</v>
      </c>
      <c r="U35" s="39">
        <v>2270</v>
      </c>
      <c r="V35" s="40"/>
    </row>
    <row r="36" spans="1:22" s="9" customFormat="1" ht="12">
      <c r="A36" s="45" t="s">
        <v>126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1</v>
      </c>
      <c r="P36" s="42">
        <v>0</v>
      </c>
      <c r="Q36" s="42">
        <v>0</v>
      </c>
      <c r="R36" s="42">
        <v>0</v>
      </c>
      <c r="S36" s="42">
        <v>3695</v>
      </c>
      <c r="T36" s="42">
        <v>2045</v>
      </c>
      <c r="U36" s="17">
        <v>1650</v>
      </c>
      <c r="V36" s="26"/>
    </row>
    <row r="37" spans="1:22" s="9" customFormat="1" ht="12">
      <c r="A37" s="45" t="s">
        <v>338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2</v>
      </c>
      <c r="M37" s="42">
        <v>2</v>
      </c>
      <c r="N37" s="42">
        <v>1</v>
      </c>
      <c r="O37" s="42">
        <v>1</v>
      </c>
      <c r="P37" s="42">
        <v>0</v>
      </c>
      <c r="Q37" s="42">
        <v>0</v>
      </c>
      <c r="R37" s="42">
        <v>0</v>
      </c>
      <c r="S37" s="42">
        <v>1020</v>
      </c>
      <c r="T37" s="42">
        <v>400</v>
      </c>
      <c r="U37" s="17">
        <v>620</v>
      </c>
      <c r="V37" s="26"/>
    </row>
    <row r="38" spans="1:22" s="21" customFormat="1" ht="23.25" customHeight="1">
      <c r="A38" s="47" t="s">
        <v>339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9">
        <v>0</v>
      </c>
      <c r="V38" s="26"/>
    </row>
    <row r="39" spans="1:22" s="21" customFormat="1" ht="24.75" customHeight="1">
      <c r="A39" s="47" t="s">
        <v>340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9">
        <v>0</v>
      </c>
      <c r="V39" s="26"/>
    </row>
    <row r="40" spans="1:22" s="21" customFormat="1" ht="24.75" customHeight="1">
      <c r="A40" s="47" t="s">
        <v>341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9">
        <v>0</v>
      </c>
      <c r="V40" s="26"/>
    </row>
    <row r="41" spans="1:22" s="21" customFormat="1" ht="24" customHeight="1">
      <c r="A41" s="47" t="s">
        <v>342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5</v>
      </c>
      <c r="N41" s="20">
        <v>0</v>
      </c>
      <c r="O41" s="20">
        <v>0</v>
      </c>
      <c r="P41" s="20">
        <v>0</v>
      </c>
      <c r="Q41" s="20">
        <v>5</v>
      </c>
      <c r="R41" s="20">
        <v>0</v>
      </c>
      <c r="S41" s="20">
        <v>22079</v>
      </c>
      <c r="T41" s="20">
        <v>5385</v>
      </c>
      <c r="U41" s="19">
        <v>16694</v>
      </c>
      <c r="V41" s="26"/>
    </row>
    <row r="42" spans="1:22" s="21" customFormat="1" ht="26.25" customHeight="1">
      <c r="A42" s="47" t="s">
        <v>343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9">
        <v>0</v>
      </c>
      <c r="V42" s="26"/>
    </row>
    <row r="43" spans="1:21" ht="12">
      <c r="A43" s="51" t="s">
        <v>344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2" ht="12" customHeight="1">
      <c r="A44" s="49" t="s">
        <v>345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1" ht="12" hidden="1">
      <c r="A45" s="13" t="s">
        <v>346</v>
      </c>
      <c r="B45" s="16">
        <f aca="true" t="shared" si="0" ref="B45:U45">B6-B7-B33-B34-B35</f>
        <v>0</v>
      </c>
      <c r="C45" s="16">
        <f t="shared" si="0"/>
        <v>0</v>
      </c>
      <c r="D45" s="16">
        <f t="shared" si="0"/>
        <v>0</v>
      </c>
      <c r="E45" s="16">
        <f t="shared" si="0"/>
        <v>0</v>
      </c>
      <c r="F45" s="16">
        <f t="shared" si="0"/>
        <v>0</v>
      </c>
      <c r="G45" s="16">
        <f t="shared" si="0"/>
        <v>0</v>
      </c>
      <c r="H45" s="16">
        <f t="shared" si="0"/>
        <v>0</v>
      </c>
      <c r="I45" s="16">
        <f t="shared" si="0"/>
        <v>0</v>
      </c>
      <c r="J45" s="16">
        <f t="shared" si="0"/>
        <v>0</v>
      </c>
      <c r="K45" s="16">
        <f t="shared" si="0"/>
        <v>0</v>
      </c>
      <c r="L45" s="16">
        <f t="shared" si="0"/>
        <v>3</v>
      </c>
      <c r="M45" s="16">
        <f t="shared" si="0"/>
        <v>5</v>
      </c>
      <c r="N45" s="16">
        <f t="shared" si="0"/>
        <v>0</v>
      </c>
      <c r="O45" s="16">
        <f t="shared" si="0"/>
        <v>0</v>
      </c>
      <c r="P45" s="16">
        <f t="shared" si="0"/>
        <v>0</v>
      </c>
      <c r="Q45" s="16">
        <f t="shared" si="0"/>
        <v>5</v>
      </c>
      <c r="R45" s="16">
        <f t="shared" si="0"/>
        <v>0</v>
      </c>
      <c r="S45" s="16">
        <f t="shared" si="0"/>
        <v>22079</v>
      </c>
      <c r="T45" s="16">
        <f t="shared" si="0"/>
        <v>5385</v>
      </c>
      <c r="U45" s="16">
        <f t="shared" si="0"/>
        <v>16694</v>
      </c>
    </row>
    <row r="46" spans="1:21" ht="12" hidden="1">
      <c r="A46" s="14" t="s">
        <v>21</v>
      </c>
      <c r="B46" s="16">
        <f aca="true" t="shared" si="1" ref="B46:U46">B7-SUM(B8:B32)</f>
        <v>0</v>
      </c>
      <c r="C46" s="16">
        <f t="shared" si="1"/>
        <v>0</v>
      </c>
      <c r="D46" s="16">
        <f t="shared" si="1"/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16">
        <f t="shared" si="1"/>
        <v>0</v>
      </c>
      <c r="J46" s="16">
        <f t="shared" si="1"/>
        <v>0</v>
      </c>
      <c r="K46" s="16">
        <f t="shared" si="1"/>
        <v>0</v>
      </c>
      <c r="L46" s="16">
        <f t="shared" si="1"/>
        <v>0</v>
      </c>
      <c r="M46" s="16">
        <f t="shared" si="1"/>
        <v>0</v>
      </c>
      <c r="N46" s="16">
        <f t="shared" si="1"/>
        <v>0</v>
      </c>
      <c r="O46" s="16">
        <f t="shared" si="1"/>
        <v>0</v>
      </c>
      <c r="P46" s="16">
        <f t="shared" si="1"/>
        <v>0</v>
      </c>
      <c r="Q46" s="16">
        <f t="shared" si="1"/>
        <v>0</v>
      </c>
      <c r="R46" s="16">
        <f t="shared" si="1"/>
        <v>0</v>
      </c>
      <c r="S46" s="16">
        <f t="shared" si="1"/>
        <v>0</v>
      </c>
      <c r="T46" s="16">
        <f t="shared" si="1"/>
        <v>0</v>
      </c>
      <c r="U46" s="16">
        <f t="shared" si="1"/>
        <v>0</v>
      </c>
    </row>
    <row r="47" spans="1:21" ht="12" hidden="1">
      <c r="A47" s="14" t="s">
        <v>22</v>
      </c>
      <c r="B47" s="16">
        <f aca="true" t="shared" si="2" ref="B47:U47">B35-B36-B42</f>
        <v>0</v>
      </c>
      <c r="C47" s="16">
        <f t="shared" si="2"/>
        <v>0</v>
      </c>
      <c r="D47" s="16">
        <f t="shared" si="2"/>
        <v>0</v>
      </c>
      <c r="E47" s="16">
        <f t="shared" si="2"/>
        <v>0</v>
      </c>
      <c r="F47" s="16">
        <f t="shared" si="2"/>
        <v>0</v>
      </c>
      <c r="G47" s="16">
        <f t="shared" si="2"/>
        <v>0</v>
      </c>
      <c r="H47" s="16">
        <f t="shared" si="2"/>
        <v>0</v>
      </c>
      <c r="I47" s="16">
        <f t="shared" si="2"/>
        <v>0</v>
      </c>
      <c r="J47" s="16">
        <f t="shared" si="2"/>
        <v>0</v>
      </c>
      <c r="K47" s="16">
        <f t="shared" si="2"/>
        <v>0</v>
      </c>
      <c r="L47" s="16">
        <f t="shared" si="2"/>
        <v>2</v>
      </c>
      <c r="M47" s="16">
        <f t="shared" si="2"/>
        <v>2</v>
      </c>
      <c r="N47" s="16">
        <f t="shared" si="2"/>
        <v>1</v>
      </c>
      <c r="O47" s="16">
        <f t="shared" si="2"/>
        <v>1</v>
      </c>
      <c r="P47" s="16">
        <f t="shared" si="2"/>
        <v>0</v>
      </c>
      <c r="Q47" s="16">
        <f t="shared" si="2"/>
        <v>0</v>
      </c>
      <c r="R47" s="16">
        <f t="shared" si="2"/>
        <v>0</v>
      </c>
      <c r="S47" s="16">
        <f t="shared" si="2"/>
        <v>1020</v>
      </c>
      <c r="T47" s="16">
        <f t="shared" si="2"/>
        <v>400</v>
      </c>
      <c r="U47" s="16">
        <f t="shared" si="2"/>
        <v>620</v>
      </c>
    </row>
  </sheetData>
  <mergeCells count="9">
    <mergeCell ref="A43:U43"/>
    <mergeCell ref="A1:U1"/>
    <mergeCell ref="A3:A5"/>
    <mergeCell ref="B3:B4"/>
    <mergeCell ref="C3:C4"/>
    <mergeCell ref="D3:K3"/>
    <mergeCell ref="L3:L4"/>
    <mergeCell ref="M3:R3"/>
    <mergeCell ref="S3:U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B6" sqref="B6"/>
    </sheetView>
  </sheetViews>
  <sheetFormatPr defaultColWidth="9.33203125" defaultRowHeight="12"/>
  <cols>
    <col min="1" max="1" width="26.16015625" style="12" customWidth="1"/>
    <col min="2" max="15" width="9.83203125" style="0" customWidth="1"/>
    <col min="16" max="16" width="11.33203125" style="0" customWidth="1"/>
    <col min="17" max="17" width="9.83203125" style="0" customWidth="1"/>
    <col min="18" max="18" width="8.5" style="0" customWidth="1"/>
    <col min="19" max="19" width="11.33203125" style="0" customWidth="1"/>
    <col min="20" max="20" width="8" style="0" customWidth="1"/>
    <col min="21" max="21" width="11.66015625" style="0" customWidth="1"/>
    <col min="22" max="27" width="7.33203125" style="0" customWidth="1"/>
  </cols>
  <sheetData>
    <row r="1" spans="1:21" s="35" customFormat="1" ht="16.5" customHeight="1">
      <c r="A1" s="57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13" s="35" customFormat="1" ht="12.75" customHeight="1">
      <c r="A2" s="36" t="s">
        <v>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1" ht="12" customHeight="1">
      <c r="A3" s="53" t="s">
        <v>95</v>
      </c>
      <c r="B3" s="53" t="s">
        <v>1</v>
      </c>
      <c r="C3" s="55" t="s">
        <v>2</v>
      </c>
      <c r="D3" s="52" t="s">
        <v>85</v>
      </c>
      <c r="E3" s="52"/>
      <c r="F3" s="52"/>
      <c r="G3" s="52"/>
      <c r="H3" s="52"/>
      <c r="I3" s="52"/>
      <c r="J3" s="52"/>
      <c r="K3" s="52"/>
      <c r="L3" s="52" t="s">
        <v>3</v>
      </c>
      <c r="M3" s="52" t="s">
        <v>89</v>
      </c>
      <c r="N3" s="52"/>
      <c r="O3" s="52"/>
      <c r="P3" s="52"/>
      <c r="Q3" s="52"/>
      <c r="R3" s="52"/>
      <c r="S3" s="52" t="s">
        <v>92</v>
      </c>
      <c r="T3" s="52"/>
      <c r="U3" s="52"/>
    </row>
    <row r="4" spans="1:21" ht="23.25" customHeight="1">
      <c r="A4" s="58"/>
      <c r="B4" s="54"/>
      <c r="C4" s="54"/>
      <c r="D4" s="30" t="s">
        <v>4</v>
      </c>
      <c r="E4" s="30" t="s">
        <v>5</v>
      </c>
      <c r="F4" s="30" t="s">
        <v>6</v>
      </c>
      <c r="G4" s="31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53"/>
      <c r="M4" s="30" t="s">
        <v>12</v>
      </c>
      <c r="N4" s="30" t="s">
        <v>13</v>
      </c>
      <c r="O4" s="30" t="s">
        <v>14</v>
      </c>
      <c r="P4" s="31" t="s">
        <v>15</v>
      </c>
      <c r="Q4" s="30" t="s">
        <v>16</v>
      </c>
      <c r="R4" s="30" t="s">
        <v>17</v>
      </c>
      <c r="S4" s="30" t="s">
        <v>4</v>
      </c>
      <c r="T4" s="30" t="s">
        <v>18</v>
      </c>
      <c r="U4" s="30" t="s">
        <v>19</v>
      </c>
    </row>
    <row r="5" spans="1:21" ht="23.25" customHeight="1">
      <c r="A5" s="59"/>
      <c r="B5" s="32" t="s">
        <v>73</v>
      </c>
      <c r="C5" s="32" t="s">
        <v>84</v>
      </c>
      <c r="D5" s="32" t="s">
        <v>74</v>
      </c>
      <c r="E5" s="32" t="s">
        <v>75</v>
      </c>
      <c r="F5" s="32" t="s">
        <v>76</v>
      </c>
      <c r="G5" s="32" t="s">
        <v>77</v>
      </c>
      <c r="H5" s="32" t="s">
        <v>78</v>
      </c>
      <c r="I5" s="32" t="s">
        <v>87</v>
      </c>
      <c r="J5" s="32" t="s">
        <v>79</v>
      </c>
      <c r="K5" s="32" t="s">
        <v>88</v>
      </c>
      <c r="L5" s="32" t="s">
        <v>80</v>
      </c>
      <c r="M5" s="32" t="s">
        <v>74</v>
      </c>
      <c r="N5" s="32" t="s">
        <v>81</v>
      </c>
      <c r="O5" s="32" t="s">
        <v>82</v>
      </c>
      <c r="P5" s="32" t="s">
        <v>90</v>
      </c>
      <c r="Q5" s="32" t="s">
        <v>91</v>
      </c>
      <c r="R5" s="32" t="s">
        <v>79</v>
      </c>
      <c r="S5" s="32" t="s">
        <v>74</v>
      </c>
      <c r="T5" s="32" t="s">
        <v>83</v>
      </c>
      <c r="U5" s="32" t="s">
        <v>79</v>
      </c>
    </row>
    <row r="6" spans="1:22" s="41" customFormat="1" ht="12" customHeight="1">
      <c r="A6" s="43" t="s">
        <v>96</v>
      </c>
      <c r="B6" s="38">
        <v>160</v>
      </c>
      <c r="C6" s="38">
        <v>551</v>
      </c>
      <c r="D6" s="38">
        <v>711</v>
      </c>
      <c r="E6" s="38">
        <v>318</v>
      </c>
      <c r="F6" s="38">
        <v>284</v>
      </c>
      <c r="G6" s="38">
        <v>14</v>
      </c>
      <c r="H6" s="38">
        <v>25</v>
      </c>
      <c r="I6" s="38">
        <v>2</v>
      </c>
      <c r="J6" s="38">
        <v>63</v>
      </c>
      <c r="K6" s="38">
        <v>5</v>
      </c>
      <c r="L6" s="38">
        <v>2065</v>
      </c>
      <c r="M6" s="38">
        <v>2217</v>
      </c>
      <c r="N6" s="38">
        <v>72</v>
      </c>
      <c r="O6" s="38">
        <v>924</v>
      </c>
      <c r="P6" s="38">
        <v>99</v>
      </c>
      <c r="Q6" s="38">
        <v>1071</v>
      </c>
      <c r="R6" s="38">
        <v>51</v>
      </c>
      <c r="S6" s="38">
        <v>2089491</v>
      </c>
      <c r="T6" s="38">
        <v>303696</v>
      </c>
      <c r="U6" s="39">
        <v>1785795</v>
      </c>
      <c r="V6" s="40"/>
    </row>
    <row r="7" spans="1:22" s="41" customFormat="1" ht="12" customHeight="1">
      <c r="A7" s="43" t="s">
        <v>97</v>
      </c>
      <c r="B7" s="38">
        <v>150</v>
      </c>
      <c r="C7" s="38">
        <v>496</v>
      </c>
      <c r="D7" s="38">
        <v>646</v>
      </c>
      <c r="E7" s="38">
        <v>294</v>
      </c>
      <c r="F7" s="38">
        <v>249</v>
      </c>
      <c r="G7" s="38">
        <v>13</v>
      </c>
      <c r="H7" s="38">
        <v>25</v>
      </c>
      <c r="I7" s="38">
        <v>2</v>
      </c>
      <c r="J7" s="38">
        <v>58</v>
      </c>
      <c r="K7" s="38">
        <v>5</v>
      </c>
      <c r="L7" s="38">
        <v>1401</v>
      </c>
      <c r="M7" s="38">
        <v>1796</v>
      </c>
      <c r="N7" s="38">
        <v>60</v>
      </c>
      <c r="O7" s="38">
        <v>781</v>
      </c>
      <c r="P7" s="38">
        <v>92</v>
      </c>
      <c r="Q7" s="38">
        <v>827</v>
      </c>
      <c r="R7" s="38">
        <v>36</v>
      </c>
      <c r="S7" s="38">
        <v>1757063</v>
      </c>
      <c r="T7" s="38">
        <v>284069</v>
      </c>
      <c r="U7" s="39">
        <v>1472994</v>
      </c>
      <c r="V7" s="40"/>
    </row>
    <row r="8" spans="1:22" s="9" customFormat="1" ht="12" customHeight="1">
      <c r="A8" s="44" t="s">
        <v>98</v>
      </c>
      <c r="B8" s="42">
        <v>33</v>
      </c>
      <c r="C8" s="42">
        <v>125</v>
      </c>
      <c r="D8" s="42">
        <v>158</v>
      </c>
      <c r="E8" s="42">
        <v>69</v>
      </c>
      <c r="F8" s="42">
        <v>71</v>
      </c>
      <c r="G8" s="42">
        <v>1</v>
      </c>
      <c r="H8" s="42">
        <v>1</v>
      </c>
      <c r="I8" s="42">
        <v>0</v>
      </c>
      <c r="J8" s="42">
        <v>13</v>
      </c>
      <c r="K8" s="42">
        <v>3</v>
      </c>
      <c r="L8" s="42">
        <v>408</v>
      </c>
      <c r="M8" s="42">
        <v>761</v>
      </c>
      <c r="N8" s="42">
        <v>18</v>
      </c>
      <c r="O8" s="42">
        <v>222</v>
      </c>
      <c r="P8" s="42">
        <v>70</v>
      </c>
      <c r="Q8" s="42">
        <v>441</v>
      </c>
      <c r="R8" s="42">
        <v>10</v>
      </c>
      <c r="S8" s="42">
        <v>1026941</v>
      </c>
      <c r="T8" s="42">
        <v>112514</v>
      </c>
      <c r="U8" s="17">
        <v>914427</v>
      </c>
      <c r="V8" s="26"/>
    </row>
    <row r="9" spans="1:22" s="9" customFormat="1" ht="12" customHeight="1">
      <c r="A9" s="44" t="s">
        <v>99</v>
      </c>
      <c r="B9" s="42">
        <v>6</v>
      </c>
      <c r="C9" s="42">
        <v>10</v>
      </c>
      <c r="D9" s="42">
        <v>16</v>
      </c>
      <c r="E9" s="42">
        <v>11</v>
      </c>
      <c r="F9" s="42">
        <v>2</v>
      </c>
      <c r="G9" s="42">
        <v>0</v>
      </c>
      <c r="H9" s="42">
        <v>0</v>
      </c>
      <c r="I9" s="42">
        <v>0</v>
      </c>
      <c r="J9" s="42">
        <v>3</v>
      </c>
      <c r="K9" s="42">
        <v>0</v>
      </c>
      <c r="L9" s="42">
        <v>2</v>
      </c>
      <c r="M9" s="42">
        <v>54</v>
      </c>
      <c r="N9" s="42">
        <v>12</v>
      </c>
      <c r="O9" s="42">
        <v>29</v>
      </c>
      <c r="P9" s="42">
        <v>1</v>
      </c>
      <c r="Q9" s="42">
        <v>12</v>
      </c>
      <c r="R9" s="42">
        <v>0</v>
      </c>
      <c r="S9" s="42">
        <v>11088</v>
      </c>
      <c r="T9" s="42">
        <v>3936</v>
      </c>
      <c r="U9" s="17">
        <v>7152</v>
      </c>
      <c r="V9" s="26"/>
    </row>
    <row r="10" spans="1:22" s="9" customFormat="1" ht="12" customHeight="1">
      <c r="A10" s="44" t="s">
        <v>100</v>
      </c>
      <c r="B10" s="42">
        <v>11</v>
      </c>
      <c r="C10" s="42">
        <v>51</v>
      </c>
      <c r="D10" s="42">
        <v>62</v>
      </c>
      <c r="E10" s="42">
        <v>26</v>
      </c>
      <c r="F10" s="42">
        <v>27</v>
      </c>
      <c r="G10" s="42">
        <v>3</v>
      </c>
      <c r="H10" s="42">
        <v>1</v>
      </c>
      <c r="I10" s="42">
        <v>1</v>
      </c>
      <c r="J10" s="42">
        <v>2</v>
      </c>
      <c r="K10" s="42">
        <v>2</v>
      </c>
      <c r="L10" s="42">
        <v>259</v>
      </c>
      <c r="M10" s="42">
        <v>218</v>
      </c>
      <c r="N10" s="42">
        <v>12</v>
      </c>
      <c r="O10" s="42">
        <v>104</v>
      </c>
      <c r="P10" s="42">
        <v>4</v>
      </c>
      <c r="Q10" s="42">
        <v>95</v>
      </c>
      <c r="R10" s="42">
        <v>3</v>
      </c>
      <c r="S10" s="42">
        <v>217897</v>
      </c>
      <c r="T10" s="42">
        <v>42073</v>
      </c>
      <c r="U10" s="17">
        <v>175824</v>
      </c>
      <c r="V10" s="26"/>
    </row>
    <row r="11" spans="1:22" s="9" customFormat="1" ht="12" customHeight="1">
      <c r="A11" s="44" t="s">
        <v>101</v>
      </c>
      <c r="B11" s="42">
        <v>6</v>
      </c>
      <c r="C11" s="42">
        <v>22</v>
      </c>
      <c r="D11" s="42">
        <v>28</v>
      </c>
      <c r="E11" s="42">
        <v>10</v>
      </c>
      <c r="F11" s="42">
        <v>7</v>
      </c>
      <c r="G11" s="42">
        <v>0</v>
      </c>
      <c r="H11" s="42">
        <v>11</v>
      </c>
      <c r="I11" s="42">
        <v>0</v>
      </c>
      <c r="J11" s="42">
        <v>0</v>
      </c>
      <c r="K11" s="42">
        <v>0</v>
      </c>
      <c r="L11" s="42">
        <v>41</v>
      </c>
      <c r="M11" s="42">
        <v>89</v>
      </c>
      <c r="N11" s="42">
        <v>1</v>
      </c>
      <c r="O11" s="42">
        <v>56</v>
      </c>
      <c r="P11" s="42">
        <v>1</v>
      </c>
      <c r="Q11" s="42">
        <v>17</v>
      </c>
      <c r="R11" s="42">
        <v>14</v>
      </c>
      <c r="S11" s="42">
        <v>18576</v>
      </c>
      <c r="T11" s="42">
        <v>5848</v>
      </c>
      <c r="U11" s="17">
        <v>12728</v>
      </c>
      <c r="V11" s="26"/>
    </row>
    <row r="12" spans="1:22" s="9" customFormat="1" ht="12" customHeight="1">
      <c r="A12" s="44" t="s">
        <v>102</v>
      </c>
      <c r="B12" s="42">
        <v>5</v>
      </c>
      <c r="C12" s="42">
        <v>12</v>
      </c>
      <c r="D12" s="42">
        <v>17</v>
      </c>
      <c r="E12" s="42">
        <v>8</v>
      </c>
      <c r="F12" s="42">
        <v>9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4</v>
      </c>
      <c r="M12" s="42">
        <v>24</v>
      </c>
      <c r="N12" s="42">
        <v>0</v>
      </c>
      <c r="O12" s="42">
        <v>11</v>
      </c>
      <c r="P12" s="42">
        <v>1</v>
      </c>
      <c r="Q12" s="42">
        <v>12</v>
      </c>
      <c r="R12" s="42">
        <v>0</v>
      </c>
      <c r="S12" s="42">
        <v>14320</v>
      </c>
      <c r="T12" s="42">
        <v>2892</v>
      </c>
      <c r="U12" s="17">
        <v>11428</v>
      </c>
      <c r="V12" s="26"/>
    </row>
    <row r="13" spans="1:22" s="9" customFormat="1" ht="12" customHeight="1">
      <c r="A13" s="44" t="s">
        <v>103</v>
      </c>
      <c r="B13" s="42">
        <v>10</v>
      </c>
      <c r="C13" s="42">
        <v>46</v>
      </c>
      <c r="D13" s="42">
        <v>56</v>
      </c>
      <c r="E13" s="42">
        <v>19</v>
      </c>
      <c r="F13" s="42">
        <v>29</v>
      </c>
      <c r="G13" s="42">
        <v>4</v>
      </c>
      <c r="H13" s="42">
        <v>1</v>
      </c>
      <c r="I13" s="42">
        <v>0</v>
      </c>
      <c r="J13" s="42">
        <v>3</v>
      </c>
      <c r="K13" s="42">
        <v>0</v>
      </c>
      <c r="L13" s="42">
        <v>31</v>
      </c>
      <c r="M13" s="42">
        <v>33</v>
      </c>
      <c r="N13" s="42">
        <v>1</v>
      </c>
      <c r="O13" s="42">
        <v>17</v>
      </c>
      <c r="P13" s="42">
        <v>1</v>
      </c>
      <c r="Q13" s="42">
        <v>14</v>
      </c>
      <c r="R13" s="42">
        <v>0</v>
      </c>
      <c r="S13" s="42">
        <v>24406</v>
      </c>
      <c r="T13" s="42">
        <v>9080</v>
      </c>
      <c r="U13" s="17">
        <v>15326</v>
      </c>
      <c r="V13" s="26"/>
    </row>
    <row r="14" spans="1:22" s="9" customFormat="1" ht="12" customHeight="1">
      <c r="A14" s="44" t="s">
        <v>104</v>
      </c>
      <c r="B14" s="42">
        <v>7</v>
      </c>
      <c r="C14" s="42">
        <v>49</v>
      </c>
      <c r="D14" s="42">
        <v>56</v>
      </c>
      <c r="E14" s="42">
        <v>24</v>
      </c>
      <c r="F14" s="42">
        <v>22</v>
      </c>
      <c r="G14" s="42">
        <v>0</v>
      </c>
      <c r="H14" s="42">
        <v>2</v>
      </c>
      <c r="I14" s="42">
        <v>0</v>
      </c>
      <c r="J14" s="42">
        <v>8</v>
      </c>
      <c r="K14" s="42">
        <v>0</v>
      </c>
      <c r="L14" s="42">
        <v>60</v>
      </c>
      <c r="M14" s="42">
        <v>103</v>
      </c>
      <c r="N14" s="42">
        <v>3</v>
      </c>
      <c r="O14" s="42">
        <v>42</v>
      </c>
      <c r="P14" s="42">
        <v>4</v>
      </c>
      <c r="Q14" s="42">
        <v>52</v>
      </c>
      <c r="R14" s="42">
        <v>2</v>
      </c>
      <c r="S14" s="42">
        <v>76488</v>
      </c>
      <c r="T14" s="42">
        <v>22179</v>
      </c>
      <c r="U14" s="17">
        <v>54309</v>
      </c>
      <c r="V14" s="26"/>
    </row>
    <row r="15" spans="1:22" s="9" customFormat="1" ht="12" customHeight="1">
      <c r="A15" s="44" t="s">
        <v>105</v>
      </c>
      <c r="B15" s="42">
        <v>6</v>
      </c>
      <c r="C15" s="42">
        <v>14</v>
      </c>
      <c r="D15" s="42">
        <v>20</v>
      </c>
      <c r="E15" s="42">
        <v>16</v>
      </c>
      <c r="F15" s="42">
        <v>1</v>
      </c>
      <c r="G15" s="42">
        <v>0</v>
      </c>
      <c r="H15" s="42">
        <v>1</v>
      </c>
      <c r="I15" s="42">
        <v>0</v>
      </c>
      <c r="J15" s="42">
        <v>2</v>
      </c>
      <c r="K15" s="42">
        <v>0</v>
      </c>
      <c r="L15" s="42">
        <v>59</v>
      </c>
      <c r="M15" s="42">
        <v>51</v>
      </c>
      <c r="N15" s="42">
        <v>2</v>
      </c>
      <c r="O15" s="42">
        <v>38</v>
      </c>
      <c r="P15" s="42">
        <v>2</v>
      </c>
      <c r="Q15" s="42">
        <v>9</v>
      </c>
      <c r="R15" s="42">
        <v>0</v>
      </c>
      <c r="S15" s="42">
        <v>60670</v>
      </c>
      <c r="T15" s="42">
        <v>14418</v>
      </c>
      <c r="U15" s="17">
        <v>46252</v>
      </c>
      <c r="V15" s="26"/>
    </row>
    <row r="16" spans="1:22" s="9" customFormat="1" ht="12" customHeight="1">
      <c r="A16" s="44" t="s">
        <v>106</v>
      </c>
      <c r="B16" s="42">
        <v>8</v>
      </c>
      <c r="C16" s="42">
        <v>9</v>
      </c>
      <c r="D16" s="42">
        <v>17</v>
      </c>
      <c r="E16" s="42">
        <v>8</v>
      </c>
      <c r="F16" s="42">
        <v>7</v>
      </c>
      <c r="G16" s="42">
        <v>1</v>
      </c>
      <c r="H16" s="42">
        <v>0</v>
      </c>
      <c r="I16" s="42">
        <v>0</v>
      </c>
      <c r="J16" s="42">
        <v>1</v>
      </c>
      <c r="K16" s="42">
        <v>0</v>
      </c>
      <c r="L16" s="42">
        <v>90</v>
      </c>
      <c r="M16" s="42">
        <v>33</v>
      </c>
      <c r="N16" s="42">
        <v>0</v>
      </c>
      <c r="O16" s="42">
        <v>24</v>
      </c>
      <c r="P16" s="42">
        <v>1</v>
      </c>
      <c r="Q16" s="42">
        <v>6</v>
      </c>
      <c r="R16" s="42">
        <v>2</v>
      </c>
      <c r="S16" s="42">
        <v>22813</v>
      </c>
      <c r="T16" s="42">
        <v>6818</v>
      </c>
      <c r="U16" s="17">
        <v>15995</v>
      </c>
      <c r="V16" s="26"/>
    </row>
    <row r="17" spans="1:22" s="9" customFormat="1" ht="12" customHeight="1">
      <c r="A17" s="44" t="s">
        <v>107</v>
      </c>
      <c r="B17" s="42">
        <v>9</v>
      </c>
      <c r="C17" s="42">
        <v>20</v>
      </c>
      <c r="D17" s="42">
        <v>29</v>
      </c>
      <c r="E17" s="42">
        <v>13</v>
      </c>
      <c r="F17" s="42">
        <v>2</v>
      </c>
      <c r="G17" s="42">
        <v>0</v>
      </c>
      <c r="H17" s="42">
        <v>4</v>
      </c>
      <c r="I17" s="42">
        <v>0</v>
      </c>
      <c r="J17" s="42">
        <v>10</v>
      </c>
      <c r="K17" s="42">
        <v>0</v>
      </c>
      <c r="L17" s="42">
        <v>57</v>
      </c>
      <c r="M17" s="42">
        <v>32</v>
      </c>
      <c r="N17" s="42">
        <v>1</v>
      </c>
      <c r="O17" s="42">
        <v>14</v>
      </c>
      <c r="P17" s="42">
        <v>0</v>
      </c>
      <c r="Q17" s="42">
        <v>17</v>
      </c>
      <c r="R17" s="42">
        <v>0</v>
      </c>
      <c r="S17" s="42">
        <v>38601</v>
      </c>
      <c r="T17" s="42">
        <v>15435</v>
      </c>
      <c r="U17" s="17">
        <v>23166</v>
      </c>
      <c r="V17" s="26"/>
    </row>
    <row r="18" spans="1:22" s="9" customFormat="1" ht="12" customHeight="1">
      <c r="A18" s="44" t="s">
        <v>108</v>
      </c>
      <c r="B18" s="42">
        <v>6</v>
      </c>
      <c r="C18" s="42">
        <v>11</v>
      </c>
      <c r="D18" s="42">
        <v>17</v>
      </c>
      <c r="E18" s="42">
        <v>11</v>
      </c>
      <c r="F18" s="42">
        <v>3</v>
      </c>
      <c r="G18" s="42">
        <v>0</v>
      </c>
      <c r="H18" s="42">
        <v>1</v>
      </c>
      <c r="I18" s="42">
        <v>0</v>
      </c>
      <c r="J18" s="42">
        <v>2</v>
      </c>
      <c r="K18" s="42">
        <v>0</v>
      </c>
      <c r="L18" s="42">
        <v>31</v>
      </c>
      <c r="M18" s="42">
        <v>16</v>
      </c>
      <c r="N18" s="42">
        <v>0</v>
      </c>
      <c r="O18" s="42">
        <v>8</v>
      </c>
      <c r="P18" s="42">
        <v>0</v>
      </c>
      <c r="Q18" s="42">
        <v>8</v>
      </c>
      <c r="R18" s="42">
        <v>0</v>
      </c>
      <c r="S18" s="42">
        <v>21160</v>
      </c>
      <c r="T18" s="42">
        <v>4980</v>
      </c>
      <c r="U18" s="17">
        <v>16180</v>
      </c>
      <c r="V18" s="26"/>
    </row>
    <row r="19" spans="1:22" s="9" customFormat="1" ht="12" customHeight="1">
      <c r="A19" s="44" t="s">
        <v>109</v>
      </c>
      <c r="B19" s="42">
        <v>7</v>
      </c>
      <c r="C19" s="42">
        <v>22</v>
      </c>
      <c r="D19" s="42">
        <v>29</v>
      </c>
      <c r="E19" s="42">
        <v>13</v>
      </c>
      <c r="F19" s="42">
        <v>13</v>
      </c>
      <c r="G19" s="42">
        <v>2</v>
      </c>
      <c r="H19" s="42">
        <v>0</v>
      </c>
      <c r="I19" s="42">
        <v>0</v>
      </c>
      <c r="J19" s="42">
        <v>1</v>
      </c>
      <c r="K19" s="42">
        <v>0</v>
      </c>
      <c r="L19" s="42">
        <v>41</v>
      </c>
      <c r="M19" s="42">
        <v>131</v>
      </c>
      <c r="N19" s="42">
        <v>1</v>
      </c>
      <c r="O19" s="42">
        <v>58</v>
      </c>
      <c r="P19" s="42">
        <v>2</v>
      </c>
      <c r="Q19" s="42">
        <v>70</v>
      </c>
      <c r="R19" s="42">
        <v>0</v>
      </c>
      <c r="S19" s="42">
        <v>26592</v>
      </c>
      <c r="T19" s="42">
        <v>5903</v>
      </c>
      <c r="U19" s="17">
        <v>20689</v>
      </c>
      <c r="V19" s="26"/>
    </row>
    <row r="20" spans="1:22" s="9" customFormat="1" ht="12" customHeight="1">
      <c r="A20" s="44" t="s">
        <v>110</v>
      </c>
      <c r="B20" s="42">
        <v>4</v>
      </c>
      <c r="C20" s="42">
        <v>10</v>
      </c>
      <c r="D20" s="42">
        <v>14</v>
      </c>
      <c r="E20" s="42">
        <v>4</v>
      </c>
      <c r="F20" s="42">
        <v>6</v>
      </c>
      <c r="G20" s="42">
        <v>0</v>
      </c>
      <c r="H20" s="42">
        <v>1</v>
      </c>
      <c r="I20" s="42">
        <v>0</v>
      </c>
      <c r="J20" s="42">
        <v>3</v>
      </c>
      <c r="K20" s="42">
        <v>0</v>
      </c>
      <c r="L20" s="42">
        <v>32</v>
      </c>
      <c r="M20" s="42">
        <v>48</v>
      </c>
      <c r="N20" s="42">
        <v>2</v>
      </c>
      <c r="O20" s="42">
        <v>32</v>
      </c>
      <c r="P20" s="42">
        <v>1</v>
      </c>
      <c r="Q20" s="42">
        <v>12</v>
      </c>
      <c r="R20" s="42">
        <v>1</v>
      </c>
      <c r="S20" s="42">
        <v>17597</v>
      </c>
      <c r="T20" s="42">
        <v>1891</v>
      </c>
      <c r="U20" s="17">
        <v>15706</v>
      </c>
      <c r="V20" s="26"/>
    </row>
    <row r="21" spans="1:22" s="9" customFormat="1" ht="12" customHeight="1">
      <c r="A21" s="44" t="s">
        <v>111</v>
      </c>
      <c r="B21" s="42">
        <v>2</v>
      </c>
      <c r="C21" s="42">
        <v>2</v>
      </c>
      <c r="D21" s="42">
        <v>4</v>
      </c>
      <c r="E21" s="42">
        <v>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3</v>
      </c>
      <c r="N21" s="42">
        <v>0</v>
      </c>
      <c r="O21" s="42">
        <v>3</v>
      </c>
      <c r="P21" s="42">
        <v>0</v>
      </c>
      <c r="Q21" s="42">
        <v>0</v>
      </c>
      <c r="R21" s="42">
        <v>0</v>
      </c>
      <c r="S21" s="42">
        <v>6692</v>
      </c>
      <c r="T21" s="42">
        <v>540</v>
      </c>
      <c r="U21" s="17">
        <v>6152</v>
      </c>
      <c r="V21" s="26"/>
    </row>
    <row r="22" spans="1:22" s="9" customFormat="1" ht="12" customHeight="1">
      <c r="A22" s="44" t="s">
        <v>112</v>
      </c>
      <c r="B22" s="42">
        <v>3</v>
      </c>
      <c r="C22" s="42">
        <v>1</v>
      </c>
      <c r="D22" s="42">
        <v>4</v>
      </c>
      <c r="E22" s="42">
        <v>1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95</v>
      </c>
      <c r="M22" s="42">
        <v>4</v>
      </c>
      <c r="N22" s="42">
        <v>0</v>
      </c>
      <c r="O22" s="42">
        <v>1</v>
      </c>
      <c r="P22" s="42">
        <v>0</v>
      </c>
      <c r="Q22" s="42">
        <v>3</v>
      </c>
      <c r="R22" s="42">
        <v>0</v>
      </c>
      <c r="S22" s="42">
        <v>61085</v>
      </c>
      <c r="T22" s="42">
        <v>8030</v>
      </c>
      <c r="U22" s="17">
        <v>53055</v>
      </c>
      <c r="V22" s="26"/>
    </row>
    <row r="23" spans="1:22" s="9" customFormat="1" ht="12" customHeight="1">
      <c r="A23" s="44" t="s">
        <v>113</v>
      </c>
      <c r="B23" s="42">
        <v>1</v>
      </c>
      <c r="C23" s="42">
        <v>3</v>
      </c>
      <c r="D23" s="42">
        <v>4</v>
      </c>
      <c r="E23" s="42">
        <v>1</v>
      </c>
      <c r="F23" s="42">
        <v>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11</v>
      </c>
      <c r="M23" s="42">
        <v>8</v>
      </c>
      <c r="N23" s="42">
        <v>1</v>
      </c>
      <c r="O23" s="42">
        <v>3</v>
      </c>
      <c r="P23" s="42">
        <v>0</v>
      </c>
      <c r="Q23" s="42">
        <v>4</v>
      </c>
      <c r="R23" s="42">
        <v>0</v>
      </c>
      <c r="S23" s="42">
        <v>4941</v>
      </c>
      <c r="T23" s="42">
        <v>1345</v>
      </c>
      <c r="U23" s="17">
        <v>3596</v>
      </c>
      <c r="V23" s="26"/>
    </row>
    <row r="24" spans="1:22" s="9" customFormat="1" ht="12" customHeight="1">
      <c r="A24" s="44" t="s">
        <v>114</v>
      </c>
      <c r="B24" s="42">
        <v>10</v>
      </c>
      <c r="C24" s="42">
        <v>22</v>
      </c>
      <c r="D24" s="42">
        <v>32</v>
      </c>
      <c r="E24" s="42">
        <v>5</v>
      </c>
      <c r="F24" s="42">
        <v>24</v>
      </c>
      <c r="G24" s="42">
        <v>2</v>
      </c>
      <c r="H24" s="42">
        <v>1</v>
      </c>
      <c r="I24" s="42">
        <v>0</v>
      </c>
      <c r="J24" s="42">
        <v>0</v>
      </c>
      <c r="K24" s="42">
        <v>0</v>
      </c>
      <c r="L24" s="42">
        <v>12</v>
      </c>
      <c r="M24" s="42">
        <v>47</v>
      </c>
      <c r="N24" s="42">
        <v>1</v>
      </c>
      <c r="O24" s="42">
        <v>34</v>
      </c>
      <c r="P24" s="42">
        <v>1</v>
      </c>
      <c r="Q24" s="42">
        <v>9</v>
      </c>
      <c r="R24" s="42">
        <v>2</v>
      </c>
      <c r="S24" s="42">
        <v>3902</v>
      </c>
      <c r="T24" s="42">
        <v>794</v>
      </c>
      <c r="U24" s="17">
        <v>3108</v>
      </c>
      <c r="V24" s="26"/>
    </row>
    <row r="25" spans="1:22" s="9" customFormat="1" ht="12" customHeight="1">
      <c r="A25" s="44" t="s">
        <v>115</v>
      </c>
      <c r="B25" s="42">
        <v>1</v>
      </c>
      <c r="C25" s="42">
        <v>4</v>
      </c>
      <c r="D25" s="42">
        <v>5</v>
      </c>
      <c r="E25" s="42">
        <v>1</v>
      </c>
      <c r="F25" s="42">
        <v>4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55</v>
      </c>
      <c r="M25" s="42">
        <v>21</v>
      </c>
      <c r="N25" s="42">
        <v>0</v>
      </c>
      <c r="O25" s="42">
        <v>14</v>
      </c>
      <c r="P25" s="42">
        <v>1</v>
      </c>
      <c r="Q25" s="42">
        <v>5</v>
      </c>
      <c r="R25" s="42">
        <v>1</v>
      </c>
      <c r="S25" s="42">
        <v>12677</v>
      </c>
      <c r="T25" s="42">
        <v>4068</v>
      </c>
      <c r="U25" s="17">
        <v>8609</v>
      </c>
      <c r="V25" s="26"/>
    </row>
    <row r="26" spans="1:22" s="9" customFormat="1" ht="12" customHeight="1">
      <c r="A26" s="44" t="s">
        <v>116</v>
      </c>
      <c r="B26" s="42">
        <v>8</v>
      </c>
      <c r="C26" s="42">
        <v>32</v>
      </c>
      <c r="D26" s="42">
        <v>40</v>
      </c>
      <c r="E26" s="42">
        <v>21</v>
      </c>
      <c r="F26" s="42">
        <v>11</v>
      </c>
      <c r="G26" s="42">
        <v>0</v>
      </c>
      <c r="H26" s="42">
        <v>1</v>
      </c>
      <c r="I26" s="42">
        <v>1</v>
      </c>
      <c r="J26" s="42">
        <v>6</v>
      </c>
      <c r="K26" s="42">
        <v>0</v>
      </c>
      <c r="L26" s="42">
        <v>58</v>
      </c>
      <c r="M26" s="42">
        <v>101</v>
      </c>
      <c r="N26" s="42">
        <v>5</v>
      </c>
      <c r="O26" s="42">
        <v>61</v>
      </c>
      <c r="P26" s="42">
        <v>1</v>
      </c>
      <c r="Q26" s="42">
        <v>34</v>
      </c>
      <c r="R26" s="42">
        <v>0</v>
      </c>
      <c r="S26" s="42">
        <v>27691</v>
      </c>
      <c r="T26" s="42">
        <v>12990</v>
      </c>
      <c r="U26" s="17">
        <v>14701</v>
      </c>
      <c r="V26" s="26"/>
    </row>
    <row r="27" spans="1:22" s="9" customFormat="1" ht="12" customHeight="1">
      <c r="A27" s="44" t="s">
        <v>117</v>
      </c>
      <c r="B27" s="42">
        <v>0</v>
      </c>
      <c r="C27" s="42">
        <v>13</v>
      </c>
      <c r="D27" s="42">
        <v>13</v>
      </c>
      <c r="E27" s="42">
        <v>5</v>
      </c>
      <c r="F27" s="42">
        <v>5</v>
      </c>
      <c r="G27" s="42">
        <v>0</v>
      </c>
      <c r="H27" s="42">
        <v>0</v>
      </c>
      <c r="I27" s="42">
        <v>0</v>
      </c>
      <c r="J27" s="42">
        <v>3</v>
      </c>
      <c r="K27" s="42">
        <v>0</v>
      </c>
      <c r="L27" s="42">
        <v>33</v>
      </c>
      <c r="M27" s="42">
        <v>15</v>
      </c>
      <c r="N27" s="42">
        <v>0</v>
      </c>
      <c r="O27" s="42">
        <v>8</v>
      </c>
      <c r="P27" s="42">
        <v>0</v>
      </c>
      <c r="Q27" s="42">
        <v>7</v>
      </c>
      <c r="R27" s="42">
        <v>0</v>
      </c>
      <c r="S27" s="42">
        <v>5507</v>
      </c>
      <c r="T27" s="42">
        <v>2120</v>
      </c>
      <c r="U27" s="17">
        <v>3387</v>
      </c>
      <c r="V27" s="26"/>
    </row>
    <row r="28" spans="1:22" s="9" customFormat="1" ht="12" customHeight="1">
      <c r="A28" s="44" t="s">
        <v>118</v>
      </c>
      <c r="B28" s="42">
        <v>7</v>
      </c>
      <c r="C28" s="42">
        <v>17</v>
      </c>
      <c r="D28" s="42">
        <v>24</v>
      </c>
      <c r="E28" s="42">
        <v>23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21</v>
      </c>
      <c r="M28" s="42">
        <v>2</v>
      </c>
      <c r="N28" s="42">
        <v>0</v>
      </c>
      <c r="O28" s="42">
        <v>2</v>
      </c>
      <c r="P28" s="42">
        <v>0</v>
      </c>
      <c r="Q28" s="42">
        <v>0</v>
      </c>
      <c r="R28" s="42">
        <v>0</v>
      </c>
      <c r="S28" s="42">
        <v>46219</v>
      </c>
      <c r="T28" s="42">
        <v>6215</v>
      </c>
      <c r="U28" s="17">
        <v>40004</v>
      </c>
      <c r="V28" s="26"/>
    </row>
    <row r="29" spans="1:22" s="9" customFormat="1" ht="12" customHeight="1">
      <c r="A29" s="45" t="s">
        <v>119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5700</v>
      </c>
      <c r="T29" s="42">
        <v>0</v>
      </c>
      <c r="U29" s="17">
        <v>5700</v>
      </c>
      <c r="V29" s="26"/>
    </row>
    <row r="30" spans="1:22" s="9" customFormat="1" ht="12" customHeight="1">
      <c r="A30" s="45" t="s">
        <v>120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0</v>
      </c>
      <c r="Q30" s="42">
        <v>0</v>
      </c>
      <c r="R30" s="42">
        <v>1</v>
      </c>
      <c r="S30" s="42">
        <v>1300</v>
      </c>
      <c r="T30" s="42">
        <v>0</v>
      </c>
      <c r="U30" s="17">
        <v>1300</v>
      </c>
      <c r="V30" s="26"/>
    </row>
    <row r="31" spans="1:22" s="9" customFormat="1" ht="12" customHeight="1">
      <c r="A31" s="45" t="s">
        <v>121</v>
      </c>
      <c r="B31" s="42">
        <v>0</v>
      </c>
      <c r="C31" s="42">
        <v>1</v>
      </c>
      <c r="D31" s="42">
        <v>1</v>
      </c>
      <c r="E31" s="42">
        <v>1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  <c r="P31" s="42">
        <v>1</v>
      </c>
      <c r="Q31" s="42">
        <v>0</v>
      </c>
      <c r="R31" s="42">
        <v>0</v>
      </c>
      <c r="S31" s="42">
        <v>4200</v>
      </c>
      <c r="T31" s="42">
        <v>0</v>
      </c>
      <c r="U31" s="17">
        <v>4200</v>
      </c>
      <c r="V31" s="26"/>
    </row>
    <row r="32" spans="1:22" s="9" customFormat="1" ht="12">
      <c r="A32" s="45" t="s">
        <v>122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">
        <v>0</v>
      </c>
      <c r="V32" s="26"/>
    </row>
    <row r="33" spans="1:22" s="41" customFormat="1" ht="12">
      <c r="A33" s="46" t="s">
        <v>123</v>
      </c>
      <c r="B33" s="38">
        <v>10</v>
      </c>
      <c r="C33" s="38">
        <v>33</v>
      </c>
      <c r="D33" s="38">
        <v>43</v>
      </c>
      <c r="E33" s="38">
        <v>13</v>
      </c>
      <c r="F33" s="38">
        <v>25</v>
      </c>
      <c r="G33" s="38">
        <v>1</v>
      </c>
      <c r="H33" s="38">
        <v>0</v>
      </c>
      <c r="I33" s="38">
        <v>0</v>
      </c>
      <c r="J33" s="38">
        <v>4</v>
      </c>
      <c r="K33" s="38">
        <v>0</v>
      </c>
      <c r="L33" s="38">
        <v>416</v>
      </c>
      <c r="M33" s="38">
        <v>226</v>
      </c>
      <c r="N33" s="38">
        <v>4</v>
      </c>
      <c r="O33" s="38">
        <v>84</v>
      </c>
      <c r="P33" s="38">
        <v>1</v>
      </c>
      <c r="Q33" s="38">
        <v>127</v>
      </c>
      <c r="R33" s="38">
        <v>10</v>
      </c>
      <c r="S33" s="38">
        <v>34779</v>
      </c>
      <c r="T33" s="38">
        <v>10477</v>
      </c>
      <c r="U33" s="39">
        <v>24302</v>
      </c>
      <c r="V33" s="40"/>
    </row>
    <row r="34" spans="1:22" s="41" customFormat="1" ht="12">
      <c r="A34" s="43" t="s">
        <v>124</v>
      </c>
      <c r="B34" s="38">
        <v>0</v>
      </c>
      <c r="C34" s="38">
        <v>20</v>
      </c>
      <c r="D34" s="38">
        <v>20</v>
      </c>
      <c r="E34" s="38">
        <v>10</v>
      </c>
      <c r="F34" s="38">
        <v>9</v>
      </c>
      <c r="G34" s="38">
        <v>0</v>
      </c>
      <c r="H34" s="38">
        <v>0</v>
      </c>
      <c r="I34" s="38">
        <v>0</v>
      </c>
      <c r="J34" s="38">
        <v>1</v>
      </c>
      <c r="K34" s="38">
        <v>0</v>
      </c>
      <c r="L34" s="38">
        <v>242</v>
      </c>
      <c r="M34" s="38">
        <v>191</v>
      </c>
      <c r="N34" s="38">
        <v>8</v>
      </c>
      <c r="O34" s="38">
        <v>59</v>
      </c>
      <c r="P34" s="38">
        <v>5</v>
      </c>
      <c r="Q34" s="38">
        <v>114</v>
      </c>
      <c r="R34" s="38">
        <v>5</v>
      </c>
      <c r="S34" s="38">
        <v>7209</v>
      </c>
      <c r="T34" s="38">
        <v>1355</v>
      </c>
      <c r="U34" s="39">
        <v>5854</v>
      </c>
      <c r="V34" s="40"/>
    </row>
    <row r="35" spans="1:22" s="41" customFormat="1" ht="12">
      <c r="A35" s="43" t="s">
        <v>125</v>
      </c>
      <c r="B35" s="38">
        <v>0</v>
      </c>
      <c r="C35" s="38">
        <v>2</v>
      </c>
      <c r="D35" s="38">
        <v>2</v>
      </c>
      <c r="E35" s="38">
        <v>1</v>
      </c>
      <c r="F35" s="38">
        <v>1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3</v>
      </c>
      <c r="M35" s="38">
        <v>4</v>
      </c>
      <c r="N35" s="38">
        <v>0</v>
      </c>
      <c r="O35" s="38">
        <v>0</v>
      </c>
      <c r="P35" s="38">
        <v>1</v>
      </c>
      <c r="Q35" s="38">
        <v>3</v>
      </c>
      <c r="R35" s="38">
        <v>0</v>
      </c>
      <c r="S35" s="38">
        <v>258562</v>
      </c>
      <c r="T35" s="38">
        <v>215</v>
      </c>
      <c r="U35" s="39">
        <v>258347</v>
      </c>
      <c r="V35" s="40"/>
    </row>
    <row r="36" spans="1:22" s="9" customFormat="1" ht="12">
      <c r="A36" s="45" t="s">
        <v>126</v>
      </c>
      <c r="B36" s="42">
        <v>0</v>
      </c>
      <c r="C36" s="42">
        <v>2</v>
      </c>
      <c r="D36" s="42">
        <v>2</v>
      </c>
      <c r="E36" s="42">
        <v>1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1</v>
      </c>
      <c r="M36" s="42">
        <v>3</v>
      </c>
      <c r="N36" s="42">
        <v>0</v>
      </c>
      <c r="O36" s="42">
        <v>0</v>
      </c>
      <c r="P36" s="42">
        <v>0</v>
      </c>
      <c r="Q36" s="42">
        <v>3</v>
      </c>
      <c r="R36" s="42">
        <v>0</v>
      </c>
      <c r="S36" s="42">
        <v>258387</v>
      </c>
      <c r="T36" s="42">
        <v>130</v>
      </c>
      <c r="U36" s="17">
        <v>258257</v>
      </c>
      <c r="V36" s="26"/>
    </row>
    <row r="37" spans="1:22" s="9" customFormat="1" ht="12">
      <c r="A37" s="45" t="s">
        <v>127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2</v>
      </c>
      <c r="M37" s="42">
        <v>1</v>
      </c>
      <c r="N37" s="42">
        <v>0</v>
      </c>
      <c r="O37" s="42">
        <v>0</v>
      </c>
      <c r="P37" s="42">
        <v>1</v>
      </c>
      <c r="Q37" s="42">
        <v>0</v>
      </c>
      <c r="R37" s="42">
        <v>0</v>
      </c>
      <c r="S37" s="42">
        <v>175</v>
      </c>
      <c r="T37" s="42">
        <v>85</v>
      </c>
      <c r="U37" s="17">
        <v>90</v>
      </c>
      <c r="V37" s="26"/>
    </row>
    <row r="38" spans="1:22" s="21" customFormat="1" ht="23.25" customHeight="1">
      <c r="A38" s="47" t="s">
        <v>128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9">
        <v>0</v>
      </c>
      <c r="V38" s="26"/>
    </row>
    <row r="39" spans="1:22" s="21" customFormat="1" ht="24.75" customHeight="1">
      <c r="A39" s="47" t="s">
        <v>129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9">
        <v>0</v>
      </c>
      <c r="V39" s="26"/>
    </row>
    <row r="40" spans="1:22" s="21" customFormat="1" ht="24.75" customHeight="1">
      <c r="A40" s="47" t="s">
        <v>130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9">
        <v>0</v>
      </c>
      <c r="V40" s="26"/>
    </row>
    <row r="41" spans="1:22" s="21" customFormat="1" ht="24" customHeight="1">
      <c r="A41" s="47" t="s">
        <v>131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2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31878</v>
      </c>
      <c r="T41" s="20">
        <v>7580</v>
      </c>
      <c r="U41" s="19">
        <v>24298</v>
      </c>
      <c r="V41" s="26"/>
    </row>
    <row r="42" spans="1:22" s="21" customFormat="1" ht="26.25" customHeight="1">
      <c r="A42" s="47" t="s">
        <v>132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9">
        <v>0</v>
      </c>
      <c r="V42" s="26"/>
    </row>
    <row r="43" spans="1:21" ht="12">
      <c r="A43" s="51" t="s">
        <v>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2" ht="12" customHeight="1">
      <c r="A44" s="34" t="s">
        <v>133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1" ht="12" hidden="1">
      <c r="A45" s="13" t="s">
        <v>23</v>
      </c>
      <c r="B45" s="16">
        <f aca="true" t="shared" si="0" ref="B45:U45">B6-B7-B33-B34-B35</f>
        <v>0</v>
      </c>
      <c r="C45" s="16">
        <f t="shared" si="0"/>
        <v>0</v>
      </c>
      <c r="D45" s="16">
        <f t="shared" si="0"/>
        <v>0</v>
      </c>
      <c r="E45" s="16">
        <f t="shared" si="0"/>
        <v>0</v>
      </c>
      <c r="F45" s="16">
        <f t="shared" si="0"/>
        <v>0</v>
      </c>
      <c r="G45" s="16">
        <f t="shared" si="0"/>
        <v>0</v>
      </c>
      <c r="H45" s="16">
        <f t="shared" si="0"/>
        <v>0</v>
      </c>
      <c r="I45" s="16">
        <f t="shared" si="0"/>
        <v>0</v>
      </c>
      <c r="J45" s="16">
        <f t="shared" si="0"/>
        <v>0</v>
      </c>
      <c r="K45" s="16">
        <f t="shared" si="0"/>
        <v>0</v>
      </c>
      <c r="L45" s="16">
        <f t="shared" si="0"/>
        <v>3</v>
      </c>
      <c r="M45" s="16">
        <f t="shared" si="0"/>
        <v>0</v>
      </c>
      <c r="N45" s="16">
        <f t="shared" si="0"/>
        <v>0</v>
      </c>
      <c r="O45" s="16">
        <f t="shared" si="0"/>
        <v>0</v>
      </c>
      <c r="P45" s="16">
        <f t="shared" si="0"/>
        <v>0</v>
      </c>
      <c r="Q45" s="16">
        <f t="shared" si="0"/>
        <v>0</v>
      </c>
      <c r="R45" s="16">
        <f t="shared" si="0"/>
        <v>0</v>
      </c>
      <c r="S45" s="16">
        <f t="shared" si="0"/>
        <v>31878</v>
      </c>
      <c r="T45" s="16">
        <f t="shared" si="0"/>
        <v>7580</v>
      </c>
      <c r="U45" s="16">
        <f t="shared" si="0"/>
        <v>24298</v>
      </c>
    </row>
    <row r="46" spans="1:21" ht="12" hidden="1">
      <c r="A46" s="14" t="s">
        <v>21</v>
      </c>
      <c r="B46" s="16">
        <f aca="true" t="shared" si="1" ref="B46:U46">B7-SUM(B8:B32)</f>
        <v>0</v>
      </c>
      <c r="C46" s="16">
        <f t="shared" si="1"/>
        <v>0</v>
      </c>
      <c r="D46" s="16">
        <f t="shared" si="1"/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16">
        <f t="shared" si="1"/>
        <v>0</v>
      </c>
      <c r="J46" s="16">
        <f t="shared" si="1"/>
        <v>0</v>
      </c>
      <c r="K46" s="16">
        <f t="shared" si="1"/>
        <v>0</v>
      </c>
      <c r="L46" s="16">
        <f t="shared" si="1"/>
        <v>0</v>
      </c>
      <c r="M46" s="16">
        <f t="shared" si="1"/>
        <v>0</v>
      </c>
      <c r="N46" s="16">
        <f t="shared" si="1"/>
        <v>0</v>
      </c>
      <c r="O46" s="16">
        <f t="shared" si="1"/>
        <v>0</v>
      </c>
      <c r="P46" s="16">
        <f t="shared" si="1"/>
        <v>0</v>
      </c>
      <c r="Q46" s="16">
        <f t="shared" si="1"/>
        <v>0</v>
      </c>
      <c r="R46" s="16">
        <f t="shared" si="1"/>
        <v>0</v>
      </c>
      <c r="S46" s="16">
        <f t="shared" si="1"/>
        <v>0</v>
      </c>
      <c r="T46" s="16">
        <f t="shared" si="1"/>
        <v>0</v>
      </c>
      <c r="U46" s="16">
        <f t="shared" si="1"/>
        <v>0</v>
      </c>
    </row>
    <row r="47" spans="1:21" ht="12" hidden="1">
      <c r="A47" s="14" t="s">
        <v>22</v>
      </c>
      <c r="B47" s="16">
        <f aca="true" t="shared" si="2" ref="B47:U47">B35-B36-B42</f>
        <v>0</v>
      </c>
      <c r="C47" s="16">
        <f t="shared" si="2"/>
        <v>0</v>
      </c>
      <c r="D47" s="16">
        <f t="shared" si="2"/>
        <v>0</v>
      </c>
      <c r="E47" s="16">
        <f t="shared" si="2"/>
        <v>0</v>
      </c>
      <c r="F47" s="16">
        <f t="shared" si="2"/>
        <v>0</v>
      </c>
      <c r="G47" s="16">
        <f t="shared" si="2"/>
        <v>0</v>
      </c>
      <c r="H47" s="16">
        <f t="shared" si="2"/>
        <v>0</v>
      </c>
      <c r="I47" s="16">
        <f t="shared" si="2"/>
        <v>0</v>
      </c>
      <c r="J47" s="16">
        <f t="shared" si="2"/>
        <v>0</v>
      </c>
      <c r="K47" s="16">
        <f t="shared" si="2"/>
        <v>0</v>
      </c>
      <c r="L47" s="16">
        <f t="shared" si="2"/>
        <v>2</v>
      </c>
      <c r="M47" s="16">
        <f t="shared" si="2"/>
        <v>1</v>
      </c>
      <c r="N47" s="16">
        <f t="shared" si="2"/>
        <v>0</v>
      </c>
      <c r="O47" s="16">
        <f t="shared" si="2"/>
        <v>0</v>
      </c>
      <c r="P47" s="16">
        <f t="shared" si="2"/>
        <v>1</v>
      </c>
      <c r="Q47" s="16">
        <f t="shared" si="2"/>
        <v>0</v>
      </c>
      <c r="R47" s="16">
        <f t="shared" si="2"/>
        <v>0</v>
      </c>
      <c r="S47" s="16">
        <f t="shared" si="2"/>
        <v>175</v>
      </c>
      <c r="T47" s="16">
        <f t="shared" si="2"/>
        <v>85</v>
      </c>
      <c r="U47" s="16">
        <f t="shared" si="2"/>
        <v>90</v>
      </c>
    </row>
    <row r="49" spans="2:21" ht="1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</sheetData>
  <mergeCells count="9">
    <mergeCell ref="A43:U43"/>
    <mergeCell ref="A1:U1"/>
    <mergeCell ref="A3:A5"/>
    <mergeCell ref="B3:B4"/>
    <mergeCell ref="C3:C4"/>
    <mergeCell ref="D3:K3"/>
    <mergeCell ref="L3:L4"/>
    <mergeCell ref="M3:R3"/>
    <mergeCell ref="S3:U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6" sqref="A6"/>
    </sheetView>
  </sheetViews>
  <sheetFormatPr defaultColWidth="9.33203125" defaultRowHeight="12"/>
  <cols>
    <col min="1" max="1" width="26.16015625" style="12" customWidth="1"/>
    <col min="2" max="15" width="9.83203125" style="0" customWidth="1"/>
    <col min="16" max="16" width="11.33203125" style="0" customWidth="1"/>
    <col min="17" max="17" width="9.83203125" style="0" customWidth="1"/>
    <col min="18" max="18" width="8.5" style="0" customWidth="1"/>
    <col min="19" max="19" width="11.33203125" style="0" customWidth="1"/>
    <col min="20" max="20" width="8" style="0" customWidth="1"/>
    <col min="21" max="21" width="11.66015625" style="0" customWidth="1"/>
    <col min="22" max="27" width="7.33203125" style="0" customWidth="1"/>
  </cols>
  <sheetData>
    <row r="1" spans="1:21" s="35" customFormat="1" ht="16.5" customHeight="1">
      <c r="A1" s="57" t="s">
        <v>134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13" s="35" customFormat="1" ht="12.75" customHeight="1">
      <c r="A2" s="36" t="s">
        <v>189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1" ht="12" customHeight="1">
      <c r="A3" s="53" t="s">
        <v>135</v>
      </c>
      <c r="B3" s="53" t="s">
        <v>24</v>
      </c>
      <c r="C3" s="55" t="s">
        <v>25</v>
      </c>
      <c r="D3" s="52" t="s">
        <v>136</v>
      </c>
      <c r="E3" s="52"/>
      <c r="F3" s="52"/>
      <c r="G3" s="52"/>
      <c r="H3" s="52"/>
      <c r="I3" s="52"/>
      <c r="J3" s="52"/>
      <c r="K3" s="52"/>
      <c r="L3" s="52" t="s">
        <v>26</v>
      </c>
      <c r="M3" s="52" t="s">
        <v>137</v>
      </c>
      <c r="N3" s="52"/>
      <c r="O3" s="52"/>
      <c r="P3" s="52"/>
      <c r="Q3" s="52"/>
      <c r="R3" s="52"/>
      <c r="S3" s="52" t="s">
        <v>138</v>
      </c>
      <c r="T3" s="52"/>
      <c r="U3" s="52"/>
    </row>
    <row r="4" spans="1:21" ht="23.25" customHeight="1">
      <c r="A4" s="58"/>
      <c r="B4" s="54"/>
      <c r="C4" s="54"/>
      <c r="D4" s="30" t="s">
        <v>27</v>
      </c>
      <c r="E4" s="30" t="s">
        <v>28</v>
      </c>
      <c r="F4" s="30" t="s">
        <v>29</v>
      </c>
      <c r="G4" s="31" t="s">
        <v>30</v>
      </c>
      <c r="H4" s="30" t="s">
        <v>31</v>
      </c>
      <c r="I4" s="30" t="s">
        <v>32</v>
      </c>
      <c r="J4" s="30" t="s">
        <v>33</v>
      </c>
      <c r="K4" s="30" t="s">
        <v>34</v>
      </c>
      <c r="L4" s="53"/>
      <c r="M4" s="30" t="s">
        <v>35</v>
      </c>
      <c r="N4" s="30" t="s">
        <v>36</v>
      </c>
      <c r="O4" s="30" t="s">
        <v>37</v>
      </c>
      <c r="P4" s="31" t="s">
        <v>38</v>
      </c>
      <c r="Q4" s="30" t="s">
        <v>39</v>
      </c>
      <c r="R4" s="30" t="s">
        <v>40</v>
      </c>
      <c r="S4" s="30" t="s">
        <v>27</v>
      </c>
      <c r="T4" s="30" t="s">
        <v>41</v>
      </c>
      <c r="U4" s="30" t="s">
        <v>42</v>
      </c>
    </row>
    <row r="5" spans="1:21" ht="23.25" customHeight="1">
      <c r="A5" s="59"/>
      <c r="B5" s="32" t="s">
        <v>139</v>
      </c>
      <c r="C5" s="32" t="s">
        <v>140</v>
      </c>
      <c r="D5" s="32" t="s">
        <v>141</v>
      </c>
      <c r="E5" s="32" t="s">
        <v>142</v>
      </c>
      <c r="F5" s="32" t="s">
        <v>143</v>
      </c>
      <c r="G5" s="32" t="s">
        <v>144</v>
      </c>
      <c r="H5" s="32" t="s">
        <v>145</v>
      </c>
      <c r="I5" s="32" t="s">
        <v>146</v>
      </c>
      <c r="J5" s="32" t="s">
        <v>147</v>
      </c>
      <c r="K5" s="32" t="s">
        <v>148</v>
      </c>
      <c r="L5" s="32" t="s">
        <v>149</v>
      </c>
      <c r="M5" s="32" t="s">
        <v>141</v>
      </c>
      <c r="N5" s="32" t="s">
        <v>150</v>
      </c>
      <c r="O5" s="32" t="s">
        <v>151</v>
      </c>
      <c r="P5" s="32" t="s">
        <v>152</v>
      </c>
      <c r="Q5" s="32" t="s">
        <v>153</v>
      </c>
      <c r="R5" s="32" t="s">
        <v>147</v>
      </c>
      <c r="S5" s="32" t="s">
        <v>141</v>
      </c>
      <c r="T5" s="32" t="s">
        <v>154</v>
      </c>
      <c r="U5" s="32" t="s">
        <v>147</v>
      </c>
    </row>
    <row r="6" spans="1:22" s="41" customFormat="1" ht="12" customHeight="1">
      <c r="A6" s="43" t="s">
        <v>155</v>
      </c>
      <c r="B6" s="38">
        <v>228</v>
      </c>
      <c r="C6" s="38">
        <v>768</v>
      </c>
      <c r="D6" s="38">
        <v>996</v>
      </c>
      <c r="E6" s="38">
        <v>420</v>
      </c>
      <c r="F6" s="38">
        <v>412</v>
      </c>
      <c r="G6" s="38">
        <v>15</v>
      </c>
      <c r="H6" s="38">
        <v>21</v>
      </c>
      <c r="I6" s="38">
        <v>1</v>
      </c>
      <c r="J6" s="38">
        <v>118</v>
      </c>
      <c r="K6" s="38">
        <v>9</v>
      </c>
      <c r="L6" s="38">
        <v>2197</v>
      </c>
      <c r="M6" s="38">
        <v>2664</v>
      </c>
      <c r="N6" s="38">
        <v>94</v>
      </c>
      <c r="O6" s="38">
        <v>1139</v>
      </c>
      <c r="P6" s="38">
        <v>27</v>
      </c>
      <c r="Q6" s="38">
        <v>1360</v>
      </c>
      <c r="R6" s="38">
        <v>44</v>
      </c>
      <c r="S6" s="38">
        <v>2144164</v>
      </c>
      <c r="T6" s="38">
        <v>564284</v>
      </c>
      <c r="U6" s="39">
        <v>1579880</v>
      </c>
      <c r="V6" s="40"/>
    </row>
    <row r="7" spans="1:22" s="41" customFormat="1" ht="12" customHeight="1">
      <c r="A7" s="43" t="s">
        <v>156</v>
      </c>
      <c r="B7" s="38">
        <v>197</v>
      </c>
      <c r="C7" s="38">
        <v>691</v>
      </c>
      <c r="D7" s="38">
        <v>888</v>
      </c>
      <c r="E7" s="38">
        <v>361</v>
      </c>
      <c r="F7" s="38">
        <v>377</v>
      </c>
      <c r="G7" s="38">
        <v>11</v>
      </c>
      <c r="H7" s="38">
        <v>19</v>
      </c>
      <c r="I7" s="38">
        <v>1</v>
      </c>
      <c r="J7" s="38">
        <v>110</v>
      </c>
      <c r="K7" s="38">
        <v>9</v>
      </c>
      <c r="L7" s="38">
        <v>1650</v>
      </c>
      <c r="M7" s="38">
        <v>2277</v>
      </c>
      <c r="N7" s="38">
        <v>82</v>
      </c>
      <c r="O7" s="38">
        <v>963</v>
      </c>
      <c r="P7" s="38">
        <v>26</v>
      </c>
      <c r="Q7" s="38">
        <v>1173</v>
      </c>
      <c r="R7" s="38">
        <v>33</v>
      </c>
      <c r="S7" s="38">
        <v>2064236</v>
      </c>
      <c r="T7" s="38">
        <v>543917</v>
      </c>
      <c r="U7" s="39">
        <v>1520319</v>
      </c>
      <c r="V7" s="40"/>
    </row>
    <row r="8" spans="1:22" s="9" customFormat="1" ht="12" customHeight="1">
      <c r="A8" s="44" t="s">
        <v>157</v>
      </c>
      <c r="B8" s="42">
        <v>43</v>
      </c>
      <c r="C8" s="42">
        <v>181</v>
      </c>
      <c r="D8" s="42">
        <v>224</v>
      </c>
      <c r="E8" s="42">
        <v>42</v>
      </c>
      <c r="F8" s="42">
        <v>149</v>
      </c>
      <c r="G8" s="42">
        <v>7</v>
      </c>
      <c r="H8" s="42">
        <v>0</v>
      </c>
      <c r="I8" s="42">
        <v>0</v>
      </c>
      <c r="J8" s="42">
        <v>21</v>
      </c>
      <c r="K8" s="42">
        <v>5</v>
      </c>
      <c r="L8" s="42">
        <v>368</v>
      </c>
      <c r="M8" s="42">
        <v>576</v>
      </c>
      <c r="N8" s="42">
        <v>15</v>
      </c>
      <c r="O8" s="42">
        <v>225</v>
      </c>
      <c r="P8" s="42">
        <v>5</v>
      </c>
      <c r="Q8" s="42">
        <v>313</v>
      </c>
      <c r="R8" s="42">
        <v>18</v>
      </c>
      <c r="S8" s="42">
        <v>901797</v>
      </c>
      <c r="T8" s="42">
        <v>99920</v>
      </c>
      <c r="U8" s="17">
        <v>801877</v>
      </c>
      <c r="V8" s="26"/>
    </row>
    <row r="9" spans="1:22" s="9" customFormat="1" ht="12" customHeight="1">
      <c r="A9" s="44" t="s">
        <v>158</v>
      </c>
      <c r="B9" s="42">
        <v>10</v>
      </c>
      <c r="C9" s="42">
        <v>21</v>
      </c>
      <c r="D9" s="42">
        <v>31</v>
      </c>
      <c r="E9" s="42">
        <v>8</v>
      </c>
      <c r="F9" s="42">
        <v>9</v>
      </c>
      <c r="G9" s="42">
        <v>0</v>
      </c>
      <c r="H9" s="42">
        <v>12</v>
      </c>
      <c r="I9" s="42">
        <v>0</v>
      </c>
      <c r="J9" s="42">
        <v>2</v>
      </c>
      <c r="K9" s="42">
        <v>0</v>
      </c>
      <c r="L9" s="42">
        <v>0</v>
      </c>
      <c r="M9" s="42">
        <v>65</v>
      </c>
      <c r="N9" s="42">
        <v>4</v>
      </c>
      <c r="O9" s="42">
        <v>32</v>
      </c>
      <c r="P9" s="42">
        <v>3</v>
      </c>
      <c r="Q9" s="42">
        <v>26</v>
      </c>
      <c r="R9" s="42">
        <v>0</v>
      </c>
      <c r="S9" s="42">
        <v>21012</v>
      </c>
      <c r="T9" s="42">
        <v>4742</v>
      </c>
      <c r="U9" s="17">
        <v>16270</v>
      </c>
      <c r="V9" s="26"/>
    </row>
    <row r="10" spans="1:22" s="9" customFormat="1" ht="12" customHeight="1">
      <c r="A10" s="44" t="s">
        <v>159</v>
      </c>
      <c r="B10" s="42">
        <v>14</v>
      </c>
      <c r="C10" s="42">
        <v>83</v>
      </c>
      <c r="D10" s="42">
        <v>97</v>
      </c>
      <c r="E10" s="42">
        <v>44</v>
      </c>
      <c r="F10" s="42">
        <v>50</v>
      </c>
      <c r="G10" s="42">
        <v>1</v>
      </c>
      <c r="H10" s="42">
        <v>0</v>
      </c>
      <c r="I10" s="42">
        <v>0</v>
      </c>
      <c r="J10" s="42">
        <v>2</v>
      </c>
      <c r="K10" s="42">
        <v>0</v>
      </c>
      <c r="L10" s="42">
        <v>330</v>
      </c>
      <c r="M10" s="42">
        <v>238</v>
      </c>
      <c r="N10" s="42">
        <v>15</v>
      </c>
      <c r="O10" s="42">
        <v>142</v>
      </c>
      <c r="P10" s="42">
        <v>4</v>
      </c>
      <c r="Q10" s="42">
        <v>74</v>
      </c>
      <c r="R10" s="42">
        <v>3</v>
      </c>
      <c r="S10" s="42">
        <v>485572</v>
      </c>
      <c r="T10" s="42">
        <v>240594</v>
      </c>
      <c r="U10" s="17">
        <v>244978</v>
      </c>
      <c r="V10" s="26"/>
    </row>
    <row r="11" spans="1:22" s="9" customFormat="1" ht="12" customHeight="1">
      <c r="A11" s="44" t="s">
        <v>160</v>
      </c>
      <c r="B11" s="42">
        <v>3</v>
      </c>
      <c r="C11" s="42">
        <v>12</v>
      </c>
      <c r="D11" s="42">
        <v>15</v>
      </c>
      <c r="E11" s="42">
        <v>5</v>
      </c>
      <c r="F11" s="42">
        <v>7</v>
      </c>
      <c r="G11" s="42">
        <v>0</v>
      </c>
      <c r="H11" s="42">
        <v>0</v>
      </c>
      <c r="I11" s="42">
        <v>1</v>
      </c>
      <c r="J11" s="42">
        <v>2</v>
      </c>
      <c r="K11" s="42">
        <v>0</v>
      </c>
      <c r="L11" s="42">
        <v>23</v>
      </c>
      <c r="M11" s="42">
        <v>93</v>
      </c>
      <c r="N11" s="42">
        <v>1</v>
      </c>
      <c r="O11" s="42">
        <v>62</v>
      </c>
      <c r="P11" s="42">
        <v>0</v>
      </c>
      <c r="Q11" s="42">
        <v>30</v>
      </c>
      <c r="R11" s="42">
        <v>0</v>
      </c>
      <c r="S11" s="42">
        <v>14042</v>
      </c>
      <c r="T11" s="42">
        <v>4672</v>
      </c>
      <c r="U11" s="17">
        <v>9370</v>
      </c>
      <c r="V11" s="26"/>
    </row>
    <row r="12" spans="1:22" s="9" customFormat="1" ht="12" customHeight="1">
      <c r="A12" s="44" t="s">
        <v>161</v>
      </c>
      <c r="B12" s="42">
        <v>9</v>
      </c>
      <c r="C12" s="42">
        <v>28</v>
      </c>
      <c r="D12" s="42">
        <v>37</v>
      </c>
      <c r="E12" s="42">
        <v>30</v>
      </c>
      <c r="F12" s="42">
        <v>1</v>
      </c>
      <c r="G12" s="42">
        <v>0</v>
      </c>
      <c r="H12" s="42">
        <v>3</v>
      </c>
      <c r="I12" s="42">
        <v>0</v>
      </c>
      <c r="J12" s="42">
        <v>3</v>
      </c>
      <c r="K12" s="42">
        <v>0</v>
      </c>
      <c r="L12" s="42">
        <v>66</v>
      </c>
      <c r="M12" s="42">
        <v>30</v>
      </c>
      <c r="N12" s="42">
        <v>4</v>
      </c>
      <c r="O12" s="42">
        <v>21</v>
      </c>
      <c r="P12" s="42">
        <v>0</v>
      </c>
      <c r="Q12" s="42">
        <v>5</v>
      </c>
      <c r="R12" s="42">
        <v>0</v>
      </c>
      <c r="S12" s="42">
        <v>41867</v>
      </c>
      <c r="T12" s="42">
        <v>9780</v>
      </c>
      <c r="U12" s="17">
        <v>32087</v>
      </c>
      <c r="V12" s="26"/>
    </row>
    <row r="13" spans="1:22" s="9" customFormat="1" ht="12" customHeight="1">
      <c r="A13" s="44" t="s">
        <v>162</v>
      </c>
      <c r="B13" s="42">
        <v>28</v>
      </c>
      <c r="C13" s="42">
        <v>63</v>
      </c>
      <c r="D13" s="42">
        <v>91</v>
      </c>
      <c r="E13" s="42">
        <v>43</v>
      </c>
      <c r="F13" s="42">
        <v>31</v>
      </c>
      <c r="G13" s="42">
        <v>0</v>
      </c>
      <c r="H13" s="42">
        <v>0</v>
      </c>
      <c r="I13" s="42">
        <v>0</v>
      </c>
      <c r="J13" s="42">
        <v>17</v>
      </c>
      <c r="K13" s="42">
        <v>0</v>
      </c>
      <c r="L13" s="42">
        <v>160</v>
      </c>
      <c r="M13" s="42">
        <v>192</v>
      </c>
      <c r="N13" s="42">
        <v>15</v>
      </c>
      <c r="O13" s="42">
        <v>77</v>
      </c>
      <c r="P13" s="42">
        <v>0</v>
      </c>
      <c r="Q13" s="42">
        <v>100</v>
      </c>
      <c r="R13" s="42">
        <v>0</v>
      </c>
      <c r="S13" s="42">
        <v>85497</v>
      </c>
      <c r="T13" s="42">
        <v>33781</v>
      </c>
      <c r="U13" s="17">
        <v>51716</v>
      </c>
      <c r="V13" s="26"/>
    </row>
    <row r="14" spans="1:22" s="9" customFormat="1" ht="12" customHeight="1">
      <c r="A14" s="44" t="s">
        <v>163</v>
      </c>
      <c r="B14" s="42">
        <v>11</v>
      </c>
      <c r="C14" s="42">
        <v>30</v>
      </c>
      <c r="D14" s="42">
        <v>41</v>
      </c>
      <c r="E14" s="42">
        <v>13</v>
      </c>
      <c r="F14" s="42">
        <v>18</v>
      </c>
      <c r="G14" s="42">
        <v>2</v>
      </c>
      <c r="H14" s="42">
        <v>1</v>
      </c>
      <c r="I14" s="42">
        <v>0</v>
      </c>
      <c r="J14" s="42">
        <v>7</v>
      </c>
      <c r="K14" s="42">
        <v>0</v>
      </c>
      <c r="L14" s="42">
        <v>62</v>
      </c>
      <c r="M14" s="42">
        <v>87</v>
      </c>
      <c r="N14" s="42">
        <v>3</v>
      </c>
      <c r="O14" s="42">
        <v>58</v>
      </c>
      <c r="P14" s="42">
        <v>1</v>
      </c>
      <c r="Q14" s="42">
        <v>20</v>
      </c>
      <c r="R14" s="42">
        <v>5</v>
      </c>
      <c r="S14" s="42">
        <v>92830</v>
      </c>
      <c r="T14" s="42">
        <v>26770</v>
      </c>
      <c r="U14" s="17">
        <v>66060</v>
      </c>
      <c r="V14" s="26"/>
    </row>
    <row r="15" spans="1:22" s="9" customFormat="1" ht="12" customHeight="1">
      <c r="A15" s="44" t="s">
        <v>164</v>
      </c>
      <c r="B15" s="42">
        <v>3</v>
      </c>
      <c r="C15" s="42">
        <v>13</v>
      </c>
      <c r="D15" s="42">
        <v>16</v>
      </c>
      <c r="E15" s="42">
        <v>10</v>
      </c>
      <c r="F15" s="42">
        <v>3</v>
      </c>
      <c r="G15" s="42">
        <v>0</v>
      </c>
      <c r="H15" s="42">
        <v>0</v>
      </c>
      <c r="I15" s="42">
        <v>0</v>
      </c>
      <c r="J15" s="42">
        <v>2</v>
      </c>
      <c r="K15" s="42">
        <v>1</v>
      </c>
      <c r="L15" s="42">
        <v>70</v>
      </c>
      <c r="M15" s="42">
        <v>50</v>
      </c>
      <c r="N15" s="42">
        <v>4</v>
      </c>
      <c r="O15" s="42">
        <v>39</v>
      </c>
      <c r="P15" s="42">
        <v>2</v>
      </c>
      <c r="Q15" s="42">
        <v>5</v>
      </c>
      <c r="R15" s="42">
        <v>0</v>
      </c>
      <c r="S15" s="42">
        <v>39598</v>
      </c>
      <c r="T15" s="42">
        <v>13243</v>
      </c>
      <c r="U15" s="17">
        <v>26355</v>
      </c>
      <c r="V15" s="26"/>
    </row>
    <row r="16" spans="1:22" s="9" customFormat="1" ht="12" customHeight="1">
      <c r="A16" s="44" t="s">
        <v>165</v>
      </c>
      <c r="B16" s="42">
        <v>6</v>
      </c>
      <c r="C16" s="42">
        <v>19</v>
      </c>
      <c r="D16" s="42">
        <v>25</v>
      </c>
      <c r="E16" s="42">
        <v>7</v>
      </c>
      <c r="F16" s="42">
        <v>12</v>
      </c>
      <c r="G16" s="42">
        <v>0</v>
      </c>
      <c r="H16" s="42">
        <v>0</v>
      </c>
      <c r="I16" s="42">
        <v>0</v>
      </c>
      <c r="J16" s="42">
        <v>5</v>
      </c>
      <c r="K16" s="42">
        <v>1</v>
      </c>
      <c r="L16" s="42">
        <v>81</v>
      </c>
      <c r="M16" s="42">
        <v>43</v>
      </c>
      <c r="N16" s="42">
        <v>4</v>
      </c>
      <c r="O16" s="42">
        <v>35</v>
      </c>
      <c r="P16" s="42">
        <v>1</v>
      </c>
      <c r="Q16" s="42">
        <v>2</v>
      </c>
      <c r="R16" s="42">
        <v>1</v>
      </c>
      <c r="S16" s="42">
        <v>39750</v>
      </c>
      <c r="T16" s="42">
        <v>14957</v>
      </c>
      <c r="U16" s="17">
        <v>24793</v>
      </c>
      <c r="V16" s="26"/>
    </row>
    <row r="17" spans="1:22" s="9" customFormat="1" ht="12" customHeight="1">
      <c r="A17" s="44" t="s">
        <v>166</v>
      </c>
      <c r="B17" s="42">
        <v>9</v>
      </c>
      <c r="C17" s="42">
        <v>49</v>
      </c>
      <c r="D17" s="42">
        <v>58</v>
      </c>
      <c r="E17" s="42">
        <v>17</v>
      </c>
      <c r="F17" s="42">
        <v>7</v>
      </c>
      <c r="G17" s="42">
        <v>0</v>
      </c>
      <c r="H17" s="42">
        <v>0</v>
      </c>
      <c r="I17" s="42">
        <v>0</v>
      </c>
      <c r="J17" s="42">
        <v>34</v>
      </c>
      <c r="K17" s="42">
        <v>0</v>
      </c>
      <c r="L17" s="42">
        <v>53</v>
      </c>
      <c r="M17" s="42">
        <v>122</v>
      </c>
      <c r="N17" s="42">
        <v>2</v>
      </c>
      <c r="O17" s="42">
        <v>29</v>
      </c>
      <c r="P17" s="42">
        <v>1</v>
      </c>
      <c r="Q17" s="42">
        <v>89</v>
      </c>
      <c r="R17" s="42">
        <v>1</v>
      </c>
      <c r="S17" s="42">
        <v>49944</v>
      </c>
      <c r="T17" s="42">
        <v>12435</v>
      </c>
      <c r="U17" s="17">
        <v>37509</v>
      </c>
      <c r="V17" s="26"/>
    </row>
    <row r="18" spans="1:22" s="9" customFormat="1" ht="12" customHeight="1">
      <c r="A18" s="44" t="s">
        <v>167</v>
      </c>
      <c r="B18" s="42">
        <v>9</v>
      </c>
      <c r="C18" s="42">
        <v>13</v>
      </c>
      <c r="D18" s="42">
        <v>22</v>
      </c>
      <c r="E18" s="42">
        <v>13</v>
      </c>
      <c r="F18" s="42">
        <v>6</v>
      </c>
      <c r="G18" s="42">
        <v>0</v>
      </c>
      <c r="H18" s="42">
        <v>0</v>
      </c>
      <c r="I18" s="42">
        <v>0</v>
      </c>
      <c r="J18" s="42">
        <v>3</v>
      </c>
      <c r="K18" s="42">
        <v>0</v>
      </c>
      <c r="L18" s="42">
        <v>43</v>
      </c>
      <c r="M18" s="42">
        <v>30</v>
      </c>
      <c r="N18" s="42">
        <v>2</v>
      </c>
      <c r="O18" s="42">
        <v>19</v>
      </c>
      <c r="P18" s="42">
        <v>0</v>
      </c>
      <c r="Q18" s="42">
        <v>9</v>
      </c>
      <c r="R18" s="42">
        <v>0</v>
      </c>
      <c r="S18" s="42">
        <v>79425</v>
      </c>
      <c r="T18" s="42">
        <v>15910</v>
      </c>
      <c r="U18" s="17">
        <v>63515</v>
      </c>
      <c r="V18" s="26"/>
    </row>
    <row r="19" spans="1:22" s="9" customFormat="1" ht="12" customHeight="1">
      <c r="A19" s="44" t="s">
        <v>168</v>
      </c>
      <c r="B19" s="42">
        <v>8</v>
      </c>
      <c r="C19" s="42">
        <v>40</v>
      </c>
      <c r="D19" s="42">
        <v>48</v>
      </c>
      <c r="E19" s="42">
        <v>20</v>
      </c>
      <c r="F19" s="42">
        <v>18</v>
      </c>
      <c r="G19" s="42">
        <v>0</v>
      </c>
      <c r="H19" s="42">
        <v>1</v>
      </c>
      <c r="I19" s="42">
        <v>0</v>
      </c>
      <c r="J19" s="42">
        <v>9</v>
      </c>
      <c r="K19" s="42">
        <v>0</v>
      </c>
      <c r="L19" s="42">
        <v>64</v>
      </c>
      <c r="M19" s="42">
        <v>77</v>
      </c>
      <c r="N19" s="42">
        <v>6</v>
      </c>
      <c r="O19" s="42">
        <v>55</v>
      </c>
      <c r="P19" s="42">
        <v>2</v>
      </c>
      <c r="Q19" s="42">
        <v>13</v>
      </c>
      <c r="R19" s="42">
        <v>1</v>
      </c>
      <c r="S19" s="42">
        <v>43991</v>
      </c>
      <c r="T19" s="42">
        <v>16933</v>
      </c>
      <c r="U19" s="17">
        <v>27058</v>
      </c>
      <c r="V19" s="26"/>
    </row>
    <row r="20" spans="1:22" s="9" customFormat="1" ht="12" customHeight="1">
      <c r="A20" s="44" t="s">
        <v>169</v>
      </c>
      <c r="B20" s="42">
        <v>6</v>
      </c>
      <c r="C20" s="42">
        <v>11</v>
      </c>
      <c r="D20" s="42">
        <v>17</v>
      </c>
      <c r="E20" s="42">
        <v>9</v>
      </c>
      <c r="F20" s="42">
        <v>6</v>
      </c>
      <c r="G20" s="42">
        <v>1</v>
      </c>
      <c r="H20" s="42">
        <v>0</v>
      </c>
      <c r="I20" s="42">
        <v>0</v>
      </c>
      <c r="J20" s="42">
        <v>0</v>
      </c>
      <c r="K20" s="42">
        <v>1</v>
      </c>
      <c r="L20" s="42">
        <v>25</v>
      </c>
      <c r="M20" s="42">
        <v>31</v>
      </c>
      <c r="N20" s="42">
        <v>0</v>
      </c>
      <c r="O20" s="42">
        <v>20</v>
      </c>
      <c r="P20" s="42">
        <v>4</v>
      </c>
      <c r="Q20" s="42">
        <v>4</v>
      </c>
      <c r="R20" s="42">
        <v>3</v>
      </c>
      <c r="S20" s="42">
        <v>18601</v>
      </c>
      <c r="T20" s="42">
        <v>5800</v>
      </c>
      <c r="U20" s="17">
        <v>12801</v>
      </c>
      <c r="V20" s="26"/>
    </row>
    <row r="21" spans="1:22" s="9" customFormat="1" ht="12" customHeight="1">
      <c r="A21" s="44" t="s">
        <v>170</v>
      </c>
      <c r="B21" s="42">
        <v>3</v>
      </c>
      <c r="C21" s="42">
        <v>0</v>
      </c>
      <c r="D21" s="42">
        <v>3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13</v>
      </c>
      <c r="M21" s="42">
        <v>5</v>
      </c>
      <c r="N21" s="42">
        <v>0</v>
      </c>
      <c r="O21" s="42">
        <v>3</v>
      </c>
      <c r="P21" s="42">
        <v>0</v>
      </c>
      <c r="Q21" s="42">
        <v>1</v>
      </c>
      <c r="R21" s="42">
        <v>1</v>
      </c>
      <c r="S21" s="42">
        <v>5141</v>
      </c>
      <c r="T21" s="42">
        <v>0</v>
      </c>
      <c r="U21" s="17">
        <v>5141</v>
      </c>
      <c r="V21" s="26"/>
    </row>
    <row r="22" spans="1:22" s="9" customFormat="1" ht="12" customHeight="1">
      <c r="A22" s="44" t="s">
        <v>171</v>
      </c>
      <c r="B22" s="42">
        <v>6</v>
      </c>
      <c r="C22" s="42">
        <v>3</v>
      </c>
      <c r="D22" s="42">
        <v>9</v>
      </c>
      <c r="E22" s="42">
        <v>4</v>
      </c>
      <c r="F22" s="42">
        <v>4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27</v>
      </c>
      <c r="M22" s="42">
        <v>238</v>
      </c>
      <c r="N22" s="42">
        <v>0</v>
      </c>
      <c r="O22" s="42">
        <v>4</v>
      </c>
      <c r="P22" s="42">
        <v>0</v>
      </c>
      <c r="Q22" s="42">
        <v>234</v>
      </c>
      <c r="R22" s="42">
        <v>0</v>
      </c>
      <c r="S22" s="42">
        <v>40482</v>
      </c>
      <c r="T22" s="42">
        <v>5682</v>
      </c>
      <c r="U22" s="17">
        <v>34800</v>
      </c>
      <c r="V22" s="26"/>
    </row>
    <row r="23" spans="1:22" s="9" customFormat="1" ht="12" customHeight="1">
      <c r="A23" s="44" t="s">
        <v>172</v>
      </c>
      <c r="B23" s="42">
        <v>0</v>
      </c>
      <c r="C23" s="42">
        <v>4</v>
      </c>
      <c r="D23" s="42">
        <v>4</v>
      </c>
      <c r="E23" s="42">
        <v>0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7</v>
      </c>
      <c r="M23" s="42">
        <v>8</v>
      </c>
      <c r="N23" s="42">
        <v>0</v>
      </c>
      <c r="O23" s="42">
        <v>7</v>
      </c>
      <c r="P23" s="42">
        <v>1</v>
      </c>
      <c r="Q23" s="42">
        <v>0</v>
      </c>
      <c r="R23" s="42">
        <v>0</v>
      </c>
      <c r="S23" s="42">
        <v>2913</v>
      </c>
      <c r="T23" s="42">
        <v>716</v>
      </c>
      <c r="U23" s="17">
        <v>2197</v>
      </c>
      <c r="V23" s="26"/>
    </row>
    <row r="24" spans="1:22" s="9" customFormat="1" ht="12" customHeight="1">
      <c r="A24" s="44" t="s">
        <v>173</v>
      </c>
      <c r="B24" s="42">
        <v>0</v>
      </c>
      <c r="C24" s="42">
        <v>15</v>
      </c>
      <c r="D24" s="42">
        <v>15</v>
      </c>
      <c r="E24" s="42">
        <v>9</v>
      </c>
      <c r="F24" s="42">
        <v>6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82</v>
      </c>
      <c r="M24" s="42">
        <v>36</v>
      </c>
      <c r="N24" s="42">
        <v>3</v>
      </c>
      <c r="O24" s="42">
        <v>24</v>
      </c>
      <c r="P24" s="42">
        <v>1</v>
      </c>
      <c r="Q24" s="42">
        <v>8</v>
      </c>
      <c r="R24" s="42">
        <v>0</v>
      </c>
      <c r="S24" s="42">
        <v>8945</v>
      </c>
      <c r="T24" s="42">
        <v>1255</v>
      </c>
      <c r="U24" s="17">
        <v>7690</v>
      </c>
      <c r="V24" s="26"/>
    </row>
    <row r="25" spans="1:22" s="9" customFormat="1" ht="12" customHeight="1">
      <c r="A25" s="44" t="s">
        <v>174</v>
      </c>
      <c r="B25" s="42">
        <v>2</v>
      </c>
      <c r="C25" s="42">
        <v>4</v>
      </c>
      <c r="D25" s="42">
        <v>6</v>
      </c>
      <c r="E25" s="42">
        <v>5</v>
      </c>
      <c r="F25" s="42">
        <v>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30</v>
      </c>
      <c r="M25" s="42">
        <v>20</v>
      </c>
      <c r="N25" s="42">
        <v>0</v>
      </c>
      <c r="O25" s="42">
        <v>14</v>
      </c>
      <c r="P25" s="42">
        <v>0</v>
      </c>
      <c r="Q25" s="42">
        <v>6</v>
      </c>
      <c r="R25" s="42">
        <v>0</v>
      </c>
      <c r="S25" s="42">
        <v>15346</v>
      </c>
      <c r="T25" s="42">
        <v>5623</v>
      </c>
      <c r="U25" s="17">
        <v>9723</v>
      </c>
      <c r="V25" s="26"/>
    </row>
    <row r="26" spans="1:22" s="9" customFormat="1" ht="12" customHeight="1">
      <c r="A26" s="44" t="s">
        <v>175</v>
      </c>
      <c r="B26" s="42">
        <v>18</v>
      </c>
      <c r="C26" s="42">
        <v>53</v>
      </c>
      <c r="D26" s="42">
        <v>71</v>
      </c>
      <c r="E26" s="42">
        <v>30</v>
      </c>
      <c r="F26" s="42">
        <v>40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55</v>
      </c>
      <c r="M26" s="42">
        <v>285</v>
      </c>
      <c r="N26" s="42">
        <v>1</v>
      </c>
      <c r="O26" s="42">
        <v>77</v>
      </c>
      <c r="P26" s="42">
        <v>1</v>
      </c>
      <c r="Q26" s="42">
        <v>206</v>
      </c>
      <c r="R26" s="42">
        <v>0</v>
      </c>
      <c r="S26" s="42">
        <v>38436</v>
      </c>
      <c r="T26" s="42">
        <v>16930</v>
      </c>
      <c r="U26" s="17">
        <v>21506</v>
      </c>
      <c r="V26" s="26"/>
    </row>
    <row r="27" spans="1:22" s="9" customFormat="1" ht="12" customHeight="1">
      <c r="A27" s="44" t="s">
        <v>176</v>
      </c>
      <c r="B27" s="42">
        <v>3</v>
      </c>
      <c r="C27" s="42">
        <v>11</v>
      </c>
      <c r="D27" s="42">
        <v>14</v>
      </c>
      <c r="E27" s="42">
        <v>6</v>
      </c>
      <c r="F27" s="42">
        <v>5</v>
      </c>
      <c r="G27" s="42">
        <v>0</v>
      </c>
      <c r="H27" s="42">
        <v>2</v>
      </c>
      <c r="I27" s="42">
        <v>0</v>
      </c>
      <c r="J27" s="42">
        <v>0</v>
      </c>
      <c r="K27" s="42">
        <v>1</v>
      </c>
      <c r="L27" s="42">
        <v>58</v>
      </c>
      <c r="M27" s="42">
        <v>16</v>
      </c>
      <c r="N27" s="42">
        <v>0</v>
      </c>
      <c r="O27" s="42">
        <v>7</v>
      </c>
      <c r="P27" s="42">
        <v>0</v>
      </c>
      <c r="Q27" s="42">
        <v>9</v>
      </c>
      <c r="R27" s="42">
        <v>0</v>
      </c>
      <c r="S27" s="42">
        <v>13118</v>
      </c>
      <c r="T27" s="42">
        <v>9790</v>
      </c>
      <c r="U27" s="17">
        <v>3328</v>
      </c>
      <c r="V27" s="26"/>
    </row>
    <row r="28" spans="1:22" s="9" customFormat="1" ht="12" customHeight="1">
      <c r="A28" s="44" t="s">
        <v>177</v>
      </c>
      <c r="B28" s="42">
        <v>6</v>
      </c>
      <c r="C28" s="42">
        <v>36</v>
      </c>
      <c r="D28" s="42">
        <v>42</v>
      </c>
      <c r="E28" s="42">
        <v>42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33</v>
      </c>
      <c r="M28" s="42">
        <v>32</v>
      </c>
      <c r="N28" s="42">
        <v>1</v>
      </c>
      <c r="O28" s="42">
        <v>12</v>
      </c>
      <c r="P28" s="42">
        <v>0</v>
      </c>
      <c r="Q28" s="42">
        <v>19</v>
      </c>
      <c r="R28" s="42">
        <v>0</v>
      </c>
      <c r="S28" s="42">
        <v>21429</v>
      </c>
      <c r="T28" s="42">
        <v>4384</v>
      </c>
      <c r="U28" s="17">
        <v>17045</v>
      </c>
      <c r="V28" s="26"/>
    </row>
    <row r="29" spans="1:22" s="9" customFormat="1" ht="12" customHeight="1">
      <c r="A29" s="45" t="s">
        <v>178</v>
      </c>
      <c r="B29" s="42">
        <v>0</v>
      </c>
      <c r="C29" s="42">
        <v>1</v>
      </c>
      <c r="D29" s="42">
        <v>1</v>
      </c>
      <c r="E29" s="42">
        <v>1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3</v>
      </c>
      <c r="N29" s="42">
        <v>2</v>
      </c>
      <c r="O29" s="42">
        <v>1</v>
      </c>
      <c r="P29" s="42">
        <v>0</v>
      </c>
      <c r="Q29" s="42">
        <v>0</v>
      </c>
      <c r="R29" s="42">
        <v>0</v>
      </c>
      <c r="S29" s="42">
        <v>350</v>
      </c>
      <c r="T29" s="42">
        <v>0</v>
      </c>
      <c r="U29" s="17">
        <v>350</v>
      </c>
      <c r="V29" s="26"/>
    </row>
    <row r="30" spans="1:22" s="9" customFormat="1" ht="12" customHeight="1">
      <c r="A30" s="45" t="s">
        <v>179</v>
      </c>
      <c r="B30" s="42">
        <v>0</v>
      </c>
      <c r="C30" s="42">
        <v>1</v>
      </c>
      <c r="D30" s="42">
        <v>1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1450</v>
      </c>
      <c r="T30" s="42">
        <v>0</v>
      </c>
      <c r="U30" s="17">
        <v>1450</v>
      </c>
      <c r="V30" s="26"/>
    </row>
    <row r="31" spans="1:22" s="9" customFormat="1" ht="12" customHeight="1">
      <c r="A31" s="45" t="s">
        <v>180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2700</v>
      </c>
      <c r="T31" s="42">
        <v>0</v>
      </c>
      <c r="U31" s="17">
        <v>2700</v>
      </c>
      <c r="V31" s="26"/>
    </row>
    <row r="32" spans="1:22" s="9" customFormat="1" ht="12">
      <c r="A32" s="45" t="s">
        <v>181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">
        <v>0</v>
      </c>
      <c r="V32" s="26"/>
    </row>
    <row r="33" spans="1:22" s="41" customFormat="1" ht="12">
      <c r="A33" s="46" t="s">
        <v>123</v>
      </c>
      <c r="B33" s="38">
        <v>16</v>
      </c>
      <c r="C33" s="38">
        <v>42</v>
      </c>
      <c r="D33" s="38">
        <v>58</v>
      </c>
      <c r="E33" s="38">
        <v>28</v>
      </c>
      <c r="F33" s="38">
        <v>27</v>
      </c>
      <c r="G33" s="38">
        <v>2</v>
      </c>
      <c r="H33" s="38">
        <v>0</v>
      </c>
      <c r="I33" s="38">
        <v>0</v>
      </c>
      <c r="J33" s="38">
        <v>1</v>
      </c>
      <c r="K33" s="38">
        <v>0</v>
      </c>
      <c r="L33" s="38">
        <v>322</v>
      </c>
      <c r="M33" s="38">
        <v>206</v>
      </c>
      <c r="N33" s="38">
        <v>7</v>
      </c>
      <c r="O33" s="38">
        <v>86</v>
      </c>
      <c r="P33" s="38">
        <v>1</v>
      </c>
      <c r="Q33" s="38">
        <v>109</v>
      </c>
      <c r="R33" s="38">
        <v>3</v>
      </c>
      <c r="S33" s="38">
        <v>44457</v>
      </c>
      <c r="T33" s="38">
        <v>13825</v>
      </c>
      <c r="U33" s="39">
        <v>30632</v>
      </c>
      <c r="V33" s="40"/>
    </row>
    <row r="34" spans="1:22" s="41" customFormat="1" ht="12">
      <c r="A34" s="43" t="s">
        <v>124</v>
      </c>
      <c r="B34" s="38">
        <v>10</v>
      </c>
      <c r="C34" s="38">
        <v>35</v>
      </c>
      <c r="D34" s="38">
        <v>45</v>
      </c>
      <c r="E34" s="38">
        <v>27</v>
      </c>
      <c r="F34" s="38">
        <v>8</v>
      </c>
      <c r="G34" s="38">
        <v>2</v>
      </c>
      <c r="H34" s="38">
        <v>2</v>
      </c>
      <c r="I34" s="38">
        <v>0</v>
      </c>
      <c r="J34" s="38">
        <v>6</v>
      </c>
      <c r="K34" s="38">
        <v>0</v>
      </c>
      <c r="L34" s="38">
        <v>217</v>
      </c>
      <c r="M34" s="38">
        <v>163</v>
      </c>
      <c r="N34" s="38">
        <v>4</v>
      </c>
      <c r="O34" s="38">
        <v>86</v>
      </c>
      <c r="P34" s="38">
        <v>0</v>
      </c>
      <c r="Q34" s="38">
        <v>66</v>
      </c>
      <c r="R34" s="38">
        <v>7</v>
      </c>
      <c r="S34" s="38">
        <v>13509</v>
      </c>
      <c r="T34" s="38">
        <v>2881</v>
      </c>
      <c r="U34" s="39">
        <v>10628</v>
      </c>
      <c r="V34" s="40"/>
    </row>
    <row r="35" spans="1:22" s="41" customFormat="1" ht="12">
      <c r="A35" s="43" t="s">
        <v>125</v>
      </c>
      <c r="B35" s="38">
        <v>5</v>
      </c>
      <c r="C35" s="38">
        <v>0</v>
      </c>
      <c r="D35" s="38">
        <v>5</v>
      </c>
      <c r="E35" s="38">
        <v>4</v>
      </c>
      <c r="F35" s="38">
        <v>0</v>
      </c>
      <c r="G35" s="38">
        <v>0</v>
      </c>
      <c r="H35" s="38">
        <v>0</v>
      </c>
      <c r="I35" s="38">
        <v>0</v>
      </c>
      <c r="J35" s="38">
        <v>1</v>
      </c>
      <c r="K35" s="38">
        <v>0</v>
      </c>
      <c r="L35" s="38">
        <v>6</v>
      </c>
      <c r="M35" s="38">
        <v>18</v>
      </c>
      <c r="N35" s="38">
        <v>1</v>
      </c>
      <c r="O35" s="38">
        <v>4</v>
      </c>
      <c r="P35" s="38">
        <v>0</v>
      </c>
      <c r="Q35" s="38">
        <v>12</v>
      </c>
      <c r="R35" s="38">
        <v>1</v>
      </c>
      <c r="S35" s="38">
        <v>8082</v>
      </c>
      <c r="T35" s="38">
        <v>3661</v>
      </c>
      <c r="U35" s="39">
        <v>4421</v>
      </c>
      <c r="V35" s="40"/>
    </row>
    <row r="36" spans="1:22" s="9" customFormat="1" ht="12">
      <c r="A36" s="45" t="s">
        <v>126</v>
      </c>
      <c r="B36" s="42">
        <v>1</v>
      </c>
      <c r="C36" s="42">
        <v>0</v>
      </c>
      <c r="D36" s="42">
        <v>1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2</v>
      </c>
      <c r="M36" s="42">
        <v>18</v>
      </c>
      <c r="N36" s="42">
        <v>1</v>
      </c>
      <c r="O36" s="42">
        <v>4</v>
      </c>
      <c r="P36" s="42">
        <v>0</v>
      </c>
      <c r="Q36" s="42">
        <v>12</v>
      </c>
      <c r="R36" s="42">
        <v>1</v>
      </c>
      <c r="S36" s="42">
        <v>331</v>
      </c>
      <c r="T36" s="42">
        <v>111</v>
      </c>
      <c r="U36" s="17">
        <v>220</v>
      </c>
      <c r="V36" s="26"/>
    </row>
    <row r="37" spans="1:22" s="9" customFormat="1" ht="12">
      <c r="A37" s="45" t="s">
        <v>182</v>
      </c>
      <c r="B37" s="42">
        <v>4</v>
      </c>
      <c r="C37" s="42">
        <v>0</v>
      </c>
      <c r="D37" s="42">
        <v>4</v>
      </c>
      <c r="E37" s="42">
        <v>4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4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7751</v>
      </c>
      <c r="T37" s="42">
        <v>3550</v>
      </c>
      <c r="U37" s="17">
        <v>4201</v>
      </c>
      <c r="V37" s="26"/>
    </row>
    <row r="38" spans="1:22" s="5" customFormat="1" ht="23.25" customHeight="1">
      <c r="A38" s="47" t="s">
        <v>183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9">
        <v>0</v>
      </c>
      <c r="V38" s="26"/>
    </row>
    <row r="39" spans="1:22" s="5" customFormat="1" ht="24.75" customHeight="1">
      <c r="A39" s="47" t="s">
        <v>184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9">
        <v>0</v>
      </c>
      <c r="V39" s="26"/>
    </row>
    <row r="40" spans="1:22" s="5" customFormat="1" ht="24.75" customHeight="1">
      <c r="A40" s="47" t="s">
        <v>185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9">
        <v>0</v>
      </c>
      <c r="V40" s="26"/>
    </row>
    <row r="41" spans="1:22" s="5" customFormat="1" ht="24" customHeight="1">
      <c r="A41" s="47" t="s">
        <v>186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1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13880</v>
      </c>
      <c r="T41" s="20">
        <v>0</v>
      </c>
      <c r="U41" s="19">
        <v>13880</v>
      </c>
      <c r="V41" s="26"/>
    </row>
    <row r="42" spans="1:22" s="5" customFormat="1" ht="26.25" customHeight="1">
      <c r="A42" s="47" t="s">
        <v>187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9">
        <v>0</v>
      </c>
      <c r="V42" s="26"/>
    </row>
    <row r="43" spans="1:21" ht="12">
      <c r="A43" s="51" t="s">
        <v>44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2" ht="12" customHeight="1">
      <c r="A44" s="34" t="s">
        <v>188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1" ht="12" hidden="1">
      <c r="A45" s="13" t="s">
        <v>43</v>
      </c>
      <c r="B45" s="16">
        <f aca="true" t="shared" si="0" ref="B45:U45">B6-B7-B33-B34-B35</f>
        <v>0</v>
      </c>
      <c r="C45" s="16">
        <f t="shared" si="0"/>
        <v>0</v>
      </c>
      <c r="D45" s="16">
        <f t="shared" si="0"/>
        <v>0</v>
      </c>
      <c r="E45" s="16">
        <f t="shared" si="0"/>
        <v>0</v>
      </c>
      <c r="F45" s="16">
        <f t="shared" si="0"/>
        <v>0</v>
      </c>
      <c r="G45" s="16">
        <f t="shared" si="0"/>
        <v>0</v>
      </c>
      <c r="H45" s="16">
        <f t="shared" si="0"/>
        <v>0</v>
      </c>
      <c r="I45" s="16">
        <f t="shared" si="0"/>
        <v>0</v>
      </c>
      <c r="J45" s="16">
        <f t="shared" si="0"/>
        <v>0</v>
      </c>
      <c r="K45" s="16">
        <f t="shared" si="0"/>
        <v>0</v>
      </c>
      <c r="L45" s="16">
        <f t="shared" si="0"/>
        <v>2</v>
      </c>
      <c r="M45" s="16">
        <f t="shared" si="0"/>
        <v>0</v>
      </c>
      <c r="N45" s="16">
        <f t="shared" si="0"/>
        <v>0</v>
      </c>
      <c r="O45" s="16">
        <f t="shared" si="0"/>
        <v>0</v>
      </c>
      <c r="P45" s="16">
        <f t="shared" si="0"/>
        <v>0</v>
      </c>
      <c r="Q45" s="16">
        <f t="shared" si="0"/>
        <v>0</v>
      </c>
      <c r="R45" s="16">
        <f t="shared" si="0"/>
        <v>0</v>
      </c>
      <c r="S45" s="16">
        <f t="shared" si="0"/>
        <v>13880</v>
      </c>
      <c r="T45" s="16">
        <f t="shared" si="0"/>
        <v>0</v>
      </c>
      <c r="U45" s="16">
        <f t="shared" si="0"/>
        <v>13880</v>
      </c>
    </row>
    <row r="46" spans="1:21" ht="12" hidden="1">
      <c r="A46" s="14" t="s">
        <v>21</v>
      </c>
      <c r="B46" s="16">
        <f aca="true" t="shared" si="1" ref="B46:U46">B7-SUM(B8:B32)</f>
        <v>0</v>
      </c>
      <c r="C46" s="16">
        <f t="shared" si="1"/>
        <v>0</v>
      </c>
      <c r="D46" s="16">
        <f t="shared" si="1"/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16">
        <f t="shared" si="1"/>
        <v>0</v>
      </c>
      <c r="J46" s="16">
        <f t="shared" si="1"/>
        <v>0</v>
      </c>
      <c r="K46" s="16">
        <f t="shared" si="1"/>
        <v>0</v>
      </c>
      <c r="L46" s="16">
        <f t="shared" si="1"/>
        <v>0</v>
      </c>
      <c r="M46" s="16">
        <f t="shared" si="1"/>
        <v>0</v>
      </c>
      <c r="N46" s="16">
        <f t="shared" si="1"/>
        <v>0</v>
      </c>
      <c r="O46" s="16">
        <f t="shared" si="1"/>
        <v>0</v>
      </c>
      <c r="P46" s="16">
        <f t="shared" si="1"/>
        <v>0</v>
      </c>
      <c r="Q46" s="16">
        <f t="shared" si="1"/>
        <v>0</v>
      </c>
      <c r="R46" s="16">
        <f t="shared" si="1"/>
        <v>0</v>
      </c>
      <c r="S46" s="16">
        <f t="shared" si="1"/>
        <v>0</v>
      </c>
      <c r="T46" s="16">
        <f t="shared" si="1"/>
        <v>0</v>
      </c>
      <c r="U46" s="16">
        <f t="shared" si="1"/>
        <v>0</v>
      </c>
    </row>
    <row r="47" spans="1:21" ht="12" hidden="1">
      <c r="A47" s="14" t="s">
        <v>22</v>
      </c>
      <c r="B47" s="16">
        <f aca="true" t="shared" si="2" ref="B47:U47">B35-B36-B42</f>
        <v>4</v>
      </c>
      <c r="C47" s="16">
        <f t="shared" si="2"/>
        <v>0</v>
      </c>
      <c r="D47" s="16">
        <f t="shared" si="2"/>
        <v>4</v>
      </c>
      <c r="E47" s="16">
        <f t="shared" si="2"/>
        <v>4</v>
      </c>
      <c r="F47" s="16">
        <f t="shared" si="2"/>
        <v>0</v>
      </c>
      <c r="G47" s="16">
        <f t="shared" si="2"/>
        <v>0</v>
      </c>
      <c r="H47" s="16">
        <f t="shared" si="2"/>
        <v>0</v>
      </c>
      <c r="I47" s="16">
        <f t="shared" si="2"/>
        <v>0</v>
      </c>
      <c r="J47" s="16">
        <f t="shared" si="2"/>
        <v>0</v>
      </c>
      <c r="K47" s="16">
        <f t="shared" si="2"/>
        <v>0</v>
      </c>
      <c r="L47" s="16">
        <f t="shared" si="2"/>
        <v>4</v>
      </c>
      <c r="M47" s="16">
        <f t="shared" si="2"/>
        <v>0</v>
      </c>
      <c r="N47" s="16">
        <f t="shared" si="2"/>
        <v>0</v>
      </c>
      <c r="O47" s="16">
        <f t="shared" si="2"/>
        <v>0</v>
      </c>
      <c r="P47" s="16">
        <f t="shared" si="2"/>
        <v>0</v>
      </c>
      <c r="Q47" s="16">
        <f t="shared" si="2"/>
        <v>0</v>
      </c>
      <c r="R47" s="16">
        <f t="shared" si="2"/>
        <v>0</v>
      </c>
      <c r="S47" s="16">
        <f t="shared" si="2"/>
        <v>7751</v>
      </c>
      <c r="T47" s="16">
        <f t="shared" si="2"/>
        <v>3550</v>
      </c>
      <c r="U47" s="16">
        <f t="shared" si="2"/>
        <v>4201</v>
      </c>
    </row>
    <row r="49" spans="2:21" ht="1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</sheetData>
  <mergeCells count="9">
    <mergeCell ref="A43:U43"/>
    <mergeCell ref="A1:U1"/>
    <mergeCell ref="A3:A5"/>
    <mergeCell ref="B3:B4"/>
    <mergeCell ref="C3:C4"/>
    <mergeCell ref="D3:K3"/>
    <mergeCell ref="L3:L4"/>
    <mergeCell ref="M3:R3"/>
    <mergeCell ref="S3:U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6" sqref="A6"/>
    </sheetView>
  </sheetViews>
  <sheetFormatPr defaultColWidth="9.33203125" defaultRowHeight="12"/>
  <cols>
    <col min="1" max="1" width="26.16015625" style="12" customWidth="1"/>
    <col min="2" max="15" width="9.83203125" style="0" customWidth="1"/>
    <col min="16" max="16" width="11.33203125" style="0" customWidth="1"/>
    <col min="17" max="17" width="9.83203125" style="0" customWidth="1"/>
    <col min="18" max="18" width="8.5" style="0" customWidth="1"/>
    <col min="19" max="19" width="11.33203125" style="0" customWidth="1"/>
    <col min="20" max="20" width="8" style="0" customWidth="1"/>
    <col min="21" max="21" width="11.66015625" style="0" customWidth="1"/>
    <col min="22" max="27" width="7.33203125" style="0" customWidth="1"/>
  </cols>
  <sheetData>
    <row r="1" spans="1:21" s="35" customFormat="1" ht="16.5" customHeight="1">
      <c r="A1" s="57" t="s">
        <v>134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13" s="35" customFormat="1" ht="12.75" customHeight="1">
      <c r="A2" s="36" t="s">
        <v>190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1" ht="12" customHeight="1">
      <c r="A3" s="53" t="s">
        <v>135</v>
      </c>
      <c r="B3" s="53" t="s">
        <v>24</v>
      </c>
      <c r="C3" s="55" t="s">
        <v>25</v>
      </c>
      <c r="D3" s="52" t="s">
        <v>136</v>
      </c>
      <c r="E3" s="52"/>
      <c r="F3" s="52"/>
      <c r="G3" s="52"/>
      <c r="H3" s="52"/>
      <c r="I3" s="52"/>
      <c r="J3" s="52"/>
      <c r="K3" s="52"/>
      <c r="L3" s="52" t="s">
        <v>26</v>
      </c>
      <c r="M3" s="52" t="s">
        <v>137</v>
      </c>
      <c r="N3" s="52"/>
      <c r="O3" s="52"/>
      <c r="P3" s="52"/>
      <c r="Q3" s="52"/>
      <c r="R3" s="52"/>
      <c r="S3" s="52" t="s">
        <v>138</v>
      </c>
      <c r="T3" s="52"/>
      <c r="U3" s="52"/>
    </row>
    <row r="4" spans="1:21" ht="23.25" customHeight="1">
      <c r="A4" s="58"/>
      <c r="B4" s="54"/>
      <c r="C4" s="54"/>
      <c r="D4" s="30" t="s">
        <v>27</v>
      </c>
      <c r="E4" s="30" t="s">
        <v>28</v>
      </c>
      <c r="F4" s="30" t="s">
        <v>29</v>
      </c>
      <c r="G4" s="31" t="s">
        <v>30</v>
      </c>
      <c r="H4" s="30" t="s">
        <v>31</v>
      </c>
      <c r="I4" s="30" t="s">
        <v>32</v>
      </c>
      <c r="J4" s="30" t="s">
        <v>33</v>
      </c>
      <c r="K4" s="30" t="s">
        <v>34</v>
      </c>
      <c r="L4" s="53"/>
      <c r="M4" s="30" t="s">
        <v>35</v>
      </c>
      <c r="N4" s="30" t="s">
        <v>36</v>
      </c>
      <c r="O4" s="30" t="s">
        <v>37</v>
      </c>
      <c r="P4" s="31" t="s">
        <v>38</v>
      </c>
      <c r="Q4" s="30" t="s">
        <v>39</v>
      </c>
      <c r="R4" s="30" t="s">
        <v>40</v>
      </c>
      <c r="S4" s="30" t="s">
        <v>27</v>
      </c>
      <c r="T4" s="30" t="s">
        <v>41</v>
      </c>
      <c r="U4" s="30" t="s">
        <v>42</v>
      </c>
    </row>
    <row r="5" spans="1:21" ht="23.25" customHeight="1">
      <c r="A5" s="59"/>
      <c r="B5" s="32" t="s">
        <v>139</v>
      </c>
      <c r="C5" s="32" t="s">
        <v>140</v>
      </c>
      <c r="D5" s="32" t="s">
        <v>141</v>
      </c>
      <c r="E5" s="32" t="s">
        <v>142</v>
      </c>
      <c r="F5" s="32" t="s">
        <v>143</v>
      </c>
      <c r="G5" s="32" t="s">
        <v>144</v>
      </c>
      <c r="H5" s="32" t="s">
        <v>145</v>
      </c>
      <c r="I5" s="32" t="s">
        <v>146</v>
      </c>
      <c r="J5" s="32" t="s">
        <v>147</v>
      </c>
      <c r="K5" s="32" t="s">
        <v>148</v>
      </c>
      <c r="L5" s="32" t="s">
        <v>149</v>
      </c>
      <c r="M5" s="32" t="s">
        <v>141</v>
      </c>
      <c r="N5" s="32" t="s">
        <v>150</v>
      </c>
      <c r="O5" s="32" t="s">
        <v>151</v>
      </c>
      <c r="P5" s="32" t="s">
        <v>152</v>
      </c>
      <c r="Q5" s="32" t="s">
        <v>153</v>
      </c>
      <c r="R5" s="32" t="s">
        <v>147</v>
      </c>
      <c r="S5" s="32" t="s">
        <v>141</v>
      </c>
      <c r="T5" s="32" t="s">
        <v>154</v>
      </c>
      <c r="U5" s="32" t="s">
        <v>147</v>
      </c>
    </row>
    <row r="6" spans="1:22" s="41" customFormat="1" ht="12" customHeight="1">
      <c r="A6" s="43" t="s">
        <v>155</v>
      </c>
      <c r="B6" s="38">
        <v>193</v>
      </c>
      <c r="C6" s="38">
        <v>664</v>
      </c>
      <c r="D6" s="38">
        <v>857</v>
      </c>
      <c r="E6" s="38">
        <v>435</v>
      </c>
      <c r="F6" s="38">
        <v>283</v>
      </c>
      <c r="G6" s="38">
        <v>9</v>
      </c>
      <c r="H6" s="38">
        <v>11</v>
      </c>
      <c r="I6" s="38">
        <v>6</v>
      </c>
      <c r="J6" s="38">
        <v>93</v>
      </c>
      <c r="K6" s="38">
        <v>20</v>
      </c>
      <c r="L6" s="38">
        <v>2585</v>
      </c>
      <c r="M6" s="38">
        <v>2671</v>
      </c>
      <c r="N6" s="38">
        <v>117</v>
      </c>
      <c r="O6" s="38">
        <v>1293</v>
      </c>
      <c r="P6" s="38">
        <v>52</v>
      </c>
      <c r="Q6" s="38">
        <v>1120</v>
      </c>
      <c r="R6" s="38">
        <v>89</v>
      </c>
      <c r="S6" s="38">
        <v>2197072</v>
      </c>
      <c r="T6" s="38">
        <v>514046</v>
      </c>
      <c r="U6" s="39">
        <v>1683026</v>
      </c>
      <c r="V6" s="40"/>
    </row>
    <row r="7" spans="1:22" s="41" customFormat="1" ht="12" customHeight="1">
      <c r="A7" s="43" t="s">
        <v>156</v>
      </c>
      <c r="B7" s="38">
        <v>176</v>
      </c>
      <c r="C7" s="38">
        <v>577</v>
      </c>
      <c r="D7" s="38">
        <v>753</v>
      </c>
      <c r="E7" s="38">
        <v>380</v>
      </c>
      <c r="F7" s="38">
        <v>259</v>
      </c>
      <c r="G7" s="38">
        <v>9</v>
      </c>
      <c r="H7" s="38">
        <v>11</v>
      </c>
      <c r="I7" s="38">
        <v>6</v>
      </c>
      <c r="J7" s="38">
        <v>76</v>
      </c>
      <c r="K7" s="38">
        <v>12</v>
      </c>
      <c r="L7" s="38">
        <v>1924</v>
      </c>
      <c r="M7" s="38">
        <v>2016</v>
      </c>
      <c r="N7" s="38">
        <v>90</v>
      </c>
      <c r="O7" s="38">
        <v>1082</v>
      </c>
      <c r="P7" s="38">
        <v>47</v>
      </c>
      <c r="Q7" s="38">
        <v>718</v>
      </c>
      <c r="R7" s="38">
        <v>79</v>
      </c>
      <c r="S7" s="38">
        <v>2042299</v>
      </c>
      <c r="T7" s="38">
        <v>466494</v>
      </c>
      <c r="U7" s="39">
        <v>1575805</v>
      </c>
      <c r="V7" s="40"/>
    </row>
    <row r="8" spans="1:22" s="9" customFormat="1" ht="12" customHeight="1">
      <c r="A8" s="44" t="s">
        <v>157</v>
      </c>
      <c r="B8" s="42">
        <v>27</v>
      </c>
      <c r="C8" s="42">
        <v>109</v>
      </c>
      <c r="D8" s="42">
        <v>136</v>
      </c>
      <c r="E8" s="42">
        <v>52</v>
      </c>
      <c r="F8" s="42">
        <v>70</v>
      </c>
      <c r="G8" s="42">
        <v>2</v>
      </c>
      <c r="H8" s="42">
        <v>0</v>
      </c>
      <c r="I8" s="42">
        <v>0</v>
      </c>
      <c r="J8" s="42">
        <v>12</v>
      </c>
      <c r="K8" s="42">
        <v>0</v>
      </c>
      <c r="L8" s="42">
        <v>304</v>
      </c>
      <c r="M8" s="42">
        <v>407</v>
      </c>
      <c r="N8" s="42">
        <v>16</v>
      </c>
      <c r="O8" s="42">
        <v>206</v>
      </c>
      <c r="P8" s="42">
        <v>5</v>
      </c>
      <c r="Q8" s="42">
        <v>169</v>
      </c>
      <c r="R8" s="42">
        <v>11</v>
      </c>
      <c r="S8" s="42">
        <v>739510</v>
      </c>
      <c r="T8" s="42">
        <v>120324</v>
      </c>
      <c r="U8" s="17">
        <v>619186</v>
      </c>
      <c r="V8" s="26"/>
    </row>
    <row r="9" spans="1:22" s="9" customFormat="1" ht="12" customHeight="1">
      <c r="A9" s="44" t="s">
        <v>158</v>
      </c>
      <c r="B9" s="42">
        <v>2</v>
      </c>
      <c r="C9" s="42">
        <v>15</v>
      </c>
      <c r="D9" s="42">
        <v>17</v>
      </c>
      <c r="E9" s="42">
        <v>11</v>
      </c>
      <c r="F9" s="42">
        <v>3</v>
      </c>
      <c r="G9" s="42">
        <v>0</v>
      </c>
      <c r="H9" s="42">
        <v>2</v>
      </c>
      <c r="I9" s="42">
        <v>0</v>
      </c>
      <c r="J9" s="42">
        <v>1</v>
      </c>
      <c r="K9" s="42">
        <v>0</v>
      </c>
      <c r="L9" s="42">
        <v>4</v>
      </c>
      <c r="M9" s="42">
        <v>63</v>
      </c>
      <c r="N9" s="42">
        <v>3</v>
      </c>
      <c r="O9" s="42">
        <v>33</v>
      </c>
      <c r="P9" s="42">
        <v>4</v>
      </c>
      <c r="Q9" s="42">
        <v>22</v>
      </c>
      <c r="R9" s="42">
        <v>1</v>
      </c>
      <c r="S9" s="42">
        <v>17830</v>
      </c>
      <c r="T9" s="42">
        <v>6160</v>
      </c>
      <c r="U9" s="17">
        <v>11670</v>
      </c>
      <c r="V9" s="26"/>
    </row>
    <row r="10" spans="1:22" s="9" customFormat="1" ht="12" customHeight="1">
      <c r="A10" s="44" t="s">
        <v>159</v>
      </c>
      <c r="B10" s="42">
        <v>22</v>
      </c>
      <c r="C10" s="42">
        <v>76</v>
      </c>
      <c r="D10" s="42">
        <v>98</v>
      </c>
      <c r="E10" s="42">
        <v>46</v>
      </c>
      <c r="F10" s="42">
        <v>34</v>
      </c>
      <c r="G10" s="42">
        <v>1</v>
      </c>
      <c r="H10" s="42">
        <v>5</v>
      </c>
      <c r="I10" s="42">
        <v>3</v>
      </c>
      <c r="J10" s="42">
        <v>8</v>
      </c>
      <c r="K10" s="42">
        <v>1</v>
      </c>
      <c r="L10" s="42">
        <v>558</v>
      </c>
      <c r="M10" s="42">
        <v>273</v>
      </c>
      <c r="N10" s="42">
        <v>4</v>
      </c>
      <c r="O10" s="42">
        <v>168</v>
      </c>
      <c r="P10" s="42">
        <v>15</v>
      </c>
      <c r="Q10" s="42">
        <v>86</v>
      </c>
      <c r="R10" s="42">
        <v>0</v>
      </c>
      <c r="S10" s="42">
        <v>516280</v>
      </c>
      <c r="T10" s="42">
        <v>106013</v>
      </c>
      <c r="U10" s="17">
        <v>410267</v>
      </c>
      <c r="V10" s="26"/>
    </row>
    <row r="11" spans="1:22" s="9" customFormat="1" ht="12" customHeight="1">
      <c r="A11" s="44" t="s">
        <v>160</v>
      </c>
      <c r="B11" s="42">
        <v>6</v>
      </c>
      <c r="C11" s="42">
        <v>17</v>
      </c>
      <c r="D11" s="42">
        <v>23</v>
      </c>
      <c r="E11" s="42">
        <v>13</v>
      </c>
      <c r="F11" s="42">
        <v>8</v>
      </c>
      <c r="G11" s="42">
        <v>2</v>
      </c>
      <c r="H11" s="42">
        <v>0</v>
      </c>
      <c r="I11" s="42">
        <v>0</v>
      </c>
      <c r="J11" s="42">
        <v>0</v>
      </c>
      <c r="K11" s="42">
        <v>0</v>
      </c>
      <c r="L11" s="42">
        <v>44</v>
      </c>
      <c r="M11" s="42">
        <v>68</v>
      </c>
      <c r="N11" s="42">
        <v>3</v>
      </c>
      <c r="O11" s="42">
        <v>51</v>
      </c>
      <c r="P11" s="42">
        <v>0</v>
      </c>
      <c r="Q11" s="42">
        <v>14</v>
      </c>
      <c r="R11" s="42">
        <v>0</v>
      </c>
      <c r="S11" s="42">
        <v>25354</v>
      </c>
      <c r="T11" s="42">
        <v>7385</v>
      </c>
      <c r="U11" s="17">
        <v>17969</v>
      </c>
      <c r="V11" s="26"/>
    </row>
    <row r="12" spans="1:22" s="9" customFormat="1" ht="12" customHeight="1">
      <c r="A12" s="44" t="s">
        <v>161</v>
      </c>
      <c r="B12" s="42">
        <v>5</v>
      </c>
      <c r="C12" s="42">
        <v>12</v>
      </c>
      <c r="D12" s="42">
        <v>17</v>
      </c>
      <c r="E12" s="42">
        <v>8</v>
      </c>
      <c r="F12" s="42">
        <v>9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7</v>
      </c>
      <c r="M12" s="42">
        <v>32</v>
      </c>
      <c r="N12" s="42">
        <v>3</v>
      </c>
      <c r="O12" s="42">
        <v>24</v>
      </c>
      <c r="P12" s="42">
        <v>2</v>
      </c>
      <c r="Q12" s="42">
        <v>3</v>
      </c>
      <c r="R12" s="42">
        <v>0</v>
      </c>
      <c r="S12" s="42">
        <v>54977</v>
      </c>
      <c r="T12" s="42">
        <v>3930</v>
      </c>
      <c r="U12" s="17">
        <v>51047</v>
      </c>
      <c r="V12" s="26"/>
    </row>
    <row r="13" spans="1:22" s="9" customFormat="1" ht="12" customHeight="1">
      <c r="A13" s="44" t="s">
        <v>162</v>
      </c>
      <c r="B13" s="42">
        <v>15</v>
      </c>
      <c r="C13" s="42">
        <v>27</v>
      </c>
      <c r="D13" s="42">
        <v>42</v>
      </c>
      <c r="E13" s="42">
        <v>22</v>
      </c>
      <c r="F13" s="42">
        <v>11</v>
      </c>
      <c r="G13" s="42">
        <v>1</v>
      </c>
      <c r="H13" s="42">
        <v>0</v>
      </c>
      <c r="I13" s="42">
        <v>0</v>
      </c>
      <c r="J13" s="42">
        <v>8</v>
      </c>
      <c r="K13" s="42">
        <v>0</v>
      </c>
      <c r="L13" s="42">
        <v>139</v>
      </c>
      <c r="M13" s="42">
        <v>177</v>
      </c>
      <c r="N13" s="42">
        <v>27</v>
      </c>
      <c r="O13" s="42">
        <v>85</v>
      </c>
      <c r="P13" s="42">
        <v>2</v>
      </c>
      <c r="Q13" s="42">
        <v>59</v>
      </c>
      <c r="R13" s="42">
        <v>4</v>
      </c>
      <c r="S13" s="42">
        <v>72688</v>
      </c>
      <c r="T13" s="42">
        <v>21841</v>
      </c>
      <c r="U13" s="17">
        <v>50847</v>
      </c>
      <c r="V13" s="26"/>
    </row>
    <row r="14" spans="1:22" s="9" customFormat="1" ht="12" customHeight="1">
      <c r="A14" s="44" t="s">
        <v>163</v>
      </c>
      <c r="B14" s="42">
        <v>19</v>
      </c>
      <c r="C14" s="42">
        <v>56</v>
      </c>
      <c r="D14" s="42">
        <v>75</v>
      </c>
      <c r="E14" s="42">
        <v>37</v>
      </c>
      <c r="F14" s="42">
        <v>16</v>
      </c>
      <c r="G14" s="42">
        <v>0</v>
      </c>
      <c r="H14" s="42">
        <v>0</v>
      </c>
      <c r="I14" s="42">
        <v>0</v>
      </c>
      <c r="J14" s="42">
        <v>19</v>
      </c>
      <c r="K14" s="42">
        <v>3</v>
      </c>
      <c r="L14" s="42">
        <v>112</v>
      </c>
      <c r="M14" s="42">
        <v>131</v>
      </c>
      <c r="N14" s="42">
        <v>9</v>
      </c>
      <c r="O14" s="42">
        <v>71</v>
      </c>
      <c r="P14" s="42">
        <v>4</v>
      </c>
      <c r="Q14" s="42">
        <v>39</v>
      </c>
      <c r="R14" s="42">
        <v>8</v>
      </c>
      <c r="S14" s="42">
        <v>126580</v>
      </c>
      <c r="T14" s="42">
        <v>42368</v>
      </c>
      <c r="U14" s="17">
        <v>84212</v>
      </c>
      <c r="V14" s="26"/>
    </row>
    <row r="15" spans="1:22" s="9" customFormat="1" ht="12" customHeight="1">
      <c r="A15" s="44" t="s">
        <v>164</v>
      </c>
      <c r="B15" s="42">
        <v>8</v>
      </c>
      <c r="C15" s="42">
        <v>25</v>
      </c>
      <c r="D15" s="42">
        <v>33</v>
      </c>
      <c r="E15" s="42">
        <v>16</v>
      </c>
      <c r="F15" s="42">
        <v>10</v>
      </c>
      <c r="G15" s="42">
        <v>2</v>
      </c>
      <c r="H15" s="42">
        <v>1</v>
      </c>
      <c r="I15" s="42">
        <v>0</v>
      </c>
      <c r="J15" s="42">
        <v>2</v>
      </c>
      <c r="K15" s="42">
        <v>2</v>
      </c>
      <c r="L15" s="42">
        <v>69</v>
      </c>
      <c r="M15" s="42">
        <v>32</v>
      </c>
      <c r="N15" s="42">
        <v>2</v>
      </c>
      <c r="O15" s="42">
        <v>25</v>
      </c>
      <c r="P15" s="42">
        <v>2</v>
      </c>
      <c r="Q15" s="42">
        <v>3</v>
      </c>
      <c r="R15" s="42">
        <v>0</v>
      </c>
      <c r="S15" s="42">
        <v>63104</v>
      </c>
      <c r="T15" s="42">
        <v>26755</v>
      </c>
      <c r="U15" s="17">
        <v>36349</v>
      </c>
      <c r="V15" s="26"/>
    </row>
    <row r="16" spans="1:22" s="9" customFormat="1" ht="12" customHeight="1">
      <c r="A16" s="44" t="s">
        <v>165</v>
      </c>
      <c r="B16" s="42">
        <v>6</v>
      </c>
      <c r="C16" s="42">
        <v>13</v>
      </c>
      <c r="D16" s="42">
        <v>19</v>
      </c>
      <c r="E16" s="42">
        <v>14</v>
      </c>
      <c r="F16" s="42">
        <v>0</v>
      </c>
      <c r="G16" s="42">
        <v>0</v>
      </c>
      <c r="H16" s="42">
        <v>1</v>
      </c>
      <c r="I16" s="42">
        <v>0</v>
      </c>
      <c r="J16" s="42">
        <v>3</v>
      </c>
      <c r="K16" s="42">
        <v>1</v>
      </c>
      <c r="L16" s="42">
        <v>106</v>
      </c>
      <c r="M16" s="42">
        <v>58</v>
      </c>
      <c r="N16" s="42">
        <v>4</v>
      </c>
      <c r="O16" s="42">
        <v>45</v>
      </c>
      <c r="P16" s="42">
        <v>2</v>
      </c>
      <c r="Q16" s="42">
        <v>5</v>
      </c>
      <c r="R16" s="42">
        <v>2</v>
      </c>
      <c r="S16" s="42">
        <v>39192</v>
      </c>
      <c r="T16" s="42">
        <v>14318</v>
      </c>
      <c r="U16" s="17">
        <v>24874</v>
      </c>
      <c r="V16" s="26"/>
    </row>
    <row r="17" spans="1:22" s="9" customFormat="1" ht="12" customHeight="1">
      <c r="A17" s="44" t="s">
        <v>166</v>
      </c>
      <c r="B17" s="42">
        <v>13</v>
      </c>
      <c r="C17" s="42">
        <v>17</v>
      </c>
      <c r="D17" s="42">
        <v>30</v>
      </c>
      <c r="E17" s="42">
        <v>14</v>
      </c>
      <c r="F17" s="42">
        <v>8</v>
      </c>
      <c r="G17" s="42">
        <v>0</v>
      </c>
      <c r="H17" s="42">
        <v>0</v>
      </c>
      <c r="I17" s="42">
        <v>1</v>
      </c>
      <c r="J17" s="42">
        <v>7</v>
      </c>
      <c r="K17" s="42">
        <v>0</v>
      </c>
      <c r="L17" s="42">
        <v>74</v>
      </c>
      <c r="M17" s="42">
        <v>41</v>
      </c>
      <c r="N17" s="42">
        <v>5</v>
      </c>
      <c r="O17" s="42">
        <v>21</v>
      </c>
      <c r="P17" s="42">
        <v>0</v>
      </c>
      <c r="Q17" s="42">
        <v>12</v>
      </c>
      <c r="R17" s="42">
        <v>3</v>
      </c>
      <c r="S17" s="42">
        <v>92993</v>
      </c>
      <c r="T17" s="42">
        <v>17035</v>
      </c>
      <c r="U17" s="17">
        <v>75958</v>
      </c>
      <c r="V17" s="26"/>
    </row>
    <row r="18" spans="1:22" s="9" customFormat="1" ht="12" customHeight="1">
      <c r="A18" s="44" t="s">
        <v>167</v>
      </c>
      <c r="B18" s="42">
        <v>16</v>
      </c>
      <c r="C18" s="42">
        <v>14</v>
      </c>
      <c r="D18" s="42">
        <v>30</v>
      </c>
      <c r="E18" s="42">
        <v>17</v>
      </c>
      <c r="F18" s="42">
        <v>3</v>
      </c>
      <c r="G18" s="42">
        <v>0</v>
      </c>
      <c r="H18" s="42">
        <v>0</v>
      </c>
      <c r="I18" s="42">
        <v>2</v>
      </c>
      <c r="J18" s="42">
        <v>8</v>
      </c>
      <c r="K18" s="42">
        <v>0</v>
      </c>
      <c r="L18" s="42">
        <v>69</v>
      </c>
      <c r="M18" s="42">
        <v>18</v>
      </c>
      <c r="N18" s="42">
        <v>1</v>
      </c>
      <c r="O18" s="42">
        <v>15</v>
      </c>
      <c r="P18" s="42">
        <v>1</v>
      </c>
      <c r="Q18" s="42">
        <v>1</v>
      </c>
      <c r="R18" s="42">
        <v>0</v>
      </c>
      <c r="S18" s="42">
        <v>52898</v>
      </c>
      <c r="T18" s="42">
        <v>15900</v>
      </c>
      <c r="U18" s="17">
        <v>36998</v>
      </c>
      <c r="V18" s="26"/>
    </row>
    <row r="19" spans="1:22" s="9" customFormat="1" ht="12" customHeight="1">
      <c r="A19" s="44" t="s">
        <v>168</v>
      </c>
      <c r="B19" s="42">
        <v>6</v>
      </c>
      <c r="C19" s="42">
        <v>11</v>
      </c>
      <c r="D19" s="42">
        <v>17</v>
      </c>
      <c r="E19" s="42">
        <v>9</v>
      </c>
      <c r="F19" s="42">
        <v>1</v>
      </c>
      <c r="G19" s="42">
        <v>0</v>
      </c>
      <c r="H19" s="42">
        <v>1</v>
      </c>
      <c r="I19" s="42">
        <v>0</v>
      </c>
      <c r="J19" s="42">
        <v>1</v>
      </c>
      <c r="K19" s="42">
        <v>5</v>
      </c>
      <c r="L19" s="42">
        <v>12</v>
      </c>
      <c r="M19" s="42">
        <v>77</v>
      </c>
      <c r="N19" s="42">
        <v>3</v>
      </c>
      <c r="O19" s="42">
        <v>71</v>
      </c>
      <c r="P19" s="42">
        <v>0</v>
      </c>
      <c r="Q19" s="42">
        <v>3</v>
      </c>
      <c r="R19" s="42">
        <v>0</v>
      </c>
      <c r="S19" s="42">
        <v>41722</v>
      </c>
      <c r="T19" s="42">
        <v>13848</v>
      </c>
      <c r="U19" s="17">
        <v>27874</v>
      </c>
      <c r="V19" s="26"/>
    </row>
    <row r="20" spans="1:22" s="9" customFormat="1" ht="12" customHeight="1">
      <c r="A20" s="44" t="s">
        <v>169</v>
      </c>
      <c r="B20" s="42">
        <v>5</v>
      </c>
      <c r="C20" s="42">
        <v>70</v>
      </c>
      <c r="D20" s="42">
        <v>75</v>
      </c>
      <c r="E20" s="42">
        <v>16</v>
      </c>
      <c r="F20" s="42">
        <v>56</v>
      </c>
      <c r="G20" s="42">
        <v>1</v>
      </c>
      <c r="H20" s="42">
        <v>1</v>
      </c>
      <c r="I20" s="42">
        <v>0</v>
      </c>
      <c r="J20" s="42">
        <v>1</v>
      </c>
      <c r="K20" s="42">
        <v>0</v>
      </c>
      <c r="L20" s="42">
        <v>37</v>
      </c>
      <c r="M20" s="42">
        <v>105</v>
      </c>
      <c r="N20" s="42">
        <v>1</v>
      </c>
      <c r="O20" s="42">
        <v>25</v>
      </c>
      <c r="P20" s="42">
        <v>3</v>
      </c>
      <c r="Q20" s="42">
        <v>39</v>
      </c>
      <c r="R20" s="42">
        <v>37</v>
      </c>
      <c r="S20" s="42">
        <v>27125</v>
      </c>
      <c r="T20" s="42">
        <v>5586</v>
      </c>
      <c r="U20" s="17">
        <v>21539</v>
      </c>
      <c r="V20" s="26"/>
    </row>
    <row r="21" spans="1:22" s="9" customFormat="1" ht="12" customHeight="1">
      <c r="A21" s="44" t="s">
        <v>170</v>
      </c>
      <c r="B21" s="42">
        <v>2</v>
      </c>
      <c r="C21" s="42">
        <v>1</v>
      </c>
      <c r="D21" s="42">
        <v>3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13</v>
      </c>
      <c r="M21" s="42">
        <v>16</v>
      </c>
      <c r="N21" s="42">
        <v>0</v>
      </c>
      <c r="O21" s="42">
        <v>8</v>
      </c>
      <c r="P21" s="42">
        <v>0</v>
      </c>
      <c r="Q21" s="42">
        <v>7</v>
      </c>
      <c r="R21" s="42">
        <v>1</v>
      </c>
      <c r="S21" s="42">
        <v>6824</v>
      </c>
      <c r="T21" s="42">
        <v>3809</v>
      </c>
      <c r="U21" s="17">
        <v>3015</v>
      </c>
      <c r="V21" s="26"/>
    </row>
    <row r="22" spans="1:22" s="9" customFormat="1" ht="12" customHeight="1">
      <c r="A22" s="44" t="s">
        <v>171</v>
      </c>
      <c r="B22" s="42">
        <v>4</v>
      </c>
      <c r="C22" s="42">
        <v>3</v>
      </c>
      <c r="D22" s="42">
        <v>7</v>
      </c>
      <c r="E22" s="42">
        <v>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113</v>
      </c>
      <c r="M22" s="42">
        <v>30</v>
      </c>
      <c r="N22" s="42">
        <v>1</v>
      </c>
      <c r="O22" s="42">
        <v>20</v>
      </c>
      <c r="P22" s="42">
        <v>3</v>
      </c>
      <c r="Q22" s="42">
        <v>5</v>
      </c>
      <c r="R22" s="42">
        <v>1</v>
      </c>
      <c r="S22" s="42">
        <v>21590</v>
      </c>
      <c r="T22" s="42">
        <v>6957</v>
      </c>
      <c r="U22" s="17">
        <v>14633</v>
      </c>
      <c r="V22" s="26"/>
    </row>
    <row r="23" spans="1:22" s="9" customFormat="1" ht="12" customHeight="1">
      <c r="A23" s="44" t="s">
        <v>172</v>
      </c>
      <c r="B23" s="42">
        <v>1</v>
      </c>
      <c r="C23" s="42">
        <v>2</v>
      </c>
      <c r="D23" s="42">
        <v>3</v>
      </c>
      <c r="E23" s="42">
        <v>1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3</v>
      </c>
      <c r="M23" s="42">
        <v>6</v>
      </c>
      <c r="N23" s="42">
        <v>0</v>
      </c>
      <c r="O23" s="42">
        <v>3</v>
      </c>
      <c r="P23" s="42">
        <v>0</v>
      </c>
      <c r="Q23" s="42">
        <v>1</v>
      </c>
      <c r="R23" s="42">
        <v>2</v>
      </c>
      <c r="S23" s="42">
        <v>8020</v>
      </c>
      <c r="T23" s="42">
        <v>518</v>
      </c>
      <c r="U23" s="17">
        <v>7502</v>
      </c>
      <c r="V23" s="26"/>
    </row>
    <row r="24" spans="1:22" s="9" customFormat="1" ht="12" customHeight="1">
      <c r="A24" s="44" t="s">
        <v>173</v>
      </c>
      <c r="B24" s="42">
        <v>4</v>
      </c>
      <c r="C24" s="42">
        <v>10</v>
      </c>
      <c r="D24" s="42">
        <v>14</v>
      </c>
      <c r="E24" s="42">
        <v>10</v>
      </c>
      <c r="F24" s="42">
        <v>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63</v>
      </c>
      <c r="M24" s="42">
        <v>53</v>
      </c>
      <c r="N24" s="42">
        <v>2</v>
      </c>
      <c r="O24" s="42">
        <v>16</v>
      </c>
      <c r="P24" s="42">
        <v>0</v>
      </c>
      <c r="Q24" s="42">
        <v>30</v>
      </c>
      <c r="R24" s="42">
        <v>5</v>
      </c>
      <c r="S24" s="42">
        <v>7323</v>
      </c>
      <c r="T24" s="42">
        <v>1173</v>
      </c>
      <c r="U24" s="17">
        <v>6150</v>
      </c>
      <c r="V24" s="26"/>
    </row>
    <row r="25" spans="1:22" s="9" customFormat="1" ht="12" customHeight="1">
      <c r="A25" s="44" t="s">
        <v>174</v>
      </c>
      <c r="B25" s="42">
        <v>2</v>
      </c>
      <c r="C25" s="42">
        <v>6</v>
      </c>
      <c r="D25" s="42">
        <v>8</v>
      </c>
      <c r="E25" s="42">
        <v>4</v>
      </c>
      <c r="F25" s="42">
        <v>4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16</v>
      </c>
      <c r="M25" s="42">
        <v>54</v>
      </c>
      <c r="N25" s="42">
        <v>0</v>
      </c>
      <c r="O25" s="42">
        <v>23</v>
      </c>
      <c r="P25" s="42">
        <v>0</v>
      </c>
      <c r="Q25" s="42">
        <v>31</v>
      </c>
      <c r="R25" s="42">
        <v>0</v>
      </c>
      <c r="S25" s="42">
        <v>6238</v>
      </c>
      <c r="T25" s="42">
        <v>2870</v>
      </c>
      <c r="U25" s="17">
        <v>3368</v>
      </c>
      <c r="V25" s="26"/>
    </row>
    <row r="26" spans="1:22" s="9" customFormat="1" ht="12" customHeight="1">
      <c r="A26" s="44" t="s">
        <v>175</v>
      </c>
      <c r="B26" s="42">
        <v>6</v>
      </c>
      <c r="C26" s="42">
        <v>34</v>
      </c>
      <c r="D26" s="42">
        <v>40</v>
      </c>
      <c r="E26" s="42">
        <v>24</v>
      </c>
      <c r="F26" s="42">
        <v>12</v>
      </c>
      <c r="G26" s="42">
        <v>0</v>
      </c>
      <c r="H26" s="42">
        <v>0</v>
      </c>
      <c r="I26" s="42">
        <v>0</v>
      </c>
      <c r="J26" s="42">
        <v>4</v>
      </c>
      <c r="K26" s="42">
        <v>0</v>
      </c>
      <c r="L26" s="42">
        <v>53</v>
      </c>
      <c r="M26" s="42">
        <v>265</v>
      </c>
      <c r="N26" s="42">
        <v>0</v>
      </c>
      <c r="O26" s="42">
        <v>109</v>
      </c>
      <c r="P26" s="42">
        <v>1</v>
      </c>
      <c r="Q26" s="42">
        <v>155</v>
      </c>
      <c r="R26" s="42">
        <v>0</v>
      </c>
      <c r="S26" s="42">
        <v>49951</v>
      </c>
      <c r="T26" s="42">
        <v>19984</v>
      </c>
      <c r="U26" s="17">
        <v>29967</v>
      </c>
      <c r="V26" s="26"/>
    </row>
    <row r="27" spans="1:22" s="9" customFormat="1" ht="12" customHeight="1">
      <c r="A27" s="44" t="s">
        <v>176</v>
      </c>
      <c r="B27" s="42">
        <v>0</v>
      </c>
      <c r="C27" s="42">
        <v>14</v>
      </c>
      <c r="D27" s="42">
        <v>14</v>
      </c>
      <c r="E27" s="42">
        <v>6</v>
      </c>
      <c r="F27" s="42">
        <v>6</v>
      </c>
      <c r="G27" s="42">
        <v>0</v>
      </c>
      <c r="H27" s="42">
        <v>0</v>
      </c>
      <c r="I27" s="42">
        <v>0</v>
      </c>
      <c r="J27" s="42">
        <v>2</v>
      </c>
      <c r="K27" s="42">
        <v>0</v>
      </c>
      <c r="L27" s="42">
        <v>87</v>
      </c>
      <c r="M27" s="42">
        <v>36</v>
      </c>
      <c r="N27" s="42">
        <v>0</v>
      </c>
      <c r="O27" s="42">
        <v>19</v>
      </c>
      <c r="P27" s="42">
        <v>3</v>
      </c>
      <c r="Q27" s="42">
        <v>14</v>
      </c>
      <c r="R27" s="42">
        <v>0</v>
      </c>
      <c r="S27" s="42">
        <v>15451</v>
      </c>
      <c r="T27" s="42">
        <v>14590</v>
      </c>
      <c r="U27" s="17">
        <v>861</v>
      </c>
      <c r="V27" s="26"/>
    </row>
    <row r="28" spans="1:22" s="9" customFormat="1" ht="12" customHeight="1">
      <c r="A28" s="44" t="s">
        <v>177</v>
      </c>
      <c r="B28" s="42">
        <v>7</v>
      </c>
      <c r="C28" s="42">
        <v>45</v>
      </c>
      <c r="D28" s="42">
        <v>52</v>
      </c>
      <c r="E28" s="42">
        <v>52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40</v>
      </c>
      <c r="M28" s="42">
        <v>69</v>
      </c>
      <c r="N28" s="42">
        <v>3</v>
      </c>
      <c r="O28" s="42">
        <v>44</v>
      </c>
      <c r="P28" s="42">
        <v>0</v>
      </c>
      <c r="Q28" s="42">
        <v>20</v>
      </c>
      <c r="R28" s="42">
        <v>2</v>
      </c>
      <c r="S28" s="42">
        <v>37739</v>
      </c>
      <c r="T28" s="42">
        <v>11080</v>
      </c>
      <c r="U28" s="17">
        <v>26659</v>
      </c>
      <c r="V28" s="26"/>
    </row>
    <row r="29" spans="1:22" s="9" customFormat="1" ht="12" customHeight="1">
      <c r="A29" s="45" t="s">
        <v>178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4</v>
      </c>
      <c r="N29" s="42">
        <v>2</v>
      </c>
      <c r="O29" s="42">
        <v>0</v>
      </c>
      <c r="P29" s="42">
        <v>0</v>
      </c>
      <c r="Q29" s="42">
        <v>0</v>
      </c>
      <c r="R29" s="42">
        <v>2</v>
      </c>
      <c r="S29" s="42">
        <v>5260</v>
      </c>
      <c r="T29" s="42">
        <v>3900</v>
      </c>
      <c r="U29" s="17">
        <v>1360</v>
      </c>
      <c r="V29" s="26"/>
    </row>
    <row r="30" spans="1:22" s="9" customFormat="1" ht="12" customHeight="1">
      <c r="A30" s="45" t="s">
        <v>179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1</v>
      </c>
      <c r="M30" s="42">
        <v>1</v>
      </c>
      <c r="N30" s="42">
        <v>1</v>
      </c>
      <c r="O30" s="42">
        <v>0</v>
      </c>
      <c r="P30" s="42">
        <v>0</v>
      </c>
      <c r="Q30" s="42">
        <v>0</v>
      </c>
      <c r="R30" s="42">
        <v>0</v>
      </c>
      <c r="S30" s="42">
        <v>3650</v>
      </c>
      <c r="T30" s="42">
        <v>150</v>
      </c>
      <c r="U30" s="17">
        <v>3500</v>
      </c>
      <c r="V30" s="26"/>
    </row>
    <row r="31" spans="1:22" s="9" customFormat="1" ht="12" customHeight="1">
      <c r="A31" s="45" t="s">
        <v>180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9900</v>
      </c>
      <c r="T31" s="42">
        <v>0</v>
      </c>
      <c r="U31" s="17">
        <v>9900</v>
      </c>
      <c r="V31" s="26"/>
    </row>
    <row r="32" spans="1:22" s="9" customFormat="1" ht="12">
      <c r="A32" s="45" t="s">
        <v>181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100</v>
      </c>
      <c r="T32" s="42">
        <v>0</v>
      </c>
      <c r="U32" s="17">
        <v>100</v>
      </c>
      <c r="V32" s="26"/>
    </row>
    <row r="33" spans="1:22" s="41" customFormat="1" ht="12">
      <c r="A33" s="46" t="s">
        <v>123</v>
      </c>
      <c r="B33" s="38">
        <v>13</v>
      </c>
      <c r="C33" s="38">
        <v>38</v>
      </c>
      <c r="D33" s="38">
        <v>51</v>
      </c>
      <c r="E33" s="38">
        <v>26</v>
      </c>
      <c r="F33" s="38">
        <v>8</v>
      </c>
      <c r="G33" s="38">
        <v>0</v>
      </c>
      <c r="H33" s="38">
        <v>0</v>
      </c>
      <c r="I33" s="38">
        <v>0</v>
      </c>
      <c r="J33" s="38">
        <v>9</v>
      </c>
      <c r="K33" s="38">
        <v>8</v>
      </c>
      <c r="L33" s="38">
        <v>380</v>
      </c>
      <c r="M33" s="38">
        <v>472</v>
      </c>
      <c r="N33" s="38">
        <v>21</v>
      </c>
      <c r="O33" s="38">
        <v>123</v>
      </c>
      <c r="P33" s="38">
        <v>1</v>
      </c>
      <c r="Q33" s="38">
        <v>322</v>
      </c>
      <c r="R33" s="38">
        <v>5</v>
      </c>
      <c r="S33" s="38">
        <v>62663</v>
      </c>
      <c r="T33" s="38">
        <v>19744</v>
      </c>
      <c r="U33" s="39">
        <v>42919</v>
      </c>
      <c r="V33" s="40"/>
    </row>
    <row r="34" spans="1:22" s="41" customFormat="1" ht="12">
      <c r="A34" s="43" t="s">
        <v>124</v>
      </c>
      <c r="B34" s="38">
        <v>2</v>
      </c>
      <c r="C34" s="38">
        <v>45</v>
      </c>
      <c r="D34" s="38">
        <v>47</v>
      </c>
      <c r="E34" s="38">
        <v>28</v>
      </c>
      <c r="F34" s="38">
        <v>14</v>
      </c>
      <c r="G34" s="38">
        <v>0</v>
      </c>
      <c r="H34" s="38">
        <v>0</v>
      </c>
      <c r="I34" s="38">
        <v>0</v>
      </c>
      <c r="J34" s="38">
        <v>5</v>
      </c>
      <c r="K34" s="38">
        <v>0</v>
      </c>
      <c r="L34" s="38">
        <v>270</v>
      </c>
      <c r="M34" s="38">
        <v>174</v>
      </c>
      <c r="N34" s="38">
        <v>6</v>
      </c>
      <c r="O34" s="38">
        <v>88</v>
      </c>
      <c r="P34" s="38">
        <v>2</v>
      </c>
      <c r="Q34" s="38">
        <v>73</v>
      </c>
      <c r="R34" s="38">
        <v>5</v>
      </c>
      <c r="S34" s="38">
        <v>66185</v>
      </c>
      <c r="T34" s="38">
        <v>16796</v>
      </c>
      <c r="U34" s="39">
        <v>49389</v>
      </c>
      <c r="V34" s="40"/>
    </row>
    <row r="35" spans="1:22" s="41" customFormat="1" ht="12">
      <c r="A35" s="43" t="s">
        <v>125</v>
      </c>
      <c r="B35" s="38">
        <v>2</v>
      </c>
      <c r="C35" s="38">
        <v>3</v>
      </c>
      <c r="D35" s="38">
        <v>5</v>
      </c>
      <c r="E35" s="38">
        <v>0</v>
      </c>
      <c r="F35" s="38">
        <v>2</v>
      </c>
      <c r="G35" s="38">
        <v>0</v>
      </c>
      <c r="H35" s="38">
        <v>0</v>
      </c>
      <c r="I35" s="38">
        <v>0</v>
      </c>
      <c r="J35" s="38">
        <v>3</v>
      </c>
      <c r="K35" s="38">
        <v>0</v>
      </c>
      <c r="L35" s="38">
        <v>4</v>
      </c>
      <c r="M35" s="38">
        <v>1</v>
      </c>
      <c r="N35" s="38">
        <v>0</v>
      </c>
      <c r="O35" s="38">
        <v>0</v>
      </c>
      <c r="P35" s="38">
        <v>0</v>
      </c>
      <c r="Q35" s="38">
        <v>1</v>
      </c>
      <c r="R35" s="38">
        <v>0</v>
      </c>
      <c r="S35" s="38">
        <v>15405</v>
      </c>
      <c r="T35" s="38">
        <v>10912</v>
      </c>
      <c r="U35" s="39">
        <v>4493</v>
      </c>
      <c r="V35" s="40"/>
    </row>
    <row r="36" spans="1:22" s="9" customFormat="1" ht="12">
      <c r="A36" s="45" t="s">
        <v>126</v>
      </c>
      <c r="B36" s="42">
        <v>2</v>
      </c>
      <c r="C36" s="42">
        <v>3</v>
      </c>
      <c r="D36" s="42">
        <v>5</v>
      </c>
      <c r="E36" s="42">
        <v>0</v>
      </c>
      <c r="F36" s="42">
        <v>2</v>
      </c>
      <c r="G36" s="42">
        <v>0</v>
      </c>
      <c r="H36" s="42">
        <v>0</v>
      </c>
      <c r="I36" s="42">
        <v>0</v>
      </c>
      <c r="J36" s="42">
        <v>3</v>
      </c>
      <c r="K36" s="42">
        <v>0</v>
      </c>
      <c r="L36" s="42">
        <v>1</v>
      </c>
      <c r="M36" s="42">
        <v>1</v>
      </c>
      <c r="N36" s="42">
        <v>0</v>
      </c>
      <c r="O36" s="42">
        <v>0</v>
      </c>
      <c r="P36" s="42">
        <v>0</v>
      </c>
      <c r="Q36" s="42">
        <v>1</v>
      </c>
      <c r="R36" s="42">
        <v>0</v>
      </c>
      <c r="S36" s="42">
        <v>1702</v>
      </c>
      <c r="T36" s="42">
        <v>512</v>
      </c>
      <c r="U36" s="17">
        <v>1190</v>
      </c>
      <c r="V36" s="26"/>
    </row>
    <row r="37" spans="1:22" s="9" customFormat="1" ht="12">
      <c r="A37" s="45" t="s">
        <v>182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3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13703</v>
      </c>
      <c r="T37" s="42">
        <v>10400</v>
      </c>
      <c r="U37" s="17">
        <v>3303</v>
      </c>
      <c r="V37" s="26"/>
    </row>
    <row r="38" spans="1:22" s="5" customFormat="1" ht="23.25" customHeight="1">
      <c r="A38" s="47" t="s">
        <v>183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1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9">
        <v>0</v>
      </c>
      <c r="V38" s="26"/>
    </row>
    <row r="39" spans="1:22" s="5" customFormat="1" ht="24.75" customHeight="1">
      <c r="A39" s="47" t="s">
        <v>184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9">
        <v>0</v>
      </c>
      <c r="V39" s="26"/>
    </row>
    <row r="40" spans="1:22" s="5" customFormat="1" ht="24.75" customHeight="1">
      <c r="A40" s="47" t="s">
        <v>185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6</v>
      </c>
      <c r="M40" s="20">
        <v>6</v>
      </c>
      <c r="N40" s="20">
        <v>0</v>
      </c>
      <c r="O40" s="20">
        <v>0</v>
      </c>
      <c r="P40" s="20">
        <v>0</v>
      </c>
      <c r="Q40" s="20">
        <v>6</v>
      </c>
      <c r="R40" s="20">
        <v>0</v>
      </c>
      <c r="S40" s="20">
        <v>710</v>
      </c>
      <c r="T40" s="20">
        <v>100</v>
      </c>
      <c r="U40" s="19">
        <v>610</v>
      </c>
      <c r="V40" s="26"/>
    </row>
    <row r="41" spans="1:22" s="5" customFormat="1" ht="24" customHeight="1">
      <c r="A41" s="47" t="s">
        <v>186</v>
      </c>
      <c r="B41" s="20">
        <v>0</v>
      </c>
      <c r="C41" s="20">
        <v>1</v>
      </c>
      <c r="D41" s="20">
        <v>1</v>
      </c>
      <c r="E41" s="20">
        <v>1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1</v>
      </c>
      <c r="N41" s="20">
        <v>0</v>
      </c>
      <c r="O41" s="20">
        <v>0</v>
      </c>
      <c r="P41" s="20">
        <v>1</v>
      </c>
      <c r="Q41" s="20">
        <v>0</v>
      </c>
      <c r="R41" s="20">
        <v>0</v>
      </c>
      <c r="S41" s="20">
        <v>9760</v>
      </c>
      <c r="T41" s="20">
        <v>0</v>
      </c>
      <c r="U41" s="19">
        <v>9760</v>
      </c>
      <c r="V41" s="26"/>
    </row>
    <row r="42" spans="1:22" s="5" customFormat="1" ht="26.25" customHeight="1">
      <c r="A42" s="47" t="s">
        <v>187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1</v>
      </c>
      <c r="N42" s="20">
        <v>0</v>
      </c>
      <c r="O42" s="20">
        <v>0</v>
      </c>
      <c r="P42" s="20">
        <v>1</v>
      </c>
      <c r="Q42" s="20">
        <v>0</v>
      </c>
      <c r="R42" s="20">
        <v>0</v>
      </c>
      <c r="S42" s="20">
        <v>50</v>
      </c>
      <c r="T42" s="20">
        <v>0</v>
      </c>
      <c r="U42" s="19">
        <v>50</v>
      </c>
      <c r="V42" s="26"/>
    </row>
    <row r="43" spans="1:21" ht="12">
      <c r="A43" s="51" t="s">
        <v>44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2" ht="12" customHeight="1">
      <c r="A44" s="34" t="s">
        <v>188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1" ht="12" hidden="1">
      <c r="A45" s="13" t="s">
        <v>43</v>
      </c>
      <c r="B45" s="16">
        <f aca="true" t="shared" si="0" ref="B45:U45">B6-B7-B33-B34-B35</f>
        <v>0</v>
      </c>
      <c r="C45" s="16">
        <f t="shared" si="0"/>
        <v>1</v>
      </c>
      <c r="D45" s="16">
        <f t="shared" si="0"/>
        <v>1</v>
      </c>
      <c r="E45" s="16">
        <f t="shared" si="0"/>
        <v>1</v>
      </c>
      <c r="F45" s="16">
        <f t="shared" si="0"/>
        <v>0</v>
      </c>
      <c r="G45" s="16">
        <f t="shared" si="0"/>
        <v>0</v>
      </c>
      <c r="H45" s="16">
        <f t="shared" si="0"/>
        <v>0</v>
      </c>
      <c r="I45" s="16">
        <f t="shared" si="0"/>
        <v>0</v>
      </c>
      <c r="J45" s="16">
        <f t="shared" si="0"/>
        <v>0</v>
      </c>
      <c r="K45" s="16">
        <f t="shared" si="0"/>
        <v>0</v>
      </c>
      <c r="L45" s="16">
        <f t="shared" si="0"/>
        <v>7</v>
      </c>
      <c r="M45" s="16">
        <f t="shared" si="0"/>
        <v>8</v>
      </c>
      <c r="N45" s="16">
        <f t="shared" si="0"/>
        <v>0</v>
      </c>
      <c r="O45" s="16">
        <f t="shared" si="0"/>
        <v>0</v>
      </c>
      <c r="P45" s="16">
        <f t="shared" si="0"/>
        <v>2</v>
      </c>
      <c r="Q45" s="16">
        <f t="shared" si="0"/>
        <v>6</v>
      </c>
      <c r="R45" s="16">
        <f t="shared" si="0"/>
        <v>0</v>
      </c>
      <c r="S45" s="16">
        <f t="shared" si="0"/>
        <v>10520</v>
      </c>
      <c r="T45" s="16">
        <f t="shared" si="0"/>
        <v>100</v>
      </c>
      <c r="U45" s="16">
        <f t="shared" si="0"/>
        <v>10420</v>
      </c>
    </row>
    <row r="46" spans="1:21" ht="12" hidden="1">
      <c r="A46" s="14" t="s">
        <v>21</v>
      </c>
      <c r="B46" s="16">
        <f aca="true" t="shared" si="1" ref="B46:U46">B7-SUM(B8:B32)</f>
        <v>0</v>
      </c>
      <c r="C46" s="16">
        <f t="shared" si="1"/>
        <v>0</v>
      </c>
      <c r="D46" s="16">
        <f t="shared" si="1"/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16">
        <f t="shared" si="1"/>
        <v>0</v>
      </c>
      <c r="J46" s="16">
        <f t="shared" si="1"/>
        <v>0</v>
      </c>
      <c r="K46" s="16">
        <f t="shared" si="1"/>
        <v>0</v>
      </c>
      <c r="L46" s="16">
        <f t="shared" si="1"/>
        <v>0</v>
      </c>
      <c r="M46" s="16">
        <f t="shared" si="1"/>
        <v>0</v>
      </c>
      <c r="N46" s="16">
        <f t="shared" si="1"/>
        <v>0</v>
      </c>
      <c r="O46" s="16">
        <f t="shared" si="1"/>
        <v>0</v>
      </c>
      <c r="P46" s="16">
        <f t="shared" si="1"/>
        <v>0</v>
      </c>
      <c r="Q46" s="16">
        <f t="shared" si="1"/>
        <v>0</v>
      </c>
      <c r="R46" s="16">
        <f t="shared" si="1"/>
        <v>0</v>
      </c>
      <c r="S46" s="16">
        <f t="shared" si="1"/>
        <v>0</v>
      </c>
      <c r="T46" s="16">
        <f t="shared" si="1"/>
        <v>0</v>
      </c>
      <c r="U46" s="16">
        <f t="shared" si="1"/>
        <v>0</v>
      </c>
    </row>
    <row r="47" spans="1:21" ht="12" hidden="1">
      <c r="A47" s="14" t="s">
        <v>22</v>
      </c>
      <c r="B47" s="16">
        <f aca="true" t="shared" si="2" ref="B47:U47">B35-B36-B42</f>
        <v>0</v>
      </c>
      <c r="C47" s="16">
        <f t="shared" si="2"/>
        <v>0</v>
      </c>
      <c r="D47" s="16">
        <f t="shared" si="2"/>
        <v>0</v>
      </c>
      <c r="E47" s="16">
        <f t="shared" si="2"/>
        <v>0</v>
      </c>
      <c r="F47" s="16">
        <f t="shared" si="2"/>
        <v>0</v>
      </c>
      <c r="G47" s="16">
        <f t="shared" si="2"/>
        <v>0</v>
      </c>
      <c r="H47" s="16">
        <f t="shared" si="2"/>
        <v>0</v>
      </c>
      <c r="I47" s="16">
        <f t="shared" si="2"/>
        <v>0</v>
      </c>
      <c r="J47" s="16">
        <f t="shared" si="2"/>
        <v>0</v>
      </c>
      <c r="K47" s="16">
        <f t="shared" si="2"/>
        <v>0</v>
      </c>
      <c r="L47" s="16">
        <f t="shared" si="2"/>
        <v>3</v>
      </c>
      <c r="M47" s="16">
        <f t="shared" si="2"/>
        <v>-1</v>
      </c>
      <c r="N47" s="16">
        <f t="shared" si="2"/>
        <v>0</v>
      </c>
      <c r="O47" s="16">
        <f t="shared" si="2"/>
        <v>0</v>
      </c>
      <c r="P47" s="16">
        <f t="shared" si="2"/>
        <v>-1</v>
      </c>
      <c r="Q47" s="16">
        <f t="shared" si="2"/>
        <v>0</v>
      </c>
      <c r="R47" s="16">
        <f t="shared" si="2"/>
        <v>0</v>
      </c>
      <c r="S47" s="16">
        <f t="shared" si="2"/>
        <v>13653</v>
      </c>
      <c r="T47" s="16">
        <f t="shared" si="2"/>
        <v>10400</v>
      </c>
      <c r="U47" s="16">
        <f t="shared" si="2"/>
        <v>3253</v>
      </c>
    </row>
    <row r="49" spans="2:21" ht="1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</sheetData>
  <mergeCells count="9">
    <mergeCell ref="A43:U43"/>
    <mergeCell ref="A1:U1"/>
    <mergeCell ref="A3:A5"/>
    <mergeCell ref="B3:B4"/>
    <mergeCell ref="C3:C4"/>
    <mergeCell ref="D3:K3"/>
    <mergeCell ref="L3:L4"/>
    <mergeCell ref="M3:R3"/>
    <mergeCell ref="S3:U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6" sqref="A6"/>
    </sheetView>
  </sheetViews>
  <sheetFormatPr defaultColWidth="9.33203125" defaultRowHeight="12"/>
  <cols>
    <col min="1" max="1" width="26.16015625" style="12" customWidth="1"/>
    <col min="2" max="15" width="9.83203125" style="0" customWidth="1"/>
    <col min="16" max="16" width="11.33203125" style="0" customWidth="1"/>
    <col min="17" max="17" width="9.83203125" style="0" customWidth="1"/>
    <col min="18" max="18" width="8.5" style="0" customWidth="1"/>
    <col min="19" max="19" width="11.33203125" style="0" customWidth="1"/>
    <col min="20" max="20" width="8" style="0" customWidth="1"/>
    <col min="21" max="21" width="11.66015625" style="0" customWidth="1"/>
    <col min="22" max="27" width="7.33203125" style="0" customWidth="1"/>
  </cols>
  <sheetData>
    <row r="1" spans="1:21" s="35" customFormat="1" ht="16.5" customHeight="1">
      <c r="A1" s="57" t="s">
        <v>191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13" s="35" customFormat="1" ht="12.75" customHeight="1">
      <c r="A2" s="36" t="s">
        <v>267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1" ht="12" customHeight="1">
      <c r="A3" s="53" t="s">
        <v>192</v>
      </c>
      <c r="B3" s="53" t="s">
        <v>193</v>
      </c>
      <c r="C3" s="55" t="s">
        <v>194</v>
      </c>
      <c r="D3" s="52" t="s">
        <v>195</v>
      </c>
      <c r="E3" s="52"/>
      <c r="F3" s="52"/>
      <c r="G3" s="52"/>
      <c r="H3" s="52"/>
      <c r="I3" s="52"/>
      <c r="J3" s="52"/>
      <c r="K3" s="52"/>
      <c r="L3" s="52" t="s">
        <v>196</v>
      </c>
      <c r="M3" s="52" t="s">
        <v>197</v>
      </c>
      <c r="N3" s="52"/>
      <c r="O3" s="52"/>
      <c r="P3" s="52"/>
      <c r="Q3" s="52"/>
      <c r="R3" s="52"/>
      <c r="S3" s="52" t="s">
        <v>198</v>
      </c>
      <c r="T3" s="52"/>
      <c r="U3" s="52"/>
    </row>
    <row r="4" spans="1:21" ht="23.25" customHeight="1">
      <c r="A4" s="58"/>
      <c r="B4" s="54"/>
      <c r="C4" s="54"/>
      <c r="D4" s="30" t="s">
        <v>199</v>
      </c>
      <c r="E4" s="30" t="s">
        <v>200</v>
      </c>
      <c r="F4" s="30" t="s">
        <v>201</v>
      </c>
      <c r="G4" s="31" t="s">
        <v>202</v>
      </c>
      <c r="H4" s="30" t="s">
        <v>203</v>
      </c>
      <c r="I4" s="30" t="s">
        <v>204</v>
      </c>
      <c r="J4" s="30" t="s">
        <v>205</v>
      </c>
      <c r="K4" s="30" t="s">
        <v>206</v>
      </c>
      <c r="L4" s="53"/>
      <c r="M4" s="30" t="s">
        <v>207</v>
      </c>
      <c r="N4" s="30" t="s">
        <v>208</v>
      </c>
      <c r="O4" s="30" t="s">
        <v>209</v>
      </c>
      <c r="P4" s="31" t="s">
        <v>210</v>
      </c>
      <c r="Q4" s="30" t="s">
        <v>211</v>
      </c>
      <c r="R4" s="30" t="s">
        <v>212</v>
      </c>
      <c r="S4" s="30" t="s">
        <v>199</v>
      </c>
      <c r="T4" s="30" t="s">
        <v>213</v>
      </c>
      <c r="U4" s="30" t="s">
        <v>214</v>
      </c>
    </row>
    <row r="5" spans="1:21" ht="23.25" customHeight="1">
      <c r="A5" s="59"/>
      <c r="B5" s="32" t="s">
        <v>215</v>
      </c>
      <c r="C5" s="32" t="s">
        <v>216</v>
      </c>
      <c r="D5" s="32" t="s">
        <v>217</v>
      </c>
      <c r="E5" s="32" t="s">
        <v>218</v>
      </c>
      <c r="F5" s="32" t="s">
        <v>219</v>
      </c>
      <c r="G5" s="32" t="s">
        <v>220</v>
      </c>
      <c r="H5" s="32" t="s">
        <v>221</v>
      </c>
      <c r="I5" s="32" t="s">
        <v>222</v>
      </c>
      <c r="J5" s="32" t="s">
        <v>223</v>
      </c>
      <c r="K5" s="32" t="s">
        <v>224</v>
      </c>
      <c r="L5" s="32" t="s">
        <v>225</v>
      </c>
      <c r="M5" s="32" t="s">
        <v>217</v>
      </c>
      <c r="N5" s="32" t="s">
        <v>226</v>
      </c>
      <c r="O5" s="32" t="s">
        <v>227</v>
      </c>
      <c r="P5" s="32" t="s">
        <v>228</v>
      </c>
      <c r="Q5" s="32" t="s">
        <v>229</v>
      </c>
      <c r="R5" s="32" t="s">
        <v>223</v>
      </c>
      <c r="S5" s="32" t="s">
        <v>217</v>
      </c>
      <c r="T5" s="32" t="s">
        <v>230</v>
      </c>
      <c r="U5" s="32" t="s">
        <v>223</v>
      </c>
    </row>
    <row r="6" spans="1:22" s="41" customFormat="1" ht="12" customHeight="1">
      <c r="A6" s="43" t="s">
        <v>231</v>
      </c>
      <c r="B6" s="38">
        <v>234</v>
      </c>
      <c r="C6" s="38">
        <v>806</v>
      </c>
      <c r="D6" s="38">
        <v>1040</v>
      </c>
      <c r="E6" s="38">
        <v>480</v>
      </c>
      <c r="F6" s="38">
        <v>355</v>
      </c>
      <c r="G6" s="38">
        <v>15</v>
      </c>
      <c r="H6" s="38">
        <v>16</v>
      </c>
      <c r="I6" s="38">
        <v>11</v>
      </c>
      <c r="J6" s="38">
        <v>142</v>
      </c>
      <c r="K6" s="38">
        <v>21</v>
      </c>
      <c r="L6" s="38">
        <v>2843</v>
      </c>
      <c r="M6" s="38">
        <v>3573</v>
      </c>
      <c r="N6" s="38">
        <v>139</v>
      </c>
      <c r="O6" s="38">
        <v>1733</v>
      </c>
      <c r="P6" s="38">
        <v>71</v>
      </c>
      <c r="Q6" s="38">
        <v>1578</v>
      </c>
      <c r="R6" s="38">
        <v>52</v>
      </c>
      <c r="S6" s="38">
        <v>15561734</v>
      </c>
      <c r="T6" s="38">
        <v>940277</v>
      </c>
      <c r="U6" s="39">
        <v>14621457</v>
      </c>
      <c r="V6" s="40"/>
    </row>
    <row r="7" spans="1:22" s="41" customFormat="1" ht="12" customHeight="1">
      <c r="A7" s="43" t="s">
        <v>232</v>
      </c>
      <c r="B7" s="38">
        <v>211</v>
      </c>
      <c r="C7" s="38">
        <v>681</v>
      </c>
      <c r="D7" s="38">
        <v>892</v>
      </c>
      <c r="E7" s="38">
        <v>436</v>
      </c>
      <c r="F7" s="38">
        <v>326</v>
      </c>
      <c r="G7" s="38">
        <v>15</v>
      </c>
      <c r="H7" s="38">
        <v>12</v>
      </c>
      <c r="I7" s="38">
        <v>3</v>
      </c>
      <c r="J7" s="38">
        <v>88</v>
      </c>
      <c r="K7" s="38">
        <v>12</v>
      </c>
      <c r="L7" s="38">
        <v>2126</v>
      </c>
      <c r="M7" s="38">
        <v>2759</v>
      </c>
      <c r="N7" s="38">
        <v>134</v>
      </c>
      <c r="O7" s="38">
        <v>1458</v>
      </c>
      <c r="P7" s="38">
        <v>66</v>
      </c>
      <c r="Q7" s="38">
        <v>1077</v>
      </c>
      <c r="R7" s="38">
        <v>24</v>
      </c>
      <c r="S7" s="38">
        <v>15389938</v>
      </c>
      <c r="T7" s="38">
        <v>879808</v>
      </c>
      <c r="U7" s="39">
        <v>14510130</v>
      </c>
      <c r="V7" s="40"/>
    </row>
    <row r="8" spans="1:22" s="9" customFormat="1" ht="12" customHeight="1">
      <c r="A8" s="44" t="s">
        <v>233</v>
      </c>
      <c r="B8" s="42">
        <v>27</v>
      </c>
      <c r="C8" s="42">
        <v>134</v>
      </c>
      <c r="D8" s="42">
        <v>161</v>
      </c>
      <c r="E8" s="42">
        <v>83</v>
      </c>
      <c r="F8" s="42">
        <v>56</v>
      </c>
      <c r="G8" s="42">
        <v>6</v>
      </c>
      <c r="H8" s="42">
        <v>0</v>
      </c>
      <c r="I8" s="42">
        <v>0</v>
      </c>
      <c r="J8" s="42">
        <v>15</v>
      </c>
      <c r="K8" s="42">
        <v>1</v>
      </c>
      <c r="L8" s="42">
        <v>402</v>
      </c>
      <c r="M8" s="42">
        <v>421</v>
      </c>
      <c r="N8" s="42">
        <v>12</v>
      </c>
      <c r="O8" s="42">
        <v>209</v>
      </c>
      <c r="P8" s="42">
        <v>4</v>
      </c>
      <c r="Q8" s="42">
        <v>196</v>
      </c>
      <c r="R8" s="42">
        <v>0</v>
      </c>
      <c r="S8" s="42">
        <v>14135373</v>
      </c>
      <c r="T8" s="42">
        <v>430325</v>
      </c>
      <c r="U8" s="17">
        <v>13705048</v>
      </c>
      <c r="V8" s="26"/>
    </row>
    <row r="9" spans="1:22" s="9" customFormat="1" ht="12" customHeight="1">
      <c r="A9" s="44" t="s">
        <v>234</v>
      </c>
      <c r="B9" s="42">
        <v>5</v>
      </c>
      <c r="C9" s="42">
        <v>7</v>
      </c>
      <c r="D9" s="42">
        <v>12</v>
      </c>
      <c r="E9" s="42">
        <v>6</v>
      </c>
      <c r="F9" s="42">
        <v>1</v>
      </c>
      <c r="G9" s="42">
        <v>0</v>
      </c>
      <c r="H9" s="42">
        <v>1</v>
      </c>
      <c r="I9" s="42">
        <v>0</v>
      </c>
      <c r="J9" s="42">
        <v>4</v>
      </c>
      <c r="K9" s="42">
        <v>0</v>
      </c>
      <c r="L9" s="42">
        <v>0</v>
      </c>
      <c r="M9" s="42">
        <v>64</v>
      </c>
      <c r="N9" s="42">
        <v>5</v>
      </c>
      <c r="O9" s="42">
        <v>34</v>
      </c>
      <c r="P9" s="42">
        <v>4</v>
      </c>
      <c r="Q9" s="42">
        <v>21</v>
      </c>
      <c r="R9" s="42">
        <v>0</v>
      </c>
      <c r="S9" s="42">
        <v>28995</v>
      </c>
      <c r="T9" s="42">
        <v>10325</v>
      </c>
      <c r="U9" s="17">
        <v>18670</v>
      </c>
      <c r="V9" s="26"/>
    </row>
    <row r="10" spans="1:22" s="9" customFormat="1" ht="12" customHeight="1">
      <c r="A10" s="44" t="s">
        <v>235</v>
      </c>
      <c r="B10" s="42">
        <v>25</v>
      </c>
      <c r="C10" s="42">
        <v>102</v>
      </c>
      <c r="D10" s="42">
        <v>127</v>
      </c>
      <c r="E10" s="42">
        <v>69</v>
      </c>
      <c r="F10" s="42">
        <v>53</v>
      </c>
      <c r="G10" s="42">
        <v>0</v>
      </c>
      <c r="H10" s="42">
        <v>3</v>
      </c>
      <c r="I10" s="42">
        <v>1</v>
      </c>
      <c r="J10" s="42">
        <v>1</v>
      </c>
      <c r="K10" s="42">
        <v>0</v>
      </c>
      <c r="L10" s="42">
        <v>645</v>
      </c>
      <c r="M10" s="42">
        <v>574</v>
      </c>
      <c r="N10" s="42">
        <v>23</v>
      </c>
      <c r="O10" s="42">
        <v>201</v>
      </c>
      <c r="P10" s="42">
        <v>11</v>
      </c>
      <c r="Q10" s="42">
        <v>339</v>
      </c>
      <c r="R10" s="42">
        <v>0</v>
      </c>
      <c r="S10" s="42">
        <v>195533</v>
      </c>
      <c r="T10" s="42">
        <v>64205</v>
      </c>
      <c r="U10" s="17">
        <v>131328</v>
      </c>
      <c r="V10" s="26"/>
    </row>
    <row r="11" spans="1:22" s="9" customFormat="1" ht="12" customHeight="1">
      <c r="A11" s="44" t="s">
        <v>236</v>
      </c>
      <c r="B11" s="42">
        <v>13</v>
      </c>
      <c r="C11" s="42">
        <v>127</v>
      </c>
      <c r="D11" s="42">
        <v>140</v>
      </c>
      <c r="E11" s="42">
        <v>11</v>
      </c>
      <c r="F11" s="42">
        <v>121</v>
      </c>
      <c r="G11" s="42">
        <v>1</v>
      </c>
      <c r="H11" s="42">
        <v>0</v>
      </c>
      <c r="I11" s="42">
        <v>2</v>
      </c>
      <c r="J11" s="42">
        <v>5</v>
      </c>
      <c r="K11" s="42">
        <v>0</v>
      </c>
      <c r="L11" s="42">
        <v>71</v>
      </c>
      <c r="M11" s="42">
        <v>346</v>
      </c>
      <c r="N11" s="42">
        <v>17</v>
      </c>
      <c r="O11" s="42">
        <v>305</v>
      </c>
      <c r="P11" s="42">
        <v>1</v>
      </c>
      <c r="Q11" s="42">
        <v>20</v>
      </c>
      <c r="R11" s="42">
        <v>3</v>
      </c>
      <c r="S11" s="42">
        <v>167360</v>
      </c>
      <c r="T11" s="42">
        <v>107100</v>
      </c>
      <c r="U11" s="17">
        <v>60260</v>
      </c>
      <c r="V11" s="26"/>
    </row>
    <row r="12" spans="1:22" s="9" customFormat="1" ht="12" customHeight="1">
      <c r="A12" s="44" t="s">
        <v>237</v>
      </c>
      <c r="B12" s="42">
        <v>7</v>
      </c>
      <c r="C12" s="42">
        <v>3</v>
      </c>
      <c r="D12" s="42">
        <v>10</v>
      </c>
      <c r="E12" s="42">
        <v>4</v>
      </c>
      <c r="F12" s="42">
        <v>6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71</v>
      </c>
      <c r="N12" s="42">
        <v>1</v>
      </c>
      <c r="O12" s="42">
        <v>25</v>
      </c>
      <c r="P12" s="42">
        <v>3</v>
      </c>
      <c r="Q12" s="42">
        <v>42</v>
      </c>
      <c r="R12" s="42">
        <v>0</v>
      </c>
      <c r="S12" s="42">
        <v>86299</v>
      </c>
      <c r="T12" s="42">
        <v>1225</v>
      </c>
      <c r="U12" s="17">
        <v>85074</v>
      </c>
      <c r="V12" s="26"/>
    </row>
    <row r="13" spans="1:22" s="9" customFormat="1" ht="12" customHeight="1">
      <c r="A13" s="44" t="s">
        <v>238</v>
      </c>
      <c r="B13" s="42">
        <v>14</v>
      </c>
      <c r="C13" s="42">
        <v>34</v>
      </c>
      <c r="D13" s="42">
        <v>48</v>
      </c>
      <c r="E13" s="42">
        <v>35</v>
      </c>
      <c r="F13" s="42">
        <v>3</v>
      </c>
      <c r="G13" s="42">
        <v>0</v>
      </c>
      <c r="H13" s="42">
        <v>0</v>
      </c>
      <c r="I13" s="42">
        <v>0</v>
      </c>
      <c r="J13" s="42">
        <v>7</v>
      </c>
      <c r="K13" s="42">
        <v>3</v>
      </c>
      <c r="L13" s="42">
        <v>189</v>
      </c>
      <c r="M13" s="42">
        <v>147</v>
      </c>
      <c r="N13" s="42">
        <v>7</v>
      </c>
      <c r="O13" s="42">
        <v>93</v>
      </c>
      <c r="P13" s="42">
        <v>3</v>
      </c>
      <c r="Q13" s="42">
        <v>42</v>
      </c>
      <c r="R13" s="42">
        <v>2</v>
      </c>
      <c r="S13" s="42">
        <v>139953</v>
      </c>
      <c r="T13" s="42">
        <v>47987</v>
      </c>
      <c r="U13" s="17">
        <v>91966</v>
      </c>
      <c r="V13" s="26"/>
    </row>
    <row r="14" spans="1:22" s="9" customFormat="1" ht="12" customHeight="1">
      <c r="A14" s="44" t="s">
        <v>239</v>
      </c>
      <c r="B14" s="42">
        <v>17</v>
      </c>
      <c r="C14" s="42">
        <v>22</v>
      </c>
      <c r="D14" s="42">
        <v>39</v>
      </c>
      <c r="E14" s="42">
        <v>31</v>
      </c>
      <c r="F14" s="42">
        <v>4</v>
      </c>
      <c r="G14" s="42">
        <v>0</v>
      </c>
      <c r="H14" s="42">
        <v>0</v>
      </c>
      <c r="I14" s="42">
        <v>0</v>
      </c>
      <c r="J14" s="42">
        <v>3</v>
      </c>
      <c r="K14" s="42">
        <v>1</v>
      </c>
      <c r="L14" s="42">
        <v>113</v>
      </c>
      <c r="M14" s="42">
        <v>152</v>
      </c>
      <c r="N14" s="42">
        <v>14</v>
      </c>
      <c r="O14" s="42">
        <v>84</v>
      </c>
      <c r="P14" s="42">
        <v>7</v>
      </c>
      <c r="Q14" s="42">
        <v>46</v>
      </c>
      <c r="R14" s="42">
        <v>1</v>
      </c>
      <c r="S14" s="42">
        <v>124937</v>
      </c>
      <c r="T14" s="42">
        <v>40179</v>
      </c>
      <c r="U14" s="17">
        <v>84758</v>
      </c>
      <c r="V14" s="26"/>
    </row>
    <row r="15" spans="1:22" s="9" customFormat="1" ht="12" customHeight="1">
      <c r="A15" s="44" t="s">
        <v>240</v>
      </c>
      <c r="B15" s="42">
        <v>6</v>
      </c>
      <c r="C15" s="42">
        <v>10</v>
      </c>
      <c r="D15" s="42">
        <v>16</v>
      </c>
      <c r="E15" s="42">
        <v>12</v>
      </c>
      <c r="F15" s="42">
        <v>3</v>
      </c>
      <c r="G15" s="42">
        <v>0</v>
      </c>
      <c r="H15" s="42">
        <v>1</v>
      </c>
      <c r="I15" s="42">
        <v>0</v>
      </c>
      <c r="J15" s="42">
        <v>0</v>
      </c>
      <c r="K15" s="42">
        <v>0</v>
      </c>
      <c r="L15" s="42">
        <v>83</v>
      </c>
      <c r="M15" s="42">
        <v>70</v>
      </c>
      <c r="N15" s="42">
        <v>6</v>
      </c>
      <c r="O15" s="42">
        <v>23</v>
      </c>
      <c r="P15" s="42">
        <v>12</v>
      </c>
      <c r="Q15" s="42">
        <v>28</v>
      </c>
      <c r="R15" s="42">
        <v>1</v>
      </c>
      <c r="S15" s="42">
        <v>33919</v>
      </c>
      <c r="T15" s="42">
        <v>10813</v>
      </c>
      <c r="U15" s="17">
        <v>23106</v>
      </c>
      <c r="V15" s="26"/>
    </row>
    <row r="16" spans="1:22" s="9" customFormat="1" ht="12" customHeight="1">
      <c r="A16" s="44" t="s">
        <v>241</v>
      </c>
      <c r="B16" s="42">
        <v>8</v>
      </c>
      <c r="C16" s="42">
        <v>9</v>
      </c>
      <c r="D16" s="42">
        <v>17</v>
      </c>
      <c r="E16" s="42">
        <v>14</v>
      </c>
      <c r="F16" s="42">
        <v>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26</v>
      </c>
      <c r="M16" s="42">
        <v>73</v>
      </c>
      <c r="N16" s="42">
        <v>4</v>
      </c>
      <c r="O16" s="42">
        <v>44</v>
      </c>
      <c r="P16" s="42">
        <v>1</v>
      </c>
      <c r="Q16" s="42">
        <v>17</v>
      </c>
      <c r="R16" s="42">
        <v>7</v>
      </c>
      <c r="S16" s="42">
        <v>29295</v>
      </c>
      <c r="T16" s="42">
        <v>7248</v>
      </c>
      <c r="U16" s="17">
        <v>22047</v>
      </c>
      <c r="V16" s="26"/>
    </row>
    <row r="17" spans="1:22" s="9" customFormat="1" ht="12" customHeight="1">
      <c r="A17" s="44" t="s">
        <v>242</v>
      </c>
      <c r="B17" s="42">
        <v>4</v>
      </c>
      <c r="C17" s="42">
        <v>11</v>
      </c>
      <c r="D17" s="42">
        <v>15</v>
      </c>
      <c r="E17" s="42">
        <v>10</v>
      </c>
      <c r="F17" s="42">
        <v>0</v>
      </c>
      <c r="G17" s="42">
        <v>2</v>
      </c>
      <c r="H17" s="42">
        <v>1</v>
      </c>
      <c r="I17" s="42">
        <v>0</v>
      </c>
      <c r="J17" s="42">
        <v>2</v>
      </c>
      <c r="K17" s="42">
        <v>0</v>
      </c>
      <c r="L17" s="42">
        <v>64</v>
      </c>
      <c r="M17" s="42">
        <v>80</v>
      </c>
      <c r="N17" s="42">
        <v>11</v>
      </c>
      <c r="O17" s="42">
        <v>57</v>
      </c>
      <c r="P17" s="42">
        <v>2</v>
      </c>
      <c r="Q17" s="42">
        <v>8</v>
      </c>
      <c r="R17" s="42">
        <v>2</v>
      </c>
      <c r="S17" s="42">
        <v>51766</v>
      </c>
      <c r="T17" s="42">
        <v>15234</v>
      </c>
      <c r="U17" s="17">
        <v>36532</v>
      </c>
      <c r="V17" s="26"/>
    </row>
    <row r="18" spans="1:22" s="9" customFormat="1" ht="12" customHeight="1">
      <c r="A18" s="44" t="s">
        <v>243</v>
      </c>
      <c r="B18" s="42">
        <v>15</v>
      </c>
      <c r="C18" s="42">
        <v>27</v>
      </c>
      <c r="D18" s="42">
        <v>42</v>
      </c>
      <c r="E18" s="42">
        <v>28</v>
      </c>
      <c r="F18" s="42">
        <v>6</v>
      </c>
      <c r="G18" s="42">
        <v>0</v>
      </c>
      <c r="H18" s="42">
        <v>0</v>
      </c>
      <c r="I18" s="42">
        <v>0</v>
      </c>
      <c r="J18" s="42">
        <v>8</v>
      </c>
      <c r="K18" s="42">
        <v>0</v>
      </c>
      <c r="L18" s="42">
        <v>75</v>
      </c>
      <c r="M18" s="42">
        <v>51</v>
      </c>
      <c r="N18" s="42">
        <v>4</v>
      </c>
      <c r="O18" s="42">
        <v>27</v>
      </c>
      <c r="P18" s="42">
        <v>2</v>
      </c>
      <c r="Q18" s="42">
        <v>18</v>
      </c>
      <c r="R18" s="42">
        <v>0</v>
      </c>
      <c r="S18" s="42">
        <v>66280</v>
      </c>
      <c r="T18" s="42">
        <v>19290</v>
      </c>
      <c r="U18" s="17">
        <v>46990</v>
      </c>
      <c r="V18" s="26"/>
    </row>
    <row r="19" spans="1:22" s="9" customFormat="1" ht="12" customHeight="1">
      <c r="A19" s="44" t="s">
        <v>244</v>
      </c>
      <c r="B19" s="42">
        <v>12</v>
      </c>
      <c r="C19" s="42">
        <v>48</v>
      </c>
      <c r="D19" s="42">
        <v>60</v>
      </c>
      <c r="E19" s="42">
        <v>24</v>
      </c>
      <c r="F19" s="42">
        <v>5</v>
      </c>
      <c r="G19" s="42">
        <v>3</v>
      </c>
      <c r="H19" s="42">
        <v>0</v>
      </c>
      <c r="I19" s="42">
        <v>0</v>
      </c>
      <c r="J19" s="42">
        <v>22</v>
      </c>
      <c r="K19" s="42">
        <v>6</v>
      </c>
      <c r="L19" s="42">
        <v>17</v>
      </c>
      <c r="M19" s="42">
        <v>132</v>
      </c>
      <c r="N19" s="42">
        <v>3</v>
      </c>
      <c r="O19" s="42">
        <v>92</v>
      </c>
      <c r="P19" s="42">
        <v>4</v>
      </c>
      <c r="Q19" s="42">
        <v>32</v>
      </c>
      <c r="R19" s="42">
        <v>1</v>
      </c>
      <c r="S19" s="42">
        <v>94977</v>
      </c>
      <c r="T19" s="42">
        <v>32166</v>
      </c>
      <c r="U19" s="17">
        <v>62811</v>
      </c>
      <c r="V19" s="26"/>
    </row>
    <row r="20" spans="1:22" s="9" customFormat="1" ht="12" customHeight="1">
      <c r="A20" s="44" t="s">
        <v>245</v>
      </c>
      <c r="B20" s="42">
        <v>7</v>
      </c>
      <c r="C20" s="42">
        <v>27</v>
      </c>
      <c r="D20" s="42">
        <v>34</v>
      </c>
      <c r="E20" s="42">
        <v>17</v>
      </c>
      <c r="F20" s="42">
        <v>3</v>
      </c>
      <c r="G20" s="42">
        <v>0</v>
      </c>
      <c r="H20" s="42">
        <v>0</v>
      </c>
      <c r="I20" s="42">
        <v>0</v>
      </c>
      <c r="J20" s="42">
        <v>14</v>
      </c>
      <c r="K20" s="42">
        <v>0</v>
      </c>
      <c r="L20" s="42">
        <v>50</v>
      </c>
      <c r="M20" s="42">
        <v>58</v>
      </c>
      <c r="N20" s="42">
        <v>2</v>
      </c>
      <c r="O20" s="42">
        <v>40</v>
      </c>
      <c r="P20" s="42">
        <v>4</v>
      </c>
      <c r="Q20" s="42">
        <v>12</v>
      </c>
      <c r="R20" s="42">
        <v>0</v>
      </c>
      <c r="S20" s="42">
        <v>26184</v>
      </c>
      <c r="T20" s="42">
        <v>12480</v>
      </c>
      <c r="U20" s="17">
        <v>13704</v>
      </c>
      <c r="V20" s="26"/>
    </row>
    <row r="21" spans="1:22" s="9" customFormat="1" ht="12" customHeight="1">
      <c r="A21" s="44" t="s">
        <v>246</v>
      </c>
      <c r="B21" s="42">
        <v>1</v>
      </c>
      <c r="C21" s="42">
        <v>8</v>
      </c>
      <c r="D21" s="42">
        <v>9</v>
      </c>
      <c r="E21" s="42">
        <v>8</v>
      </c>
      <c r="F21" s="42">
        <v>0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  <c r="L21" s="42">
        <v>37</v>
      </c>
      <c r="M21" s="42">
        <v>15</v>
      </c>
      <c r="N21" s="42">
        <v>0</v>
      </c>
      <c r="O21" s="42">
        <v>4</v>
      </c>
      <c r="P21" s="42">
        <v>1</v>
      </c>
      <c r="Q21" s="42">
        <v>9</v>
      </c>
      <c r="R21" s="42">
        <v>1</v>
      </c>
      <c r="S21" s="42">
        <v>12255</v>
      </c>
      <c r="T21" s="42">
        <v>9457</v>
      </c>
      <c r="U21" s="17">
        <v>2798</v>
      </c>
      <c r="V21" s="26"/>
    </row>
    <row r="22" spans="1:22" s="9" customFormat="1" ht="12" customHeight="1">
      <c r="A22" s="44" t="s">
        <v>247</v>
      </c>
      <c r="B22" s="42">
        <v>7</v>
      </c>
      <c r="C22" s="42">
        <v>6</v>
      </c>
      <c r="D22" s="42">
        <v>13</v>
      </c>
      <c r="E22" s="42">
        <v>7</v>
      </c>
      <c r="F22" s="42">
        <v>4</v>
      </c>
      <c r="G22" s="42">
        <v>0</v>
      </c>
      <c r="H22" s="42">
        <v>1</v>
      </c>
      <c r="I22" s="42">
        <v>0</v>
      </c>
      <c r="J22" s="42">
        <v>0</v>
      </c>
      <c r="K22" s="42">
        <v>1</v>
      </c>
      <c r="L22" s="42">
        <v>158</v>
      </c>
      <c r="M22" s="42">
        <v>36</v>
      </c>
      <c r="N22" s="42">
        <v>3</v>
      </c>
      <c r="O22" s="42">
        <v>27</v>
      </c>
      <c r="P22" s="42">
        <v>1</v>
      </c>
      <c r="Q22" s="42">
        <v>5</v>
      </c>
      <c r="R22" s="42">
        <v>0</v>
      </c>
      <c r="S22" s="42">
        <v>35504</v>
      </c>
      <c r="T22" s="42">
        <v>10763</v>
      </c>
      <c r="U22" s="17">
        <v>24741</v>
      </c>
      <c r="V22" s="26"/>
    </row>
    <row r="23" spans="1:22" s="9" customFormat="1" ht="12" customHeight="1">
      <c r="A23" s="44" t="s">
        <v>248</v>
      </c>
      <c r="B23" s="42">
        <v>0</v>
      </c>
      <c r="C23" s="42">
        <v>9</v>
      </c>
      <c r="D23" s="42">
        <v>9</v>
      </c>
      <c r="E23" s="42">
        <v>7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6</v>
      </c>
      <c r="M23" s="42">
        <v>5</v>
      </c>
      <c r="N23" s="42">
        <v>0</v>
      </c>
      <c r="O23" s="42">
        <v>4</v>
      </c>
      <c r="P23" s="42">
        <v>0</v>
      </c>
      <c r="Q23" s="42">
        <v>1</v>
      </c>
      <c r="R23" s="42">
        <v>0</v>
      </c>
      <c r="S23" s="42">
        <v>4069</v>
      </c>
      <c r="T23" s="42">
        <v>417</v>
      </c>
      <c r="U23" s="17">
        <v>3652</v>
      </c>
      <c r="V23" s="26"/>
    </row>
    <row r="24" spans="1:22" s="9" customFormat="1" ht="12" customHeight="1">
      <c r="A24" s="44" t="s">
        <v>249</v>
      </c>
      <c r="B24" s="42">
        <v>7</v>
      </c>
      <c r="C24" s="42">
        <v>31</v>
      </c>
      <c r="D24" s="42">
        <v>38</v>
      </c>
      <c r="E24" s="42">
        <v>5</v>
      </c>
      <c r="F24" s="42">
        <v>32</v>
      </c>
      <c r="G24" s="42">
        <v>0</v>
      </c>
      <c r="H24" s="42">
        <v>0</v>
      </c>
      <c r="I24" s="42">
        <v>0</v>
      </c>
      <c r="J24" s="42">
        <v>1</v>
      </c>
      <c r="K24" s="42">
        <v>0</v>
      </c>
      <c r="L24" s="42">
        <v>32</v>
      </c>
      <c r="M24" s="42">
        <v>71</v>
      </c>
      <c r="N24" s="42">
        <v>1</v>
      </c>
      <c r="O24" s="42">
        <v>31</v>
      </c>
      <c r="P24" s="42">
        <v>2</v>
      </c>
      <c r="Q24" s="42">
        <v>35</v>
      </c>
      <c r="R24" s="42">
        <v>2</v>
      </c>
      <c r="S24" s="42">
        <v>9203</v>
      </c>
      <c r="T24" s="42">
        <v>1769</v>
      </c>
      <c r="U24" s="17">
        <v>7434</v>
      </c>
      <c r="V24" s="26"/>
    </row>
    <row r="25" spans="1:22" s="9" customFormat="1" ht="12" customHeight="1">
      <c r="A25" s="44" t="s">
        <v>250</v>
      </c>
      <c r="B25" s="42">
        <v>8</v>
      </c>
      <c r="C25" s="42">
        <v>5</v>
      </c>
      <c r="D25" s="42">
        <v>13</v>
      </c>
      <c r="E25" s="42">
        <v>2</v>
      </c>
      <c r="F25" s="42">
        <v>9</v>
      </c>
      <c r="G25" s="42">
        <v>2</v>
      </c>
      <c r="H25" s="42">
        <v>0</v>
      </c>
      <c r="I25" s="42">
        <v>0</v>
      </c>
      <c r="J25" s="42">
        <v>0</v>
      </c>
      <c r="K25" s="42">
        <v>0</v>
      </c>
      <c r="L25" s="42">
        <v>11</v>
      </c>
      <c r="M25" s="42">
        <v>69</v>
      </c>
      <c r="N25" s="42">
        <v>0</v>
      </c>
      <c r="O25" s="42">
        <v>16</v>
      </c>
      <c r="P25" s="42">
        <v>0</v>
      </c>
      <c r="Q25" s="42">
        <v>51</v>
      </c>
      <c r="R25" s="42">
        <v>2</v>
      </c>
      <c r="S25" s="42">
        <v>9175</v>
      </c>
      <c r="T25" s="42">
        <v>1850</v>
      </c>
      <c r="U25" s="17">
        <v>7325</v>
      </c>
      <c r="V25" s="26"/>
    </row>
    <row r="26" spans="1:22" s="9" customFormat="1" ht="12" customHeight="1">
      <c r="A26" s="44" t="s">
        <v>251</v>
      </c>
      <c r="B26" s="42">
        <v>20</v>
      </c>
      <c r="C26" s="42">
        <v>23</v>
      </c>
      <c r="D26" s="42">
        <v>43</v>
      </c>
      <c r="E26" s="42">
        <v>24</v>
      </c>
      <c r="F26" s="42">
        <v>15</v>
      </c>
      <c r="G26" s="42">
        <v>1</v>
      </c>
      <c r="H26" s="42">
        <v>3</v>
      </c>
      <c r="I26" s="42">
        <v>0</v>
      </c>
      <c r="J26" s="42">
        <v>0</v>
      </c>
      <c r="K26" s="42">
        <v>0</v>
      </c>
      <c r="L26" s="42">
        <v>53</v>
      </c>
      <c r="M26" s="42">
        <v>199</v>
      </c>
      <c r="N26" s="42">
        <v>12</v>
      </c>
      <c r="O26" s="42">
        <v>92</v>
      </c>
      <c r="P26" s="42">
        <v>3</v>
      </c>
      <c r="Q26" s="42">
        <v>92</v>
      </c>
      <c r="R26" s="42">
        <v>0</v>
      </c>
      <c r="S26" s="42">
        <v>72808</v>
      </c>
      <c r="T26" s="42">
        <v>33099</v>
      </c>
      <c r="U26" s="17">
        <v>39709</v>
      </c>
      <c r="V26" s="26"/>
    </row>
    <row r="27" spans="1:22" s="9" customFormat="1" ht="12" customHeight="1">
      <c r="A27" s="44" t="s">
        <v>252</v>
      </c>
      <c r="B27" s="42">
        <v>1</v>
      </c>
      <c r="C27" s="42">
        <v>13</v>
      </c>
      <c r="D27" s="42">
        <v>14</v>
      </c>
      <c r="E27" s="42">
        <v>7</v>
      </c>
      <c r="F27" s="42">
        <v>0</v>
      </c>
      <c r="G27" s="42">
        <v>0</v>
      </c>
      <c r="H27" s="42">
        <v>1</v>
      </c>
      <c r="I27" s="42">
        <v>0</v>
      </c>
      <c r="J27" s="42">
        <v>6</v>
      </c>
      <c r="K27" s="42">
        <v>0</v>
      </c>
      <c r="L27" s="42">
        <v>49</v>
      </c>
      <c r="M27" s="42">
        <v>42</v>
      </c>
      <c r="N27" s="42">
        <v>2</v>
      </c>
      <c r="O27" s="42">
        <v>12</v>
      </c>
      <c r="P27" s="42">
        <v>0</v>
      </c>
      <c r="Q27" s="42">
        <v>28</v>
      </c>
      <c r="R27" s="42">
        <v>0</v>
      </c>
      <c r="S27" s="42">
        <v>22118</v>
      </c>
      <c r="T27" s="42">
        <v>18021</v>
      </c>
      <c r="U27" s="17">
        <v>4097</v>
      </c>
      <c r="V27" s="26"/>
    </row>
    <row r="28" spans="1:22" s="9" customFormat="1" ht="12" customHeight="1">
      <c r="A28" s="44" t="s">
        <v>253</v>
      </c>
      <c r="B28" s="42">
        <v>7</v>
      </c>
      <c r="C28" s="42">
        <v>24</v>
      </c>
      <c r="D28" s="42">
        <v>31</v>
      </c>
      <c r="E28" s="42">
        <v>31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45</v>
      </c>
      <c r="M28" s="42">
        <v>81</v>
      </c>
      <c r="N28" s="42">
        <v>5</v>
      </c>
      <c r="O28" s="42">
        <v>38</v>
      </c>
      <c r="P28" s="42">
        <v>1</v>
      </c>
      <c r="Q28" s="42">
        <v>35</v>
      </c>
      <c r="R28" s="42">
        <v>2</v>
      </c>
      <c r="S28" s="42">
        <v>27665</v>
      </c>
      <c r="T28" s="42">
        <v>5855</v>
      </c>
      <c r="U28" s="17">
        <v>21810</v>
      </c>
      <c r="V28" s="26"/>
    </row>
    <row r="29" spans="1:22" s="9" customFormat="1" ht="12" customHeight="1">
      <c r="A29" s="45" t="s">
        <v>254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</v>
      </c>
      <c r="N29" s="42">
        <v>1</v>
      </c>
      <c r="O29" s="42">
        <v>0</v>
      </c>
      <c r="P29" s="42">
        <v>0</v>
      </c>
      <c r="Q29" s="42">
        <v>0</v>
      </c>
      <c r="R29" s="42">
        <v>0</v>
      </c>
      <c r="S29" s="42">
        <v>5000</v>
      </c>
      <c r="T29" s="42">
        <v>0</v>
      </c>
      <c r="U29" s="17">
        <v>5000</v>
      </c>
      <c r="V29" s="26"/>
    </row>
    <row r="30" spans="1:22" s="9" customFormat="1" ht="12" customHeight="1">
      <c r="A30" s="45" t="s">
        <v>255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1</v>
      </c>
      <c r="N30" s="42">
        <v>1</v>
      </c>
      <c r="O30" s="42">
        <v>0</v>
      </c>
      <c r="P30" s="42">
        <v>0</v>
      </c>
      <c r="Q30" s="42">
        <v>0</v>
      </c>
      <c r="R30" s="42">
        <v>0</v>
      </c>
      <c r="S30" s="42">
        <v>8050</v>
      </c>
      <c r="T30" s="42">
        <v>0</v>
      </c>
      <c r="U30" s="17">
        <v>8050</v>
      </c>
      <c r="V30" s="26"/>
    </row>
    <row r="31" spans="1:22" s="9" customFormat="1" ht="12" customHeight="1">
      <c r="A31" s="45" t="s">
        <v>256</v>
      </c>
      <c r="B31" s="42">
        <v>0</v>
      </c>
      <c r="C31" s="42">
        <v>1</v>
      </c>
      <c r="D31" s="42">
        <v>1</v>
      </c>
      <c r="E31" s="42">
        <v>1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2320</v>
      </c>
      <c r="T31" s="42">
        <v>0</v>
      </c>
      <c r="U31" s="17">
        <v>2320</v>
      </c>
      <c r="V31" s="26"/>
    </row>
    <row r="32" spans="1:22" s="9" customFormat="1" ht="12">
      <c r="A32" s="45" t="s">
        <v>257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900</v>
      </c>
      <c r="T32" s="42">
        <v>0</v>
      </c>
      <c r="U32" s="17">
        <v>900</v>
      </c>
      <c r="V32" s="26"/>
    </row>
    <row r="33" spans="1:22" s="41" customFormat="1" ht="12">
      <c r="A33" s="46" t="s">
        <v>123</v>
      </c>
      <c r="B33" s="38">
        <v>16</v>
      </c>
      <c r="C33" s="38">
        <v>74</v>
      </c>
      <c r="D33" s="38">
        <v>90</v>
      </c>
      <c r="E33" s="38">
        <v>9</v>
      </c>
      <c r="F33" s="38">
        <v>11</v>
      </c>
      <c r="G33" s="38">
        <v>0</v>
      </c>
      <c r="H33" s="38">
        <v>4</v>
      </c>
      <c r="I33" s="38">
        <v>8</v>
      </c>
      <c r="J33" s="38">
        <v>49</v>
      </c>
      <c r="K33" s="38">
        <v>9</v>
      </c>
      <c r="L33" s="38">
        <v>369</v>
      </c>
      <c r="M33" s="38">
        <v>433</v>
      </c>
      <c r="N33" s="38">
        <v>1</v>
      </c>
      <c r="O33" s="38">
        <v>131</v>
      </c>
      <c r="P33" s="38">
        <v>3</v>
      </c>
      <c r="Q33" s="38">
        <v>297</v>
      </c>
      <c r="R33" s="38">
        <v>1</v>
      </c>
      <c r="S33" s="38">
        <v>74928</v>
      </c>
      <c r="T33" s="38">
        <v>26840</v>
      </c>
      <c r="U33" s="39">
        <v>48088</v>
      </c>
      <c r="V33" s="40"/>
    </row>
    <row r="34" spans="1:22" s="41" customFormat="1" ht="12">
      <c r="A34" s="43" t="s">
        <v>124</v>
      </c>
      <c r="B34" s="38">
        <v>7</v>
      </c>
      <c r="C34" s="38">
        <v>49</v>
      </c>
      <c r="D34" s="38">
        <v>56</v>
      </c>
      <c r="E34" s="38">
        <v>35</v>
      </c>
      <c r="F34" s="38">
        <v>16</v>
      </c>
      <c r="G34" s="38">
        <v>0</v>
      </c>
      <c r="H34" s="38">
        <v>0</v>
      </c>
      <c r="I34" s="38">
        <v>0</v>
      </c>
      <c r="J34" s="38">
        <v>5</v>
      </c>
      <c r="K34" s="38">
        <v>0</v>
      </c>
      <c r="L34" s="38">
        <v>345</v>
      </c>
      <c r="M34" s="38">
        <v>375</v>
      </c>
      <c r="N34" s="38">
        <v>4</v>
      </c>
      <c r="O34" s="38">
        <v>141</v>
      </c>
      <c r="P34" s="38">
        <v>2</v>
      </c>
      <c r="Q34" s="38">
        <v>202</v>
      </c>
      <c r="R34" s="38">
        <v>26</v>
      </c>
      <c r="S34" s="38">
        <v>96182</v>
      </c>
      <c r="T34" s="38">
        <v>33374</v>
      </c>
      <c r="U34" s="39">
        <v>62808</v>
      </c>
      <c r="V34" s="40"/>
    </row>
    <row r="35" spans="1:22" s="41" customFormat="1" ht="12">
      <c r="A35" s="43" t="s">
        <v>125</v>
      </c>
      <c r="B35" s="38">
        <v>0</v>
      </c>
      <c r="C35" s="38">
        <v>2</v>
      </c>
      <c r="D35" s="38">
        <v>2</v>
      </c>
      <c r="E35" s="38">
        <v>0</v>
      </c>
      <c r="F35" s="38">
        <v>2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3</v>
      </c>
      <c r="M35" s="38">
        <v>6</v>
      </c>
      <c r="N35" s="38">
        <v>0</v>
      </c>
      <c r="O35" s="38">
        <v>3</v>
      </c>
      <c r="P35" s="38">
        <v>0</v>
      </c>
      <c r="Q35" s="38">
        <v>2</v>
      </c>
      <c r="R35" s="38">
        <v>1</v>
      </c>
      <c r="S35" s="38">
        <v>686</v>
      </c>
      <c r="T35" s="38">
        <v>255</v>
      </c>
      <c r="U35" s="39">
        <v>431</v>
      </c>
      <c r="V35" s="40"/>
    </row>
    <row r="36" spans="1:22" s="9" customFormat="1" ht="12">
      <c r="A36" s="45" t="s">
        <v>126</v>
      </c>
      <c r="B36" s="42">
        <v>0</v>
      </c>
      <c r="C36" s="42">
        <v>2</v>
      </c>
      <c r="D36" s="42">
        <v>2</v>
      </c>
      <c r="E36" s="42">
        <v>0</v>
      </c>
      <c r="F36" s="42">
        <v>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3</v>
      </c>
      <c r="M36" s="42">
        <v>4</v>
      </c>
      <c r="N36" s="42">
        <v>0</v>
      </c>
      <c r="O36" s="42">
        <v>2</v>
      </c>
      <c r="P36" s="42">
        <v>0</v>
      </c>
      <c r="Q36" s="42">
        <v>2</v>
      </c>
      <c r="R36" s="42">
        <v>0</v>
      </c>
      <c r="S36" s="42">
        <v>476</v>
      </c>
      <c r="T36" s="42">
        <v>205</v>
      </c>
      <c r="U36" s="17">
        <v>271</v>
      </c>
      <c r="V36" s="26"/>
    </row>
    <row r="37" spans="1:22" s="9" customFormat="1" ht="12">
      <c r="A37" s="45" t="s">
        <v>258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2</v>
      </c>
      <c r="N37" s="42">
        <v>0</v>
      </c>
      <c r="O37" s="42">
        <v>1</v>
      </c>
      <c r="P37" s="42">
        <v>0</v>
      </c>
      <c r="Q37" s="42">
        <v>0</v>
      </c>
      <c r="R37" s="42">
        <v>1</v>
      </c>
      <c r="S37" s="42">
        <v>210</v>
      </c>
      <c r="T37" s="42">
        <v>50</v>
      </c>
      <c r="U37" s="17">
        <v>160</v>
      </c>
      <c r="V37" s="26"/>
    </row>
    <row r="38" spans="1:22" s="5" customFormat="1" ht="23.25" customHeight="1">
      <c r="A38" s="47" t="s">
        <v>259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9">
        <v>0</v>
      </c>
      <c r="V38" s="26"/>
    </row>
    <row r="39" spans="1:22" s="5" customFormat="1" ht="24.75" customHeight="1">
      <c r="A39" s="47" t="s">
        <v>260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9">
        <v>0</v>
      </c>
      <c r="V39" s="26"/>
    </row>
    <row r="40" spans="1:22" s="5" customFormat="1" ht="24.75" customHeight="1">
      <c r="A40" s="47" t="s">
        <v>261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9">
        <v>0</v>
      </c>
      <c r="V40" s="26"/>
    </row>
    <row r="41" spans="1:22" s="5" customFormat="1" ht="24" customHeight="1">
      <c r="A41" s="47" t="s">
        <v>262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19">
        <v>0</v>
      </c>
      <c r="V41" s="26"/>
    </row>
    <row r="42" spans="1:22" s="5" customFormat="1" ht="26.25" customHeight="1">
      <c r="A42" s="47" t="s">
        <v>263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9">
        <v>0</v>
      </c>
      <c r="V42" s="26"/>
    </row>
    <row r="43" spans="1:21" ht="12">
      <c r="A43" s="51" t="s">
        <v>264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2" ht="12" customHeight="1">
      <c r="A44" s="34" t="s">
        <v>265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1" ht="12" hidden="1">
      <c r="A45" s="13" t="s">
        <v>266</v>
      </c>
      <c r="B45" s="16">
        <f aca="true" t="shared" si="0" ref="B45:U45">B6-B7-B33-B34-B35</f>
        <v>0</v>
      </c>
      <c r="C45" s="16">
        <f t="shared" si="0"/>
        <v>0</v>
      </c>
      <c r="D45" s="16">
        <f t="shared" si="0"/>
        <v>0</v>
      </c>
      <c r="E45" s="16">
        <f t="shared" si="0"/>
        <v>0</v>
      </c>
      <c r="F45" s="16">
        <f t="shared" si="0"/>
        <v>0</v>
      </c>
      <c r="G45" s="16">
        <f t="shared" si="0"/>
        <v>0</v>
      </c>
      <c r="H45" s="16">
        <f t="shared" si="0"/>
        <v>0</v>
      </c>
      <c r="I45" s="16">
        <f t="shared" si="0"/>
        <v>0</v>
      </c>
      <c r="J45" s="16">
        <f t="shared" si="0"/>
        <v>0</v>
      </c>
      <c r="K45" s="16">
        <f t="shared" si="0"/>
        <v>0</v>
      </c>
      <c r="L45" s="16">
        <f t="shared" si="0"/>
        <v>0</v>
      </c>
      <c r="M45" s="16">
        <f t="shared" si="0"/>
        <v>0</v>
      </c>
      <c r="N45" s="16">
        <f t="shared" si="0"/>
        <v>0</v>
      </c>
      <c r="O45" s="16">
        <f t="shared" si="0"/>
        <v>0</v>
      </c>
      <c r="P45" s="16">
        <f t="shared" si="0"/>
        <v>0</v>
      </c>
      <c r="Q45" s="16">
        <f t="shared" si="0"/>
        <v>0</v>
      </c>
      <c r="R45" s="16">
        <f t="shared" si="0"/>
        <v>0</v>
      </c>
      <c r="S45" s="16">
        <f t="shared" si="0"/>
        <v>0</v>
      </c>
      <c r="T45" s="16">
        <f t="shared" si="0"/>
        <v>0</v>
      </c>
      <c r="U45" s="16">
        <f t="shared" si="0"/>
        <v>0</v>
      </c>
    </row>
    <row r="46" spans="1:21" ht="12" hidden="1">
      <c r="A46" s="14" t="s">
        <v>21</v>
      </c>
      <c r="B46" s="16">
        <f aca="true" t="shared" si="1" ref="B46:U46">B7-SUM(B8:B32)</f>
        <v>0</v>
      </c>
      <c r="C46" s="16">
        <f t="shared" si="1"/>
        <v>0</v>
      </c>
      <c r="D46" s="16">
        <f t="shared" si="1"/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16">
        <f t="shared" si="1"/>
        <v>0</v>
      </c>
      <c r="J46" s="16">
        <f t="shared" si="1"/>
        <v>0</v>
      </c>
      <c r="K46" s="16">
        <f t="shared" si="1"/>
        <v>0</v>
      </c>
      <c r="L46" s="16">
        <f t="shared" si="1"/>
        <v>0</v>
      </c>
      <c r="M46" s="16">
        <f t="shared" si="1"/>
        <v>0</v>
      </c>
      <c r="N46" s="16">
        <f t="shared" si="1"/>
        <v>0</v>
      </c>
      <c r="O46" s="16">
        <f t="shared" si="1"/>
        <v>0</v>
      </c>
      <c r="P46" s="16">
        <f t="shared" si="1"/>
        <v>0</v>
      </c>
      <c r="Q46" s="16">
        <f t="shared" si="1"/>
        <v>0</v>
      </c>
      <c r="R46" s="16">
        <f t="shared" si="1"/>
        <v>0</v>
      </c>
      <c r="S46" s="16">
        <f t="shared" si="1"/>
        <v>0</v>
      </c>
      <c r="T46" s="16">
        <f t="shared" si="1"/>
        <v>0</v>
      </c>
      <c r="U46" s="16">
        <f t="shared" si="1"/>
        <v>0</v>
      </c>
    </row>
    <row r="47" spans="1:21" ht="12" hidden="1">
      <c r="A47" s="14" t="s">
        <v>22</v>
      </c>
      <c r="B47" s="16">
        <f aca="true" t="shared" si="2" ref="B47:U47">B35-B36-B42</f>
        <v>0</v>
      </c>
      <c r="C47" s="16">
        <f t="shared" si="2"/>
        <v>0</v>
      </c>
      <c r="D47" s="16">
        <f t="shared" si="2"/>
        <v>0</v>
      </c>
      <c r="E47" s="16">
        <f t="shared" si="2"/>
        <v>0</v>
      </c>
      <c r="F47" s="16">
        <f t="shared" si="2"/>
        <v>0</v>
      </c>
      <c r="G47" s="16">
        <f t="shared" si="2"/>
        <v>0</v>
      </c>
      <c r="H47" s="16">
        <f t="shared" si="2"/>
        <v>0</v>
      </c>
      <c r="I47" s="16">
        <f t="shared" si="2"/>
        <v>0</v>
      </c>
      <c r="J47" s="16">
        <f t="shared" si="2"/>
        <v>0</v>
      </c>
      <c r="K47" s="16">
        <f t="shared" si="2"/>
        <v>0</v>
      </c>
      <c r="L47" s="16">
        <f t="shared" si="2"/>
        <v>0</v>
      </c>
      <c r="M47" s="16">
        <f t="shared" si="2"/>
        <v>2</v>
      </c>
      <c r="N47" s="16">
        <f t="shared" si="2"/>
        <v>0</v>
      </c>
      <c r="O47" s="16">
        <f t="shared" si="2"/>
        <v>1</v>
      </c>
      <c r="P47" s="16">
        <f t="shared" si="2"/>
        <v>0</v>
      </c>
      <c r="Q47" s="16">
        <f t="shared" si="2"/>
        <v>0</v>
      </c>
      <c r="R47" s="16">
        <f t="shared" si="2"/>
        <v>1</v>
      </c>
      <c r="S47" s="16">
        <f t="shared" si="2"/>
        <v>210</v>
      </c>
      <c r="T47" s="16">
        <f t="shared" si="2"/>
        <v>50</v>
      </c>
      <c r="U47" s="16">
        <f t="shared" si="2"/>
        <v>160</v>
      </c>
    </row>
    <row r="49" spans="2:21" ht="1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</sheetData>
  <mergeCells count="9">
    <mergeCell ref="A43:U43"/>
    <mergeCell ref="A1:U1"/>
    <mergeCell ref="A3:A5"/>
    <mergeCell ref="B3:B4"/>
    <mergeCell ref="C3:C4"/>
    <mergeCell ref="D3:K3"/>
    <mergeCell ref="L3:L4"/>
    <mergeCell ref="M3:R3"/>
    <mergeCell ref="S3:U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C21" sqref="C21"/>
    </sheetView>
  </sheetViews>
  <sheetFormatPr defaultColWidth="9.33203125" defaultRowHeight="12"/>
  <cols>
    <col min="1" max="1" width="26.16015625" style="12" customWidth="1"/>
    <col min="2" max="15" width="9.83203125" style="0" customWidth="1"/>
    <col min="16" max="16" width="11.33203125" style="0" customWidth="1"/>
    <col min="17" max="17" width="9.83203125" style="0" customWidth="1"/>
    <col min="18" max="18" width="8.5" style="0" customWidth="1"/>
    <col min="19" max="19" width="11.33203125" style="0" customWidth="1"/>
    <col min="20" max="20" width="8" style="0" customWidth="1"/>
    <col min="21" max="21" width="11.66015625" style="0" customWidth="1"/>
    <col min="22" max="27" width="7.33203125" style="0" customWidth="1"/>
  </cols>
  <sheetData>
    <row r="1" spans="1:21" s="35" customFormat="1" ht="16.5" customHeight="1">
      <c r="A1" s="57" t="s">
        <v>134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13" s="35" customFormat="1" ht="12.75" customHeight="1">
      <c r="A2" s="36" t="s">
        <v>268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1" ht="12" customHeight="1">
      <c r="A3" s="53" t="s">
        <v>135</v>
      </c>
      <c r="B3" s="53" t="s">
        <v>24</v>
      </c>
      <c r="C3" s="55" t="s">
        <v>25</v>
      </c>
      <c r="D3" s="52" t="s">
        <v>136</v>
      </c>
      <c r="E3" s="52"/>
      <c r="F3" s="52"/>
      <c r="G3" s="52"/>
      <c r="H3" s="52"/>
      <c r="I3" s="52"/>
      <c r="J3" s="52"/>
      <c r="K3" s="52"/>
      <c r="L3" s="52" t="s">
        <v>26</v>
      </c>
      <c r="M3" s="52" t="s">
        <v>137</v>
      </c>
      <c r="N3" s="52"/>
      <c r="O3" s="52"/>
      <c r="P3" s="52"/>
      <c r="Q3" s="52"/>
      <c r="R3" s="52"/>
      <c r="S3" s="52" t="s">
        <v>138</v>
      </c>
      <c r="T3" s="52"/>
      <c r="U3" s="52"/>
    </row>
    <row r="4" spans="1:21" ht="23.25" customHeight="1">
      <c r="A4" s="58"/>
      <c r="B4" s="54"/>
      <c r="C4" s="54"/>
      <c r="D4" s="30" t="s">
        <v>27</v>
      </c>
      <c r="E4" s="30" t="s">
        <v>28</v>
      </c>
      <c r="F4" s="30" t="s">
        <v>29</v>
      </c>
      <c r="G4" s="31" t="s">
        <v>30</v>
      </c>
      <c r="H4" s="30" t="s">
        <v>31</v>
      </c>
      <c r="I4" s="30" t="s">
        <v>32</v>
      </c>
      <c r="J4" s="30" t="s">
        <v>33</v>
      </c>
      <c r="K4" s="30" t="s">
        <v>34</v>
      </c>
      <c r="L4" s="53"/>
      <c r="M4" s="30" t="s">
        <v>35</v>
      </c>
      <c r="N4" s="30" t="s">
        <v>36</v>
      </c>
      <c r="O4" s="30" t="s">
        <v>37</v>
      </c>
      <c r="P4" s="31" t="s">
        <v>38</v>
      </c>
      <c r="Q4" s="30" t="s">
        <v>39</v>
      </c>
      <c r="R4" s="30" t="s">
        <v>40</v>
      </c>
      <c r="S4" s="30" t="s">
        <v>27</v>
      </c>
      <c r="T4" s="30" t="s">
        <v>41</v>
      </c>
      <c r="U4" s="30" t="s">
        <v>42</v>
      </c>
    </row>
    <row r="5" spans="1:21" ht="23.25" customHeight="1">
      <c r="A5" s="59"/>
      <c r="B5" s="32" t="s">
        <v>139</v>
      </c>
      <c r="C5" s="32" t="s">
        <v>140</v>
      </c>
      <c r="D5" s="32" t="s">
        <v>141</v>
      </c>
      <c r="E5" s="32" t="s">
        <v>142</v>
      </c>
      <c r="F5" s="32" t="s">
        <v>143</v>
      </c>
      <c r="G5" s="32" t="s">
        <v>144</v>
      </c>
      <c r="H5" s="32" t="s">
        <v>145</v>
      </c>
      <c r="I5" s="32" t="s">
        <v>146</v>
      </c>
      <c r="J5" s="32" t="s">
        <v>147</v>
      </c>
      <c r="K5" s="32" t="s">
        <v>148</v>
      </c>
      <c r="L5" s="32" t="s">
        <v>149</v>
      </c>
      <c r="M5" s="32" t="s">
        <v>141</v>
      </c>
      <c r="N5" s="32" t="s">
        <v>150</v>
      </c>
      <c r="O5" s="32" t="s">
        <v>151</v>
      </c>
      <c r="P5" s="32" t="s">
        <v>152</v>
      </c>
      <c r="Q5" s="32" t="s">
        <v>153</v>
      </c>
      <c r="R5" s="32" t="s">
        <v>147</v>
      </c>
      <c r="S5" s="32" t="s">
        <v>141</v>
      </c>
      <c r="T5" s="32" t="s">
        <v>154</v>
      </c>
      <c r="U5" s="32" t="s">
        <v>147</v>
      </c>
    </row>
    <row r="6" spans="1:22" s="41" customFormat="1" ht="12" customHeight="1">
      <c r="A6" s="43" t="s">
        <v>155</v>
      </c>
      <c r="B6" s="38">
        <v>262</v>
      </c>
      <c r="C6" s="38">
        <v>732</v>
      </c>
      <c r="D6" s="38">
        <v>994</v>
      </c>
      <c r="E6" s="38">
        <v>462</v>
      </c>
      <c r="F6" s="38">
        <v>297</v>
      </c>
      <c r="G6" s="38">
        <v>20</v>
      </c>
      <c r="H6" s="38">
        <v>50</v>
      </c>
      <c r="I6" s="38">
        <v>6</v>
      </c>
      <c r="J6" s="38">
        <v>143</v>
      </c>
      <c r="K6" s="38">
        <v>16</v>
      </c>
      <c r="L6" s="38">
        <v>3026</v>
      </c>
      <c r="M6" s="38">
        <v>3439</v>
      </c>
      <c r="N6" s="38">
        <v>128</v>
      </c>
      <c r="O6" s="38">
        <v>1703</v>
      </c>
      <c r="P6" s="38">
        <v>77</v>
      </c>
      <c r="Q6" s="38">
        <v>1485</v>
      </c>
      <c r="R6" s="38">
        <v>46</v>
      </c>
      <c r="S6" s="38">
        <v>2343786</v>
      </c>
      <c r="T6" s="38">
        <v>628279</v>
      </c>
      <c r="U6" s="39">
        <v>1715507</v>
      </c>
      <c r="V6" s="40"/>
    </row>
    <row r="7" spans="1:22" s="41" customFormat="1" ht="12" customHeight="1">
      <c r="A7" s="43" t="s">
        <v>156</v>
      </c>
      <c r="B7" s="38">
        <v>235</v>
      </c>
      <c r="C7" s="38">
        <v>619</v>
      </c>
      <c r="D7" s="38">
        <v>854</v>
      </c>
      <c r="E7" s="38">
        <v>442</v>
      </c>
      <c r="F7" s="38">
        <v>259</v>
      </c>
      <c r="G7" s="38">
        <v>20</v>
      </c>
      <c r="H7" s="38">
        <v>34</v>
      </c>
      <c r="I7" s="38">
        <v>2</v>
      </c>
      <c r="J7" s="38">
        <v>85</v>
      </c>
      <c r="K7" s="38">
        <v>12</v>
      </c>
      <c r="L7" s="38">
        <v>2333</v>
      </c>
      <c r="M7" s="38">
        <v>2838</v>
      </c>
      <c r="N7" s="38">
        <v>115</v>
      </c>
      <c r="O7" s="38">
        <v>1404</v>
      </c>
      <c r="P7" s="38">
        <v>71</v>
      </c>
      <c r="Q7" s="38">
        <v>1210</v>
      </c>
      <c r="R7" s="38">
        <v>38</v>
      </c>
      <c r="S7" s="38">
        <v>2209158</v>
      </c>
      <c r="T7" s="38">
        <v>564864</v>
      </c>
      <c r="U7" s="39">
        <v>1644294</v>
      </c>
      <c r="V7" s="40"/>
    </row>
    <row r="8" spans="1:22" s="9" customFormat="1" ht="12" customHeight="1">
      <c r="A8" s="44" t="s">
        <v>157</v>
      </c>
      <c r="B8" s="42">
        <v>45</v>
      </c>
      <c r="C8" s="42">
        <v>146</v>
      </c>
      <c r="D8" s="42">
        <v>191</v>
      </c>
      <c r="E8" s="42">
        <v>82</v>
      </c>
      <c r="F8" s="42">
        <v>86</v>
      </c>
      <c r="G8" s="42">
        <v>3</v>
      </c>
      <c r="H8" s="42">
        <v>5</v>
      </c>
      <c r="I8" s="42">
        <v>0</v>
      </c>
      <c r="J8" s="42">
        <v>11</v>
      </c>
      <c r="K8" s="42">
        <v>4</v>
      </c>
      <c r="L8" s="42">
        <v>348</v>
      </c>
      <c r="M8" s="42">
        <v>801</v>
      </c>
      <c r="N8" s="42">
        <v>13</v>
      </c>
      <c r="O8" s="42">
        <v>333</v>
      </c>
      <c r="P8" s="42">
        <v>9</v>
      </c>
      <c r="Q8" s="42">
        <v>435</v>
      </c>
      <c r="R8" s="42">
        <v>11</v>
      </c>
      <c r="S8" s="42">
        <v>584091</v>
      </c>
      <c r="T8" s="42">
        <v>73135</v>
      </c>
      <c r="U8" s="17">
        <v>510956</v>
      </c>
      <c r="V8" s="26"/>
    </row>
    <row r="9" spans="1:22" s="9" customFormat="1" ht="12" customHeight="1">
      <c r="A9" s="44" t="s">
        <v>158</v>
      </c>
      <c r="B9" s="42">
        <v>13</v>
      </c>
      <c r="C9" s="42">
        <v>47</v>
      </c>
      <c r="D9" s="42">
        <v>60</v>
      </c>
      <c r="E9" s="42">
        <v>12</v>
      </c>
      <c r="F9" s="42">
        <v>41</v>
      </c>
      <c r="G9" s="42">
        <v>2</v>
      </c>
      <c r="H9" s="42">
        <v>5</v>
      </c>
      <c r="I9" s="42">
        <v>0</v>
      </c>
      <c r="J9" s="42">
        <v>0</v>
      </c>
      <c r="K9" s="42">
        <v>0</v>
      </c>
      <c r="L9" s="42">
        <v>27</v>
      </c>
      <c r="M9" s="42">
        <v>74</v>
      </c>
      <c r="N9" s="42">
        <v>2</v>
      </c>
      <c r="O9" s="42">
        <v>31</v>
      </c>
      <c r="P9" s="42">
        <v>2</v>
      </c>
      <c r="Q9" s="42">
        <v>39</v>
      </c>
      <c r="R9" s="42">
        <v>0</v>
      </c>
      <c r="S9" s="42">
        <v>41438</v>
      </c>
      <c r="T9" s="42">
        <v>8533</v>
      </c>
      <c r="U9" s="17">
        <v>32905</v>
      </c>
      <c r="V9" s="26"/>
    </row>
    <row r="10" spans="1:22" s="9" customFormat="1" ht="12" customHeight="1">
      <c r="A10" s="44" t="s">
        <v>159</v>
      </c>
      <c r="B10" s="42">
        <v>30</v>
      </c>
      <c r="C10" s="42">
        <v>95</v>
      </c>
      <c r="D10" s="42">
        <v>125</v>
      </c>
      <c r="E10" s="42">
        <v>62</v>
      </c>
      <c r="F10" s="42">
        <v>45</v>
      </c>
      <c r="G10" s="42">
        <v>0</v>
      </c>
      <c r="H10" s="42">
        <v>14</v>
      </c>
      <c r="I10" s="42">
        <v>1</v>
      </c>
      <c r="J10" s="42">
        <v>3</v>
      </c>
      <c r="K10" s="42">
        <v>0</v>
      </c>
      <c r="L10" s="42">
        <v>717</v>
      </c>
      <c r="M10" s="42">
        <v>340</v>
      </c>
      <c r="N10" s="42">
        <v>18</v>
      </c>
      <c r="O10" s="42">
        <v>179</v>
      </c>
      <c r="P10" s="42">
        <v>18</v>
      </c>
      <c r="Q10" s="42">
        <v>123</v>
      </c>
      <c r="R10" s="42">
        <v>2</v>
      </c>
      <c r="S10" s="42">
        <v>254882</v>
      </c>
      <c r="T10" s="42">
        <v>117452</v>
      </c>
      <c r="U10" s="17">
        <v>137430</v>
      </c>
      <c r="V10" s="26"/>
    </row>
    <row r="11" spans="1:22" s="9" customFormat="1" ht="12" customHeight="1">
      <c r="A11" s="44" t="s">
        <v>160</v>
      </c>
      <c r="B11" s="42">
        <v>8</v>
      </c>
      <c r="C11" s="42">
        <v>15</v>
      </c>
      <c r="D11" s="42">
        <v>23</v>
      </c>
      <c r="E11" s="42">
        <v>10</v>
      </c>
      <c r="F11" s="42">
        <v>0</v>
      </c>
      <c r="G11" s="42">
        <v>2</v>
      </c>
      <c r="H11" s="42">
        <v>3</v>
      </c>
      <c r="I11" s="42">
        <v>0</v>
      </c>
      <c r="J11" s="42">
        <v>6</v>
      </c>
      <c r="K11" s="42">
        <v>2</v>
      </c>
      <c r="L11" s="42">
        <v>15</v>
      </c>
      <c r="M11" s="42">
        <v>62</v>
      </c>
      <c r="N11" s="42">
        <v>3</v>
      </c>
      <c r="O11" s="42">
        <v>48</v>
      </c>
      <c r="P11" s="42">
        <v>3</v>
      </c>
      <c r="Q11" s="42">
        <v>6</v>
      </c>
      <c r="R11" s="42">
        <v>2</v>
      </c>
      <c r="S11" s="42">
        <v>34794</v>
      </c>
      <c r="T11" s="42">
        <v>15355</v>
      </c>
      <c r="U11" s="17">
        <v>19439</v>
      </c>
      <c r="V11" s="26"/>
    </row>
    <row r="12" spans="1:22" s="9" customFormat="1" ht="12" customHeight="1">
      <c r="A12" s="44" t="s">
        <v>161</v>
      </c>
      <c r="B12" s="42">
        <v>6</v>
      </c>
      <c r="C12" s="42">
        <v>7</v>
      </c>
      <c r="D12" s="42">
        <v>13</v>
      </c>
      <c r="E12" s="42">
        <v>11</v>
      </c>
      <c r="F12" s="42">
        <v>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6</v>
      </c>
      <c r="M12" s="42">
        <v>63</v>
      </c>
      <c r="N12" s="42">
        <v>6</v>
      </c>
      <c r="O12" s="42">
        <v>39</v>
      </c>
      <c r="P12" s="42">
        <v>0</v>
      </c>
      <c r="Q12" s="42">
        <v>18</v>
      </c>
      <c r="R12" s="42">
        <v>0</v>
      </c>
      <c r="S12" s="42">
        <v>43882</v>
      </c>
      <c r="T12" s="42">
        <v>4030</v>
      </c>
      <c r="U12" s="17">
        <v>39852</v>
      </c>
      <c r="V12" s="26"/>
    </row>
    <row r="13" spans="1:22" s="9" customFormat="1" ht="12" customHeight="1">
      <c r="A13" s="44" t="s">
        <v>162</v>
      </c>
      <c r="B13" s="42">
        <v>26</v>
      </c>
      <c r="C13" s="42">
        <v>37</v>
      </c>
      <c r="D13" s="42">
        <v>63</v>
      </c>
      <c r="E13" s="42">
        <v>42</v>
      </c>
      <c r="F13" s="42">
        <v>6</v>
      </c>
      <c r="G13" s="42">
        <v>2</v>
      </c>
      <c r="H13" s="42">
        <v>4</v>
      </c>
      <c r="I13" s="42">
        <v>0</v>
      </c>
      <c r="J13" s="42">
        <v>9</v>
      </c>
      <c r="K13" s="42">
        <v>0</v>
      </c>
      <c r="L13" s="42">
        <v>228</v>
      </c>
      <c r="M13" s="42">
        <v>137</v>
      </c>
      <c r="N13" s="42">
        <v>12</v>
      </c>
      <c r="O13" s="42">
        <v>99</v>
      </c>
      <c r="P13" s="42">
        <v>2</v>
      </c>
      <c r="Q13" s="42">
        <v>20</v>
      </c>
      <c r="R13" s="42">
        <v>4</v>
      </c>
      <c r="S13" s="42">
        <v>127496</v>
      </c>
      <c r="T13" s="42">
        <v>47924</v>
      </c>
      <c r="U13" s="17">
        <v>79572</v>
      </c>
      <c r="V13" s="26"/>
    </row>
    <row r="14" spans="1:22" s="9" customFormat="1" ht="12" customHeight="1">
      <c r="A14" s="44" t="s">
        <v>163</v>
      </c>
      <c r="B14" s="42">
        <v>18</v>
      </c>
      <c r="C14" s="42">
        <v>33</v>
      </c>
      <c r="D14" s="42">
        <v>51</v>
      </c>
      <c r="E14" s="42">
        <v>35</v>
      </c>
      <c r="F14" s="42">
        <v>2</v>
      </c>
      <c r="G14" s="42">
        <v>1</v>
      </c>
      <c r="H14" s="42">
        <v>0</v>
      </c>
      <c r="I14" s="42">
        <v>1</v>
      </c>
      <c r="J14" s="42">
        <v>12</v>
      </c>
      <c r="K14" s="42">
        <v>0</v>
      </c>
      <c r="L14" s="42">
        <v>120</v>
      </c>
      <c r="M14" s="42">
        <v>108</v>
      </c>
      <c r="N14" s="42">
        <v>8</v>
      </c>
      <c r="O14" s="42">
        <v>64</v>
      </c>
      <c r="P14" s="42">
        <v>4</v>
      </c>
      <c r="Q14" s="42">
        <v>29</v>
      </c>
      <c r="R14" s="42">
        <v>3</v>
      </c>
      <c r="S14" s="42">
        <v>185210</v>
      </c>
      <c r="T14" s="42">
        <v>43057</v>
      </c>
      <c r="U14" s="17">
        <v>142153</v>
      </c>
      <c r="V14" s="26"/>
    </row>
    <row r="15" spans="1:22" s="9" customFormat="1" ht="12" customHeight="1">
      <c r="A15" s="44" t="s">
        <v>164</v>
      </c>
      <c r="B15" s="42">
        <v>13</v>
      </c>
      <c r="C15" s="42">
        <v>21</v>
      </c>
      <c r="D15" s="42">
        <v>34</v>
      </c>
      <c r="E15" s="42">
        <v>19</v>
      </c>
      <c r="F15" s="42">
        <v>8</v>
      </c>
      <c r="G15" s="42">
        <v>0</v>
      </c>
      <c r="H15" s="42">
        <v>0</v>
      </c>
      <c r="I15" s="42">
        <v>0</v>
      </c>
      <c r="J15" s="42">
        <v>7</v>
      </c>
      <c r="K15" s="42">
        <v>0</v>
      </c>
      <c r="L15" s="42">
        <v>109</v>
      </c>
      <c r="M15" s="42">
        <v>66</v>
      </c>
      <c r="N15" s="42">
        <v>12</v>
      </c>
      <c r="O15" s="42">
        <v>30</v>
      </c>
      <c r="P15" s="42">
        <v>4</v>
      </c>
      <c r="Q15" s="42">
        <v>20</v>
      </c>
      <c r="R15" s="42">
        <v>0</v>
      </c>
      <c r="S15" s="42">
        <v>243572</v>
      </c>
      <c r="T15" s="42">
        <v>37873</v>
      </c>
      <c r="U15" s="17">
        <v>205699</v>
      </c>
      <c r="V15" s="26"/>
    </row>
    <row r="16" spans="1:22" s="9" customFormat="1" ht="12" customHeight="1">
      <c r="A16" s="44" t="s">
        <v>165</v>
      </c>
      <c r="B16" s="42">
        <v>4</v>
      </c>
      <c r="C16" s="42">
        <v>17</v>
      </c>
      <c r="D16" s="42">
        <v>21</v>
      </c>
      <c r="E16" s="42">
        <v>10</v>
      </c>
      <c r="F16" s="42">
        <v>1</v>
      </c>
      <c r="G16" s="42">
        <v>0</v>
      </c>
      <c r="H16" s="42">
        <v>0</v>
      </c>
      <c r="I16" s="42">
        <v>0</v>
      </c>
      <c r="J16" s="42">
        <v>6</v>
      </c>
      <c r="K16" s="42">
        <v>4</v>
      </c>
      <c r="L16" s="42">
        <v>82</v>
      </c>
      <c r="M16" s="42">
        <v>76</v>
      </c>
      <c r="N16" s="42">
        <v>4</v>
      </c>
      <c r="O16" s="42">
        <v>55</v>
      </c>
      <c r="P16" s="42">
        <v>4</v>
      </c>
      <c r="Q16" s="42">
        <v>9</v>
      </c>
      <c r="R16" s="42">
        <v>4</v>
      </c>
      <c r="S16" s="42">
        <v>36589</v>
      </c>
      <c r="T16" s="42">
        <v>6349</v>
      </c>
      <c r="U16" s="17">
        <v>30240</v>
      </c>
      <c r="V16" s="26"/>
    </row>
    <row r="17" spans="1:22" s="9" customFormat="1" ht="12" customHeight="1">
      <c r="A17" s="44" t="s">
        <v>166</v>
      </c>
      <c r="B17" s="42">
        <v>13</v>
      </c>
      <c r="C17" s="42">
        <v>8</v>
      </c>
      <c r="D17" s="42">
        <v>21</v>
      </c>
      <c r="E17" s="42">
        <v>11</v>
      </c>
      <c r="F17" s="42">
        <v>3</v>
      </c>
      <c r="G17" s="42">
        <v>2</v>
      </c>
      <c r="H17" s="42">
        <v>0</v>
      </c>
      <c r="I17" s="42">
        <v>0</v>
      </c>
      <c r="J17" s="42">
        <v>5</v>
      </c>
      <c r="K17" s="42">
        <v>0</v>
      </c>
      <c r="L17" s="42">
        <v>61</v>
      </c>
      <c r="M17" s="42">
        <v>72</v>
      </c>
      <c r="N17" s="42">
        <v>6</v>
      </c>
      <c r="O17" s="42">
        <v>50</v>
      </c>
      <c r="P17" s="42">
        <v>2</v>
      </c>
      <c r="Q17" s="42">
        <v>10</v>
      </c>
      <c r="R17" s="42">
        <v>4</v>
      </c>
      <c r="S17" s="42">
        <v>41179</v>
      </c>
      <c r="T17" s="42">
        <v>12215</v>
      </c>
      <c r="U17" s="17">
        <v>28964</v>
      </c>
      <c r="V17" s="26"/>
    </row>
    <row r="18" spans="1:22" s="9" customFormat="1" ht="12" customHeight="1">
      <c r="A18" s="44" t="s">
        <v>167</v>
      </c>
      <c r="B18" s="42">
        <v>6</v>
      </c>
      <c r="C18" s="42">
        <v>19</v>
      </c>
      <c r="D18" s="42">
        <v>25</v>
      </c>
      <c r="E18" s="42">
        <v>19</v>
      </c>
      <c r="F18" s="42">
        <v>4</v>
      </c>
      <c r="G18" s="42">
        <v>1</v>
      </c>
      <c r="H18" s="42">
        <v>0</v>
      </c>
      <c r="I18" s="42">
        <v>0</v>
      </c>
      <c r="J18" s="42">
        <v>1</v>
      </c>
      <c r="K18" s="42">
        <v>0</v>
      </c>
      <c r="L18" s="42">
        <v>74</v>
      </c>
      <c r="M18" s="42">
        <v>61</v>
      </c>
      <c r="N18" s="42">
        <v>7</v>
      </c>
      <c r="O18" s="42">
        <v>40</v>
      </c>
      <c r="P18" s="42">
        <v>2</v>
      </c>
      <c r="Q18" s="42">
        <v>12</v>
      </c>
      <c r="R18" s="42">
        <v>0</v>
      </c>
      <c r="S18" s="42">
        <v>168938</v>
      </c>
      <c r="T18" s="42">
        <v>34527</v>
      </c>
      <c r="U18" s="17">
        <v>134411</v>
      </c>
      <c r="V18" s="26"/>
    </row>
    <row r="19" spans="1:22" s="9" customFormat="1" ht="12" customHeight="1">
      <c r="A19" s="44" t="s">
        <v>168</v>
      </c>
      <c r="B19" s="42">
        <v>13</v>
      </c>
      <c r="C19" s="42">
        <v>26</v>
      </c>
      <c r="D19" s="42">
        <v>39</v>
      </c>
      <c r="E19" s="42">
        <v>21</v>
      </c>
      <c r="F19" s="42">
        <v>2</v>
      </c>
      <c r="G19" s="42">
        <v>0</v>
      </c>
      <c r="H19" s="42">
        <v>0</v>
      </c>
      <c r="I19" s="42">
        <v>0</v>
      </c>
      <c r="J19" s="42">
        <v>14</v>
      </c>
      <c r="K19" s="42">
        <v>2</v>
      </c>
      <c r="L19" s="42">
        <v>63</v>
      </c>
      <c r="M19" s="42">
        <v>138</v>
      </c>
      <c r="N19" s="42">
        <v>3</v>
      </c>
      <c r="O19" s="42">
        <v>90</v>
      </c>
      <c r="P19" s="42">
        <v>5</v>
      </c>
      <c r="Q19" s="42">
        <v>39</v>
      </c>
      <c r="R19" s="42">
        <v>1</v>
      </c>
      <c r="S19" s="42">
        <v>114080</v>
      </c>
      <c r="T19" s="42">
        <v>39299</v>
      </c>
      <c r="U19" s="17">
        <v>74781</v>
      </c>
      <c r="V19" s="26"/>
    </row>
    <row r="20" spans="1:22" s="9" customFormat="1" ht="12" customHeight="1">
      <c r="A20" s="44" t="s">
        <v>169</v>
      </c>
      <c r="B20" s="42">
        <v>4</v>
      </c>
      <c r="C20" s="42">
        <v>13</v>
      </c>
      <c r="D20" s="42">
        <v>17</v>
      </c>
      <c r="E20" s="42">
        <v>12</v>
      </c>
      <c r="F20" s="42">
        <v>1</v>
      </c>
      <c r="G20" s="42">
        <v>1</v>
      </c>
      <c r="H20" s="42">
        <v>0</v>
      </c>
      <c r="I20" s="42">
        <v>0</v>
      </c>
      <c r="J20" s="42">
        <v>3</v>
      </c>
      <c r="K20" s="42">
        <v>0</v>
      </c>
      <c r="L20" s="42">
        <v>23</v>
      </c>
      <c r="M20" s="42">
        <v>52</v>
      </c>
      <c r="N20" s="42">
        <v>5</v>
      </c>
      <c r="O20" s="42">
        <v>28</v>
      </c>
      <c r="P20" s="42">
        <v>13</v>
      </c>
      <c r="Q20" s="42">
        <v>6</v>
      </c>
      <c r="R20" s="42">
        <v>0</v>
      </c>
      <c r="S20" s="42">
        <v>43199</v>
      </c>
      <c r="T20" s="42">
        <v>8987</v>
      </c>
      <c r="U20" s="17">
        <v>34212</v>
      </c>
      <c r="V20" s="26"/>
    </row>
    <row r="21" spans="1:22" s="9" customFormat="1" ht="12" customHeight="1">
      <c r="A21" s="44" t="s">
        <v>170</v>
      </c>
      <c r="B21" s="42">
        <v>1</v>
      </c>
      <c r="C21" s="42">
        <v>3</v>
      </c>
      <c r="D21" s="42">
        <v>4</v>
      </c>
      <c r="E21" s="42">
        <v>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17</v>
      </c>
      <c r="M21" s="42">
        <v>5</v>
      </c>
      <c r="N21" s="42">
        <v>1</v>
      </c>
      <c r="O21" s="42">
        <v>3</v>
      </c>
      <c r="P21" s="42">
        <v>0</v>
      </c>
      <c r="Q21" s="42">
        <v>1</v>
      </c>
      <c r="R21" s="42">
        <v>0</v>
      </c>
      <c r="S21" s="42">
        <v>16270</v>
      </c>
      <c r="T21" s="42">
        <v>8290</v>
      </c>
      <c r="U21" s="17">
        <v>7980</v>
      </c>
      <c r="V21" s="26"/>
    </row>
    <row r="22" spans="1:22" s="9" customFormat="1" ht="12" customHeight="1">
      <c r="A22" s="44" t="s">
        <v>171</v>
      </c>
      <c r="B22" s="42">
        <v>6</v>
      </c>
      <c r="C22" s="42">
        <v>7</v>
      </c>
      <c r="D22" s="42">
        <v>13</v>
      </c>
      <c r="E22" s="42">
        <v>4</v>
      </c>
      <c r="F22" s="42">
        <v>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97</v>
      </c>
      <c r="M22" s="42">
        <v>58</v>
      </c>
      <c r="N22" s="42">
        <v>0</v>
      </c>
      <c r="O22" s="42">
        <v>34</v>
      </c>
      <c r="P22" s="42">
        <v>1</v>
      </c>
      <c r="Q22" s="42">
        <v>23</v>
      </c>
      <c r="R22" s="42">
        <v>0</v>
      </c>
      <c r="S22" s="42">
        <v>17655</v>
      </c>
      <c r="T22" s="42">
        <v>5263</v>
      </c>
      <c r="U22" s="17">
        <v>12392</v>
      </c>
      <c r="V22" s="26"/>
    </row>
    <row r="23" spans="1:22" s="9" customFormat="1" ht="12" customHeight="1">
      <c r="A23" s="44" t="s">
        <v>172</v>
      </c>
      <c r="B23" s="42">
        <v>0</v>
      </c>
      <c r="C23" s="42">
        <v>4</v>
      </c>
      <c r="D23" s="42">
        <v>4</v>
      </c>
      <c r="E23" s="42">
        <v>1</v>
      </c>
      <c r="F23" s="42">
        <v>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5</v>
      </c>
      <c r="M23" s="42">
        <v>32</v>
      </c>
      <c r="N23" s="42">
        <v>0</v>
      </c>
      <c r="O23" s="42">
        <v>2</v>
      </c>
      <c r="P23" s="42">
        <v>0</v>
      </c>
      <c r="Q23" s="42">
        <v>29</v>
      </c>
      <c r="R23" s="42">
        <v>1</v>
      </c>
      <c r="S23" s="42">
        <v>5393</v>
      </c>
      <c r="T23" s="42">
        <v>898</v>
      </c>
      <c r="U23" s="17">
        <v>4495</v>
      </c>
      <c r="V23" s="26"/>
    </row>
    <row r="24" spans="1:22" s="9" customFormat="1" ht="12" customHeight="1">
      <c r="A24" s="44" t="s">
        <v>173</v>
      </c>
      <c r="B24" s="42">
        <v>6</v>
      </c>
      <c r="C24" s="42">
        <v>12</v>
      </c>
      <c r="D24" s="42">
        <v>18</v>
      </c>
      <c r="E24" s="42">
        <v>11</v>
      </c>
      <c r="F24" s="42">
        <v>4</v>
      </c>
      <c r="G24" s="42">
        <v>0</v>
      </c>
      <c r="H24" s="42">
        <v>3</v>
      </c>
      <c r="I24" s="42">
        <v>0</v>
      </c>
      <c r="J24" s="42">
        <v>0</v>
      </c>
      <c r="K24" s="42">
        <v>0</v>
      </c>
      <c r="L24" s="42">
        <v>67</v>
      </c>
      <c r="M24" s="42">
        <v>61</v>
      </c>
      <c r="N24" s="42">
        <v>3</v>
      </c>
      <c r="O24" s="42">
        <v>30</v>
      </c>
      <c r="P24" s="42">
        <v>2</v>
      </c>
      <c r="Q24" s="42">
        <v>24</v>
      </c>
      <c r="R24" s="42">
        <v>2</v>
      </c>
      <c r="S24" s="42">
        <v>7897</v>
      </c>
      <c r="T24" s="42">
        <v>3402</v>
      </c>
      <c r="U24" s="17">
        <v>4495</v>
      </c>
      <c r="V24" s="26"/>
    </row>
    <row r="25" spans="1:22" s="9" customFormat="1" ht="12" customHeight="1">
      <c r="A25" s="44" t="s">
        <v>174</v>
      </c>
      <c r="B25" s="42">
        <v>4</v>
      </c>
      <c r="C25" s="42">
        <v>25</v>
      </c>
      <c r="D25" s="42">
        <v>29</v>
      </c>
      <c r="E25" s="42">
        <v>4</v>
      </c>
      <c r="F25" s="42">
        <v>23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37</v>
      </c>
      <c r="M25" s="42">
        <v>128</v>
      </c>
      <c r="N25" s="42">
        <v>0</v>
      </c>
      <c r="O25" s="42">
        <v>24</v>
      </c>
      <c r="P25" s="42">
        <v>0</v>
      </c>
      <c r="Q25" s="42">
        <v>102</v>
      </c>
      <c r="R25" s="42">
        <v>2</v>
      </c>
      <c r="S25" s="42">
        <v>35164</v>
      </c>
      <c r="T25" s="42">
        <v>3642</v>
      </c>
      <c r="U25" s="17">
        <v>31522</v>
      </c>
      <c r="V25" s="26"/>
    </row>
    <row r="26" spans="1:22" s="9" customFormat="1" ht="12" customHeight="1">
      <c r="A26" s="44" t="s">
        <v>175</v>
      </c>
      <c r="B26" s="42">
        <v>7</v>
      </c>
      <c r="C26" s="42">
        <v>25</v>
      </c>
      <c r="D26" s="42">
        <v>32</v>
      </c>
      <c r="E26" s="42">
        <v>14</v>
      </c>
      <c r="F26" s="42">
        <v>12</v>
      </c>
      <c r="G26" s="42">
        <v>6</v>
      </c>
      <c r="H26" s="42">
        <v>0</v>
      </c>
      <c r="I26" s="42">
        <v>0</v>
      </c>
      <c r="J26" s="42">
        <v>0</v>
      </c>
      <c r="K26" s="42">
        <v>0</v>
      </c>
      <c r="L26" s="42">
        <v>40</v>
      </c>
      <c r="M26" s="42">
        <v>352</v>
      </c>
      <c r="N26" s="42">
        <v>8</v>
      </c>
      <c r="O26" s="42">
        <v>141</v>
      </c>
      <c r="P26" s="42">
        <v>0</v>
      </c>
      <c r="Q26" s="42">
        <v>203</v>
      </c>
      <c r="R26" s="42">
        <v>0</v>
      </c>
      <c r="S26" s="42">
        <v>104430</v>
      </c>
      <c r="T26" s="42">
        <v>40418</v>
      </c>
      <c r="U26" s="17">
        <v>64012</v>
      </c>
      <c r="V26" s="26"/>
    </row>
    <row r="27" spans="1:22" s="9" customFormat="1" ht="12" customHeight="1">
      <c r="A27" s="44" t="s">
        <v>176</v>
      </c>
      <c r="B27" s="42">
        <v>2</v>
      </c>
      <c r="C27" s="42">
        <v>19</v>
      </c>
      <c r="D27" s="42">
        <v>21</v>
      </c>
      <c r="E27" s="42">
        <v>9</v>
      </c>
      <c r="F27" s="42">
        <v>7</v>
      </c>
      <c r="G27" s="42">
        <v>0</v>
      </c>
      <c r="H27" s="42">
        <v>0</v>
      </c>
      <c r="I27" s="42">
        <v>0</v>
      </c>
      <c r="J27" s="42">
        <v>5</v>
      </c>
      <c r="K27" s="42">
        <v>0</v>
      </c>
      <c r="L27" s="42">
        <v>124</v>
      </c>
      <c r="M27" s="42">
        <v>89</v>
      </c>
      <c r="N27" s="42">
        <v>3</v>
      </c>
      <c r="O27" s="42">
        <v>44</v>
      </c>
      <c r="P27" s="42">
        <v>0</v>
      </c>
      <c r="Q27" s="42">
        <v>42</v>
      </c>
      <c r="R27" s="42">
        <v>0</v>
      </c>
      <c r="S27" s="42">
        <v>43994</v>
      </c>
      <c r="T27" s="42">
        <v>41425</v>
      </c>
      <c r="U27" s="17">
        <v>2569</v>
      </c>
      <c r="V27" s="26"/>
    </row>
    <row r="28" spans="1:22" s="9" customFormat="1" ht="12" customHeight="1">
      <c r="A28" s="44" t="s">
        <v>177</v>
      </c>
      <c r="B28" s="42">
        <v>10</v>
      </c>
      <c r="C28" s="42">
        <v>39</v>
      </c>
      <c r="D28" s="42">
        <v>49</v>
      </c>
      <c r="E28" s="42">
        <v>49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73</v>
      </c>
      <c r="M28" s="42">
        <v>61</v>
      </c>
      <c r="N28" s="42">
        <v>1</v>
      </c>
      <c r="O28" s="42">
        <v>39</v>
      </c>
      <c r="P28" s="42">
        <v>0</v>
      </c>
      <c r="Q28" s="42">
        <v>20</v>
      </c>
      <c r="R28" s="42">
        <v>1</v>
      </c>
      <c r="S28" s="42">
        <v>54928</v>
      </c>
      <c r="T28" s="42">
        <v>12790</v>
      </c>
      <c r="U28" s="17">
        <v>42138</v>
      </c>
      <c r="V28" s="26"/>
    </row>
    <row r="29" spans="1:22" s="9" customFormat="1" ht="12" customHeight="1">
      <c r="A29" s="45" t="s">
        <v>178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  <c r="P29" s="42">
        <v>0</v>
      </c>
      <c r="Q29" s="42">
        <v>0</v>
      </c>
      <c r="R29" s="42">
        <v>1</v>
      </c>
      <c r="S29" s="42">
        <v>1100</v>
      </c>
      <c r="T29" s="42">
        <v>0</v>
      </c>
      <c r="U29" s="17">
        <v>1100</v>
      </c>
      <c r="V29" s="26"/>
    </row>
    <row r="30" spans="1:22" s="9" customFormat="1" ht="12" customHeight="1">
      <c r="A30" s="45" t="s">
        <v>179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2250</v>
      </c>
      <c r="T30" s="42">
        <v>0</v>
      </c>
      <c r="U30" s="17">
        <v>2250</v>
      </c>
      <c r="V30" s="26"/>
    </row>
    <row r="31" spans="1:22" s="9" customFormat="1" ht="12" customHeight="1">
      <c r="A31" s="45" t="s">
        <v>180</v>
      </c>
      <c r="B31" s="42">
        <v>0</v>
      </c>
      <c r="C31" s="42">
        <v>1</v>
      </c>
      <c r="D31" s="42">
        <v>1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0</v>
      </c>
      <c r="M31" s="42">
        <v>1</v>
      </c>
      <c r="N31" s="42">
        <v>0</v>
      </c>
      <c r="O31" s="42">
        <v>1</v>
      </c>
      <c r="P31" s="42">
        <v>0</v>
      </c>
      <c r="Q31" s="42">
        <v>0</v>
      </c>
      <c r="R31" s="42">
        <v>0</v>
      </c>
      <c r="S31" s="42">
        <v>527</v>
      </c>
      <c r="T31" s="42">
        <v>0</v>
      </c>
      <c r="U31" s="17">
        <v>527</v>
      </c>
      <c r="V31" s="26"/>
    </row>
    <row r="32" spans="1:22" s="9" customFormat="1" ht="12">
      <c r="A32" s="45" t="s">
        <v>181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200</v>
      </c>
      <c r="T32" s="42">
        <v>0</v>
      </c>
      <c r="U32" s="17">
        <v>200</v>
      </c>
      <c r="V32" s="26"/>
    </row>
    <row r="33" spans="1:22" s="41" customFormat="1" ht="12">
      <c r="A33" s="46" t="s">
        <v>123</v>
      </c>
      <c r="B33" s="38">
        <v>18</v>
      </c>
      <c r="C33" s="38">
        <v>80</v>
      </c>
      <c r="D33" s="38">
        <v>98</v>
      </c>
      <c r="E33" s="38">
        <v>4</v>
      </c>
      <c r="F33" s="38">
        <v>22</v>
      </c>
      <c r="G33" s="38">
        <v>0</v>
      </c>
      <c r="H33" s="38">
        <v>16</v>
      </c>
      <c r="I33" s="38">
        <v>4</v>
      </c>
      <c r="J33" s="38">
        <v>48</v>
      </c>
      <c r="K33" s="38">
        <v>4</v>
      </c>
      <c r="L33" s="38">
        <v>495</v>
      </c>
      <c r="M33" s="38">
        <v>452</v>
      </c>
      <c r="N33" s="38">
        <v>7</v>
      </c>
      <c r="O33" s="38">
        <v>223</v>
      </c>
      <c r="P33" s="38">
        <v>0</v>
      </c>
      <c r="Q33" s="38">
        <v>217</v>
      </c>
      <c r="R33" s="38">
        <v>5</v>
      </c>
      <c r="S33" s="38">
        <v>110792</v>
      </c>
      <c r="T33" s="38">
        <v>52721</v>
      </c>
      <c r="U33" s="39">
        <v>58071</v>
      </c>
      <c r="V33" s="40"/>
    </row>
    <row r="34" spans="1:22" s="41" customFormat="1" ht="12">
      <c r="A34" s="43" t="s">
        <v>124</v>
      </c>
      <c r="B34" s="38">
        <v>8</v>
      </c>
      <c r="C34" s="38">
        <v>32</v>
      </c>
      <c r="D34" s="38">
        <v>40</v>
      </c>
      <c r="E34" s="38">
        <v>15</v>
      </c>
      <c r="F34" s="38">
        <v>16</v>
      </c>
      <c r="G34" s="38">
        <v>0</v>
      </c>
      <c r="H34" s="38">
        <v>0</v>
      </c>
      <c r="I34" s="38">
        <v>0</v>
      </c>
      <c r="J34" s="38">
        <v>9</v>
      </c>
      <c r="K34" s="38">
        <v>0</v>
      </c>
      <c r="L34" s="38">
        <v>189</v>
      </c>
      <c r="M34" s="38">
        <v>145</v>
      </c>
      <c r="N34" s="38">
        <v>6</v>
      </c>
      <c r="O34" s="38">
        <v>73</v>
      </c>
      <c r="P34" s="38">
        <v>6</v>
      </c>
      <c r="Q34" s="38">
        <v>58</v>
      </c>
      <c r="R34" s="38">
        <v>2</v>
      </c>
      <c r="S34" s="38">
        <v>19646</v>
      </c>
      <c r="T34" s="38">
        <v>9764</v>
      </c>
      <c r="U34" s="39">
        <v>9882</v>
      </c>
      <c r="V34" s="40"/>
    </row>
    <row r="35" spans="1:22" s="41" customFormat="1" ht="12">
      <c r="A35" s="43" t="s">
        <v>125</v>
      </c>
      <c r="B35" s="38">
        <v>1</v>
      </c>
      <c r="C35" s="38">
        <v>1</v>
      </c>
      <c r="D35" s="38">
        <v>2</v>
      </c>
      <c r="E35" s="38">
        <v>1</v>
      </c>
      <c r="F35" s="38">
        <v>0</v>
      </c>
      <c r="G35" s="38">
        <v>0</v>
      </c>
      <c r="H35" s="38">
        <v>0</v>
      </c>
      <c r="I35" s="38">
        <v>0</v>
      </c>
      <c r="J35" s="38">
        <v>1</v>
      </c>
      <c r="K35" s="38">
        <v>0</v>
      </c>
      <c r="L35" s="38">
        <v>9</v>
      </c>
      <c r="M35" s="38">
        <v>4</v>
      </c>
      <c r="N35" s="38">
        <v>0</v>
      </c>
      <c r="O35" s="38">
        <v>3</v>
      </c>
      <c r="P35" s="38">
        <v>0</v>
      </c>
      <c r="Q35" s="38">
        <v>0</v>
      </c>
      <c r="R35" s="38">
        <v>1</v>
      </c>
      <c r="S35" s="38">
        <v>4190</v>
      </c>
      <c r="T35" s="38">
        <v>930</v>
      </c>
      <c r="U35" s="39">
        <v>3260</v>
      </c>
      <c r="V35" s="40"/>
    </row>
    <row r="36" spans="1:22" s="9" customFormat="1" ht="12">
      <c r="A36" s="45" t="s">
        <v>126</v>
      </c>
      <c r="B36" s="42">
        <v>0</v>
      </c>
      <c r="C36" s="42">
        <v>1</v>
      </c>
      <c r="D36" s="42">
        <v>1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8</v>
      </c>
      <c r="M36" s="42">
        <v>4</v>
      </c>
      <c r="N36" s="42">
        <v>0</v>
      </c>
      <c r="O36" s="42">
        <v>3</v>
      </c>
      <c r="P36" s="42">
        <v>0</v>
      </c>
      <c r="Q36" s="42">
        <v>0</v>
      </c>
      <c r="R36" s="42">
        <v>1</v>
      </c>
      <c r="S36" s="42">
        <v>2890</v>
      </c>
      <c r="T36" s="42">
        <v>430</v>
      </c>
      <c r="U36" s="17">
        <v>2460</v>
      </c>
      <c r="V36" s="26"/>
    </row>
    <row r="37" spans="1:22" s="9" customFormat="1" ht="12">
      <c r="A37" s="45" t="s">
        <v>182</v>
      </c>
      <c r="B37" s="42">
        <v>1</v>
      </c>
      <c r="C37" s="42">
        <v>0</v>
      </c>
      <c r="D37" s="42">
        <v>1</v>
      </c>
      <c r="E37" s="42">
        <v>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1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1300</v>
      </c>
      <c r="T37" s="42">
        <v>500</v>
      </c>
      <c r="U37" s="17">
        <v>800</v>
      </c>
      <c r="V37" s="26"/>
    </row>
    <row r="38" spans="1:22" s="5" customFormat="1" ht="23.25" customHeight="1">
      <c r="A38" s="47" t="s">
        <v>183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9">
        <v>0</v>
      </c>
      <c r="V38" s="26"/>
    </row>
    <row r="39" spans="1:22" s="5" customFormat="1" ht="24.75" customHeight="1">
      <c r="A39" s="47" t="s">
        <v>184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9">
        <v>0</v>
      </c>
      <c r="V39" s="26"/>
    </row>
    <row r="40" spans="1:22" s="5" customFormat="1" ht="24.75" customHeight="1">
      <c r="A40" s="47" t="s">
        <v>185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9">
        <v>0</v>
      </c>
      <c r="V40" s="26"/>
    </row>
    <row r="41" spans="1:22" s="5" customFormat="1" ht="24" customHeight="1">
      <c r="A41" s="47" t="s">
        <v>186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19">
        <v>0</v>
      </c>
      <c r="V41" s="26"/>
    </row>
    <row r="42" spans="1:22" s="5" customFormat="1" ht="26.25" customHeight="1">
      <c r="A42" s="47" t="s">
        <v>187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9">
        <v>0</v>
      </c>
      <c r="V42" s="26"/>
    </row>
    <row r="43" spans="1:21" ht="12">
      <c r="A43" s="51" t="s">
        <v>44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2" ht="12" customHeight="1">
      <c r="A44" s="34" t="s">
        <v>188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1" ht="12" hidden="1">
      <c r="A45" s="13" t="s">
        <v>43</v>
      </c>
      <c r="B45" s="16">
        <f aca="true" t="shared" si="0" ref="B45:U45">B6-B7-B33-B34-B35</f>
        <v>0</v>
      </c>
      <c r="C45" s="16">
        <f t="shared" si="0"/>
        <v>0</v>
      </c>
      <c r="D45" s="16">
        <f t="shared" si="0"/>
        <v>0</v>
      </c>
      <c r="E45" s="16">
        <f t="shared" si="0"/>
        <v>0</v>
      </c>
      <c r="F45" s="16">
        <f t="shared" si="0"/>
        <v>0</v>
      </c>
      <c r="G45" s="16">
        <f t="shared" si="0"/>
        <v>0</v>
      </c>
      <c r="H45" s="16">
        <f t="shared" si="0"/>
        <v>0</v>
      </c>
      <c r="I45" s="16">
        <f t="shared" si="0"/>
        <v>0</v>
      </c>
      <c r="J45" s="16">
        <f t="shared" si="0"/>
        <v>0</v>
      </c>
      <c r="K45" s="16">
        <f t="shared" si="0"/>
        <v>0</v>
      </c>
      <c r="L45" s="16">
        <f t="shared" si="0"/>
        <v>0</v>
      </c>
      <c r="M45" s="16">
        <f t="shared" si="0"/>
        <v>0</v>
      </c>
      <c r="N45" s="16">
        <f t="shared" si="0"/>
        <v>0</v>
      </c>
      <c r="O45" s="16">
        <f t="shared" si="0"/>
        <v>0</v>
      </c>
      <c r="P45" s="16">
        <f t="shared" si="0"/>
        <v>0</v>
      </c>
      <c r="Q45" s="16">
        <f t="shared" si="0"/>
        <v>0</v>
      </c>
      <c r="R45" s="16">
        <f t="shared" si="0"/>
        <v>0</v>
      </c>
      <c r="S45" s="16">
        <f t="shared" si="0"/>
        <v>0</v>
      </c>
      <c r="T45" s="16">
        <f t="shared" si="0"/>
        <v>0</v>
      </c>
      <c r="U45" s="16">
        <f t="shared" si="0"/>
        <v>0</v>
      </c>
    </row>
    <row r="46" spans="1:21" ht="12" hidden="1">
      <c r="A46" s="14" t="s">
        <v>21</v>
      </c>
      <c r="B46" s="16">
        <f aca="true" t="shared" si="1" ref="B46:U46">B7-SUM(B8:B32)</f>
        <v>0</v>
      </c>
      <c r="C46" s="16">
        <f t="shared" si="1"/>
        <v>0</v>
      </c>
      <c r="D46" s="16">
        <f t="shared" si="1"/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16">
        <f t="shared" si="1"/>
        <v>0</v>
      </c>
      <c r="J46" s="16">
        <f t="shared" si="1"/>
        <v>0</v>
      </c>
      <c r="K46" s="16">
        <f t="shared" si="1"/>
        <v>0</v>
      </c>
      <c r="L46" s="16">
        <f t="shared" si="1"/>
        <v>0</v>
      </c>
      <c r="M46" s="16">
        <f t="shared" si="1"/>
        <v>0</v>
      </c>
      <c r="N46" s="16">
        <f t="shared" si="1"/>
        <v>0</v>
      </c>
      <c r="O46" s="16">
        <f t="shared" si="1"/>
        <v>0</v>
      </c>
      <c r="P46" s="16">
        <f t="shared" si="1"/>
        <v>0</v>
      </c>
      <c r="Q46" s="16">
        <f t="shared" si="1"/>
        <v>0</v>
      </c>
      <c r="R46" s="16">
        <f t="shared" si="1"/>
        <v>0</v>
      </c>
      <c r="S46" s="16">
        <f t="shared" si="1"/>
        <v>0</v>
      </c>
      <c r="T46" s="16">
        <f t="shared" si="1"/>
        <v>0</v>
      </c>
      <c r="U46" s="16">
        <f t="shared" si="1"/>
        <v>0</v>
      </c>
    </row>
    <row r="47" spans="1:21" ht="12" hidden="1">
      <c r="A47" s="14" t="s">
        <v>22</v>
      </c>
      <c r="B47" s="16">
        <f aca="true" t="shared" si="2" ref="B47:U47">B35-B36-B42</f>
        <v>1</v>
      </c>
      <c r="C47" s="16">
        <f t="shared" si="2"/>
        <v>0</v>
      </c>
      <c r="D47" s="16">
        <f t="shared" si="2"/>
        <v>1</v>
      </c>
      <c r="E47" s="16">
        <f t="shared" si="2"/>
        <v>1</v>
      </c>
      <c r="F47" s="16">
        <f t="shared" si="2"/>
        <v>0</v>
      </c>
      <c r="G47" s="16">
        <f t="shared" si="2"/>
        <v>0</v>
      </c>
      <c r="H47" s="16">
        <f t="shared" si="2"/>
        <v>0</v>
      </c>
      <c r="I47" s="16">
        <f t="shared" si="2"/>
        <v>0</v>
      </c>
      <c r="J47" s="16">
        <f t="shared" si="2"/>
        <v>0</v>
      </c>
      <c r="K47" s="16">
        <f t="shared" si="2"/>
        <v>0</v>
      </c>
      <c r="L47" s="16">
        <f t="shared" si="2"/>
        <v>1</v>
      </c>
      <c r="M47" s="16">
        <f t="shared" si="2"/>
        <v>0</v>
      </c>
      <c r="N47" s="16">
        <f t="shared" si="2"/>
        <v>0</v>
      </c>
      <c r="O47" s="16">
        <f t="shared" si="2"/>
        <v>0</v>
      </c>
      <c r="P47" s="16">
        <f t="shared" si="2"/>
        <v>0</v>
      </c>
      <c r="Q47" s="16">
        <f t="shared" si="2"/>
        <v>0</v>
      </c>
      <c r="R47" s="16">
        <f t="shared" si="2"/>
        <v>0</v>
      </c>
      <c r="S47" s="16">
        <f t="shared" si="2"/>
        <v>1300</v>
      </c>
      <c r="T47" s="16">
        <f t="shared" si="2"/>
        <v>500</v>
      </c>
      <c r="U47" s="16">
        <f t="shared" si="2"/>
        <v>800</v>
      </c>
    </row>
    <row r="49" spans="2:21" ht="1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</sheetData>
  <mergeCells count="9">
    <mergeCell ref="A43:U43"/>
    <mergeCell ref="A1:U1"/>
    <mergeCell ref="A3:A5"/>
    <mergeCell ref="B3:B4"/>
    <mergeCell ref="C3:C4"/>
    <mergeCell ref="D3:K3"/>
    <mergeCell ref="L3:L4"/>
    <mergeCell ref="M3:R3"/>
    <mergeCell ref="S3:U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6" sqref="A6"/>
    </sheetView>
  </sheetViews>
  <sheetFormatPr defaultColWidth="9.33203125" defaultRowHeight="12"/>
  <cols>
    <col min="1" max="1" width="26.16015625" style="12" customWidth="1"/>
    <col min="2" max="15" width="9.83203125" style="0" customWidth="1"/>
    <col min="16" max="16" width="11.33203125" style="0" customWidth="1"/>
    <col min="17" max="17" width="9.83203125" style="0" customWidth="1"/>
    <col min="18" max="18" width="8.5" style="0" customWidth="1"/>
    <col min="19" max="19" width="11.33203125" style="0" customWidth="1"/>
    <col min="20" max="20" width="8" style="0" customWidth="1"/>
    <col min="21" max="21" width="11.66015625" style="0" customWidth="1"/>
    <col min="22" max="27" width="7.33203125" style="0" customWidth="1"/>
  </cols>
  <sheetData>
    <row r="1" spans="1:21" s="35" customFormat="1" ht="16.5" customHeight="1">
      <c r="A1" s="57" t="s">
        <v>134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13" s="35" customFormat="1" ht="12.75" customHeight="1">
      <c r="A2" s="36" t="s">
        <v>269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1" ht="12" customHeight="1">
      <c r="A3" s="53" t="s">
        <v>135</v>
      </c>
      <c r="B3" s="53" t="s">
        <v>24</v>
      </c>
      <c r="C3" s="55" t="s">
        <v>25</v>
      </c>
      <c r="D3" s="52" t="s">
        <v>136</v>
      </c>
      <c r="E3" s="52"/>
      <c r="F3" s="52"/>
      <c r="G3" s="52"/>
      <c r="H3" s="52"/>
      <c r="I3" s="52"/>
      <c r="J3" s="52"/>
      <c r="K3" s="52"/>
      <c r="L3" s="52" t="s">
        <v>26</v>
      </c>
      <c r="M3" s="52" t="s">
        <v>137</v>
      </c>
      <c r="N3" s="52"/>
      <c r="O3" s="52"/>
      <c r="P3" s="52"/>
      <c r="Q3" s="52"/>
      <c r="R3" s="52"/>
      <c r="S3" s="52" t="s">
        <v>138</v>
      </c>
      <c r="T3" s="52"/>
      <c r="U3" s="52"/>
    </row>
    <row r="4" spans="1:21" ht="23.25" customHeight="1">
      <c r="A4" s="58"/>
      <c r="B4" s="54"/>
      <c r="C4" s="54"/>
      <c r="D4" s="30" t="s">
        <v>27</v>
      </c>
      <c r="E4" s="30" t="s">
        <v>28</v>
      </c>
      <c r="F4" s="30" t="s">
        <v>29</v>
      </c>
      <c r="G4" s="31" t="s">
        <v>30</v>
      </c>
      <c r="H4" s="30" t="s">
        <v>31</v>
      </c>
      <c r="I4" s="30" t="s">
        <v>32</v>
      </c>
      <c r="J4" s="30" t="s">
        <v>33</v>
      </c>
      <c r="K4" s="30" t="s">
        <v>34</v>
      </c>
      <c r="L4" s="53"/>
      <c r="M4" s="30" t="s">
        <v>35</v>
      </c>
      <c r="N4" s="30" t="s">
        <v>36</v>
      </c>
      <c r="O4" s="30" t="s">
        <v>37</v>
      </c>
      <c r="P4" s="31" t="s">
        <v>38</v>
      </c>
      <c r="Q4" s="30" t="s">
        <v>39</v>
      </c>
      <c r="R4" s="30" t="s">
        <v>40</v>
      </c>
      <c r="S4" s="30" t="s">
        <v>27</v>
      </c>
      <c r="T4" s="30" t="s">
        <v>41</v>
      </c>
      <c r="U4" s="30" t="s">
        <v>42</v>
      </c>
    </row>
    <row r="5" spans="1:21" ht="23.25" customHeight="1">
      <c r="A5" s="59"/>
      <c r="B5" s="32" t="s">
        <v>139</v>
      </c>
      <c r="C5" s="32" t="s">
        <v>140</v>
      </c>
      <c r="D5" s="32" t="s">
        <v>141</v>
      </c>
      <c r="E5" s="32" t="s">
        <v>142</v>
      </c>
      <c r="F5" s="32" t="s">
        <v>143</v>
      </c>
      <c r="G5" s="32" t="s">
        <v>144</v>
      </c>
      <c r="H5" s="32" t="s">
        <v>145</v>
      </c>
      <c r="I5" s="32" t="s">
        <v>146</v>
      </c>
      <c r="J5" s="32" t="s">
        <v>147</v>
      </c>
      <c r="K5" s="32" t="s">
        <v>148</v>
      </c>
      <c r="L5" s="32" t="s">
        <v>149</v>
      </c>
      <c r="M5" s="32" t="s">
        <v>141</v>
      </c>
      <c r="N5" s="32" t="s">
        <v>150</v>
      </c>
      <c r="O5" s="32" t="s">
        <v>151</v>
      </c>
      <c r="P5" s="32" t="s">
        <v>152</v>
      </c>
      <c r="Q5" s="32" t="s">
        <v>153</v>
      </c>
      <c r="R5" s="32" t="s">
        <v>147</v>
      </c>
      <c r="S5" s="32" t="s">
        <v>141</v>
      </c>
      <c r="T5" s="32" t="s">
        <v>154</v>
      </c>
      <c r="U5" s="32" t="s">
        <v>147</v>
      </c>
    </row>
    <row r="6" spans="1:22" s="41" customFormat="1" ht="12" customHeight="1">
      <c r="A6" s="43" t="s">
        <v>155</v>
      </c>
      <c r="B6" s="38">
        <v>230</v>
      </c>
      <c r="C6" s="38">
        <v>643</v>
      </c>
      <c r="D6" s="38">
        <v>873</v>
      </c>
      <c r="E6" s="38">
        <v>390</v>
      </c>
      <c r="F6" s="38">
        <v>240</v>
      </c>
      <c r="G6" s="38">
        <v>22</v>
      </c>
      <c r="H6" s="38">
        <v>16</v>
      </c>
      <c r="I6" s="38">
        <v>9</v>
      </c>
      <c r="J6" s="38">
        <v>176</v>
      </c>
      <c r="K6" s="38">
        <v>20</v>
      </c>
      <c r="L6" s="38">
        <v>3384</v>
      </c>
      <c r="M6" s="38">
        <v>3753</v>
      </c>
      <c r="N6" s="38">
        <v>115</v>
      </c>
      <c r="O6" s="38">
        <v>1710</v>
      </c>
      <c r="P6" s="38">
        <v>65</v>
      </c>
      <c r="Q6" s="38">
        <v>1826</v>
      </c>
      <c r="R6" s="38">
        <v>37</v>
      </c>
      <c r="S6" s="38">
        <v>2611243</v>
      </c>
      <c r="T6" s="38">
        <v>668680</v>
      </c>
      <c r="U6" s="39">
        <v>1942563</v>
      </c>
      <c r="V6" s="40"/>
    </row>
    <row r="7" spans="1:22" s="41" customFormat="1" ht="12" customHeight="1">
      <c r="A7" s="43" t="s">
        <v>156</v>
      </c>
      <c r="B7" s="38">
        <v>195</v>
      </c>
      <c r="C7" s="38">
        <v>511</v>
      </c>
      <c r="D7" s="38">
        <v>706</v>
      </c>
      <c r="E7" s="38">
        <v>366</v>
      </c>
      <c r="F7" s="38">
        <v>217</v>
      </c>
      <c r="G7" s="38">
        <v>21</v>
      </c>
      <c r="H7" s="38">
        <v>11</v>
      </c>
      <c r="I7" s="38">
        <v>7</v>
      </c>
      <c r="J7" s="38">
        <v>69</v>
      </c>
      <c r="K7" s="38">
        <v>15</v>
      </c>
      <c r="L7" s="38">
        <v>2344</v>
      </c>
      <c r="M7" s="38">
        <v>2911</v>
      </c>
      <c r="N7" s="38">
        <v>109</v>
      </c>
      <c r="O7" s="38">
        <v>1361</v>
      </c>
      <c r="P7" s="38">
        <v>65</v>
      </c>
      <c r="Q7" s="38">
        <v>1347</v>
      </c>
      <c r="R7" s="38">
        <v>29</v>
      </c>
      <c r="S7" s="38">
        <v>2459717</v>
      </c>
      <c r="T7" s="38">
        <v>596567</v>
      </c>
      <c r="U7" s="39">
        <v>1863150</v>
      </c>
      <c r="V7" s="40"/>
    </row>
    <row r="8" spans="1:22" s="9" customFormat="1" ht="12" customHeight="1">
      <c r="A8" s="44" t="s">
        <v>157</v>
      </c>
      <c r="B8" s="42">
        <v>52</v>
      </c>
      <c r="C8" s="42">
        <v>146</v>
      </c>
      <c r="D8" s="42">
        <v>198</v>
      </c>
      <c r="E8" s="42">
        <v>100</v>
      </c>
      <c r="F8" s="42">
        <v>65</v>
      </c>
      <c r="G8" s="42">
        <v>10</v>
      </c>
      <c r="H8" s="42">
        <v>1</v>
      </c>
      <c r="I8" s="42">
        <v>0</v>
      </c>
      <c r="J8" s="42">
        <v>17</v>
      </c>
      <c r="K8" s="42">
        <v>5</v>
      </c>
      <c r="L8" s="42">
        <v>334</v>
      </c>
      <c r="M8" s="42">
        <v>697</v>
      </c>
      <c r="N8" s="42">
        <v>14</v>
      </c>
      <c r="O8" s="42">
        <v>285</v>
      </c>
      <c r="P8" s="42">
        <v>7</v>
      </c>
      <c r="Q8" s="42">
        <v>385</v>
      </c>
      <c r="R8" s="42">
        <v>6</v>
      </c>
      <c r="S8" s="42">
        <v>771211</v>
      </c>
      <c r="T8" s="42">
        <v>159811</v>
      </c>
      <c r="U8" s="17">
        <v>611400</v>
      </c>
      <c r="V8" s="26"/>
    </row>
    <row r="9" spans="1:22" s="9" customFormat="1" ht="12" customHeight="1">
      <c r="A9" s="44" t="s">
        <v>158</v>
      </c>
      <c r="B9" s="42">
        <v>11</v>
      </c>
      <c r="C9" s="42">
        <v>15</v>
      </c>
      <c r="D9" s="42">
        <v>26</v>
      </c>
      <c r="E9" s="42">
        <v>7</v>
      </c>
      <c r="F9" s="42">
        <v>19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23</v>
      </c>
      <c r="M9" s="42">
        <v>57</v>
      </c>
      <c r="N9" s="42">
        <v>2</v>
      </c>
      <c r="O9" s="42">
        <v>37</v>
      </c>
      <c r="P9" s="42">
        <v>1</v>
      </c>
      <c r="Q9" s="42">
        <v>17</v>
      </c>
      <c r="R9" s="42">
        <v>0</v>
      </c>
      <c r="S9" s="42">
        <v>22971</v>
      </c>
      <c r="T9" s="42">
        <v>5500</v>
      </c>
      <c r="U9" s="17">
        <v>17471</v>
      </c>
      <c r="V9" s="26"/>
    </row>
    <row r="10" spans="1:22" s="9" customFormat="1" ht="12" customHeight="1">
      <c r="A10" s="44" t="s">
        <v>159</v>
      </c>
      <c r="B10" s="42">
        <v>15</v>
      </c>
      <c r="C10" s="42">
        <v>54</v>
      </c>
      <c r="D10" s="42">
        <v>69</v>
      </c>
      <c r="E10" s="42">
        <v>41</v>
      </c>
      <c r="F10" s="42">
        <v>25</v>
      </c>
      <c r="G10" s="42">
        <v>0</v>
      </c>
      <c r="H10" s="42">
        <v>3</v>
      </c>
      <c r="I10" s="42">
        <v>0</v>
      </c>
      <c r="J10" s="42">
        <v>0</v>
      </c>
      <c r="K10" s="42">
        <v>0</v>
      </c>
      <c r="L10" s="42">
        <v>582</v>
      </c>
      <c r="M10" s="42">
        <v>352</v>
      </c>
      <c r="N10" s="42">
        <v>16</v>
      </c>
      <c r="O10" s="42">
        <v>176</v>
      </c>
      <c r="P10" s="42">
        <v>14</v>
      </c>
      <c r="Q10" s="42">
        <v>145</v>
      </c>
      <c r="R10" s="42">
        <v>1</v>
      </c>
      <c r="S10" s="42">
        <v>587382</v>
      </c>
      <c r="T10" s="42">
        <v>91022</v>
      </c>
      <c r="U10" s="17">
        <v>496360</v>
      </c>
      <c r="V10" s="26"/>
    </row>
    <row r="11" spans="1:22" s="9" customFormat="1" ht="12" customHeight="1">
      <c r="A11" s="44" t="s">
        <v>160</v>
      </c>
      <c r="B11" s="42">
        <v>12</v>
      </c>
      <c r="C11" s="42">
        <v>17</v>
      </c>
      <c r="D11" s="42">
        <v>29</v>
      </c>
      <c r="E11" s="42">
        <v>6</v>
      </c>
      <c r="F11" s="42">
        <v>14</v>
      </c>
      <c r="G11" s="42">
        <v>0</v>
      </c>
      <c r="H11" s="42">
        <v>0</v>
      </c>
      <c r="I11" s="42">
        <v>0</v>
      </c>
      <c r="J11" s="42">
        <v>6</v>
      </c>
      <c r="K11" s="42">
        <v>3</v>
      </c>
      <c r="L11" s="42">
        <v>27</v>
      </c>
      <c r="M11" s="42">
        <v>92</v>
      </c>
      <c r="N11" s="42">
        <v>8</v>
      </c>
      <c r="O11" s="42">
        <v>67</v>
      </c>
      <c r="P11" s="42">
        <v>0</v>
      </c>
      <c r="Q11" s="42">
        <v>17</v>
      </c>
      <c r="R11" s="42">
        <v>0</v>
      </c>
      <c r="S11" s="42">
        <v>25108</v>
      </c>
      <c r="T11" s="42">
        <v>4071</v>
      </c>
      <c r="U11" s="17">
        <v>21037</v>
      </c>
      <c r="V11" s="26"/>
    </row>
    <row r="12" spans="1:22" s="9" customFormat="1" ht="12" customHeight="1">
      <c r="A12" s="44" t="s">
        <v>161</v>
      </c>
      <c r="B12" s="42">
        <v>15</v>
      </c>
      <c r="C12" s="42">
        <v>25</v>
      </c>
      <c r="D12" s="42">
        <v>40</v>
      </c>
      <c r="E12" s="42">
        <v>20</v>
      </c>
      <c r="F12" s="42">
        <v>10</v>
      </c>
      <c r="G12" s="42">
        <v>0</v>
      </c>
      <c r="H12" s="42">
        <v>0</v>
      </c>
      <c r="I12" s="42">
        <v>0</v>
      </c>
      <c r="J12" s="42">
        <v>10</v>
      </c>
      <c r="K12" s="42">
        <v>0</v>
      </c>
      <c r="L12" s="42">
        <v>48</v>
      </c>
      <c r="M12" s="42">
        <v>60</v>
      </c>
      <c r="N12" s="42">
        <v>16</v>
      </c>
      <c r="O12" s="42">
        <v>42</v>
      </c>
      <c r="P12" s="42">
        <v>1</v>
      </c>
      <c r="Q12" s="42">
        <v>1</v>
      </c>
      <c r="R12" s="42">
        <v>0</v>
      </c>
      <c r="S12" s="42">
        <v>50438</v>
      </c>
      <c r="T12" s="42">
        <v>15528</v>
      </c>
      <c r="U12" s="17">
        <v>34910</v>
      </c>
      <c r="V12" s="26"/>
    </row>
    <row r="13" spans="1:22" s="9" customFormat="1" ht="12" customHeight="1">
      <c r="A13" s="44" t="s">
        <v>162</v>
      </c>
      <c r="B13" s="42">
        <v>11</v>
      </c>
      <c r="C13" s="42">
        <v>30</v>
      </c>
      <c r="D13" s="42">
        <v>41</v>
      </c>
      <c r="E13" s="42">
        <v>19</v>
      </c>
      <c r="F13" s="42">
        <v>10</v>
      </c>
      <c r="G13" s="42">
        <v>3</v>
      </c>
      <c r="H13" s="42">
        <v>1</v>
      </c>
      <c r="I13" s="42">
        <v>0</v>
      </c>
      <c r="J13" s="42">
        <v>6</v>
      </c>
      <c r="K13" s="42">
        <v>2</v>
      </c>
      <c r="L13" s="42">
        <v>174</v>
      </c>
      <c r="M13" s="42">
        <v>224</v>
      </c>
      <c r="N13" s="42">
        <v>9</v>
      </c>
      <c r="O13" s="42">
        <v>64</v>
      </c>
      <c r="P13" s="42">
        <v>1</v>
      </c>
      <c r="Q13" s="42">
        <v>148</v>
      </c>
      <c r="R13" s="42">
        <v>2</v>
      </c>
      <c r="S13" s="42">
        <v>69292</v>
      </c>
      <c r="T13" s="42">
        <v>32628</v>
      </c>
      <c r="U13" s="17">
        <v>36664</v>
      </c>
      <c r="V13" s="26"/>
    </row>
    <row r="14" spans="1:22" s="9" customFormat="1" ht="12" customHeight="1">
      <c r="A14" s="44" t="s">
        <v>163</v>
      </c>
      <c r="B14" s="42">
        <v>7</v>
      </c>
      <c r="C14" s="42">
        <v>52</v>
      </c>
      <c r="D14" s="42">
        <v>59</v>
      </c>
      <c r="E14" s="42">
        <v>37</v>
      </c>
      <c r="F14" s="42">
        <v>11</v>
      </c>
      <c r="G14" s="42">
        <v>1</v>
      </c>
      <c r="H14" s="42">
        <v>1</v>
      </c>
      <c r="I14" s="42">
        <v>0</v>
      </c>
      <c r="J14" s="42">
        <v>6</v>
      </c>
      <c r="K14" s="42">
        <v>3</v>
      </c>
      <c r="L14" s="42">
        <v>150</v>
      </c>
      <c r="M14" s="42">
        <v>98</v>
      </c>
      <c r="N14" s="42">
        <v>4</v>
      </c>
      <c r="O14" s="42">
        <v>53</v>
      </c>
      <c r="P14" s="42">
        <v>3</v>
      </c>
      <c r="Q14" s="42">
        <v>35</v>
      </c>
      <c r="R14" s="42">
        <v>3</v>
      </c>
      <c r="S14" s="42">
        <v>145903</v>
      </c>
      <c r="T14" s="42">
        <v>51456</v>
      </c>
      <c r="U14" s="17">
        <v>94447</v>
      </c>
      <c r="V14" s="26"/>
    </row>
    <row r="15" spans="1:22" s="9" customFormat="1" ht="12" customHeight="1">
      <c r="A15" s="44" t="s">
        <v>164</v>
      </c>
      <c r="B15" s="42">
        <v>9</v>
      </c>
      <c r="C15" s="42">
        <v>10</v>
      </c>
      <c r="D15" s="42">
        <v>19</v>
      </c>
      <c r="E15" s="42">
        <v>10</v>
      </c>
      <c r="F15" s="42">
        <v>1</v>
      </c>
      <c r="G15" s="42">
        <v>0</v>
      </c>
      <c r="H15" s="42">
        <v>0</v>
      </c>
      <c r="I15" s="42">
        <v>5</v>
      </c>
      <c r="J15" s="42">
        <v>2</v>
      </c>
      <c r="K15" s="42">
        <v>1</v>
      </c>
      <c r="L15" s="42">
        <v>83</v>
      </c>
      <c r="M15" s="42">
        <v>65</v>
      </c>
      <c r="N15" s="42">
        <v>0</v>
      </c>
      <c r="O15" s="42">
        <v>51</v>
      </c>
      <c r="P15" s="42">
        <v>7</v>
      </c>
      <c r="Q15" s="42">
        <v>6</v>
      </c>
      <c r="R15" s="42">
        <v>1</v>
      </c>
      <c r="S15" s="42">
        <v>64673</v>
      </c>
      <c r="T15" s="42">
        <v>19285</v>
      </c>
      <c r="U15" s="17">
        <v>45388</v>
      </c>
      <c r="V15" s="26"/>
    </row>
    <row r="16" spans="1:22" s="9" customFormat="1" ht="12" customHeight="1">
      <c r="A16" s="44" t="s">
        <v>165</v>
      </c>
      <c r="B16" s="42">
        <v>8</v>
      </c>
      <c r="C16" s="42">
        <v>12</v>
      </c>
      <c r="D16" s="42">
        <v>20</v>
      </c>
      <c r="E16" s="42">
        <v>14</v>
      </c>
      <c r="F16" s="42">
        <v>3</v>
      </c>
      <c r="G16" s="42">
        <v>0</v>
      </c>
      <c r="H16" s="42">
        <v>0</v>
      </c>
      <c r="I16" s="42">
        <v>0</v>
      </c>
      <c r="J16" s="42">
        <v>2</v>
      </c>
      <c r="K16" s="42">
        <v>1</v>
      </c>
      <c r="L16" s="42">
        <v>79</v>
      </c>
      <c r="M16" s="42">
        <v>106</v>
      </c>
      <c r="N16" s="42">
        <v>12</v>
      </c>
      <c r="O16" s="42">
        <v>66</v>
      </c>
      <c r="P16" s="42">
        <v>9</v>
      </c>
      <c r="Q16" s="42">
        <v>14</v>
      </c>
      <c r="R16" s="42">
        <v>5</v>
      </c>
      <c r="S16" s="42">
        <v>108318</v>
      </c>
      <c r="T16" s="42">
        <v>13386</v>
      </c>
      <c r="U16" s="17">
        <v>94932</v>
      </c>
      <c r="V16" s="26"/>
    </row>
    <row r="17" spans="1:22" s="9" customFormat="1" ht="12" customHeight="1">
      <c r="A17" s="44" t="s">
        <v>166</v>
      </c>
      <c r="B17" s="42">
        <v>3</v>
      </c>
      <c r="C17" s="42">
        <v>4</v>
      </c>
      <c r="D17" s="42">
        <v>7</v>
      </c>
      <c r="E17" s="42">
        <v>6</v>
      </c>
      <c r="F17" s="42">
        <v>0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97</v>
      </c>
      <c r="M17" s="42">
        <v>55</v>
      </c>
      <c r="N17" s="42">
        <v>3</v>
      </c>
      <c r="O17" s="42">
        <v>42</v>
      </c>
      <c r="P17" s="42">
        <v>1</v>
      </c>
      <c r="Q17" s="42">
        <v>5</v>
      </c>
      <c r="R17" s="42">
        <v>4</v>
      </c>
      <c r="S17" s="42">
        <v>44859</v>
      </c>
      <c r="T17" s="42">
        <v>18794</v>
      </c>
      <c r="U17" s="17">
        <v>26065</v>
      </c>
      <c r="V17" s="26"/>
    </row>
    <row r="18" spans="1:22" s="9" customFormat="1" ht="12" customHeight="1">
      <c r="A18" s="44" t="s">
        <v>167</v>
      </c>
      <c r="B18" s="42">
        <v>6</v>
      </c>
      <c r="C18" s="42">
        <v>15</v>
      </c>
      <c r="D18" s="42">
        <v>21</v>
      </c>
      <c r="E18" s="42">
        <v>18</v>
      </c>
      <c r="F18" s="42">
        <v>3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167</v>
      </c>
      <c r="M18" s="42">
        <v>63</v>
      </c>
      <c r="N18" s="42">
        <v>7</v>
      </c>
      <c r="O18" s="42">
        <v>47</v>
      </c>
      <c r="P18" s="42">
        <v>6</v>
      </c>
      <c r="Q18" s="42">
        <v>3</v>
      </c>
      <c r="R18" s="42">
        <v>0</v>
      </c>
      <c r="S18" s="42">
        <v>162926</v>
      </c>
      <c r="T18" s="42">
        <v>38540</v>
      </c>
      <c r="U18" s="17">
        <v>124386</v>
      </c>
      <c r="V18" s="26"/>
    </row>
    <row r="19" spans="1:22" s="9" customFormat="1" ht="12" customHeight="1">
      <c r="A19" s="44" t="s">
        <v>168</v>
      </c>
      <c r="B19" s="42">
        <v>8</v>
      </c>
      <c r="C19" s="42">
        <v>18</v>
      </c>
      <c r="D19" s="42">
        <v>26</v>
      </c>
      <c r="E19" s="42">
        <v>16</v>
      </c>
      <c r="F19" s="42">
        <v>1</v>
      </c>
      <c r="G19" s="42">
        <v>1</v>
      </c>
      <c r="H19" s="42">
        <v>4</v>
      </c>
      <c r="I19" s="42">
        <v>0</v>
      </c>
      <c r="J19" s="42">
        <v>4</v>
      </c>
      <c r="K19" s="42">
        <v>0</v>
      </c>
      <c r="L19" s="42">
        <v>27</v>
      </c>
      <c r="M19" s="42">
        <v>114</v>
      </c>
      <c r="N19" s="42">
        <v>3</v>
      </c>
      <c r="O19" s="42">
        <v>62</v>
      </c>
      <c r="P19" s="42">
        <v>3</v>
      </c>
      <c r="Q19" s="42">
        <v>45</v>
      </c>
      <c r="R19" s="42">
        <v>1</v>
      </c>
      <c r="S19" s="42">
        <v>126090</v>
      </c>
      <c r="T19" s="42">
        <v>38253</v>
      </c>
      <c r="U19" s="17">
        <v>87837</v>
      </c>
      <c r="V19" s="26"/>
    </row>
    <row r="20" spans="1:22" s="9" customFormat="1" ht="12" customHeight="1">
      <c r="A20" s="44" t="s">
        <v>169</v>
      </c>
      <c r="B20" s="42">
        <v>6</v>
      </c>
      <c r="C20" s="42">
        <v>17</v>
      </c>
      <c r="D20" s="42">
        <v>23</v>
      </c>
      <c r="E20" s="42">
        <v>16</v>
      </c>
      <c r="F20" s="42">
        <v>4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57</v>
      </c>
      <c r="M20" s="42">
        <v>68</v>
      </c>
      <c r="N20" s="42">
        <v>0</v>
      </c>
      <c r="O20" s="42">
        <v>50</v>
      </c>
      <c r="P20" s="42">
        <v>5</v>
      </c>
      <c r="Q20" s="42">
        <v>13</v>
      </c>
      <c r="R20" s="42">
        <v>0</v>
      </c>
      <c r="S20" s="42">
        <v>22439</v>
      </c>
      <c r="T20" s="42">
        <v>14449</v>
      </c>
      <c r="U20" s="17">
        <v>7990</v>
      </c>
      <c r="V20" s="26"/>
    </row>
    <row r="21" spans="1:22" s="9" customFormat="1" ht="12" customHeight="1">
      <c r="A21" s="44" t="s">
        <v>170</v>
      </c>
      <c r="B21" s="42">
        <v>5</v>
      </c>
      <c r="C21" s="42">
        <v>5</v>
      </c>
      <c r="D21" s="42">
        <v>10</v>
      </c>
      <c r="E21" s="42">
        <v>5</v>
      </c>
      <c r="F21" s="42">
        <v>0</v>
      </c>
      <c r="G21" s="42">
        <v>0</v>
      </c>
      <c r="H21" s="42">
        <v>0</v>
      </c>
      <c r="I21" s="42">
        <v>0</v>
      </c>
      <c r="J21" s="42">
        <v>5</v>
      </c>
      <c r="K21" s="42">
        <v>0</v>
      </c>
      <c r="L21" s="42">
        <v>8</v>
      </c>
      <c r="M21" s="42">
        <v>9</v>
      </c>
      <c r="N21" s="42">
        <v>1</v>
      </c>
      <c r="O21" s="42">
        <v>7</v>
      </c>
      <c r="P21" s="42">
        <v>0</v>
      </c>
      <c r="Q21" s="42">
        <v>1</v>
      </c>
      <c r="R21" s="42">
        <v>0</v>
      </c>
      <c r="S21" s="42">
        <v>12096</v>
      </c>
      <c r="T21" s="42">
        <v>5740</v>
      </c>
      <c r="U21" s="17">
        <v>6356</v>
      </c>
      <c r="V21" s="26"/>
    </row>
    <row r="22" spans="1:22" s="9" customFormat="1" ht="12" customHeight="1">
      <c r="A22" s="44" t="s">
        <v>171</v>
      </c>
      <c r="B22" s="42">
        <v>2</v>
      </c>
      <c r="C22" s="42">
        <v>12</v>
      </c>
      <c r="D22" s="42">
        <v>14</v>
      </c>
      <c r="E22" s="42">
        <v>7</v>
      </c>
      <c r="F22" s="42">
        <v>5</v>
      </c>
      <c r="G22" s="42">
        <v>0</v>
      </c>
      <c r="H22" s="42">
        <v>0</v>
      </c>
      <c r="I22" s="42">
        <v>0</v>
      </c>
      <c r="J22" s="42">
        <v>2</v>
      </c>
      <c r="K22" s="42">
        <v>0</v>
      </c>
      <c r="L22" s="42">
        <v>65</v>
      </c>
      <c r="M22" s="42">
        <v>62</v>
      </c>
      <c r="N22" s="42">
        <v>2</v>
      </c>
      <c r="O22" s="42">
        <v>23</v>
      </c>
      <c r="P22" s="42">
        <v>2</v>
      </c>
      <c r="Q22" s="42">
        <v>35</v>
      </c>
      <c r="R22" s="42">
        <v>0</v>
      </c>
      <c r="S22" s="42">
        <v>33223</v>
      </c>
      <c r="T22" s="42">
        <v>12846</v>
      </c>
      <c r="U22" s="17">
        <v>20377</v>
      </c>
      <c r="V22" s="26"/>
    </row>
    <row r="23" spans="1:22" s="9" customFormat="1" ht="12" customHeight="1">
      <c r="A23" s="44" t="s">
        <v>172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9</v>
      </c>
      <c r="M23" s="42">
        <v>11</v>
      </c>
      <c r="N23" s="42">
        <v>0</v>
      </c>
      <c r="O23" s="42">
        <v>7</v>
      </c>
      <c r="P23" s="42">
        <v>0</v>
      </c>
      <c r="Q23" s="42">
        <v>4</v>
      </c>
      <c r="R23" s="42">
        <v>0</v>
      </c>
      <c r="S23" s="42">
        <v>6245</v>
      </c>
      <c r="T23" s="42">
        <v>962</v>
      </c>
      <c r="U23" s="17">
        <v>5283</v>
      </c>
      <c r="V23" s="26"/>
    </row>
    <row r="24" spans="1:22" s="9" customFormat="1" ht="12" customHeight="1">
      <c r="A24" s="44" t="s">
        <v>173</v>
      </c>
      <c r="B24" s="42">
        <v>14</v>
      </c>
      <c r="C24" s="42">
        <v>19</v>
      </c>
      <c r="D24" s="42">
        <v>33</v>
      </c>
      <c r="E24" s="42">
        <v>9</v>
      </c>
      <c r="F24" s="42">
        <v>21</v>
      </c>
      <c r="G24" s="42">
        <v>2</v>
      </c>
      <c r="H24" s="42">
        <v>1</v>
      </c>
      <c r="I24" s="42">
        <v>0</v>
      </c>
      <c r="J24" s="42">
        <v>0</v>
      </c>
      <c r="K24" s="42">
        <v>0</v>
      </c>
      <c r="L24" s="42">
        <v>78</v>
      </c>
      <c r="M24" s="42">
        <v>133</v>
      </c>
      <c r="N24" s="42">
        <v>0</v>
      </c>
      <c r="O24" s="42">
        <v>35</v>
      </c>
      <c r="P24" s="42">
        <v>3</v>
      </c>
      <c r="Q24" s="42">
        <v>95</v>
      </c>
      <c r="R24" s="42">
        <v>0</v>
      </c>
      <c r="S24" s="42">
        <v>14216</v>
      </c>
      <c r="T24" s="42">
        <v>11428</v>
      </c>
      <c r="U24" s="17">
        <v>2788</v>
      </c>
      <c r="V24" s="26"/>
    </row>
    <row r="25" spans="1:22" s="9" customFormat="1" ht="12" customHeight="1">
      <c r="A25" s="44" t="s">
        <v>174</v>
      </c>
      <c r="B25" s="42">
        <v>1</v>
      </c>
      <c r="C25" s="42">
        <v>4</v>
      </c>
      <c r="D25" s="42">
        <v>5</v>
      </c>
      <c r="E25" s="42">
        <v>0</v>
      </c>
      <c r="F25" s="42">
        <v>4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81</v>
      </c>
      <c r="M25" s="42">
        <v>222</v>
      </c>
      <c r="N25" s="42">
        <v>4</v>
      </c>
      <c r="O25" s="42">
        <v>29</v>
      </c>
      <c r="P25" s="42">
        <v>2</v>
      </c>
      <c r="Q25" s="42">
        <v>187</v>
      </c>
      <c r="R25" s="42">
        <v>0</v>
      </c>
      <c r="S25" s="42">
        <v>15887</v>
      </c>
      <c r="T25" s="42">
        <v>12464</v>
      </c>
      <c r="U25" s="17">
        <v>3423</v>
      </c>
      <c r="V25" s="26"/>
    </row>
    <row r="26" spans="1:22" s="9" customFormat="1" ht="12" customHeight="1">
      <c r="A26" s="44" t="s">
        <v>175</v>
      </c>
      <c r="B26" s="42">
        <v>4</v>
      </c>
      <c r="C26" s="42">
        <v>23</v>
      </c>
      <c r="D26" s="42">
        <v>27</v>
      </c>
      <c r="E26" s="42">
        <v>11</v>
      </c>
      <c r="F26" s="42">
        <v>10</v>
      </c>
      <c r="G26" s="42">
        <v>3</v>
      </c>
      <c r="H26" s="42">
        <v>0</v>
      </c>
      <c r="I26" s="42">
        <v>1</v>
      </c>
      <c r="J26" s="42">
        <v>2</v>
      </c>
      <c r="K26" s="42">
        <v>0</v>
      </c>
      <c r="L26" s="42">
        <v>66</v>
      </c>
      <c r="M26" s="42">
        <v>191</v>
      </c>
      <c r="N26" s="42">
        <v>4</v>
      </c>
      <c r="O26" s="42">
        <v>123</v>
      </c>
      <c r="P26" s="42">
        <v>0</v>
      </c>
      <c r="Q26" s="42">
        <v>63</v>
      </c>
      <c r="R26" s="42">
        <v>1</v>
      </c>
      <c r="S26" s="42">
        <v>64967</v>
      </c>
      <c r="T26" s="42">
        <v>25134</v>
      </c>
      <c r="U26" s="17">
        <v>39833</v>
      </c>
      <c r="V26" s="26"/>
    </row>
    <row r="27" spans="1:22" s="9" customFormat="1" ht="12" customHeight="1">
      <c r="A27" s="44" t="s">
        <v>176</v>
      </c>
      <c r="B27" s="42">
        <v>4</v>
      </c>
      <c r="C27" s="42">
        <v>14</v>
      </c>
      <c r="D27" s="42">
        <v>18</v>
      </c>
      <c r="E27" s="42">
        <v>3</v>
      </c>
      <c r="F27" s="42">
        <v>11</v>
      </c>
      <c r="G27" s="42">
        <v>0</v>
      </c>
      <c r="H27" s="42">
        <v>0</v>
      </c>
      <c r="I27" s="42">
        <v>1</v>
      </c>
      <c r="J27" s="42">
        <v>3</v>
      </c>
      <c r="K27" s="42">
        <v>0</v>
      </c>
      <c r="L27" s="42">
        <v>86</v>
      </c>
      <c r="M27" s="42">
        <v>52</v>
      </c>
      <c r="N27" s="42">
        <v>1</v>
      </c>
      <c r="O27" s="42">
        <v>38</v>
      </c>
      <c r="P27" s="42">
        <v>0</v>
      </c>
      <c r="Q27" s="42">
        <v>11</v>
      </c>
      <c r="R27" s="42">
        <v>2</v>
      </c>
      <c r="S27" s="42">
        <v>30677</v>
      </c>
      <c r="T27" s="42">
        <v>15542</v>
      </c>
      <c r="U27" s="17">
        <v>15135</v>
      </c>
      <c r="V27" s="26"/>
    </row>
    <row r="28" spans="1:22" s="9" customFormat="1" ht="12" customHeight="1">
      <c r="A28" s="44" t="s">
        <v>177</v>
      </c>
      <c r="B28" s="42">
        <v>2</v>
      </c>
      <c r="C28" s="42">
        <v>19</v>
      </c>
      <c r="D28" s="42">
        <v>21</v>
      </c>
      <c r="E28" s="42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103</v>
      </c>
      <c r="M28" s="42">
        <v>177</v>
      </c>
      <c r="N28" s="42">
        <v>3</v>
      </c>
      <c r="O28" s="42">
        <v>57</v>
      </c>
      <c r="P28" s="42">
        <v>0</v>
      </c>
      <c r="Q28" s="42">
        <v>116</v>
      </c>
      <c r="R28" s="42">
        <v>1</v>
      </c>
      <c r="S28" s="42">
        <v>74816</v>
      </c>
      <c r="T28" s="42">
        <v>9698</v>
      </c>
      <c r="U28" s="17">
        <v>65118</v>
      </c>
      <c r="V28" s="26"/>
    </row>
    <row r="29" spans="1:22" s="9" customFormat="1" ht="12" customHeight="1">
      <c r="A29" s="45" t="s">
        <v>178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">
        <v>0</v>
      </c>
      <c r="V29" s="26"/>
    </row>
    <row r="30" spans="1:22" s="9" customFormat="1" ht="12" customHeight="1">
      <c r="A30" s="45" t="s">
        <v>179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0</v>
      </c>
      <c r="Q30" s="42">
        <v>0</v>
      </c>
      <c r="R30" s="42">
        <v>1</v>
      </c>
      <c r="S30" s="42">
        <v>200</v>
      </c>
      <c r="T30" s="42">
        <v>30</v>
      </c>
      <c r="U30" s="17">
        <v>170</v>
      </c>
      <c r="V30" s="26"/>
    </row>
    <row r="31" spans="1:22" s="9" customFormat="1" ht="12" customHeight="1">
      <c r="A31" s="45" t="s">
        <v>180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  <c r="P31" s="42">
        <v>0</v>
      </c>
      <c r="Q31" s="42">
        <v>1</v>
      </c>
      <c r="R31" s="42">
        <v>0</v>
      </c>
      <c r="S31" s="42">
        <v>5780</v>
      </c>
      <c r="T31" s="42">
        <v>0</v>
      </c>
      <c r="U31" s="17">
        <v>5780</v>
      </c>
      <c r="V31" s="26"/>
    </row>
    <row r="32" spans="1:22" s="9" customFormat="1" ht="12">
      <c r="A32" s="45" t="s">
        <v>181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1</v>
      </c>
      <c r="S32" s="42">
        <v>0</v>
      </c>
      <c r="T32" s="42">
        <v>0</v>
      </c>
      <c r="U32" s="17">
        <v>0</v>
      </c>
      <c r="V32" s="26"/>
    </row>
    <row r="33" spans="1:22" s="41" customFormat="1" ht="12">
      <c r="A33" s="46" t="s">
        <v>123</v>
      </c>
      <c r="B33" s="38">
        <v>20</v>
      </c>
      <c r="C33" s="38">
        <v>110</v>
      </c>
      <c r="D33" s="38">
        <v>130</v>
      </c>
      <c r="E33" s="38">
        <v>10</v>
      </c>
      <c r="F33" s="38">
        <v>3</v>
      </c>
      <c r="G33" s="38">
        <v>1</v>
      </c>
      <c r="H33" s="38">
        <v>2</v>
      </c>
      <c r="I33" s="38">
        <v>2</v>
      </c>
      <c r="J33" s="38">
        <v>107</v>
      </c>
      <c r="K33" s="38">
        <v>5</v>
      </c>
      <c r="L33" s="38">
        <v>658</v>
      </c>
      <c r="M33" s="38">
        <v>559</v>
      </c>
      <c r="N33" s="38">
        <v>2</v>
      </c>
      <c r="O33" s="38">
        <v>173</v>
      </c>
      <c r="P33" s="38">
        <v>0</v>
      </c>
      <c r="Q33" s="38">
        <v>377</v>
      </c>
      <c r="R33" s="38">
        <v>7</v>
      </c>
      <c r="S33" s="38">
        <v>115551</v>
      </c>
      <c r="T33" s="38">
        <v>60742</v>
      </c>
      <c r="U33" s="39">
        <v>54809</v>
      </c>
      <c r="V33" s="40"/>
    </row>
    <row r="34" spans="1:22" s="41" customFormat="1" ht="12">
      <c r="A34" s="43" t="s">
        <v>124</v>
      </c>
      <c r="B34" s="38">
        <v>14</v>
      </c>
      <c r="C34" s="38">
        <v>22</v>
      </c>
      <c r="D34" s="38">
        <v>36</v>
      </c>
      <c r="E34" s="38">
        <v>13</v>
      </c>
      <c r="F34" s="38">
        <v>20</v>
      </c>
      <c r="G34" s="38">
        <v>0</v>
      </c>
      <c r="H34" s="38">
        <v>3</v>
      </c>
      <c r="I34" s="38">
        <v>0</v>
      </c>
      <c r="J34" s="38">
        <v>0</v>
      </c>
      <c r="K34" s="38">
        <v>0</v>
      </c>
      <c r="L34" s="38">
        <v>365</v>
      </c>
      <c r="M34" s="38">
        <v>274</v>
      </c>
      <c r="N34" s="38">
        <v>3</v>
      </c>
      <c r="O34" s="38">
        <v>169</v>
      </c>
      <c r="P34" s="38">
        <v>0</v>
      </c>
      <c r="Q34" s="38">
        <v>102</v>
      </c>
      <c r="R34" s="38">
        <v>0</v>
      </c>
      <c r="S34" s="38">
        <v>30445</v>
      </c>
      <c r="T34" s="38">
        <v>8947</v>
      </c>
      <c r="U34" s="39">
        <v>21498</v>
      </c>
      <c r="V34" s="40"/>
    </row>
    <row r="35" spans="1:22" s="41" customFormat="1" ht="12">
      <c r="A35" s="43" t="s">
        <v>125</v>
      </c>
      <c r="B35" s="38">
        <v>1</v>
      </c>
      <c r="C35" s="38">
        <v>0</v>
      </c>
      <c r="D35" s="38">
        <v>1</v>
      </c>
      <c r="E35" s="38">
        <v>1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17</v>
      </c>
      <c r="M35" s="38">
        <v>9</v>
      </c>
      <c r="N35" s="38">
        <v>1</v>
      </c>
      <c r="O35" s="38">
        <v>7</v>
      </c>
      <c r="P35" s="38">
        <v>0</v>
      </c>
      <c r="Q35" s="38">
        <v>0</v>
      </c>
      <c r="R35" s="38">
        <v>1</v>
      </c>
      <c r="S35" s="38">
        <v>5530</v>
      </c>
      <c r="T35" s="38">
        <v>2424</v>
      </c>
      <c r="U35" s="39">
        <v>3106</v>
      </c>
      <c r="V35" s="40"/>
    </row>
    <row r="36" spans="1:22" s="9" customFormat="1" ht="12">
      <c r="A36" s="45" t="s">
        <v>126</v>
      </c>
      <c r="B36" s="42">
        <v>1</v>
      </c>
      <c r="C36" s="42">
        <v>0</v>
      </c>
      <c r="D36" s="42">
        <v>1</v>
      </c>
      <c r="E36" s="42">
        <v>1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5</v>
      </c>
      <c r="M36" s="42">
        <v>8</v>
      </c>
      <c r="N36" s="42">
        <v>1</v>
      </c>
      <c r="O36" s="42">
        <v>6</v>
      </c>
      <c r="P36" s="42">
        <v>0</v>
      </c>
      <c r="Q36" s="42">
        <v>0</v>
      </c>
      <c r="R36" s="42">
        <v>1</v>
      </c>
      <c r="S36" s="42">
        <v>1170</v>
      </c>
      <c r="T36" s="42">
        <v>84</v>
      </c>
      <c r="U36" s="17">
        <v>1086</v>
      </c>
      <c r="V36" s="26"/>
    </row>
    <row r="37" spans="1:22" s="9" customFormat="1" ht="12">
      <c r="A37" s="45" t="s">
        <v>182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12</v>
      </c>
      <c r="M37" s="42">
        <v>1</v>
      </c>
      <c r="N37" s="42">
        <v>0</v>
      </c>
      <c r="O37" s="42">
        <v>1</v>
      </c>
      <c r="P37" s="42">
        <v>0</v>
      </c>
      <c r="Q37" s="42">
        <v>0</v>
      </c>
      <c r="R37" s="42">
        <v>0</v>
      </c>
      <c r="S37" s="42">
        <v>4360</v>
      </c>
      <c r="T37" s="42">
        <v>2340</v>
      </c>
      <c r="U37" s="17">
        <v>2020</v>
      </c>
      <c r="V37" s="26"/>
    </row>
    <row r="38" spans="1:22" s="5" customFormat="1" ht="23.25" customHeight="1">
      <c r="A38" s="47" t="s">
        <v>183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9">
        <v>0</v>
      </c>
      <c r="V38" s="26"/>
    </row>
    <row r="39" spans="1:22" s="5" customFormat="1" ht="24.75" customHeight="1">
      <c r="A39" s="47" t="s">
        <v>184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9">
        <v>0</v>
      </c>
      <c r="V39" s="26"/>
    </row>
    <row r="40" spans="1:22" s="5" customFormat="1" ht="24.75" customHeight="1">
      <c r="A40" s="47" t="s">
        <v>185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9">
        <v>0</v>
      </c>
      <c r="V40" s="26"/>
    </row>
    <row r="41" spans="1:22" s="5" customFormat="1" ht="24" customHeight="1">
      <c r="A41" s="47" t="s">
        <v>186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19">
        <v>0</v>
      </c>
      <c r="V41" s="26"/>
    </row>
    <row r="42" spans="1:22" s="5" customFormat="1" ht="26.25" customHeight="1">
      <c r="A42" s="47" t="s">
        <v>187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9">
        <v>0</v>
      </c>
      <c r="V42" s="26"/>
    </row>
    <row r="43" spans="1:21" ht="12">
      <c r="A43" s="51" t="s">
        <v>44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2" ht="12" customHeight="1">
      <c r="A44" s="34" t="s">
        <v>188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1" ht="12" hidden="1">
      <c r="A45" s="13" t="s">
        <v>43</v>
      </c>
      <c r="B45" s="16">
        <f aca="true" t="shared" si="0" ref="B45:U45">B6-B7-B33-B34-B35</f>
        <v>0</v>
      </c>
      <c r="C45" s="16">
        <f t="shared" si="0"/>
        <v>0</v>
      </c>
      <c r="D45" s="16">
        <f t="shared" si="0"/>
        <v>0</v>
      </c>
      <c r="E45" s="16">
        <f t="shared" si="0"/>
        <v>0</v>
      </c>
      <c r="F45" s="16">
        <f t="shared" si="0"/>
        <v>0</v>
      </c>
      <c r="G45" s="16">
        <f t="shared" si="0"/>
        <v>0</v>
      </c>
      <c r="H45" s="16">
        <f t="shared" si="0"/>
        <v>0</v>
      </c>
      <c r="I45" s="16">
        <f t="shared" si="0"/>
        <v>0</v>
      </c>
      <c r="J45" s="16">
        <f t="shared" si="0"/>
        <v>0</v>
      </c>
      <c r="K45" s="16">
        <f t="shared" si="0"/>
        <v>0</v>
      </c>
      <c r="L45" s="16">
        <f t="shared" si="0"/>
        <v>0</v>
      </c>
      <c r="M45" s="16">
        <f t="shared" si="0"/>
        <v>0</v>
      </c>
      <c r="N45" s="16">
        <f t="shared" si="0"/>
        <v>0</v>
      </c>
      <c r="O45" s="16">
        <f t="shared" si="0"/>
        <v>0</v>
      </c>
      <c r="P45" s="16">
        <f t="shared" si="0"/>
        <v>0</v>
      </c>
      <c r="Q45" s="16">
        <f t="shared" si="0"/>
        <v>0</v>
      </c>
      <c r="R45" s="16">
        <f t="shared" si="0"/>
        <v>0</v>
      </c>
      <c r="S45" s="16">
        <f t="shared" si="0"/>
        <v>0</v>
      </c>
      <c r="T45" s="16">
        <f t="shared" si="0"/>
        <v>0</v>
      </c>
      <c r="U45" s="16">
        <f t="shared" si="0"/>
        <v>0</v>
      </c>
    </row>
    <row r="46" spans="1:21" ht="12" hidden="1">
      <c r="A46" s="14" t="s">
        <v>21</v>
      </c>
      <c r="B46" s="16">
        <f aca="true" t="shared" si="1" ref="B46:U46">B7-SUM(B8:B32)</f>
        <v>0</v>
      </c>
      <c r="C46" s="16">
        <f t="shared" si="1"/>
        <v>0</v>
      </c>
      <c r="D46" s="16">
        <f t="shared" si="1"/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16">
        <f t="shared" si="1"/>
        <v>0</v>
      </c>
      <c r="J46" s="16">
        <f t="shared" si="1"/>
        <v>0</v>
      </c>
      <c r="K46" s="16">
        <f t="shared" si="1"/>
        <v>0</v>
      </c>
      <c r="L46" s="16">
        <f t="shared" si="1"/>
        <v>0</v>
      </c>
      <c r="M46" s="16">
        <f t="shared" si="1"/>
        <v>0</v>
      </c>
      <c r="N46" s="16">
        <f t="shared" si="1"/>
        <v>0</v>
      </c>
      <c r="O46" s="16">
        <f t="shared" si="1"/>
        <v>0</v>
      </c>
      <c r="P46" s="16">
        <f t="shared" si="1"/>
        <v>0</v>
      </c>
      <c r="Q46" s="16">
        <f t="shared" si="1"/>
        <v>0</v>
      </c>
      <c r="R46" s="16">
        <f t="shared" si="1"/>
        <v>0</v>
      </c>
      <c r="S46" s="16">
        <f t="shared" si="1"/>
        <v>0</v>
      </c>
      <c r="T46" s="16">
        <f t="shared" si="1"/>
        <v>0</v>
      </c>
      <c r="U46" s="16">
        <f t="shared" si="1"/>
        <v>0</v>
      </c>
    </row>
    <row r="47" spans="1:21" ht="12" hidden="1">
      <c r="A47" s="14" t="s">
        <v>22</v>
      </c>
      <c r="B47" s="16">
        <f aca="true" t="shared" si="2" ref="B47:U47">B35-B36-B42</f>
        <v>0</v>
      </c>
      <c r="C47" s="16">
        <f t="shared" si="2"/>
        <v>0</v>
      </c>
      <c r="D47" s="16">
        <f t="shared" si="2"/>
        <v>0</v>
      </c>
      <c r="E47" s="16">
        <f t="shared" si="2"/>
        <v>0</v>
      </c>
      <c r="F47" s="16">
        <f t="shared" si="2"/>
        <v>0</v>
      </c>
      <c r="G47" s="16">
        <f t="shared" si="2"/>
        <v>0</v>
      </c>
      <c r="H47" s="16">
        <f t="shared" si="2"/>
        <v>0</v>
      </c>
      <c r="I47" s="16">
        <f t="shared" si="2"/>
        <v>0</v>
      </c>
      <c r="J47" s="16">
        <f t="shared" si="2"/>
        <v>0</v>
      </c>
      <c r="K47" s="16">
        <f t="shared" si="2"/>
        <v>0</v>
      </c>
      <c r="L47" s="16">
        <f t="shared" si="2"/>
        <v>12</v>
      </c>
      <c r="M47" s="16">
        <f t="shared" si="2"/>
        <v>1</v>
      </c>
      <c r="N47" s="16">
        <f t="shared" si="2"/>
        <v>0</v>
      </c>
      <c r="O47" s="16">
        <f t="shared" si="2"/>
        <v>1</v>
      </c>
      <c r="P47" s="16">
        <f t="shared" si="2"/>
        <v>0</v>
      </c>
      <c r="Q47" s="16">
        <f t="shared" si="2"/>
        <v>0</v>
      </c>
      <c r="R47" s="16">
        <f t="shared" si="2"/>
        <v>0</v>
      </c>
      <c r="S47" s="16">
        <f t="shared" si="2"/>
        <v>4360</v>
      </c>
      <c r="T47" s="16">
        <f t="shared" si="2"/>
        <v>2340</v>
      </c>
      <c r="U47" s="16">
        <f t="shared" si="2"/>
        <v>2020</v>
      </c>
    </row>
    <row r="49" spans="2:21" ht="1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</sheetData>
  <mergeCells count="9">
    <mergeCell ref="A43:U43"/>
    <mergeCell ref="A1:U1"/>
    <mergeCell ref="A3:A5"/>
    <mergeCell ref="B3:B4"/>
    <mergeCell ref="C3:C4"/>
    <mergeCell ref="D3:K3"/>
    <mergeCell ref="L3:L4"/>
    <mergeCell ref="M3:R3"/>
    <mergeCell ref="S3:U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2001-12-10T06:51:59Z</cp:lastPrinted>
  <dcterms:created xsi:type="dcterms:W3CDTF">2001-12-10T06:18:09Z</dcterms:created>
  <dcterms:modified xsi:type="dcterms:W3CDTF">2005-12-23T06:42:48Z</dcterms:modified>
  <cp:category/>
  <cp:version/>
  <cp:contentType/>
  <cp:contentStatus/>
</cp:coreProperties>
</file>