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0935" windowHeight="5490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sharedStrings.xml><?xml version="1.0" encoding="utf-8"?>
<sst xmlns="http://schemas.openxmlformats.org/spreadsheetml/2006/main" count="716" uniqueCount="152">
  <si>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</si>
  <si>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九十年</t>
    </r>
    <r>
      <rPr>
        <b/>
        <sz val="8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</si>
  <si>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</si>
  <si>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</si>
  <si>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</si>
  <si>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</si>
  <si>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</si>
  <si>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</si>
  <si>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</si>
  <si>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總計</t>
  </si>
  <si>
    <t>臺灣地區</t>
  </si>
  <si>
    <t>臺 灣 省</t>
  </si>
  <si>
    <t>福 建 省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</si>
  <si>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</si>
  <si>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總計</t>
  </si>
  <si>
    <t>臺灣地區</t>
  </si>
  <si>
    <t>臺 灣 省</t>
  </si>
  <si>
    <t>福 建 省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</si>
  <si>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</si>
  <si>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總計</t>
  </si>
  <si>
    <t>臺灣地區</t>
  </si>
  <si>
    <t>臺 灣 省</t>
  </si>
  <si>
    <t>福 建 省</t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</si>
  <si>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</si>
  <si>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</si>
  <si>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</si>
  <si>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</si>
  <si>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</si>
  <si>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</si>
  <si>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</si>
  <si>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</si>
  <si>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</si>
  <si>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</si>
  <si>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</si>
  <si>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</si>
  <si>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</si>
  <si>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</si>
  <si>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</si>
  <si>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</si>
  <si>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</si>
  <si>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</si>
  <si>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</si>
  <si>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</si>
  <si>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</si>
  <si>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</si>
  <si>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</si>
  <si>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</si>
  <si>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</si>
  <si>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</si>
  <si>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</si>
  <si>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</si>
  <si>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所有權第一次登記</t>
    </r>
    <r>
      <rPr>
        <sz val="8"/>
        <rFont val="Times New Roman"/>
        <family val="1"/>
      </rPr>
      <t xml:space="preserve">              First Registration</t>
    </r>
  </si>
  <si>
    <r>
      <t>合計</t>
    </r>
    <r>
      <rPr>
        <sz val="8"/>
        <rFont val="Times New Roman"/>
        <family val="1"/>
      </rPr>
      <t xml:space="preserve"> Total</t>
    </r>
  </si>
  <si>
    <r>
      <t>買賣</t>
    </r>
    <r>
      <rPr>
        <sz val="8"/>
        <rFont val="Times New Roman"/>
        <family val="1"/>
      </rPr>
      <t xml:space="preserve"> Transaction</t>
    </r>
  </si>
  <si>
    <r>
      <t>繼承</t>
    </r>
    <r>
      <rPr>
        <sz val="8"/>
        <rFont val="Times New Roman"/>
        <family val="1"/>
      </rPr>
      <t xml:space="preserve"> Inheritance</t>
    </r>
  </si>
  <si>
    <r>
      <t>贈與</t>
    </r>
    <r>
      <rPr>
        <sz val="8"/>
        <rFont val="Times New Roman"/>
        <family val="1"/>
      </rPr>
      <t xml:space="preserve"> Gift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</si>
  <si>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</si>
  <si>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</si>
  <si>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</si>
  <si>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Area (m²)</t>
  </si>
  <si>
    <t>Area (m²)</t>
  </si>
  <si>
    <t>Buildings</t>
  </si>
  <si>
    <t>中華民國九十三年  2004</t>
  </si>
  <si>
    <t>中華民國九十一年  2002</t>
  </si>
  <si>
    <t>中華民國九十二年  2003</t>
  </si>
  <si>
    <t>中華民國九十年  2001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</si>
  <si>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</si>
  <si>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</si>
  <si>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</si>
  <si>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</si>
  <si>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</si>
  <si>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</si>
  <si>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</si>
  <si>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</si>
  <si>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</si>
  <si>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</si>
  <si>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</si>
  <si>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</si>
  <si>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</si>
  <si>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</si>
  <si>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</si>
  <si>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</si>
  <si>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</si>
  <si>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</si>
  <si>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</si>
  <si>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</si>
  <si>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</si>
  <si>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</si>
  <si>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</si>
  <si>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</si>
  <si>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</si>
  <si>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</si>
  <si>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</si>
  <si>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</si>
  <si>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</si>
  <si>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</si>
  <si>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</si>
  <si>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</si>
  <si>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九十四年</t>
    </r>
    <r>
      <rPr>
        <b/>
        <sz val="9"/>
        <rFont val="Times New Roman"/>
        <family val="1"/>
      </rPr>
      <t>2005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</si>
  <si>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</si>
  <si>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所有權第一次登記</t>
    </r>
    <r>
      <rPr>
        <sz val="8"/>
        <rFont val="Times New Roman"/>
        <family val="1"/>
      </rPr>
      <t xml:space="preserve">              First Registration</t>
    </r>
  </si>
  <si>
    <r>
      <t>合計</t>
    </r>
    <r>
      <rPr>
        <sz val="8"/>
        <rFont val="Times New Roman"/>
        <family val="1"/>
      </rPr>
      <t xml:space="preserve"> Total</t>
    </r>
  </si>
  <si>
    <r>
      <t>買賣</t>
    </r>
    <r>
      <rPr>
        <sz val="8"/>
        <rFont val="Times New Roman"/>
        <family val="1"/>
      </rPr>
      <t xml:space="preserve"> Transaction</t>
    </r>
  </si>
  <si>
    <r>
      <t>繼承</t>
    </r>
    <r>
      <rPr>
        <sz val="8"/>
        <rFont val="Times New Roman"/>
        <family val="1"/>
      </rPr>
      <t xml:space="preserve"> Inheritance</t>
    </r>
  </si>
  <si>
    <r>
      <t>贈與</t>
    </r>
    <r>
      <rPr>
        <sz val="8"/>
        <rFont val="Times New Roman"/>
        <family val="1"/>
      </rPr>
      <t xml:space="preserve"> Gift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</si>
  <si>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</si>
  <si>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</si>
  <si>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</si>
  <si>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</si>
  <si>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</si>
  <si>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</si>
  <si>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</si>
  <si>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</si>
  <si>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</si>
  <si>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</si>
  <si>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</si>
  <si>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</si>
  <si>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</si>
  <si>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</si>
  <si>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</si>
  <si>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</si>
  <si>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</si>
  <si>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</si>
  <si>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</si>
  <si>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</si>
  <si>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</si>
  <si>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</si>
  <si>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</si>
  <si>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</si>
  <si>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</si>
  <si>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</si>
  <si>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</si>
  <si>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</si>
  <si>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</si>
  <si>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</si>
  <si>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</si>
  <si>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</si>
  <si>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</si>
  <si>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</si>
  <si>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</si>
  <si>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</si>
  <si>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</si>
  <si>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</si>
  <si>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</si>
  <si>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</si>
  <si>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拍賣</t>
    </r>
    <r>
      <rPr>
        <sz val="8"/>
        <rFont val="Times New Roman"/>
        <family val="1"/>
      </rPr>
      <t xml:space="preserve"> Sale</t>
    </r>
  </si>
  <si>
    <t>…</t>
  </si>
  <si>
    <r>
      <t>拍賣</t>
    </r>
    <r>
      <rPr>
        <sz val="8"/>
        <rFont val="Times New Roman"/>
        <family val="1"/>
      </rPr>
      <t xml:space="preserve"> Auction</t>
    </r>
  </si>
  <si>
    <r>
      <t>4.5-</t>
    </r>
    <r>
      <rPr>
        <sz val="12"/>
        <rFont val="標楷體"/>
        <family val="4"/>
      </rPr>
      <t>辦理建物所有權登記</t>
    </r>
    <r>
      <rPr>
        <sz val="12"/>
        <rFont val="Times New Roman"/>
        <family val="1"/>
      </rPr>
      <t xml:space="preserve">  Registration of Buildings' Ownership</t>
    </r>
  </si>
  <si>
    <r>
      <t>移轉登記</t>
    </r>
    <r>
      <rPr>
        <sz val="8"/>
        <rFont val="Times New Roman"/>
        <family val="1"/>
      </rPr>
      <t xml:space="preserve"> Registration of Change in Buildings' Ownership</t>
    </r>
  </si>
  <si>
    <r>
      <t>移轉登記</t>
    </r>
    <r>
      <rPr>
        <sz val="8"/>
        <rFont val="Times New Roman"/>
        <family val="1"/>
      </rPr>
      <t xml:space="preserve">  Registration of Change in Buildings' Ownership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</si>
  <si>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至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Jan.-Oct., 2005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</si>
</sst>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/>
    </xf>
    <xf numFmtId="179" fontId="8" fillId="0" borderId="2" xfId="16" applyNumberFormat="1" applyFont="1" applyBorder="1" applyAlignment="1" applyProtection="1">
      <alignment/>
      <protection/>
    </xf>
    <xf numFmtId="179" fontId="8" fillId="0" borderId="1" xfId="16" applyNumberFormat="1" applyFont="1" applyBorder="1" applyAlignment="1" applyProtection="1">
      <alignment/>
      <protection/>
    </xf>
    <xf numFmtId="179" fontId="14" fillId="0" borderId="2" xfId="16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179" fontId="11" fillId="0" borderId="2" xfId="16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6" fillId="0" borderId="2" xfId="16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179" fontId="14" fillId="0" borderId="1" xfId="16" applyNumberFormat="1" applyFont="1" applyBorder="1" applyAlignment="1" applyProtection="1">
      <alignment/>
      <protection/>
    </xf>
    <xf numFmtId="179" fontId="11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8" fillId="0" borderId="3" xfId="16" applyNumberFormat="1" applyFont="1" applyBorder="1" applyAlignment="1" applyProtection="1">
      <alignment/>
      <protection/>
    </xf>
    <xf numFmtId="179" fontId="6" fillId="0" borderId="3" xfId="16" applyNumberFormat="1" applyFont="1" applyBorder="1" applyAlignment="1" applyProtection="1">
      <alignment/>
      <protection/>
    </xf>
    <xf numFmtId="179" fontId="11" fillId="0" borderId="3" xfId="16" applyNumberFormat="1" applyFont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"/>
  <sheetViews>
    <sheetView tabSelected="1" workbookViewId="0" topLeftCell="A1">
      <selection activeCell="B6" sqref="B6"/>
    </sheetView>
  </sheetViews>
  <sheetFormatPr defaultColWidth="9.33203125" defaultRowHeight="12"/>
  <cols>
    <col min="1" max="1" width="14.33203125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7.8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6.5" customHeight="1">
      <c r="A1" s="50" t="s">
        <v>148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" customHeight="1">
      <c r="A2" s="57" t="s">
        <v>50</v>
      </c>
      <c r="B2" s="51" t="s">
        <v>51</v>
      </c>
      <c r="C2" s="52"/>
      <c r="D2" s="47" t="s">
        <v>149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" customHeight="1">
      <c r="A3" s="58"/>
      <c r="B3" s="53"/>
      <c r="C3" s="54"/>
      <c r="D3" s="47" t="s">
        <v>52</v>
      </c>
      <c r="E3" s="49"/>
      <c r="F3" s="47" t="s">
        <v>53</v>
      </c>
      <c r="G3" s="49"/>
      <c r="H3" s="47" t="s">
        <v>147</v>
      </c>
      <c r="I3" s="49"/>
      <c r="J3" s="47" t="s">
        <v>54</v>
      </c>
      <c r="K3" s="49"/>
      <c r="L3" s="47" t="s">
        <v>55</v>
      </c>
      <c r="M3" s="49"/>
      <c r="N3" s="55" t="s">
        <v>56</v>
      </c>
      <c r="O3" s="56"/>
    </row>
    <row r="4" spans="1:15" ht="12" customHeight="1">
      <c r="A4" s="58"/>
      <c r="B4" s="32" t="s">
        <v>57</v>
      </c>
      <c r="C4" s="32" t="s">
        <v>58</v>
      </c>
      <c r="D4" s="32" t="s">
        <v>57</v>
      </c>
      <c r="E4" s="32" t="s">
        <v>58</v>
      </c>
      <c r="F4" s="32" t="s">
        <v>57</v>
      </c>
      <c r="G4" s="32" t="s">
        <v>58</v>
      </c>
      <c r="H4" s="32" t="s">
        <v>57</v>
      </c>
      <c r="I4" s="32" t="s">
        <v>58</v>
      </c>
      <c r="J4" s="32" t="s">
        <v>57</v>
      </c>
      <c r="K4" s="32" t="s">
        <v>58</v>
      </c>
      <c r="L4" s="32" t="s">
        <v>57</v>
      </c>
      <c r="M4" s="32" t="s">
        <v>58</v>
      </c>
      <c r="N4" s="32" t="s">
        <v>57</v>
      </c>
      <c r="O4" s="32" t="s">
        <v>58</v>
      </c>
    </row>
    <row r="5" spans="1:15" s="38" customFormat="1" ht="12" customHeight="1">
      <c r="A5" s="59"/>
      <c r="B5" s="33" t="s">
        <v>61</v>
      </c>
      <c r="C5" s="37" t="s">
        <v>59</v>
      </c>
      <c r="D5" s="33" t="s">
        <v>61</v>
      </c>
      <c r="E5" s="37" t="s">
        <v>60</v>
      </c>
      <c r="F5" s="33" t="s">
        <v>61</v>
      </c>
      <c r="G5" s="37" t="s">
        <v>60</v>
      </c>
      <c r="H5" s="33" t="s">
        <v>61</v>
      </c>
      <c r="I5" s="37" t="s">
        <v>60</v>
      </c>
      <c r="J5" s="33" t="s">
        <v>61</v>
      </c>
      <c r="K5" s="37" t="s">
        <v>60</v>
      </c>
      <c r="L5" s="33" t="s">
        <v>61</v>
      </c>
      <c r="M5" s="37" t="s">
        <v>60</v>
      </c>
      <c r="N5" s="33" t="s">
        <v>61</v>
      </c>
      <c r="O5" s="37" t="s">
        <v>60</v>
      </c>
    </row>
    <row r="6" spans="1:15" s="5" customFormat="1" ht="12" customHeight="1">
      <c r="A6" s="11" t="s">
        <v>23</v>
      </c>
      <c r="B6" s="4">
        <v>177374</v>
      </c>
      <c r="C6" s="4">
        <v>49135680</v>
      </c>
      <c r="D6" s="4">
        <v>336030</v>
      </c>
      <c r="E6" s="4">
        <v>133000513</v>
      </c>
      <c r="F6" s="4">
        <v>289503</v>
      </c>
      <c r="G6" s="4">
        <v>123190468</v>
      </c>
      <c r="H6" s="44" t="s">
        <v>146</v>
      </c>
      <c r="I6" s="44" t="s">
        <v>146</v>
      </c>
      <c r="J6" s="4">
        <v>19115</v>
      </c>
      <c r="K6" s="4">
        <v>3441597</v>
      </c>
      <c r="L6" s="4">
        <v>16653</v>
      </c>
      <c r="M6" s="4">
        <v>3101555</v>
      </c>
      <c r="N6" s="4">
        <v>10759</v>
      </c>
      <c r="O6" s="4">
        <v>3266893</v>
      </c>
    </row>
    <row r="7" spans="1:15" ht="12" customHeight="1">
      <c r="A7" s="34" t="s">
        <v>24</v>
      </c>
      <c r="B7" s="1">
        <v>220318</v>
      </c>
      <c r="C7" s="1">
        <v>43526957</v>
      </c>
      <c r="D7" s="1">
        <v>373601</v>
      </c>
      <c r="E7" s="1">
        <v>88925275</v>
      </c>
      <c r="F7" s="1">
        <v>312796</v>
      </c>
      <c r="G7" s="1">
        <v>80551363</v>
      </c>
      <c r="H7" s="44" t="s">
        <v>146</v>
      </c>
      <c r="I7" s="44" t="s">
        <v>146</v>
      </c>
      <c r="J7" s="1">
        <v>27368</v>
      </c>
      <c r="K7" s="1">
        <v>4075713</v>
      </c>
      <c r="L7" s="1">
        <v>19556</v>
      </c>
      <c r="M7" s="1">
        <v>2329854</v>
      </c>
      <c r="N7" s="1">
        <v>13561</v>
      </c>
      <c r="O7" s="1">
        <v>1968345</v>
      </c>
    </row>
    <row r="8" spans="1:15" ht="12" customHeight="1">
      <c r="A8" s="34" t="s">
        <v>25</v>
      </c>
      <c r="B8" s="1">
        <v>308445</v>
      </c>
      <c r="C8" s="1">
        <v>60095866</v>
      </c>
      <c r="D8" s="1">
        <v>425496</v>
      </c>
      <c r="E8" s="1">
        <v>80601237</v>
      </c>
      <c r="F8" s="1">
        <v>371720</v>
      </c>
      <c r="G8" s="1">
        <v>71443460</v>
      </c>
      <c r="H8" s="44" t="s">
        <v>146</v>
      </c>
      <c r="I8" s="44" t="s">
        <v>146</v>
      </c>
      <c r="J8" s="1">
        <v>25548</v>
      </c>
      <c r="K8" s="1">
        <v>3437600</v>
      </c>
      <c r="L8" s="1">
        <v>13326</v>
      </c>
      <c r="M8" s="1">
        <v>2309524</v>
      </c>
      <c r="N8" s="1">
        <v>14900</v>
      </c>
      <c r="O8" s="1">
        <v>3410651</v>
      </c>
    </row>
    <row r="9" spans="1:15" ht="12" customHeight="1">
      <c r="A9" s="34" t="s">
        <v>26</v>
      </c>
      <c r="B9" s="1">
        <v>400407</v>
      </c>
      <c r="C9" s="1">
        <v>83676263</v>
      </c>
      <c r="D9" s="1">
        <v>525894</v>
      </c>
      <c r="E9" s="1">
        <v>83668263</v>
      </c>
      <c r="F9" s="1">
        <v>464480</v>
      </c>
      <c r="G9" s="1">
        <v>72461010</v>
      </c>
      <c r="H9" s="44" t="s">
        <v>146</v>
      </c>
      <c r="I9" s="44" t="s">
        <v>146</v>
      </c>
      <c r="J9" s="1">
        <v>23953</v>
      </c>
      <c r="K9" s="1">
        <v>4796190</v>
      </c>
      <c r="L9" s="1">
        <v>14239</v>
      </c>
      <c r="M9" s="1">
        <v>2477667</v>
      </c>
      <c r="N9" s="1">
        <v>23122</v>
      </c>
      <c r="O9" s="1">
        <v>3933396</v>
      </c>
    </row>
    <row r="10" spans="1:15" ht="12" customHeight="1">
      <c r="A10" s="34" t="s">
        <v>27</v>
      </c>
      <c r="B10" s="1">
        <v>427672</v>
      </c>
      <c r="C10" s="1">
        <v>70572253</v>
      </c>
      <c r="D10" s="1">
        <v>579407</v>
      </c>
      <c r="E10" s="1">
        <v>79211317</v>
      </c>
      <c r="F10" s="1">
        <v>491884</v>
      </c>
      <c r="G10" s="1">
        <v>67634310</v>
      </c>
      <c r="H10" s="44" t="s">
        <v>146</v>
      </c>
      <c r="I10" s="44" t="s">
        <v>146</v>
      </c>
      <c r="J10" s="1">
        <v>38144</v>
      </c>
      <c r="K10" s="1">
        <v>4410141</v>
      </c>
      <c r="L10" s="1">
        <v>14553</v>
      </c>
      <c r="M10" s="1">
        <v>2629436</v>
      </c>
      <c r="N10" s="1">
        <v>34826</v>
      </c>
      <c r="O10" s="1">
        <v>4537431</v>
      </c>
    </row>
    <row r="11" spans="1:15" s="5" customFormat="1" ht="12" customHeight="1">
      <c r="A11" s="11" t="s">
        <v>28</v>
      </c>
      <c r="B11" s="4">
        <v>324219</v>
      </c>
      <c r="C11" s="4">
        <v>51394752</v>
      </c>
      <c r="D11" s="4">
        <v>595758</v>
      </c>
      <c r="E11" s="4">
        <v>74630612</v>
      </c>
      <c r="F11" s="4">
        <v>508748</v>
      </c>
      <c r="G11" s="4">
        <v>63868591</v>
      </c>
      <c r="H11" s="44" t="s">
        <v>146</v>
      </c>
      <c r="I11" s="44" t="s">
        <v>146</v>
      </c>
      <c r="J11" s="4">
        <v>31033</v>
      </c>
      <c r="K11" s="4">
        <v>3376627</v>
      </c>
      <c r="L11" s="4">
        <v>20736</v>
      </c>
      <c r="M11" s="4">
        <v>2528480</v>
      </c>
      <c r="N11" s="4">
        <v>35241</v>
      </c>
      <c r="O11" s="4">
        <v>4856914</v>
      </c>
    </row>
    <row r="12" spans="1:15" ht="12" customHeight="1">
      <c r="A12" s="34" t="s">
        <v>29</v>
      </c>
      <c r="B12" s="1">
        <v>247930</v>
      </c>
      <c r="C12" s="1">
        <v>45027845</v>
      </c>
      <c r="D12" s="1">
        <v>562458</v>
      </c>
      <c r="E12" s="1">
        <v>79474290</v>
      </c>
      <c r="F12" s="1">
        <v>466568</v>
      </c>
      <c r="G12" s="1">
        <v>65806969</v>
      </c>
      <c r="H12" s="44" t="s">
        <v>146</v>
      </c>
      <c r="I12" s="44" t="s">
        <v>146</v>
      </c>
      <c r="J12" s="1">
        <v>27730</v>
      </c>
      <c r="K12" s="1">
        <v>4101535</v>
      </c>
      <c r="L12" s="1">
        <v>28334</v>
      </c>
      <c r="M12" s="1">
        <v>4159798</v>
      </c>
      <c r="N12" s="1">
        <v>39826</v>
      </c>
      <c r="O12" s="1">
        <v>5405988</v>
      </c>
    </row>
    <row r="13" spans="1:15" ht="12" customHeight="1">
      <c r="A13" s="34" t="s">
        <v>30</v>
      </c>
      <c r="B13" s="1">
        <v>228301</v>
      </c>
      <c r="C13" s="1">
        <v>43946038</v>
      </c>
      <c r="D13" s="1">
        <v>486142</v>
      </c>
      <c r="E13" s="1">
        <v>74539413</v>
      </c>
      <c r="F13" s="1">
        <v>385969</v>
      </c>
      <c r="G13" s="1">
        <v>60167227</v>
      </c>
      <c r="H13" s="44" t="s">
        <v>146</v>
      </c>
      <c r="I13" s="44" t="s">
        <v>146</v>
      </c>
      <c r="J13" s="1">
        <v>25889</v>
      </c>
      <c r="K13" s="1">
        <v>4312317</v>
      </c>
      <c r="L13" s="1">
        <v>22759</v>
      </c>
      <c r="M13" s="1">
        <v>3730452</v>
      </c>
      <c r="N13" s="1">
        <v>51525</v>
      </c>
      <c r="O13" s="1">
        <v>6329417</v>
      </c>
    </row>
    <row r="14" spans="1:15" s="2" customFormat="1" ht="12" customHeight="1">
      <c r="A14" s="34" t="s">
        <v>31</v>
      </c>
      <c r="B14" s="1">
        <v>265410</v>
      </c>
      <c r="C14" s="1">
        <v>50823211</v>
      </c>
      <c r="D14" s="1">
        <v>507478</v>
      </c>
      <c r="E14" s="1">
        <v>77736167</v>
      </c>
      <c r="F14" s="1">
        <v>385074</v>
      </c>
      <c r="G14" s="1">
        <v>56226884</v>
      </c>
      <c r="H14" s="44" t="s">
        <v>146</v>
      </c>
      <c r="I14" s="44" t="s">
        <v>146</v>
      </c>
      <c r="J14" s="1">
        <v>25585</v>
      </c>
      <c r="K14" s="1">
        <v>3677482</v>
      </c>
      <c r="L14" s="1">
        <v>23387</v>
      </c>
      <c r="M14" s="1">
        <v>3138652</v>
      </c>
      <c r="N14" s="1">
        <v>73432</v>
      </c>
      <c r="O14" s="1">
        <v>14693149</v>
      </c>
    </row>
    <row r="15" spans="1:15" s="26" customFormat="1" ht="12" customHeight="1">
      <c r="A15" s="34" t="s">
        <v>32</v>
      </c>
      <c r="B15" s="1">
        <v>197249</v>
      </c>
      <c r="C15" s="1">
        <v>50120898</v>
      </c>
      <c r="D15" s="1">
        <v>476450</v>
      </c>
      <c r="E15" s="1">
        <v>74013266</v>
      </c>
      <c r="F15" s="1">
        <v>321165</v>
      </c>
      <c r="G15" s="1">
        <v>49348349</v>
      </c>
      <c r="H15" s="44" t="s">
        <v>146</v>
      </c>
      <c r="I15" s="44" t="s">
        <v>146</v>
      </c>
      <c r="J15" s="1">
        <v>27213</v>
      </c>
      <c r="K15" s="1">
        <v>5168320</v>
      </c>
      <c r="L15" s="1">
        <v>31931</v>
      </c>
      <c r="M15" s="1">
        <v>4679639</v>
      </c>
      <c r="N15" s="1">
        <v>96141</v>
      </c>
      <c r="O15" s="1">
        <v>14816958</v>
      </c>
    </row>
    <row r="16" spans="1:32" ht="12" customHeight="1" hidden="1">
      <c r="A16" s="35" t="s">
        <v>33</v>
      </c>
      <c r="B16" s="6">
        <v>26364</v>
      </c>
      <c r="C16" s="6">
        <v>4359023</v>
      </c>
      <c r="D16" s="6">
        <v>43499</v>
      </c>
      <c r="E16" s="6">
        <v>8466329</v>
      </c>
      <c r="F16" s="6">
        <v>28217</v>
      </c>
      <c r="G16" s="6">
        <v>5803433</v>
      </c>
      <c r="H16" s="44" t="s">
        <v>146</v>
      </c>
      <c r="I16" s="44" t="s">
        <v>146</v>
      </c>
      <c r="J16" s="6">
        <v>2906</v>
      </c>
      <c r="K16" s="6">
        <v>669459</v>
      </c>
      <c r="L16" s="6">
        <v>2967</v>
      </c>
      <c r="M16" s="6">
        <v>428668</v>
      </c>
      <c r="N16" s="6">
        <v>9409</v>
      </c>
      <c r="O16" s="6">
        <v>1564769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" customHeight="1" hidden="1">
      <c r="A17" s="35" t="s">
        <v>34</v>
      </c>
      <c r="B17" s="6">
        <v>17058</v>
      </c>
      <c r="C17" s="6">
        <v>4111759</v>
      </c>
      <c r="D17" s="6">
        <v>33009</v>
      </c>
      <c r="E17" s="6">
        <v>4968347</v>
      </c>
      <c r="F17" s="6">
        <v>18817</v>
      </c>
      <c r="G17" s="6">
        <v>2841064</v>
      </c>
      <c r="H17" s="44" t="s">
        <v>146</v>
      </c>
      <c r="I17" s="44" t="s">
        <v>146</v>
      </c>
      <c r="J17" s="6">
        <v>1789</v>
      </c>
      <c r="K17" s="6">
        <v>407201</v>
      </c>
      <c r="L17" s="6">
        <v>6398</v>
      </c>
      <c r="M17" s="6">
        <v>773889</v>
      </c>
      <c r="N17" s="6">
        <v>6005</v>
      </c>
      <c r="O17" s="6">
        <v>946193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" customHeight="1" hidden="1">
      <c r="A18" s="35" t="s">
        <v>35</v>
      </c>
      <c r="B18" s="6">
        <v>18535</v>
      </c>
      <c r="C18" s="6">
        <v>4204266</v>
      </c>
      <c r="D18" s="6">
        <v>46524</v>
      </c>
      <c r="E18" s="6">
        <v>6681855</v>
      </c>
      <c r="F18" s="6">
        <v>28181</v>
      </c>
      <c r="G18" s="6">
        <v>4305855</v>
      </c>
      <c r="H18" s="44" t="s">
        <v>146</v>
      </c>
      <c r="I18" s="44" t="s">
        <v>146</v>
      </c>
      <c r="J18" s="6">
        <v>2351</v>
      </c>
      <c r="K18" s="6">
        <v>325021</v>
      </c>
      <c r="L18" s="6">
        <v>2208</v>
      </c>
      <c r="M18" s="6">
        <v>288231</v>
      </c>
      <c r="N18" s="6">
        <v>13784</v>
      </c>
      <c r="O18" s="6">
        <v>1762748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" customHeight="1" hidden="1">
      <c r="A19" s="35" t="s">
        <v>36</v>
      </c>
      <c r="B19" s="6">
        <v>12367</v>
      </c>
      <c r="C19" s="6">
        <v>2656758</v>
      </c>
      <c r="D19" s="6">
        <v>40047</v>
      </c>
      <c r="E19" s="6">
        <v>5526270</v>
      </c>
      <c r="F19" s="6">
        <v>28277</v>
      </c>
      <c r="G19" s="6">
        <v>3513488</v>
      </c>
      <c r="H19" s="44" t="s">
        <v>146</v>
      </c>
      <c r="I19" s="44" t="s">
        <v>146</v>
      </c>
      <c r="J19" s="6">
        <v>2252</v>
      </c>
      <c r="K19" s="6">
        <v>465435</v>
      </c>
      <c r="L19" s="6">
        <v>2024</v>
      </c>
      <c r="M19" s="6">
        <v>362824</v>
      </c>
      <c r="N19" s="6">
        <v>7494</v>
      </c>
      <c r="O19" s="6">
        <v>1184523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" customHeight="1" hidden="1">
      <c r="A20" s="35" t="s">
        <v>37</v>
      </c>
      <c r="B20" s="6">
        <v>14260</v>
      </c>
      <c r="C20" s="6">
        <v>3089921</v>
      </c>
      <c r="D20" s="6">
        <v>42904</v>
      </c>
      <c r="E20" s="6">
        <v>6429422</v>
      </c>
      <c r="F20" s="6">
        <v>29161</v>
      </c>
      <c r="G20" s="6">
        <v>4251289</v>
      </c>
      <c r="H20" s="44" t="s">
        <v>146</v>
      </c>
      <c r="I20" s="44" t="s">
        <v>146</v>
      </c>
      <c r="J20" s="6">
        <v>2429</v>
      </c>
      <c r="K20" s="6">
        <v>341868</v>
      </c>
      <c r="L20" s="6">
        <v>3076</v>
      </c>
      <c r="M20" s="6">
        <v>305006</v>
      </c>
      <c r="N20" s="6">
        <v>8238</v>
      </c>
      <c r="O20" s="6">
        <v>1531259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" customHeight="1" hidden="1">
      <c r="A21" s="35" t="s">
        <v>38</v>
      </c>
      <c r="B21" s="6">
        <v>13969</v>
      </c>
      <c r="C21" s="6">
        <v>3498749</v>
      </c>
      <c r="D21" s="6">
        <v>45645</v>
      </c>
      <c r="E21" s="6">
        <v>6447120</v>
      </c>
      <c r="F21" s="6">
        <v>27907</v>
      </c>
      <c r="G21" s="6">
        <v>4052699</v>
      </c>
      <c r="H21" s="44" t="s">
        <v>146</v>
      </c>
      <c r="I21" s="44" t="s">
        <v>146</v>
      </c>
      <c r="J21" s="6">
        <v>2749</v>
      </c>
      <c r="K21" s="6">
        <v>409785</v>
      </c>
      <c r="L21" s="6">
        <v>2219</v>
      </c>
      <c r="M21" s="6">
        <v>390635</v>
      </c>
      <c r="N21" s="6">
        <v>12770</v>
      </c>
      <c r="O21" s="6">
        <v>1594001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" customHeight="1" hidden="1">
      <c r="A22" s="35" t="s">
        <v>39</v>
      </c>
      <c r="B22" s="6">
        <v>13061</v>
      </c>
      <c r="C22" s="6">
        <v>4011965</v>
      </c>
      <c r="D22" s="6">
        <v>41336</v>
      </c>
      <c r="E22" s="6">
        <v>5772860</v>
      </c>
      <c r="F22" s="6">
        <v>28748</v>
      </c>
      <c r="G22" s="6">
        <v>3858122</v>
      </c>
      <c r="H22" s="44" t="s">
        <v>146</v>
      </c>
      <c r="I22" s="44" t="s">
        <v>146</v>
      </c>
      <c r="J22" s="6">
        <v>2044</v>
      </c>
      <c r="K22" s="6">
        <v>404638</v>
      </c>
      <c r="L22" s="6">
        <v>2189</v>
      </c>
      <c r="M22" s="6">
        <v>411708</v>
      </c>
      <c r="N22" s="6">
        <v>8355</v>
      </c>
      <c r="O22" s="6">
        <v>1098392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" customHeight="1" hidden="1">
      <c r="A23" s="35" t="s">
        <v>40</v>
      </c>
      <c r="B23" s="6">
        <v>15802</v>
      </c>
      <c r="C23" s="6">
        <v>3947906</v>
      </c>
      <c r="D23" s="6">
        <v>32326</v>
      </c>
      <c r="E23" s="6">
        <v>6344285</v>
      </c>
      <c r="F23" s="6">
        <v>22381</v>
      </c>
      <c r="G23" s="6">
        <v>3939996</v>
      </c>
      <c r="H23" s="44" t="s">
        <v>146</v>
      </c>
      <c r="I23" s="44" t="s">
        <v>146</v>
      </c>
      <c r="J23" s="6">
        <v>1939</v>
      </c>
      <c r="K23" s="6">
        <v>486161</v>
      </c>
      <c r="L23" s="6">
        <v>2362</v>
      </c>
      <c r="M23" s="6">
        <v>310465</v>
      </c>
      <c r="N23" s="6">
        <v>5644</v>
      </c>
      <c r="O23" s="6">
        <v>1607663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" customHeight="1" hidden="1">
      <c r="A24" s="35" t="s">
        <v>41</v>
      </c>
      <c r="B24" s="6">
        <v>14159</v>
      </c>
      <c r="C24" s="6">
        <v>5120323</v>
      </c>
      <c r="D24" s="6">
        <v>40326</v>
      </c>
      <c r="E24" s="6">
        <v>6569128</v>
      </c>
      <c r="F24" s="6">
        <v>26593</v>
      </c>
      <c r="G24" s="6">
        <v>4474980</v>
      </c>
      <c r="H24" s="44" t="s">
        <v>146</v>
      </c>
      <c r="I24" s="44" t="s">
        <v>146</v>
      </c>
      <c r="J24" s="6">
        <v>2137</v>
      </c>
      <c r="K24" s="6">
        <v>472058</v>
      </c>
      <c r="L24" s="6">
        <v>2227</v>
      </c>
      <c r="M24" s="6">
        <v>397427</v>
      </c>
      <c r="N24" s="6">
        <v>9369</v>
      </c>
      <c r="O24" s="6">
        <v>1224663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" customHeight="1" hidden="1">
      <c r="A25" s="35" t="s">
        <v>42</v>
      </c>
      <c r="B25" s="6">
        <v>11806</v>
      </c>
      <c r="C25" s="6">
        <v>3142208</v>
      </c>
      <c r="D25" s="6">
        <v>43375</v>
      </c>
      <c r="E25" s="6">
        <v>6428621</v>
      </c>
      <c r="F25" s="6">
        <v>33554</v>
      </c>
      <c r="G25" s="6">
        <v>4792269</v>
      </c>
      <c r="H25" s="44" t="s">
        <v>146</v>
      </c>
      <c r="I25" s="44" t="s">
        <v>146</v>
      </c>
      <c r="J25" s="6">
        <v>2228</v>
      </c>
      <c r="K25" s="6">
        <v>538049</v>
      </c>
      <c r="L25" s="6">
        <v>2045</v>
      </c>
      <c r="M25" s="6">
        <v>312165</v>
      </c>
      <c r="N25" s="6">
        <v>5548</v>
      </c>
      <c r="O25" s="6">
        <v>786138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2" customHeight="1" hidden="1">
      <c r="A26" s="35" t="s">
        <v>43</v>
      </c>
      <c r="B26" s="6">
        <v>22054</v>
      </c>
      <c r="C26" s="6">
        <v>5630946</v>
      </c>
      <c r="D26" s="6">
        <v>34710</v>
      </c>
      <c r="E26" s="6">
        <v>5176524</v>
      </c>
      <c r="F26" s="6">
        <v>25298</v>
      </c>
      <c r="G26" s="6">
        <v>3740625</v>
      </c>
      <c r="H26" s="44" t="s">
        <v>146</v>
      </c>
      <c r="I26" s="44" t="s">
        <v>146</v>
      </c>
      <c r="J26" s="6">
        <v>2288</v>
      </c>
      <c r="K26" s="6">
        <v>326796</v>
      </c>
      <c r="L26" s="6">
        <v>2085</v>
      </c>
      <c r="M26" s="6">
        <v>421922</v>
      </c>
      <c r="N26" s="6">
        <v>5039</v>
      </c>
      <c r="O26" s="6">
        <v>687181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" customHeight="1" hidden="1">
      <c r="A27" s="35" t="s">
        <v>44</v>
      </c>
      <c r="B27" s="6">
        <v>17814</v>
      </c>
      <c r="C27" s="6">
        <v>6347074</v>
      </c>
      <c r="D27" s="6">
        <v>32749</v>
      </c>
      <c r="E27" s="6">
        <v>5202505</v>
      </c>
      <c r="F27" s="6">
        <v>24031</v>
      </c>
      <c r="G27" s="6">
        <v>3774529</v>
      </c>
      <c r="H27" s="44" t="s">
        <v>146</v>
      </c>
      <c r="I27" s="44" t="s">
        <v>146</v>
      </c>
      <c r="J27" s="6">
        <v>2101</v>
      </c>
      <c r="K27" s="6">
        <v>321849</v>
      </c>
      <c r="L27" s="6">
        <v>2131</v>
      </c>
      <c r="M27" s="6">
        <v>276699</v>
      </c>
      <c r="N27" s="6">
        <v>4486</v>
      </c>
      <c r="O27" s="6">
        <v>829428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15" s="5" customFormat="1" ht="12" customHeight="1">
      <c r="A28" s="11" t="s">
        <v>45</v>
      </c>
      <c r="B28" s="4">
        <v>140902</v>
      </c>
      <c r="C28" s="4">
        <v>42912239</v>
      </c>
      <c r="D28" s="4">
        <v>382625</v>
      </c>
      <c r="E28" s="4">
        <v>66782016</v>
      </c>
      <c r="F28" s="4">
        <v>259494</v>
      </c>
      <c r="G28" s="4">
        <v>41113974</v>
      </c>
      <c r="H28" s="44" t="s">
        <v>146</v>
      </c>
      <c r="I28" s="44" t="s">
        <v>146</v>
      </c>
      <c r="J28" s="4">
        <v>25388</v>
      </c>
      <c r="K28" s="4">
        <v>5467986</v>
      </c>
      <c r="L28" s="4">
        <v>27528</v>
      </c>
      <c r="M28" s="4">
        <v>5409407</v>
      </c>
      <c r="N28" s="4">
        <v>70215</v>
      </c>
      <c r="O28" s="4">
        <v>14790649</v>
      </c>
    </row>
    <row r="29" spans="1:30" ht="12" customHeight="1" hidden="1">
      <c r="A29" s="35" t="s">
        <v>33</v>
      </c>
      <c r="B29" s="6">
        <v>14867</v>
      </c>
      <c r="C29" s="6">
        <v>4095898</v>
      </c>
      <c r="D29" s="6">
        <v>28137</v>
      </c>
      <c r="E29" s="6">
        <v>4438813</v>
      </c>
      <c r="F29" s="6">
        <v>19897</v>
      </c>
      <c r="G29" s="6">
        <v>3155025</v>
      </c>
      <c r="H29" s="44" t="s">
        <v>146</v>
      </c>
      <c r="I29" s="44" t="s">
        <v>146</v>
      </c>
      <c r="J29" s="6">
        <v>1678</v>
      </c>
      <c r="K29" s="6">
        <v>264454</v>
      </c>
      <c r="L29" s="6">
        <v>2526</v>
      </c>
      <c r="M29" s="6">
        <v>376742</v>
      </c>
      <c r="N29" s="6">
        <v>4036</v>
      </c>
      <c r="O29" s="6">
        <v>642592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" customHeight="1" hidden="1">
      <c r="A30" s="35" t="s">
        <v>34</v>
      </c>
      <c r="B30" s="6">
        <v>9234</v>
      </c>
      <c r="C30" s="6">
        <v>2585156</v>
      </c>
      <c r="D30" s="6">
        <v>26400</v>
      </c>
      <c r="E30" s="6">
        <v>4392731</v>
      </c>
      <c r="F30" s="6">
        <v>18360</v>
      </c>
      <c r="G30" s="6">
        <v>2493028</v>
      </c>
      <c r="H30" s="44" t="s">
        <v>146</v>
      </c>
      <c r="I30" s="44" t="s">
        <v>146</v>
      </c>
      <c r="J30" s="6">
        <v>1895</v>
      </c>
      <c r="K30" s="6">
        <v>345700</v>
      </c>
      <c r="L30" s="6">
        <v>2373</v>
      </c>
      <c r="M30" s="6">
        <v>764981</v>
      </c>
      <c r="N30" s="6">
        <v>3772</v>
      </c>
      <c r="O30" s="6">
        <v>789022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" customHeight="1" hidden="1">
      <c r="A31" s="35" t="s">
        <v>35</v>
      </c>
      <c r="B31" s="6">
        <v>14975</v>
      </c>
      <c r="C31" s="6">
        <v>4488469</v>
      </c>
      <c r="D31" s="6">
        <v>37537</v>
      </c>
      <c r="E31" s="6">
        <v>6546771</v>
      </c>
      <c r="F31" s="6">
        <v>24727</v>
      </c>
      <c r="G31" s="6">
        <v>3500235</v>
      </c>
      <c r="H31" s="44" t="s">
        <v>146</v>
      </c>
      <c r="I31" s="44" t="s">
        <v>146</v>
      </c>
      <c r="J31" s="6">
        <v>2330</v>
      </c>
      <c r="K31" s="6">
        <v>443976</v>
      </c>
      <c r="L31" s="6">
        <v>2599</v>
      </c>
      <c r="M31" s="6">
        <v>911437</v>
      </c>
      <c r="N31" s="6">
        <v>7881</v>
      </c>
      <c r="O31" s="6">
        <v>1691123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" customHeight="1" hidden="1">
      <c r="A32" s="35" t="s">
        <v>36</v>
      </c>
      <c r="B32" s="6">
        <v>12152</v>
      </c>
      <c r="C32" s="6">
        <v>3961492</v>
      </c>
      <c r="D32" s="6">
        <v>33053</v>
      </c>
      <c r="E32" s="6">
        <v>5514053</v>
      </c>
      <c r="F32" s="6">
        <v>23521</v>
      </c>
      <c r="G32" s="6">
        <v>3754415</v>
      </c>
      <c r="H32" s="44" t="s">
        <v>146</v>
      </c>
      <c r="I32" s="44" t="s">
        <v>146</v>
      </c>
      <c r="J32" s="6">
        <v>2156</v>
      </c>
      <c r="K32" s="6">
        <v>627716</v>
      </c>
      <c r="L32" s="6">
        <v>2136</v>
      </c>
      <c r="M32" s="6">
        <v>429466</v>
      </c>
      <c r="N32" s="6">
        <v>5240</v>
      </c>
      <c r="O32" s="6">
        <v>702456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" customHeight="1" hidden="1">
      <c r="A33" s="35" t="s">
        <v>37</v>
      </c>
      <c r="B33" s="6">
        <v>14604</v>
      </c>
      <c r="C33" s="6">
        <v>3926073</v>
      </c>
      <c r="D33" s="6">
        <v>35596</v>
      </c>
      <c r="E33" s="6">
        <v>5458969</v>
      </c>
      <c r="F33" s="6">
        <v>24913</v>
      </c>
      <c r="G33" s="6">
        <v>3535389</v>
      </c>
      <c r="H33" s="44" t="s">
        <v>146</v>
      </c>
      <c r="I33" s="44" t="s">
        <v>146</v>
      </c>
      <c r="J33" s="6">
        <v>2369</v>
      </c>
      <c r="K33" s="6">
        <v>392188</v>
      </c>
      <c r="L33" s="6">
        <v>2178</v>
      </c>
      <c r="M33" s="6">
        <v>402514</v>
      </c>
      <c r="N33" s="6">
        <v>6136</v>
      </c>
      <c r="O33" s="6">
        <v>1128878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" customHeight="1" hidden="1">
      <c r="A34" s="35" t="s">
        <v>38</v>
      </c>
      <c r="B34" s="6">
        <v>10361</v>
      </c>
      <c r="C34" s="6">
        <v>4926249</v>
      </c>
      <c r="D34" s="6">
        <v>31658</v>
      </c>
      <c r="E34" s="6">
        <v>5216244</v>
      </c>
      <c r="F34" s="6">
        <v>21773</v>
      </c>
      <c r="G34" s="6">
        <v>3199867</v>
      </c>
      <c r="H34" s="44" t="s">
        <v>146</v>
      </c>
      <c r="I34" s="44" t="s">
        <v>146</v>
      </c>
      <c r="J34" s="6">
        <v>2094</v>
      </c>
      <c r="K34" s="6">
        <v>381148</v>
      </c>
      <c r="L34" s="6">
        <v>2015</v>
      </c>
      <c r="M34" s="6">
        <v>279952</v>
      </c>
      <c r="N34" s="6">
        <v>5776</v>
      </c>
      <c r="O34" s="6">
        <v>1355277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" customHeight="1" hidden="1">
      <c r="A35" s="35" t="s">
        <v>39</v>
      </c>
      <c r="B35" s="6">
        <v>12984</v>
      </c>
      <c r="C35" s="6">
        <v>3370929</v>
      </c>
      <c r="D35" s="6">
        <v>33592</v>
      </c>
      <c r="E35" s="6">
        <v>6057194</v>
      </c>
      <c r="F35" s="6">
        <v>21829</v>
      </c>
      <c r="G35" s="6">
        <v>3618941</v>
      </c>
      <c r="H35" s="44" t="s">
        <v>146</v>
      </c>
      <c r="I35" s="44" t="s">
        <v>146</v>
      </c>
      <c r="J35" s="6">
        <v>2254</v>
      </c>
      <c r="K35" s="6">
        <v>314560</v>
      </c>
      <c r="L35" s="6">
        <v>3458</v>
      </c>
      <c r="M35" s="6">
        <v>443311</v>
      </c>
      <c r="N35" s="6">
        <v>6051</v>
      </c>
      <c r="O35" s="6">
        <v>1680382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" customHeight="1" hidden="1">
      <c r="A36" s="35" t="s">
        <v>40</v>
      </c>
      <c r="B36" s="6">
        <v>11881</v>
      </c>
      <c r="C36" s="6">
        <v>3581412</v>
      </c>
      <c r="D36" s="6">
        <v>35377</v>
      </c>
      <c r="E36" s="6">
        <v>5666844</v>
      </c>
      <c r="F36" s="6">
        <v>22942</v>
      </c>
      <c r="G36" s="6">
        <v>3101736</v>
      </c>
      <c r="H36" s="44" t="s">
        <v>146</v>
      </c>
      <c r="I36" s="44" t="s">
        <v>146</v>
      </c>
      <c r="J36" s="6">
        <v>2360</v>
      </c>
      <c r="K36" s="6">
        <v>730122</v>
      </c>
      <c r="L36" s="6">
        <v>2242</v>
      </c>
      <c r="M36" s="6">
        <v>405466</v>
      </c>
      <c r="N36" s="6">
        <v>7833</v>
      </c>
      <c r="O36" s="6">
        <v>1429520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" customHeight="1" hidden="1">
      <c r="A37" s="35" t="s">
        <v>41</v>
      </c>
      <c r="B37" s="6">
        <v>8554</v>
      </c>
      <c r="C37" s="6">
        <v>2833015</v>
      </c>
      <c r="D37" s="6">
        <v>23561</v>
      </c>
      <c r="E37" s="6">
        <v>4284941</v>
      </c>
      <c r="F37" s="6">
        <v>15276</v>
      </c>
      <c r="G37" s="6">
        <v>2634688</v>
      </c>
      <c r="H37" s="44" t="s">
        <v>146</v>
      </c>
      <c r="I37" s="44" t="s">
        <v>146</v>
      </c>
      <c r="J37" s="6">
        <v>1790</v>
      </c>
      <c r="K37" s="6">
        <v>291646</v>
      </c>
      <c r="L37" s="6">
        <v>1816</v>
      </c>
      <c r="M37" s="6">
        <v>376054</v>
      </c>
      <c r="N37" s="6">
        <v>4679</v>
      </c>
      <c r="O37" s="6">
        <v>982553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" customHeight="1" hidden="1">
      <c r="A38" s="35" t="s">
        <v>42</v>
      </c>
      <c r="B38" s="6">
        <v>10056</v>
      </c>
      <c r="C38" s="6">
        <v>2830029</v>
      </c>
      <c r="D38" s="6">
        <v>29628</v>
      </c>
      <c r="E38" s="6">
        <v>6544816</v>
      </c>
      <c r="F38" s="6">
        <v>19515</v>
      </c>
      <c r="G38" s="6">
        <v>3574669</v>
      </c>
      <c r="H38" s="44" t="s">
        <v>146</v>
      </c>
      <c r="I38" s="44" t="s">
        <v>146</v>
      </c>
      <c r="J38" s="6">
        <v>1940</v>
      </c>
      <c r="K38" s="6">
        <v>951956</v>
      </c>
      <c r="L38" s="6">
        <v>1956</v>
      </c>
      <c r="M38" s="6">
        <v>342134</v>
      </c>
      <c r="N38" s="6">
        <v>6217</v>
      </c>
      <c r="O38" s="6">
        <v>1676057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" customHeight="1" hidden="1">
      <c r="A39" s="35" t="s">
        <v>43</v>
      </c>
      <c r="B39" s="6">
        <v>10758</v>
      </c>
      <c r="C39" s="6">
        <v>2818853</v>
      </c>
      <c r="D39" s="6">
        <v>33407</v>
      </c>
      <c r="E39" s="6">
        <v>7454079</v>
      </c>
      <c r="F39" s="6">
        <v>23294</v>
      </c>
      <c r="G39" s="6">
        <v>5237008</v>
      </c>
      <c r="H39" s="44" t="s">
        <v>146</v>
      </c>
      <c r="I39" s="44" t="s">
        <v>146</v>
      </c>
      <c r="J39" s="6">
        <v>2432</v>
      </c>
      <c r="K39" s="6">
        <v>401445</v>
      </c>
      <c r="L39" s="6">
        <v>1911</v>
      </c>
      <c r="M39" s="6">
        <v>348888</v>
      </c>
      <c r="N39" s="6">
        <v>5770</v>
      </c>
      <c r="O39" s="6">
        <v>1466738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" customHeight="1" hidden="1">
      <c r="A40" s="35" t="s">
        <v>44</v>
      </c>
      <c r="B40" s="6">
        <v>10476</v>
      </c>
      <c r="C40" s="6">
        <v>3494664</v>
      </c>
      <c r="D40" s="6">
        <v>34679</v>
      </c>
      <c r="E40" s="6">
        <v>5206561</v>
      </c>
      <c r="F40" s="6">
        <v>23447</v>
      </c>
      <c r="G40" s="6">
        <v>3308973</v>
      </c>
      <c r="H40" s="44" t="s">
        <v>146</v>
      </c>
      <c r="I40" s="44" t="s">
        <v>146</v>
      </c>
      <c r="J40" s="6">
        <v>2090</v>
      </c>
      <c r="K40" s="6">
        <v>323075</v>
      </c>
      <c r="L40" s="6">
        <v>2318</v>
      </c>
      <c r="M40" s="6">
        <v>328462</v>
      </c>
      <c r="N40" s="6">
        <v>6824</v>
      </c>
      <c r="O40" s="6">
        <v>1246051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15" s="26" customFormat="1" ht="12" customHeight="1">
      <c r="A41" s="34" t="s">
        <v>46</v>
      </c>
      <c r="B41" s="1">
        <v>121827</v>
      </c>
      <c r="C41" s="1">
        <v>38764385</v>
      </c>
      <c r="D41" s="1">
        <v>478186</v>
      </c>
      <c r="E41" s="1">
        <v>74368984</v>
      </c>
      <c r="F41" s="1">
        <v>320285</v>
      </c>
      <c r="G41" s="1">
        <v>50343124</v>
      </c>
      <c r="H41" s="44" t="s">
        <v>146</v>
      </c>
      <c r="I41" s="44" t="s">
        <v>146</v>
      </c>
      <c r="J41" s="1">
        <v>27738</v>
      </c>
      <c r="K41" s="1">
        <v>5057577</v>
      </c>
      <c r="L41" s="1">
        <v>28281</v>
      </c>
      <c r="M41" s="1">
        <v>4934638</v>
      </c>
      <c r="N41" s="1">
        <v>101882</v>
      </c>
      <c r="O41" s="1">
        <v>14033645</v>
      </c>
    </row>
    <row r="42" spans="1:30" ht="12" customHeight="1" hidden="1">
      <c r="A42" s="35" t="s">
        <v>33</v>
      </c>
      <c r="B42" s="6">
        <v>12093</v>
      </c>
      <c r="C42" s="6">
        <v>4105626</v>
      </c>
      <c r="D42" s="6">
        <v>38021</v>
      </c>
      <c r="E42" s="6">
        <v>7209818</v>
      </c>
      <c r="F42" s="6">
        <v>25981</v>
      </c>
      <c r="G42" s="6">
        <v>5477772</v>
      </c>
      <c r="H42" s="44" t="s">
        <v>146</v>
      </c>
      <c r="I42" s="44" t="s">
        <v>146</v>
      </c>
      <c r="J42" s="6">
        <v>2061</v>
      </c>
      <c r="K42" s="6">
        <v>291627</v>
      </c>
      <c r="L42" s="6">
        <v>2371</v>
      </c>
      <c r="M42" s="6">
        <v>305909</v>
      </c>
      <c r="N42" s="6">
        <v>7608</v>
      </c>
      <c r="O42" s="6">
        <v>1134510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" customHeight="1" hidden="1">
      <c r="A43" s="35" t="s">
        <v>34</v>
      </c>
      <c r="B43" s="6">
        <v>7864</v>
      </c>
      <c r="C43" s="6">
        <v>2794965</v>
      </c>
      <c r="D43" s="6">
        <v>23627</v>
      </c>
      <c r="E43" s="6">
        <v>3487610</v>
      </c>
      <c r="F43" s="6">
        <v>15417</v>
      </c>
      <c r="G43" s="6">
        <v>2427243</v>
      </c>
      <c r="H43" s="44" t="s">
        <v>146</v>
      </c>
      <c r="I43" s="44" t="s">
        <v>146</v>
      </c>
      <c r="J43" s="6">
        <v>1147</v>
      </c>
      <c r="K43" s="6">
        <v>164032</v>
      </c>
      <c r="L43" s="6">
        <v>1120</v>
      </c>
      <c r="M43" s="6">
        <v>229921</v>
      </c>
      <c r="N43" s="6">
        <v>5943</v>
      </c>
      <c r="O43" s="6">
        <v>666413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" customHeight="1" hidden="1">
      <c r="A44" s="35" t="s">
        <v>35</v>
      </c>
      <c r="B44" s="6">
        <v>8982</v>
      </c>
      <c r="C44" s="6">
        <v>2395196</v>
      </c>
      <c r="D44" s="6">
        <v>41872</v>
      </c>
      <c r="E44" s="6">
        <v>5952525</v>
      </c>
      <c r="F44" s="6">
        <v>30436</v>
      </c>
      <c r="G44" s="6">
        <v>4104373</v>
      </c>
      <c r="H44" s="44" t="s">
        <v>146</v>
      </c>
      <c r="I44" s="44" t="s">
        <v>146</v>
      </c>
      <c r="J44" s="6">
        <v>2238</v>
      </c>
      <c r="K44" s="6">
        <v>310268</v>
      </c>
      <c r="L44" s="6">
        <v>2311</v>
      </c>
      <c r="M44" s="6">
        <v>574497</v>
      </c>
      <c r="N44" s="6">
        <v>6887</v>
      </c>
      <c r="O44" s="6">
        <v>963387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" customHeight="1" hidden="1">
      <c r="A45" s="35" t="s">
        <v>36</v>
      </c>
      <c r="B45" s="6">
        <v>10745</v>
      </c>
      <c r="C45" s="6">
        <v>3489033</v>
      </c>
      <c r="D45" s="6">
        <v>50666</v>
      </c>
      <c r="E45" s="6">
        <v>7435211</v>
      </c>
      <c r="F45" s="6">
        <v>33878</v>
      </c>
      <c r="G45" s="6">
        <v>5142793</v>
      </c>
      <c r="H45" s="44" t="s">
        <v>146</v>
      </c>
      <c r="I45" s="44" t="s">
        <v>146</v>
      </c>
      <c r="J45" s="6">
        <v>3268</v>
      </c>
      <c r="K45" s="6">
        <v>611100</v>
      </c>
      <c r="L45" s="6">
        <v>2257</v>
      </c>
      <c r="M45" s="6">
        <v>334939</v>
      </c>
      <c r="N45" s="6">
        <v>11263</v>
      </c>
      <c r="O45" s="6">
        <v>1346378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" customHeight="1" hidden="1">
      <c r="A46" s="35" t="s">
        <v>37</v>
      </c>
      <c r="B46" s="6">
        <v>9857</v>
      </c>
      <c r="C46" s="6">
        <v>3269777</v>
      </c>
      <c r="D46" s="6">
        <v>46824</v>
      </c>
      <c r="E46" s="6">
        <v>7584076</v>
      </c>
      <c r="F46" s="6">
        <v>32101</v>
      </c>
      <c r="G46" s="6">
        <v>5643995</v>
      </c>
      <c r="H46" s="44" t="s">
        <v>146</v>
      </c>
      <c r="I46" s="44" t="s">
        <v>146</v>
      </c>
      <c r="J46" s="6">
        <v>3064</v>
      </c>
      <c r="K46" s="6">
        <v>405343</v>
      </c>
      <c r="L46" s="6">
        <v>2547</v>
      </c>
      <c r="M46" s="6">
        <v>361474</v>
      </c>
      <c r="N46" s="6">
        <v>9112</v>
      </c>
      <c r="O46" s="6">
        <v>1173265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" customHeight="1" hidden="1">
      <c r="A47" s="35" t="s">
        <v>38</v>
      </c>
      <c r="B47" s="6">
        <v>9777</v>
      </c>
      <c r="C47" s="6">
        <v>2655151</v>
      </c>
      <c r="D47" s="6">
        <v>39635</v>
      </c>
      <c r="E47" s="6">
        <v>6346646</v>
      </c>
      <c r="F47" s="6">
        <v>26723</v>
      </c>
      <c r="G47" s="6">
        <v>4228821</v>
      </c>
      <c r="H47" s="44" t="s">
        <v>146</v>
      </c>
      <c r="I47" s="44" t="s">
        <v>146</v>
      </c>
      <c r="J47" s="6">
        <v>2482</v>
      </c>
      <c r="K47" s="6">
        <v>579011</v>
      </c>
      <c r="L47" s="6">
        <v>2144</v>
      </c>
      <c r="M47" s="6">
        <v>309667</v>
      </c>
      <c r="N47" s="6">
        <v>8286</v>
      </c>
      <c r="O47" s="6">
        <v>1229146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" customHeight="1" hidden="1">
      <c r="A48" s="35" t="s">
        <v>39</v>
      </c>
      <c r="B48" s="6">
        <v>10729</v>
      </c>
      <c r="C48" s="6">
        <v>3594552</v>
      </c>
      <c r="D48" s="6">
        <v>42366</v>
      </c>
      <c r="E48" s="6">
        <v>6788204</v>
      </c>
      <c r="F48" s="6">
        <v>27799</v>
      </c>
      <c r="G48" s="6">
        <v>4095248</v>
      </c>
      <c r="H48" s="44" t="s">
        <v>146</v>
      </c>
      <c r="I48" s="44" t="s">
        <v>146</v>
      </c>
      <c r="J48" s="6">
        <v>2270</v>
      </c>
      <c r="K48" s="6">
        <v>889134</v>
      </c>
      <c r="L48" s="6">
        <v>2455</v>
      </c>
      <c r="M48" s="6">
        <v>626333</v>
      </c>
      <c r="N48" s="6">
        <v>9842</v>
      </c>
      <c r="O48" s="6">
        <v>1177489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" customHeight="1" hidden="1">
      <c r="A49" s="35" t="s">
        <v>40</v>
      </c>
      <c r="B49" s="6">
        <v>9983</v>
      </c>
      <c r="C49" s="6">
        <v>2740330</v>
      </c>
      <c r="D49" s="6">
        <v>38293</v>
      </c>
      <c r="E49" s="6">
        <v>5411742</v>
      </c>
      <c r="F49" s="6">
        <v>24970</v>
      </c>
      <c r="G49" s="6">
        <v>3331204</v>
      </c>
      <c r="H49" s="44" t="s">
        <v>146</v>
      </c>
      <c r="I49" s="44" t="s">
        <v>146</v>
      </c>
      <c r="J49" s="6">
        <v>2380</v>
      </c>
      <c r="K49" s="6">
        <v>359877</v>
      </c>
      <c r="L49" s="6">
        <v>2205</v>
      </c>
      <c r="M49" s="6">
        <v>381446</v>
      </c>
      <c r="N49" s="6">
        <v>8738</v>
      </c>
      <c r="O49" s="6">
        <v>1339216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" customHeight="1" hidden="1">
      <c r="A50" s="35" t="s">
        <v>41</v>
      </c>
      <c r="B50" s="6">
        <v>7818</v>
      </c>
      <c r="C50" s="6">
        <v>2650843</v>
      </c>
      <c r="D50" s="6">
        <v>38076</v>
      </c>
      <c r="E50" s="6">
        <v>5672784</v>
      </c>
      <c r="F50" s="6">
        <v>24991</v>
      </c>
      <c r="G50" s="6">
        <v>3615177</v>
      </c>
      <c r="H50" s="44" t="s">
        <v>146</v>
      </c>
      <c r="I50" s="44" t="s">
        <v>146</v>
      </c>
      <c r="J50" s="6">
        <v>2399</v>
      </c>
      <c r="K50" s="6">
        <v>397856</v>
      </c>
      <c r="L50" s="6">
        <v>2497</v>
      </c>
      <c r="M50" s="6">
        <v>542262</v>
      </c>
      <c r="N50" s="6">
        <v>8189</v>
      </c>
      <c r="O50" s="6">
        <v>1117489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" customHeight="1" hidden="1">
      <c r="A51" s="35" t="s">
        <v>42</v>
      </c>
      <c r="B51" s="6">
        <v>10098</v>
      </c>
      <c r="C51" s="6">
        <v>3561983</v>
      </c>
      <c r="D51" s="6">
        <v>40929</v>
      </c>
      <c r="E51" s="6">
        <v>6087672</v>
      </c>
      <c r="F51" s="6">
        <v>27265</v>
      </c>
      <c r="G51" s="6">
        <v>4170978</v>
      </c>
      <c r="H51" s="44" t="s">
        <v>146</v>
      </c>
      <c r="I51" s="44" t="s">
        <v>146</v>
      </c>
      <c r="J51" s="6">
        <v>2570</v>
      </c>
      <c r="K51" s="6">
        <v>408175</v>
      </c>
      <c r="L51" s="6">
        <v>2592</v>
      </c>
      <c r="M51" s="6">
        <v>358178</v>
      </c>
      <c r="N51" s="6">
        <v>8502</v>
      </c>
      <c r="O51" s="6">
        <v>1150342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" customHeight="1" hidden="1">
      <c r="A52" s="35" t="s">
        <v>43</v>
      </c>
      <c r="B52" s="6">
        <v>8962</v>
      </c>
      <c r="C52" s="6">
        <v>2916929</v>
      </c>
      <c r="D52" s="6">
        <v>35732</v>
      </c>
      <c r="E52" s="6">
        <v>5309781</v>
      </c>
      <c r="F52" s="6">
        <v>23823</v>
      </c>
      <c r="G52" s="6">
        <v>3331288</v>
      </c>
      <c r="H52" s="44" t="s">
        <v>146</v>
      </c>
      <c r="I52" s="44" t="s">
        <v>146</v>
      </c>
      <c r="J52" s="6">
        <v>1764</v>
      </c>
      <c r="K52" s="6">
        <v>295518</v>
      </c>
      <c r="L52" s="6">
        <v>2457</v>
      </c>
      <c r="M52" s="6">
        <v>409079</v>
      </c>
      <c r="N52" s="6">
        <v>7688</v>
      </c>
      <c r="O52" s="6">
        <v>1273897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" customHeight="1" hidden="1">
      <c r="A53" s="35" t="s">
        <v>44</v>
      </c>
      <c r="B53" s="6">
        <v>14919</v>
      </c>
      <c r="C53" s="6">
        <v>4590001</v>
      </c>
      <c r="D53" s="6">
        <v>42145</v>
      </c>
      <c r="E53" s="6">
        <v>7082914</v>
      </c>
      <c r="F53" s="6">
        <v>26901</v>
      </c>
      <c r="G53" s="6">
        <v>4774231</v>
      </c>
      <c r="H53" s="44" t="s">
        <v>146</v>
      </c>
      <c r="I53" s="44" t="s">
        <v>146</v>
      </c>
      <c r="J53" s="6">
        <v>2095</v>
      </c>
      <c r="K53" s="6">
        <v>345636</v>
      </c>
      <c r="L53" s="6">
        <v>3325</v>
      </c>
      <c r="M53" s="6">
        <v>500932</v>
      </c>
      <c r="N53" s="6">
        <v>9824</v>
      </c>
      <c r="O53" s="6">
        <v>1462114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17" s="26" customFormat="1" ht="12" customHeight="1">
      <c r="A54" s="34" t="s">
        <v>47</v>
      </c>
      <c r="B54" s="1">
        <v>114011</v>
      </c>
      <c r="C54" s="1">
        <v>30174265</v>
      </c>
      <c r="D54" s="1">
        <v>487474</v>
      </c>
      <c r="E54" s="1">
        <v>74154087</v>
      </c>
      <c r="F54" s="1">
        <v>349706</v>
      </c>
      <c r="G54" s="1">
        <v>53898390</v>
      </c>
      <c r="H54" s="1">
        <v>57899</v>
      </c>
      <c r="I54" s="1">
        <v>7986912</v>
      </c>
      <c r="J54" s="1">
        <v>31433</v>
      </c>
      <c r="K54" s="1">
        <v>4523740</v>
      </c>
      <c r="L54" s="1">
        <v>31702</v>
      </c>
      <c r="M54" s="1">
        <v>4166299</v>
      </c>
      <c r="N54" s="1">
        <v>16734</v>
      </c>
      <c r="O54" s="1">
        <v>3578745</v>
      </c>
      <c r="P54" s="31"/>
      <c r="Q54" s="31"/>
    </row>
    <row r="55" spans="1:30" ht="12" customHeight="1">
      <c r="A55" s="35" t="s">
        <v>33</v>
      </c>
      <c r="B55" s="6">
        <v>10370</v>
      </c>
      <c r="C55" s="6">
        <v>2777822</v>
      </c>
      <c r="D55" s="6">
        <v>43336</v>
      </c>
      <c r="E55" s="6">
        <v>8346795</v>
      </c>
      <c r="F55" s="6">
        <v>31088</v>
      </c>
      <c r="G55" s="6">
        <v>6482231</v>
      </c>
      <c r="H55" s="6">
        <v>4025</v>
      </c>
      <c r="I55" s="6">
        <v>600670</v>
      </c>
      <c r="J55" s="6">
        <v>2460</v>
      </c>
      <c r="K55" s="6">
        <v>385738</v>
      </c>
      <c r="L55" s="6">
        <v>3687</v>
      </c>
      <c r="M55" s="6">
        <v>498487</v>
      </c>
      <c r="N55" s="6">
        <v>2076</v>
      </c>
      <c r="O55" s="6">
        <v>379668</v>
      </c>
      <c r="P55" s="31"/>
      <c r="Q55" s="31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" customHeight="1">
      <c r="A56" s="35" t="s">
        <v>34</v>
      </c>
      <c r="B56" s="6">
        <v>10921</v>
      </c>
      <c r="C56" s="6">
        <v>2383804</v>
      </c>
      <c r="D56" s="6">
        <v>24406</v>
      </c>
      <c r="E56" s="6">
        <v>4051121</v>
      </c>
      <c r="F56" s="6">
        <v>16634</v>
      </c>
      <c r="G56" s="6">
        <v>2964161</v>
      </c>
      <c r="H56" s="6">
        <v>2970</v>
      </c>
      <c r="I56" s="6">
        <v>422826</v>
      </c>
      <c r="J56" s="6">
        <v>1812</v>
      </c>
      <c r="K56" s="6">
        <v>287458</v>
      </c>
      <c r="L56" s="6">
        <v>2176</v>
      </c>
      <c r="M56" s="6">
        <v>282173</v>
      </c>
      <c r="N56" s="6">
        <v>814</v>
      </c>
      <c r="O56" s="6">
        <v>94504</v>
      </c>
      <c r="P56" s="31"/>
      <c r="Q56" s="31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" customHeight="1">
      <c r="A57" s="35" t="s">
        <v>35</v>
      </c>
      <c r="B57" s="6">
        <v>7254</v>
      </c>
      <c r="C57" s="6">
        <v>2257229</v>
      </c>
      <c r="D57" s="6">
        <v>37401</v>
      </c>
      <c r="E57" s="6">
        <v>7346698</v>
      </c>
      <c r="F57" s="6">
        <v>26033</v>
      </c>
      <c r="G57" s="6">
        <v>5398552</v>
      </c>
      <c r="H57" s="6">
        <v>4293</v>
      </c>
      <c r="I57" s="6">
        <v>602006</v>
      </c>
      <c r="J57" s="6">
        <v>2965</v>
      </c>
      <c r="K57" s="6">
        <v>451740</v>
      </c>
      <c r="L57" s="6">
        <v>2898</v>
      </c>
      <c r="M57" s="6">
        <v>457019</v>
      </c>
      <c r="N57" s="6">
        <v>1212</v>
      </c>
      <c r="O57" s="6">
        <v>437381</v>
      </c>
      <c r="P57" s="31"/>
      <c r="Q57" s="31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" customHeight="1">
      <c r="A58" s="35" t="s">
        <v>36</v>
      </c>
      <c r="B58" s="6">
        <v>7000</v>
      </c>
      <c r="C58" s="6">
        <v>2462634</v>
      </c>
      <c r="D58" s="6">
        <v>39979</v>
      </c>
      <c r="E58" s="6">
        <v>7192211</v>
      </c>
      <c r="F58" s="6">
        <v>28404</v>
      </c>
      <c r="G58" s="6">
        <v>5380721</v>
      </c>
      <c r="H58" s="6">
        <v>5017</v>
      </c>
      <c r="I58" s="6">
        <v>731239</v>
      </c>
      <c r="J58" s="6">
        <v>2872</v>
      </c>
      <c r="K58" s="6">
        <v>430770</v>
      </c>
      <c r="L58" s="6">
        <v>2535</v>
      </c>
      <c r="M58" s="6">
        <v>340748</v>
      </c>
      <c r="N58" s="6">
        <v>1151</v>
      </c>
      <c r="O58" s="6">
        <v>308732</v>
      </c>
      <c r="P58" s="31"/>
      <c r="Q58" s="31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" customHeight="1">
      <c r="A59" s="35" t="s">
        <v>37</v>
      </c>
      <c r="B59" s="6">
        <v>7091</v>
      </c>
      <c r="C59" s="6">
        <v>1935116</v>
      </c>
      <c r="D59" s="6">
        <v>38897</v>
      </c>
      <c r="E59" s="6">
        <v>6489457</v>
      </c>
      <c r="F59" s="6">
        <v>27796</v>
      </c>
      <c r="G59" s="6">
        <v>4743411</v>
      </c>
      <c r="H59" s="6">
        <v>4829</v>
      </c>
      <c r="I59" s="6">
        <v>667066</v>
      </c>
      <c r="J59" s="6">
        <v>2751</v>
      </c>
      <c r="K59" s="6">
        <v>486730</v>
      </c>
      <c r="L59" s="6">
        <v>2203</v>
      </c>
      <c r="M59" s="6">
        <v>274349</v>
      </c>
      <c r="N59" s="6">
        <v>1318</v>
      </c>
      <c r="O59" s="6">
        <v>317901</v>
      </c>
      <c r="P59" s="31"/>
      <c r="Q59" s="3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" customHeight="1">
      <c r="A60" s="35" t="s">
        <v>38</v>
      </c>
      <c r="B60" s="6">
        <v>9429</v>
      </c>
      <c r="C60" s="6">
        <v>2439300</v>
      </c>
      <c r="D60" s="6">
        <v>36899</v>
      </c>
      <c r="E60" s="6">
        <v>6088411</v>
      </c>
      <c r="F60" s="6">
        <v>26941</v>
      </c>
      <c r="G60" s="6">
        <v>4594993</v>
      </c>
      <c r="H60" s="6">
        <v>4525</v>
      </c>
      <c r="I60" s="6">
        <v>568705</v>
      </c>
      <c r="J60" s="6">
        <v>2433</v>
      </c>
      <c r="K60" s="6">
        <v>384214</v>
      </c>
      <c r="L60" s="6">
        <v>2235</v>
      </c>
      <c r="M60" s="6">
        <v>295425</v>
      </c>
      <c r="N60" s="6">
        <v>765</v>
      </c>
      <c r="O60" s="6">
        <v>245073</v>
      </c>
      <c r="P60" s="31"/>
      <c r="Q60" s="3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" customHeight="1">
      <c r="A61" s="35" t="s">
        <v>39</v>
      </c>
      <c r="B61" s="6">
        <v>11164</v>
      </c>
      <c r="C61" s="6">
        <v>3201385</v>
      </c>
      <c r="D61" s="6">
        <v>42324</v>
      </c>
      <c r="E61" s="6">
        <v>5846039</v>
      </c>
      <c r="F61" s="6">
        <v>30414</v>
      </c>
      <c r="G61" s="6">
        <v>4012066</v>
      </c>
      <c r="H61" s="6">
        <v>5363</v>
      </c>
      <c r="I61" s="6">
        <v>751458</v>
      </c>
      <c r="J61" s="6">
        <v>2960</v>
      </c>
      <c r="K61" s="6">
        <v>397811</v>
      </c>
      <c r="L61" s="6">
        <v>2518</v>
      </c>
      <c r="M61" s="6">
        <v>322652</v>
      </c>
      <c r="N61" s="6">
        <v>1069</v>
      </c>
      <c r="O61" s="6">
        <v>362051</v>
      </c>
      <c r="P61" s="31"/>
      <c r="Q61" s="31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" customHeight="1">
      <c r="A62" s="35" t="s">
        <v>40</v>
      </c>
      <c r="B62" s="6">
        <v>10771</v>
      </c>
      <c r="C62" s="6">
        <v>2593002</v>
      </c>
      <c r="D62" s="6">
        <v>37759</v>
      </c>
      <c r="E62" s="6">
        <v>5077702</v>
      </c>
      <c r="F62" s="6">
        <v>27207</v>
      </c>
      <c r="G62" s="6">
        <v>3540841</v>
      </c>
      <c r="H62" s="6">
        <v>5186</v>
      </c>
      <c r="I62" s="6">
        <v>721717</v>
      </c>
      <c r="J62" s="6">
        <v>2506</v>
      </c>
      <c r="K62" s="6">
        <v>295483</v>
      </c>
      <c r="L62" s="6">
        <v>2176</v>
      </c>
      <c r="M62" s="6">
        <v>241218</v>
      </c>
      <c r="N62" s="6">
        <v>684</v>
      </c>
      <c r="O62" s="6">
        <v>278445</v>
      </c>
      <c r="P62" s="31"/>
      <c r="Q62" s="31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" customHeight="1">
      <c r="A63" s="35" t="s">
        <v>41</v>
      </c>
      <c r="B63" s="6">
        <v>9310</v>
      </c>
      <c r="C63" s="6">
        <v>2415722</v>
      </c>
      <c r="D63" s="6">
        <v>42207</v>
      </c>
      <c r="E63" s="6">
        <v>5312942</v>
      </c>
      <c r="F63" s="6">
        <v>29823</v>
      </c>
      <c r="G63" s="6">
        <v>3864565</v>
      </c>
      <c r="H63" s="6">
        <v>5091</v>
      </c>
      <c r="I63" s="6">
        <v>649446</v>
      </c>
      <c r="J63" s="6">
        <v>2528</v>
      </c>
      <c r="K63" s="6">
        <v>347472</v>
      </c>
      <c r="L63" s="6">
        <v>2218</v>
      </c>
      <c r="M63" s="6">
        <v>261084</v>
      </c>
      <c r="N63" s="6">
        <v>2547</v>
      </c>
      <c r="O63" s="6">
        <v>190374</v>
      </c>
      <c r="P63" s="31"/>
      <c r="Q63" s="31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" customHeight="1">
      <c r="A64" s="35" t="s">
        <v>42</v>
      </c>
      <c r="B64" s="6">
        <v>10033</v>
      </c>
      <c r="C64" s="6">
        <v>2332847</v>
      </c>
      <c r="D64" s="6">
        <v>47187</v>
      </c>
      <c r="E64" s="6">
        <v>5923018</v>
      </c>
      <c r="F64" s="6">
        <v>33723</v>
      </c>
      <c r="G64" s="6">
        <v>4085238</v>
      </c>
      <c r="H64" s="6">
        <v>5911</v>
      </c>
      <c r="I64" s="6">
        <v>785152</v>
      </c>
      <c r="J64" s="6">
        <v>3180</v>
      </c>
      <c r="K64" s="6">
        <v>408338</v>
      </c>
      <c r="L64" s="6">
        <v>2533</v>
      </c>
      <c r="M64" s="6">
        <v>284913</v>
      </c>
      <c r="N64" s="6">
        <v>1840</v>
      </c>
      <c r="O64" s="6">
        <v>359378</v>
      </c>
      <c r="P64" s="31"/>
      <c r="Q64" s="3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" customHeight="1">
      <c r="A65" s="35" t="s">
        <v>43</v>
      </c>
      <c r="B65" s="6">
        <v>7862</v>
      </c>
      <c r="C65" s="6">
        <v>2044760</v>
      </c>
      <c r="D65" s="6">
        <v>42193</v>
      </c>
      <c r="E65" s="6">
        <v>5295643</v>
      </c>
      <c r="F65" s="6">
        <v>30229</v>
      </c>
      <c r="G65" s="6">
        <v>3611591</v>
      </c>
      <c r="H65" s="6">
        <v>5188</v>
      </c>
      <c r="I65" s="6">
        <v>686567</v>
      </c>
      <c r="J65" s="6">
        <v>2387</v>
      </c>
      <c r="K65" s="6">
        <v>295315</v>
      </c>
      <c r="L65" s="6">
        <v>2556</v>
      </c>
      <c r="M65" s="6">
        <v>360556</v>
      </c>
      <c r="N65" s="6">
        <v>1833</v>
      </c>
      <c r="O65" s="6">
        <v>341613</v>
      </c>
      <c r="P65" s="31"/>
      <c r="Q65" s="31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" customHeight="1">
      <c r="A66" s="35" t="s">
        <v>44</v>
      </c>
      <c r="B66" s="6">
        <v>12806</v>
      </c>
      <c r="C66" s="6">
        <v>3330645</v>
      </c>
      <c r="D66" s="6">
        <v>54886</v>
      </c>
      <c r="E66" s="6">
        <v>7184050</v>
      </c>
      <c r="F66" s="6">
        <v>41414</v>
      </c>
      <c r="G66" s="6">
        <v>5220020</v>
      </c>
      <c r="H66" s="6">
        <v>5501</v>
      </c>
      <c r="I66" s="6">
        <v>800059</v>
      </c>
      <c r="J66" s="6">
        <v>2579</v>
      </c>
      <c r="K66" s="6">
        <v>352671</v>
      </c>
      <c r="L66" s="6">
        <v>3967</v>
      </c>
      <c r="M66" s="6">
        <v>547674</v>
      </c>
      <c r="N66" s="6">
        <v>1425</v>
      </c>
      <c r="O66" s="6">
        <v>263626</v>
      </c>
      <c r="P66" s="31"/>
      <c r="Q66" s="31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17" s="5" customFormat="1" ht="12" customHeight="1">
      <c r="A67" s="11" t="s">
        <v>48</v>
      </c>
      <c r="B67" s="4">
        <v>131025</v>
      </c>
      <c r="C67" s="4">
        <v>35542701</v>
      </c>
      <c r="D67" s="4">
        <v>549799</v>
      </c>
      <c r="E67" s="4">
        <v>69003394</v>
      </c>
      <c r="F67" s="4">
        <v>418187</v>
      </c>
      <c r="G67" s="4">
        <v>50350125</v>
      </c>
      <c r="H67" s="4">
        <v>54717</v>
      </c>
      <c r="I67" s="4">
        <v>7576439</v>
      </c>
      <c r="J67" s="4">
        <v>33710</v>
      </c>
      <c r="K67" s="4">
        <v>4043582</v>
      </c>
      <c r="L67" s="4">
        <v>30116</v>
      </c>
      <c r="M67" s="4">
        <v>3599854</v>
      </c>
      <c r="N67" s="4">
        <v>13069</v>
      </c>
      <c r="O67" s="4">
        <v>3433394</v>
      </c>
      <c r="P67" s="31"/>
      <c r="Q67" s="31"/>
    </row>
    <row r="68" spans="1:30" ht="12" customHeight="1">
      <c r="A68" s="35" t="s">
        <v>33</v>
      </c>
      <c r="B68" s="6">
        <v>10422</v>
      </c>
      <c r="C68" s="6">
        <v>3142883</v>
      </c>
      <c r="D68" s="6">
        <v>41621</v>
      </c>
      <c r="E68" s="6">
        <v>5486393</v>
      </c>
      <c r="F68" s="6">
        <v>30835</v>
      </c>
      <c r="G68" s="6">
        <v>3905267</v>
      </c>
      <c r="H68" s="6">
        <v>3826</v>
      </c>
      <c r="I68" s="6">
        <v>499977</v>
      </c>
      <c r="J68" s="6">
        <v>2136</v>
      </c>
      <c r="K68" s="6">
        <v>283073</v>
      </c>
      <c r="L68" s="6">
        <v>3789</v>
      </c>
      <c r="M68" s="6">
        <v>429554</v>
      </c>
      <c r="N68" s="6">
        <v>1035</v>
      </c>
      <c r="O68" s="6">
        <v>368522</v>
      </c>
      <c r="P68" s="31"/>
      <c r="Q68" s="31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" customHeight="1">
      <c r="A69" s="35" t="s">
        <v>34</v>
      </c>
      <c r="B69" s="6">
        <v>8307</v>
      </c>
      <c r="C69" s="6">
        <v>2129229</v>
      </c>
      <c r="D69" s="6">
        <v>43089</v>
      </c>
      <c r="E69" s="6">
        <v>5515408</v>
      </c>
      <c r="F69" s="6">
        <v>31865</v>
      </c>
      <c r="G69" s="6">
        <v>3922776</v>
      </c>
      <c r="H69" s="6">
        <v>4258</v>
      </c>
      <c r="I69" s="6">
        <v>571498</v>
      </c>
      <c r="J69" s="6">
        <v>2611</v>
      </c>
      <c r="K69" s="6">
        <v>315799</v>
      </c>
      <c r="L69" s="6">
        <v>3478</v>
      </c>
      <c r="M69" s="6">
        <v>414742</v>
      </c>
      <c r="N69" s="6">
        <v>877</v>
      </c>
      <c r="O69" s="6">
        <v>290592</v>
      </c>
      <c r="P69" s="31"/>
      <c r="Q69" s="31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" customHeight="1">
      <c r="A70" s="35" t="s">
        <v>35</v>
      </c>
      <c r="B70" s="6">
        <v>7881</v>
      </c>
      <c r="C70" s="6">
        <v>2374203</v>
      </c>
      <c r="D70" s="6">
        <v>51113</v>
      </c>
      <c r="E70" s="6">
        <v>6758424</v>
      </c>
      <c r="F70" s="6">
        <v>37953</v>
      </c>
      <c r="G70" s="6">
        <v>4822627</v>
      </c>
      <c r="H70" s="6">
        <v>5292</v>
      </c>
      <c r="I70" s="6">
        <v>720336</v>
      </c>
      <c r="J70" s="6">
        <v>3587</v>
      </c>
      <c r="K70" s="6">
        <v>470201</v>
      </c>
      <c r="L70" s="6">
        <v>2919</v>
      </c>
      <c r="M70" s="6">
        <v>342318</v>
      </c>
      <c r="N70" s="6">
        <v>1362</v>
      </c>
      <c r="O70" s="6">
        <v>402942</v>
      </c>
      <c r="P70" s="31"/>
      <c r="Q70" s="31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" customHeight="1">
      <c r="A71" s="35" t="s">
        <v>36</v>
      </c>
      <c r="B71" s="6">
        <v>8650</v>
      </c>
      <c r="C71" s="6">
        <v>2113520</v>
      </c>
      <c r="D71" s="6">
        <v>49636</v>
      </c>
      <c r="E71" s="6">
        <v>6295297</v>
      </c>
      <c r="F71" s="6">
        <v>35333</v>
      </c>
      <c r="G71" s="6">
        <v>4521584</v>
      </c>
      <c r="H71" s="6">
        <v>8142</v>
      </c>
      <c r="I71" s="6">
        <v>947320</v>
      </c>
      <c r="J71" s="6">
        <v>3004</v>
      </c>
      <c r="K71" s="6">
        <v>372123</v>
      </c>
      <c r="L71" s="6">
        <v>2282</v>
      </c>
      <c r="M71" s="6">
        <v>270694</v>
      </c>
      <c r="N71" s="6">
        <v>875</v>
      </c>
      <c r="O71" s="6">
        <v>183575</v>
      </c>
      <c r="P71" s="31"/>
      <c r="Q71" s="31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" customHeight="1">
      <c r="A72" s="35" t="s">
        <v>37</v>
      </c>
      <c r="B72" s="6">
        <v>9640</v>
      </c>
      <c r="C72" s="6">
        <v>2458197</v>
      </c>
      <c r="D72" s="6">
        <v>42128</v>
      </c>
      <c r="E72" s="6">
        <v>5287216</v>
      </c>
      <c r="F72" s="6">
        <v>32260</v>
      </c>
      <c r="G72" s="6">
        <v>3878028</v>
      </c>
      <c r="H72" s="6">
        <v>4601</v>
      </c>
      <c r="I72" s="6">
        <v>664622</v>
      </c>
      <c r="J72" s="6">
        <v>2615</v>
      </c>
      <c r="K72" s="6">
        <v>298036</v>
      </c>
      <c r="L72" s="6">
        <v>1800</v>
      </c>
      <c r="M72" s="6">
        <v>215410</v>
      </c>
      <c r="N72" s="6">
        <v>852</v>
      </c>
      <c r="O72" s="6">
        <v>231120</v>
      </c>
      <c r="P72" s="31"/>
      <c r="Q72" s="31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" customHeight="1">
      <c r="A73" s="35" t="s">
        <v>38</v>
      </c>
      <c r="B73" s="6">
        <v>10738</v>
      </c>
      <c r="C73" s="6">
        <v>2557293</v>
      </c>
      <c r="D73" s="6">
        <v>45217</v>
      </c>
      <c r="E73" s="6">
        <v>5508786</v>
      </c>
      <c r="F73" s="6">
        <v>34922</v>
      </c>
      <c r="G73" s="6">
        <v>4051930</v>
      </c>
      <c r="H73" s="6">
        <v>4463</v>
      </c>
      <c r="I73" s="6">
        <v>592579</v>
      </c>
      <c r="J73" s="6">
        <v>2734</v>
      </c>
      <c r="K73" s="6">
        <v>356376</v>
      </c>
      <c r="L73" s="6">
        <v>2214</v>
      </c>
      <c r="M73" s="6">
        <v>256729</v>
      </c>
      <c r="N73" s="6">
        <v>884</v>
      </c>
      <c r="O73" s="6">
        <v>251172</v>
      </c>
      <c r="P73" s="31"/>
      <c r="Q73" s="31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" customHeight="1">
      <c r="A74" s="35" t="s">
        <v>39</v>
      </c>
      <c r="B74" s="6">
        <v>11754</v>
      </c>
      <c r="C74" s="6">
        <v>2780507</v>
      </c>
      <c r="D74" s="6">
        <v>47096</v>
      </c>
      <c r="E74" s="6">
        <v>5719100</v>
      </c>
      <c r="F74" s="6">
        <v>37045</v>
      </c>
      <c r="G74" s="6">
        <v>4165241</v>
      </c>
      <c r="H74" s="6">
        <v>4232</v>
      </c>
      <c r="I74" s="6">
        <v>632049</v>
      </c>
      <c r="J74" s="6">
        <v>2828</v>
      </c>
      <c r="K74" s="6">
        <v>333027</v>
      </c>
      <c r="L74" s="6">
        <v>2234</v>
      </c>
      <c r="M74" s="6">
        <v>267630</v>
      </c>
      <c r="N74" s="6">
        <v>757</v>
      </c>
      <c r="O74" s="6">
        <v>321153</v>
      </c>
      <c r="P74" s="31"/>
      <c r="Q74" s="31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" customHeight="1">
      <c r="A75" s="35" t="s">
        <v>40</v>
      </c>
      <c r="B75" s="6">
        <v>12354</v>
      </c>
      <c r="C75" s="6">
        <v>2418769</v>
      </c>
      <c r="D75" s="6">
        <v>42871</v>
      </c>
      <c r="E75" s="6">
        <v>5234034</v>
      </c>
      <c r="F75" s="6">
        <v>33312</v>
      </c>
      <c r="G75" s="6">
        <v>3832494</v>
      </c>
      <c r="H75" s="6">
        <v>4064</v>
      </c>
      <c r="I75" s="6">
        <v>590434</v>
      </c>
      <c r="J75" s="6">
        <v>2503</v>
      </c>
      <c r="K75" s="6">
        <v>288209</v>
      </c>
      <c r="L75" s="6">
        <v>2187</v>
      </c>
      <c r="M75" s="6">
        <v>256545</v>
      </c>
      <c r="N75" s="6">
        <v>805</v>
      </c>
      <c r="O75" s="6">
        <v>266351</v>
      </c>
      <c r="P75" s="31"/>
      <c r="Q75" s="31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" customHeight="1">
      <c r="A76" s="35" t="s">
        <v>41</v>
      </c>
      <c r="B76" s="6">
        <v>9158</v>
      </c>
      <c r="C76" s="6">
        <v>2092565</v>
      </c>
      <c r="D76" s="6">
        <v>41042</v>
      </c>
      <c r="E76" s="6">
        <v>5420207</v>
      </c>
      <c r="F76" s="6">
        <v>31913</v>
      </c>
      <c r="G76" s="6">
        <v>4032785</v>
      </c>
      <c r="H76" s="6">
        <v>3758</v>
      </c>
      <c r="I76" s="6">
        <v>572235</v>
      </c>
      <c r="J76" s="6">
        <v>2648</v>
      </c>
      <c r="K76" s="6">
        <v>333722</v>
      </c>
      <c r="L76" s="6">
        <v>1944</v>
      </c>
      <c r="M76" s="6">
        <v>252235</v>
      </c>
      <c r="N76" s="6">
        <v>779</v>
      </c>
      <c r="O76" s="6">
        <v>229230</v>
      </c>
      <c r="P76" s="31"/>
      <c r="Q76" s="31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" customHeight="1">
      <c r="A77" s="35" t="s">
        <v>42</v>
      </c>
      <c r="B77" s="6">
        <v>11937</v>
      </c>
      <c r="C77" s="6">
        <v>2741423</v>
      </c>
      <c r="D77" s="6">
        <v>43301</v>
      </c>
      <c r="E77" s="6">
        <v>5354243</v>
      </c>
      <c r="F77" s="6">
        <v>33898</v>
      </c>
      <c r="G77" s="6">
        <v>3880239</v>
      </c>
      <c r="H77" s="6">
        <v>4274</v>
      </c>
      <c r="I77" s="6">
        <v>664232</v>
      </c>
      <c r="J77" s="6">
        <v>2589</v>
      </c>
      <c r="K77" s="6">
        <v>338384</v>
      </c>
      <c r="L77" s="6">
        <v>2001</v>
      </c>
      <c r="M77" s="6">
        <v>286276</v>
      </c>
      <c r="N77" s="6">
        <v>539</v>
      </c>
      <c r="O77" s="6">
        <v>185113</v>
      </c>
      <c r="P77" s="31"/>
      <c r="Q77" s="31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" customHeight="1">
      <c r="A78" s="35" t="s">
        <v>43</v>
      </c>
      <c r="B78" s="6">
        <v>12666</v>
      </c>
      <c r="C78" s="6">
        <v>3075205</v>
      </c>
      <c r="D78" s="6">
        <v>48539</v>
      </c>
      <c r="E78" s="6">
        <v>5989355</v>
      </c>
      <c r="F78" s="6">
        <v>35881</v>
      </c>
      <c r="G78" s="6">
        <v>4545395</v>
      </c>
      <c r="H78" s="6">
        <v>3907</v>
      </c>
      <c r="I78" s="6">
        <v>594889</v>
      </c>
      <c r="J78" s="6">
        <v>3472</v>
      </c>
      <c r="K78" s="6">
        <v>302744</v>
      </c>
      <c r="L78" s="6">
        <v>2234</v>
      </c>
      <c r="M78" s="6">
        <v>265140</v>
      </c>
      <c r="N78" s="6">
        <v>3045</v>
      </c>
      <c r="O78" s="6">
        <v>281188</v>
      </c>
      <c r="P78" s="31"/>
      <c r="Q78" s="3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" customHeight="1">
      <c r="A79" s="35" t="s">
        <v>44</v>
      </c>
      <c r="B79" s="6">
        <v>17518</v>
      </c>
      <c r="C79" s="6">
        <v>7658909</v>
      </c>
      <c r="D79" s="6">
        <v>54146</v>
      </c>
      <c r="E79" s="6">
        <v>6434929</v>
      </c>
      <c r="F79" s="6">
        <v>42970</v>
      </c>
      <c r="G79" s="6">
        <v>4791760</v>
      </c>
      <c r="H79" s="6">
        <v>3900</v>
      </c>
      <c r="I79" s="6">
        <v>526268</v>
      </c>
      <c r="J79" s="6">
        <v>2983</v>
      </c>
      <c r="K79" s="6">
        <v>351885</v>
      </c>
      <c r="L79" s="6">
        <v>3034</v>
      </c>
      <c r="M79" s="6">
        <v>342580</v>
      </c>
      <c r="N79" s="6">
        <v>1259</v>
      </c>
      <c r="O79" s="6">
        <v>422436</v>
      </c>
      <c r="P79" s="31"/>
      <c r="Q79" s="31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17" s="5" customFormat="1" ht="12" customHeight="1">
      <c r="A80" s="11" t="s">
        <v>98</v>
      </c>
      <c r="B80" s="4">
        <v>116112</v>
      </c>
      <c r="C80" s="4">
        <v>30321025</v>
      </c>
      <c r="D80" s="4">
        <v>448761</v>
      </c>
      <c r="E80" s="4">
        <v>54133780</v>
      </c>
      <c r="F80" s="4">
        <v>357797</v>
      </c>
      <c r="G80" s="4">
        <v>41204203</v>
      </c>
      <c r="H80" s="4">
        <v>28452</v>
      </c>
      <c r="I80" s="4">
        <v>4438432</v>
      </c>
      <c r="J80" s="4">
        <v>27200</v>
      </c>
      <c r="K80" s="4">
        <v>3271662</v>
      </c>
      <c r="L80" s="4">
        <v>24904</v>
      </c>
      <c r="M80" s="4">
        <v>2897287</v>
      </c>
      <c r="N80" s="4">
        <v>10408</v>
      </c>
      <c r="O80" s="4">
        <v>2322195</v>
      </c>
      <c r="P80" s="31"/>
      <c r="Q80" s="31"/>
    </row>
    <row r="81" spans="1:30" ht="12" customHeight="1">
      <c r="A81" s="35" t="s">
        <v>33</v>
      </c>
      <c r="B81" s="6">
        <v>13598</v>
      </c>
      <c r="C81" s="6">
        <v>3001457</v>
      </c>
      <c r="D81" s="6">
        <v>51548</v>
      </c>
      <c r="E81" s="6">
        <v>6318155</v>
      </c>
      <c r="F81" s="6">
        <v>39233</v>
      </c>
      <c r="G81" s="6">
        <v>4617632</v>
      </c>
      <c r="H81" s="6">
        <v>3239</v>
      </c>
      <c r="I81" s="6">
        <v>572632</v>
      </c>
      <c r="J81" s="6">
        <v>2598</v>
      </c>
      <c r="K81" s="6">
        <v>335243</v>
      </c>
      <c r="L81" s="6">
        <v>4457</v>
      </c>
      <c r="M81" s="6">
        <v>504390</v>
      </c>
      <c r="N81" s="6">
        <v>2021</v>
      </c>
      <c r="O81" s="6">
        <v>288258</v>
      </c>
      <c r="P81" s="31"/>
      <c r="Q81" s="31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" customHeight="1">
      <c r="A82" s="35" t="s">
        <v>34</v>
      </c>
      <c r="B82" s="6">
        <v>13899</v>
      </c>
      <c r="C82" s="6">
        <v>3766811</v>
      </c>
      <c r="D82" s="6">
        <v>31007</v>
      </c>
      <c r="E82" s="6">
        <v>3866888</v>
      </c>
      <c r="F82" s="6">
        <v>24165</v>
      </c>
      <c r="G82" s="6">
        <v>2919111</v>
      </c>
      <c r="H82" s="6">
        <v>2163</v>
      </c>
      <c r="I82" s="6">
        <v>300315</v>
      </c>
      <c r="J82" s="6">
        <v>1734</v>
      </c>
      <c r="K82" s="6">
        <v>207181</v>
      </c>
      <c r="L82" s="6">
        <v>2416</v>
      </c>
      <c r="M82" s="6">
        <v>287165</v>
      </c>
      <c r="N82" s="6">
        <v>529</v>
      </c>
      <c r="O82" s="6">
        <v>153115</v>
      </c>
      <c r="P82" s="31"/>
      <c r="Q82" s="3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" customHeight="1">
      <c r="A83" s="35" t="s">
        <v>35</v>
      </c>
      <c r="B83" s="6">
        <v>8993</v>
      </c>
      <c r="C83" s="6">
        <v>2760582</v>
      </c>
      <c r="D83" s="6">
        <v>50307</v>
      </c>
      <c r="E83" s="6">
        <v>6156881</v>
      </c>
      <c r="F83" s="6">
        <v>39680</v>
      </c>
      <c r="G83" s="6">
        <v>4577574</v>
      </c>
      <c r="H83" s="6">
        <v>3136</v>
      </c>
      <c r="I83" s="6">
        <v>481315</v>
      </c>
      <c r="J83" s="6">
        <v>3146</v>
      </c>
      <c r="K83" s="6">
        <v>368938</v>
      </c>
      <c r="L83" s="6">
        <v>3094</v>
      </c>
      <c r="M83" s="6">
        <v>377535</v>
      </c>
      <c r="N83" s="6">
        <v>1251</v>
      </c>
      <c r="O83" s="6">
        <v>351518</v>
      </c>
      <c r="P83" s="31"/>
      <c r="Q83" s="31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" customHeight="1">
      <c r="A84" s="35" t="s">
        <v>36</v>
      </c>
      <c r="B84" s="6">
        <v>9314</v>
      </c>
      <c r="C84" s="6">
        <v>2413214</v>
      </c>
      <c r="D84" s="6">
        <v>43863</v>
      </c>
      <c r="E84" s="6">
        <v>5255417</v>
      </c>
      <c r="F84" s="6">
        <v>34888</v>
      </c>
      <c r="G84" s="6">
        <v>4030106</v>
      </c>
      <c r="H84" s="6">
        <v>2870</v>
      </c>
      <c r="I84" s="6">
        <v>445838</v>
      </c>
      <c r="J84" s="6">
        <v>2783</v>
      </c>
      <c r="K84" s="6">
        <v>315050</v>
      </c>
      <c r="L84" s="6">
        <v>2300</v>
      </c>
      <c r="M84" s="6">
        <v>259151</v>
      </c>
      <c r="N84" s="6">
        <v>1022</v>
      </c>
      <c r="O84" s="6">
        <v>205272</v>
      </c>
      <c r="P84" s="31"/>
      <c r="Q84" s="3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" customHeight="1">
      <c r="A85" s="35" t="s">
        <v>37</v>
      </c>
      <c r="B85" s="6">
        <v>11581</v>
      </c>
      <c r="C85" s="6">
        <v>3286442</v>
      </c>
      <c r="D85" s="6">
        <v>47119</v>
      </c>
      <c r="E85" s="6">
        <v>5501193</v>
      </c>
      <c r="F85" s="6">
        <v>37319</v>
      </c>
      <c r="G85" s="6">
        <v>4149270</v>
      </c>
      <c r="H85" s="6">
        <v>3248</v>
      </c>
      <c r="I85" s="6">
        <v>489963</v>
      </c>
      <c r="J85" s="6">
        <v>3044</v>
      </c>
      <c r="K85" s="6">
        <v>366953</v>
      </c>
      <c r="L85" s="6">
        <v>2124</v>
      </c>
      <c r="M85" s="6">
        <v>248416</v>
      </c>
      <c r="N85" s="6">
        <v>1384</v>
      </c>
      <c r="O85" s="6">
        <v>246590</v>
      </c>
      <c r="P85" s="31"/>
      <c r="Q85" s="31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" customHeight="1">
      <c r="A86" s="35" t="s">
        <v>38</v>
      </c>
      <c r="B86" s="6">
        <v>10667</v>
      </c>
      <c r="C86" s="6">
        <v>2654650</v>
      </c>
      <c r="D86" s="6">
        <v>47258</v>
      </c>
      <c r="E86" s="6">
        <v>5668814</v>
      </c>
      <c r="F86" s="6">
        <v>38013</v>
      </c>
      <c r="G86" s="6">
        <v>4284168</v>
      </c>
      <c r="H86" s="6">
        <v>3065</v>
      </c>
      <c r="I86" s="6">
        <v>478290</v>
      </c>
      <c r="J86" s="6">
        <v>2937</v>
      </c>
      <c r="K86" s="6">
        <v>365583</v>
      </c>
      <c r="L86" s="6">
        <v>2283</v>
      </c>
      <c r="M86" s="6">
        <v>265096</v>
      </c>
      <c r="N86" s="6">
        <v>960</v>
      </c>
      <c r="O86" s="6">
        <v>275677</v>
      </c>
      <c r="P86" s="31"/>
      <c r="Q86" s="3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" customHeight="1">
      <c r="A87" s="35" t="s">
        <v>39</v>
      </c>
      <c r="B87" s="6">
        <v>12107</v>
      </c>
      <c r="C87" s="6">
        <v>2958215</v>
      </c>
      <c r="D87" s="6">
        <v>43299</v>
      </c>
      <c r="E87" s="6">
        <v>5169238</v>
      </c>
      <c r="F87" s="6">
        <v>35615</v>
      </c>
      <c r="G87" s="6">
        <v>4100272</v>
      </c>
      <c r="H87" s="6">
        <v>2464</v>
      </c>
      <c r="I87" s="6">
        <v>418423</v>
      </c>
      <c r="J87" s="6">
        <v>2514</v>
      </c>
      <c r="K87" s="6">
        <v>320652</v>
      </c>
      <c r="L87" s="6">
        <v>1892</v>
      </c>
      <c r="M87" s="6">
        <v>223363</v>
      </c>
      <c r="N87" s="6">
        <v>814</v>
      </c>
      <c r="O87" s="6">
        <v>106529</v>
      </c>
      <c r="P87" s="31"/>
      <c r="Q87" s="3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" customHeight="1">
      <c r="A88" s="35" t="s">
        <v>40</v>
      </c>
      <c r="B88" s="6">
        <v>10920</v>
      </c>
      <c r="C88" s="6">
        <v>3333510</v>
      </c>
      <c r="D88" s="6">
        <v>45009</v>
      </c>
      <c r="E88" s="6">
        <v>5458538</v>
      </c>
      <c r="F88" s="6">
        <v>36131</v>
      </c>
      <c r="G88" s="6">
        <v>4227821</v>
      </c>
      <c r="H88" s="6">
        <v>2956</v>
      </c>
      <c r="I88" s="6">
        <v>415538</v>
      </c>
      <c r="J88" s="6">
        <v>3045</v>
      </c>
      <c r="K88" s="6">
        <v>345154</v>
      </c>
      <c r="L88" s="6">
        <v>2059</v>
      </c>
      <c r="M88" s="6">
        <v>234570</v>
      </c>
      <c r="N88" s="6">
        <v>818</v>
      </c>
      <c r="O88" s="6">
        <v>235454</v>
      </c>
      <c r="P88" s="31"/>
      <c r="Q88" s="31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" customHeight="1">
      <c r="A89" s="35" t="s">
        <v>41</v>
      </c>
      <c r="B89" s="6">
        <v>12549</v>
      </c>
      <c r="C89" s="6">
        <v>2851432</v>
      </c>
      <c r="D89" s="6">
        <v>45474</v>
      </c>
      <c r="E89" s="6">
        <v>5520752</v>
      </c>
      <c r="F89" s="6">
        <v>36754</v>
      </c>
      <c r="G89" s="6">
        <v>4150749</v>
      </c>
      <c r="H89" s="6">
        <v>3198</v>
      </c>
      <c r="I89" s="6">
        <v>522332</v>
      </c>
      <c r="J89" s="6">
        <v>2768</v>
      </c>
      <c r="K89" s="6">
        <v>315727</v>
      </c>
      <c r="L89" s="6">
        <v>2067</v>
      </c>
      <c r="M89" s="6">
        <v>262559</v>
      </c>
      <c r="N89" s="6">
        <v>687</v>
      </c>
      <c r="O89" s="6">
        <v>269384</v>
      </c>
      <c r="P89" s="31"/>
      <c r="Q89" s="31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" customHeight="1">
      <c r="A90" s="35" t="s">
        <v>42</v>
      </c>
      <c r="B90" s="6">
        <v>12484</v>
      </c>
      <c r="C90" s="6">
        <v>3294711</v>
      </c>
      <c r="D90" s="6">
        <v>43877</v>
      </c>
      <c r="E90" s="6">
        <v>5217905</v>
      </c>
      <c r="F90" s="6">
        <v>35999</v>
      </c>
      <c r="G90" s="6">
        <v>4147500</v>
      </c>
      <c r="H90" s="6">
        <v>2113</v>
      </c>
      <c r="I90" s="6">
        <v>313786</v>
      </c>
      <c r="J90" s="6">
        <v>2631</v>
      </c>
      <c r="K90" s="6">
        <v>331179</v>
      </c>
      <c r="L90" s="6">
        <v>2212</v>
      </c>
      <c r="M90" s="6">
        <v>235042</v>
      </c>
      <c r="N90" s="6">
        <v>922</v>
      </c>
      <c r="O90" s="6">
        <v>190398</v>
      </c>
      <c r="P90" s="31"/>
      <c r="Q90" s="31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15" ht="12" customHeight="1">
      <c r="A91" s="46" t="s">
        <v>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ht="12">
      <c r="A92" s="36" t="s">
        <v>49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60" ht="12" hidden="1">
      <c r="A93" s="3" t="s">
        <v>1</v>
      </c>
      <c r="B93" s="9">
        <f aca="true" t="shared" si="0" ref="B93:O93">B28-SUM(B29:B40)</f>
        <v>0</v>
      </c>
      <c r="C93" s="9">
        <f t="shared" si="0"/>
        <v>0</v>
      </c>
      <c r="D93" s="9">
        <f t="shared" si="0"/>
        <v>0</v>
      </c>
      <c r="E93" s="9">
        <f t="shared" si="0"/>
        <v>0</v>
      </c>
      <c r="F93" s="9">
        <f t="shared" si="0"/>
        <v>0</v>
      </c>
      <c r="G93" s="9">
        <f t="shared" si="0"/>
        <v>0</v>
      </c>
      <c r="H93" s="9" t="e">
        <f>H28-SUM(H29:H40)</f>
        <v>#VALUE!</v>
      </c>
      <c r="I93" s="9" t="e">
        <f>I28-SUM(I29:I40)</f>
        <v>#VALUE!</v>
      </c>
      <c r="J93" s="9">
        <f t="shared" si="0"/>
        <v>0</v>
      </c>
      <c r="K93" s="9">
        <f t="shared" si="0"/>
        <v>0</v>
      </c>
      <c r="L93" s="9">
        <f t="shared" si="0"/>
        <v>0</v>
      </c>
      <c r="M93" s="9">
        <f t="shared" si="0"/>
        <v>0</v>
      </c>
      <c r="N93" s="9">
        <f t="shared" si="0"/>
        <v>0</v>
      </c>
      <c r="O93" s="9">
        <f t="shared" si="0"/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1:15" ht="1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">
      <c r="A96" s="8"/>
      <c r="H96" s="9"/>
      <c r="I96" s="9"/>
      <c r="J96" s="9"/>
      <c r="K96" s="9"/>
      <c r="L96" s="9"/>
      <c r="M96" s="9"/>
      <c r="N96" s="9"/>
      <c r="O96" s="9"/>
    </row>
    <row r="97" spans="1:15" ht="12">
      <c r="A97" s="8"/>
      <c r="H97" s="9"/>
      <c r="I97" s="9"/>
      <c r="J97" s="9"/>
      <c r="K97" s="9"/>
      <c r="L97" s="9"/>
      <c r="M97" s="9"/>
      <c r="N97" s="9"/>
      <c r="O97" s="9"/>
    </row>
    <row r="98" spans="1:15" ht="12">
      <c r="A98" s="8"/>
      <c r="H98" s="9"/>
      <c r="I98" s="9"/>
      <c r="J98" s="9"/>
      <c r="K98" s="9"/>
      <c r="L98" s="9"/>
      <c r="M98" s="9"/>
      <c r="N98" s="9"/>
      <c r="O98" s="9"/>
    </row>
    <row r="99" spans="1:15" ht="12">
      <c r="A99" s="8"/>
      <c r="H99" s="9"/>
      <c r="I99" s="9"/>
      <c r="J99" s="9"/>
      <c r="K99" s="9"/>
      <c r="L99" s="9"/>
      <c r="M99" s="9"/>
      <c r="N99" s="9"/>
      <c r="O99" s="9"/>
    </row>
  </sheetData>
  <mergeCells count="11">
    <mergeCell ref="A2:A5"/>
    <mergeCell ref="A91:O91"/>
    <mergeCell ref="D2:O2"/>
    <mergeCell ref="A1:O1"/>
    <mergeCell ref="B2:C3"/>
    <mergeCell ref="D3:E3"/>
    <mergeCell ref="F3:G3"/>
    <mergeCell ref="J3:K3"/>
    <mergeCell ref="L3:M3"/>
    <mergeCell ref="N3:O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5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7.8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6.5" customHeight="1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4" s="41" customFormat="1" ht="11.25" customHeight="1">
      <c r="A2" s="45" t="s">
        <v>151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2" customHeight="1">
      <c r="A3" s="61" t="s">
        <v>99</v>
      </c>
      <c r="B3" s="51" t="s">
        <v>100</v>
      </c>
      <c r="C3" s="52"/>
      <c r="D3" s="47" t="s">
        <v>150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12" customHeight="1">
      <c r="A4" s="62"/>
      <c r="B4" s="53"/>
      <c r="C4" s="54"/>
      <c r="D4" s="47" t="s">
        <v>101</v>
      </c>
      <c r="E4" s="49"/>
      <c r="F4" s="47" t="s">
        <v>102</v>
      </c>
      <c r="G4" s="49"/>
      <c r="H4" s="47" t="s">
        <v>147</v>
      </c>
      <c r="I4" s="49"/>
      <c r="J4" s="47" t="s">
        <v>103</v>
      </c>
      <c r="K4" s="49"/>
      <c r="L4" s="47" t="s">
        <v>104</v>
      </c>
      <c r="M4" s="49"/>
      <c r="N4" s="55" t="s">
        <v>105</v>
      </c>
      <c r="O4" s="56"/>
    </row>
    <row r="5" spans="1:15" ht="12" customHeight="1">
      <c r="A5" s="62"/>
      <c r="B5" s="32" t="s">
        <v>106</v>
      </c>
      <c r="C5" s="32" t="s">
        <v>107</v>
      </c>
      <c r="D5" s="32" t="s">
        <v>106</v>
      </c>
      <c r="E5" s="32" t="s">
        <v>107</v>
      </c>
      <c r="F5" s="32" t="s">
        <v>106</v>
      </c>
      <c r="G5" s="32" t="s">
        <v>107</v>
      </c>
      <c r="H5" s="32" t="s">
        <v>106</v>
      </c>
      <c r="I5" s="32" t="s">
        <v>107</v>
      </c>
      <c r="J5" s="32" t="s">
        <v>106</v>
      </c>
      <c r="K5" s="32" t="s">
        <v>107</v>
      </c>
      <c r="L5" s="32" t="s">
        <v>106</v>
      </c>
      <c r="M5" s="32" t="s">
        <v>107</v>
      </c>
      <c r="N5" s="32" t="s">
        <v>106</v>
      </c>
      <c r="O5" s="32" t="s">
        <v>107</v>
      </c>
    </row>
    <row r="6" spans="1:15" s="38" customFormat="1" ht="12" customHeight="1">
      <c r="A6" s="63"/>
      <c r="B6" s="33" t="s">
        <v>108</v>
      </c>
      <c r="C6" s="37" t="s">
        <v>109</v>
      </c>
      <c r="D6" s="33" t="s">
        <v>108</v>
      </c>
      <c r="E6" s="37" t="s">
        <v>109</v>
      </c>
      <c r="F6" s="33" t="s">
        <v>108</v>
      </c>
      <c r="G6" s="37" t="s">
        <v>109</v>
      </c>
      <c r="H6" s="33" t="s">
        <v>108</v>
      </c>
      <c r="I6" s="37" t="s">
        <v>109</v>
      </c>
      <c r="J6" s="33" t="s">
        <v>108</v>
      </c>
      <c r="K6" s="37" t="s">
        <v>109</v>
      </c>
      <c r="L6" s="33" t="s">
        <v>108</v>
      </c>
      <c r="M6" s="37" t="s">
        <v>109</v>
      </c>
      <c r="N6" s="33" t="s">
        <v>108</v>
      </c>
      <c r="O6" s="37" t="s">
        <v>109</v>
      </c>
    </row>
    <row r="7" spans="1:15" s="5" customFormat="1" ht="12" customHeight="1">
      <c r="A7" s="11" t="s">
        <v>110</v>
      </c>
      <c r="B7" s="15">
        <v>116112</v>
      </c>
      <c r="C7" s="15">
        <v>30321025</v>
      </c>
      <c r="D7" s="15">
        <v>448761</v>
      </c>
      <c r="E7" s="15">
        <v>54133780</v>
      </c>
      <c r="F7" s="15">
        <v>357797</v>
      </c>
      <c r="G7" s="15">
        <v>41204203</v>
      </c>
      <c r="H7" s="15">
        <v>28452</v>
      </c>
      <c r="I7" s="15">
        <v>4438432</v>
      </c>
      <c r="J7" s="15">
        <v>27200</v>
      </c>
      <c r="K7" s="15">
        <v>3271662</v>
      </c>
      <c r="L7" s="15">
        <v>24904</v>
      </c>
      <c r="M7" s="15">
        <v>2897287</v>
      </c>
      <c r="N7" s="15">
        <v>10408</v>
      </c>
      <c r="O7" s="28">
        <v>2322195</v>
      </c>
    </row>
    <row r="8" spans="1:15" s="5" customFormat="1" ht="12" customHeight="1">
      <c r="A8" s="42" t="s">
        <v>111</v>
      </c>
      <c r="B8" s="22">
        <v>115816</v>
      </c>
      <c r="C8" s="22">
        <v>30196800</v>
      </c>
      <c r="D8" s="22">
        <v>448479</v>
      </c>
      <c r="E8" s="22">
        <v>54084535</v>
      </c>
      <c r="F8" s="22">
        <v>357622</v>
      </c>
      <c r="G8" s="22">
        <v>41175931</v>
      </c>
      <c r="H8" s="22">
        <v>28447</v>
      </c>
      <c r="I8" s="22">
        <v>4435119</v>
      </c>
      <c r="J8" s="22">
        <v>27152</v>
      </c>
      <c r="K8" s="22">
        <v>3260457</v>
      </c>
      <c r="L8" s="22">
        <v>24854</v>
      </c>
      <c r="M8" s="22">
        <v>2891479</v>
      </c>
      <c r="N8" s="22">
        <v>10404</v>
      </c>
      <c r="O8" s="29">
        <v>2321549</v>
      </c>
    </row>
    <row r="9" spans="1:15" s="5" customFormat="1" ht="12" customHeight="1">
      <c r="A9" s="42" t="s">
        <v>112</v>
      </c>
      <c r="B9" s="22">
        <v>94810</v>
      </c>
      <c r="C9" s="22">
        <v>25496268</v>
      </c>
      <c r="D9" s="22">
        <v>349758</v>
      </c>
      <c r="E9" s="22">
        <v>43165474</v>
      </c>
      <c r="F9" s="22">
        <v>279850</v>
      </c>
      <c r="G9" s="22">
        <v>32908761</v>
      </c>
      <c r="H9" s="22">
        <v>23801</v>
      </c>
      <c r="I9" s="22">
        <v>3770852</v>
      </c>
      <c r="J9" s="22">
        <v>20537</v>
      </c>
      <c r="K9" s="22">
        <v>2599144</v>
      </c>
      <c r="L9" s="22">
        <v>18174</v>
      </c>
      <c r="M9" s="22">
        <v>2249438</v>
      </c>
      <c r="N9" s="22">
        <v>7396</v>
      </c>
      <c r="O9" s="29">
        <v>1637279</v>
      </c>
    </row>
    <row r="10" spans="1:45" ht="12" customHeight="1">
      <c r="A10" s="43" t="s">
        <v>113</v>
      </c>
      <c r="B10" s="19">
        <v>13994</v>
      </c>
      <c r="C10" s="19">
        <v>2950789</v>
      </c>
      <c r="D10" s="19">
        <v>94568</v>
      </c>
      <c r="E10" s="19">
        <v>9335715</v>
      </c>
      <c r="F10" s="19">
        <v>79852</v>
      </c>
      <c r="G10" s="19">
        <v>7766539</v>
      </c>
      <c r="H10" s="19">
        <v>2737</v>
      </c>
      <c r="I10" s="19">
        <v>385077</v>
      </c>
      <c r="J10" s="19">
        <v>5064</v>
      </c>
      <c r="K10" s="19">
        <v>477725</v>
      </c>
      <c r="L10" s="19">
        <v>5317</v>
      </c>
      <c r="M10" s="19">
        <v>480400</v>
      </c>
      <c r="N10" s="19">
        <v>1598</v>
      </c>
      <c r="O10" s="30">
        <v>225973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ht="12" customHeight="1">
      <c r="A11" s="43" t="s">
        <v>114</v>
      </c>
      <c r="B11" s="19">
        <v>2651</v>
      </c>
      <c r="C11" s="19">
        <v>668051</v>
      </c>
      <c r="D11" s="19">
        <v>7221</v>
      </c>
      <c r="E11" s="19">
        <v>904146</v>
      </c>
      <c r="F11" s="19">
        <v>5409</v>
      </c>
      <c r="G11" s="19">
        <v>660469</v>
      </c>
      <c r="H11" s="19">
        <v>604</v>
      </c>
      <c r="I11" s="19">
        <v>79769</v>
      </c>
      <c r="J11" s="19">
        <v>583</v>
      </c>
      <c r="K11" s="19">
        <v>83118</v>
      </c>
      <c r="L11" s="19">
        <v>452</v>
      </c>
      <c r="M11" s="19">
        <v>59980</v>
      </c>
      <c r="N11" s="19">
        <v>173</v>
      </c>
      <c r="O11" s="30">
        <v>20809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12" customHeight="1">
      <c r="A12" s="43" t="s">
        <v>115</v>
      </c>
      <c r="B12" s="19">
        <v>17205</v>
      </c>
      <c r="C12" s="19">
        <v>4186316</v>
      </c>
      <c r="D12" s="19">
        <v>55087</v>
      </c>
      <c r="E12" s="19">
        <v>6916798</v>
      </c>
      <c r="F12" s="19">
        <v>47676</v>
      </c>
      <c r="G12" s="19">
        <v>5684824</v>
      </c>
      <c r="H12" s="19">
        <v>2416</v>
      </c>
      <c r="I12" s="19">
        <v>374201</v>
      </c>
      <c r="J12" s="19">
        <v>2093</v>
      </c>
      <c r="K12" s="19">
        <v>254484</v>
      </c>
      <c r="L12" s="19">
        <v>2176</v>
      </c>
      <c r="M12" s="19">
        <v>265629</v>
      </c>
      <c r="N12" s="19">
        <v>726</v>
      </c>
      <c r="O12" s="30">
        <v>337659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ht="12" customHeight="1">
      <c r="A13" s="43" t="s">
        <v>116</v>
      </c>
      <c r="B13" s="19">
        <v>6752</v>
      </c>
      <c r="C13" s="19">
        <v>1350207</v>
      </c>
      <c r="D13" s="19">
        <v>12183</v>
      </c>
      <c r="E13" s="19">
        <v>1619655</v>
      </c>
      <c r="F13" s="19">
        <v>10807</v>
      </c>
      <c r="G13" s="19">
        <v>1190050</v>
      </c>
      <c r="H13" s="19">
        <v>219</v>
      </c>
      <c r="I13" s="19">
        <v>41937</v>
      </c>
      <c r="J13" s="19">
        <v>390</v>
      </c>
      <c r="K13" s="19">
        <v>57826</v>
      </c>
      <c r="L13" s="19">
        <v>400</v>
      </c>
      <c r="M13" s="19">
        <v>65170</v>
      </c>
      <c r="N13" s="19">
        <v>367</v>
      </c>
      <c r="O13" s="30">
        <v>264674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ht="12" customHeight="1">
      <c r="A14" s="43" t="s">
        <v>117</v>
      </c>
      <c r="B14" s="19">
        <v>2131</v>
      </c>
      <c r="C14" s="19">
        <v>814563</v>
      </c>
      <c r="D14" s="19">
        <v>5902</v>
      </c>
      <c r="E14" s="19">
        <v>970966</v>
      </c>
      <c r="F14" s="19">
        <v>4049</v>
      </c>
      <c r="G14" s="19">
        <v>643727</v>
      </c>
      <c r="H14" s="19">
        <v>755</v>
      </c>
      <c r="I14" s="19">
        <v>153188</v>
      </c>
      <c r="J14" s="19">
        <v>604</v>
      </c>
      <c r="K14" s="19">
        <v>94855</v>
      </c>
      <c r="L14" s="19">
        <v>419</v>
      </c>
      <c r="M14" s="19">
        <v>69522</v>
      </c>
      <c r="N14" s="19">
        <v>75</v>
      </c>
      <c r="O14" s="30">
        <v>9674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27" customFormat="1" ht="12" customHeight="1">
      <c r="A15" s="43" t="s">
        <v>118</v>
      </c>
      <c r="B15" s="19">
        <v>8399</v>
      </c>
      <c r="C15" s="19">
        <v>2333237</v>
      </c>
      <c r="D15" s="19">
        <v>20953</v>
      </c>
      <c r="E15" s="19">
        <v>2994291</v>
      </c>
      <c r="F15" s="19">
        <v>16784</v>
      </c>
      <c r="G15" s="19">
        <v>2304599</v>
      </c>
      <c r="H15" s="19">
        <v>1210</v>
      </c>
      <c r="I15" s="19">
        <v>198275</v>
      </c>
      <c r="J15" s="19">
        <v>1518</v>
      </c>
      <c r="K15" s="19">
        <v>234224</v>
      </c>
      <c r="L15" s="19">
        <v>1310</v>
      </c>
      <c r="M15" s="19">
        <v>205903</v>
      </c>
      <c r="N15" s="19">
        <v>131</v>
      </c>
      <c r="O15" s="30">
        <v>51291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27" customFormat="1" ht="12" customHeight="1">
      <c r="A16" s="43" t="s">
        <v>119</v>
      </c>
      <c r="B16" s="19">
        <v>3266</v>
      </c>
      <c r="C16" s="19">
        <v>946551</v>
      </c>
      <c r="D16" s="19">
        <v>9810</v>
      </c>
      <c r="E16" s="19">
        <v>1676924</v>
      </c>
      <c r="F16" s="19">
        <v>6470</v>
      </c>
      <c r="G16" s="19">
        <v>1052500</v>
      </c>
      <c r="H16" s="19">
        <v>1615</v>
      </c>
      <c r="I16" s="19">
        <v>336178</v>
      </c>
      <c r="J16" s="19">
        <v>898</v>
      </c>
      <c r="K16" s="19">
        <v>152988</v>
      </c>
      <c r="L16" s="19">
        <v>709</v>
      </c>
      <c r="M16" s="19">
        <v>111883</v>
      </c>
      <c r="N16" s="19">
        <v>118</v>
      </c>
      <c r="O16" s="30">
        <v>23376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27" customFormat="1" ht="12" customHeight="1">
      <c r="A17" s="43" t="s">
        <v>120</v>
      </c>
      <c r="B17" s="19">
        <v>1814</v>
      </c>
      <c r="C17" s="19">
        <v>567509</v>
      </c>
      <c r="D17" s="19">
        <v>4269</v>
      </c>
      <c r="E17" s="19">
        <v>783338</v>
      </c>
      <c r="F17" s="19">
        <v>2846</v>
      </c>
      <c r="G17" s="19">
        <v>466579</v>
      </c>
      <c r="H17" s="19">
        <v>589</v>
      </c>
      <c r="I17" s="19">
        <v>118178</v>
      </c>
      <c r="J17" s="19">
        <v>443</v>
      </c>
      <c r="K17" s="19">
        <v>72623</v>
      </c>
      <c r="L17" s="19">
        <v>325</v>
      </c>
      <c r="M17" s="19">
        <v>59323</v>
      </c>
      <c r="N17" s="19">
        <v>66</v>
      </c>
      <c r="O17" s="30">
        <v>66635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27" customFormat="1" ht="12" customHeight="1">
      <c r="A18" s="43" t="s">
        <v>121</v>
      </c>
      <c r="B18" s="19">
        <v>2126</v>
      </c>
      <c r="C18" s="19">
        <v>658875</v>
      </c>
      <c r="D18" s="19">
        <v>5857</v>
      </c>
      <c r="E18" s="19">
        <v>932151</v>
      </c>
      <c r="F18" s="19">
        <v>4043</v>
      </c>
      <c r="G18" s="19">
        <v>607484</v>
      </c>
      <c r="H18" s="19">
        <v>779</v>
      </c>
      <c r="I18" s="19">
        <v>145849</v>
      </c>
      <c r="J18" s="19">
        <v>551</v>
      </c>
      <c r="K18" s="19">
        <v>102675</v>
      </c>
      <c r="L18" s="19">
        <v>422</v>
      </c>
      <c r="M18" s="19">
        <v>65669</v>
      </c>
      <c r="N18" s="19">
        <v>62</v>
      </c>
      <c r="O18" s="30">
        <v>10474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27" customFormat="1" ht="12" customHeight="1">
      <c r="A19" s="43" t="s">
        <v>122</v>
      </c>
      <c r="B19" s="19">
        <v>1717</v>
      </c>
      <c r="C19" s="19">
        <v>374706</v>
      </c>
      <c r="D19" s="19">
        <v>4748</v>
      </c>
      <c r="E19" s="19">
        <v>669378</v>
      </c>
      <c r="F19" s="19">
        <v>3382</v>
      </c>
      <c r="G19" s="19">
        <v>398736</v>
      </c>
      <c r="H19" s="19">
        <v>477</v>
      </c>
      <c r="I19" s="19">
        <v>90100</v>
      </c>
      <c r="J19" s="19">
        <v>386</v>
      </c>
      <c r="K19" s="19">
        <v>54027</v>
      </c>
      <c r="L19" s="19">
        <v>273</v>
      </c>
      <c r="M19" s="19">
        <v>34225</v>
      </c>
      <c r="N19" s="19">
        <v>230</v>
      </c>
      <c r="O19" s="30">
        <v>92291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27" customFormat="1" ht="12" customHeight="1">
      <c r="A20" s="43" t="s">
        <v>123</v>
      </c>
      <c r="B20" s="19">
        <v>4275</v>
      </c>
      <c r="C20" s="19">
        <v>2386511</v>
      </c>
      <c r="D20" s="19">
        <v>13037</v>
      </c>
      <c r="E20" s="19">
        <v>1850769</v>
      </c>
      <c r="F20" s="19">
        <v>9137</v>
      </c>
      <c r="G20" s="19">
        <v>1235770</v>
      </c>
      <c r="H20" s="19">
        <v>2047</v>
      </c>
      <c r="I20" s="19">
        <v>327698</v>
      </c>
      <c r="J20" s="19">
        <v>1053</v>
      </c>
      <c r="K20" s="19">
        <v>143708</v>
      </c>
      <c r="L20" s="19">
        <v>596</v>
      </c>
      <c r="M20" s="19">
        <v>77803</v>
      </c>
      <c r="N20" s="19">
        <v>204</v>
      </c>
      <c r="O20" s="30">
        <v>65791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27" customFormat="1" ht="12" customHeight="1">
      <c r="A21" s="43" t="s">
        <v>124</v>
      </c>
      <c r="B21" s="19">
        <v>7510</v>
      </c>
      <c r="C21" s="19">
        <v>1701064</v>
      </c>
      <c r="D21" s="19">
        <v>18652</v>
      </c>
      <c r="E21" s="19">
        <v>2557566</v>
      </c>
      <c r="F21" s="19">
        <v>13057</v>
      </c>
      <c r="G21" s="19">
        <v>1906923</v>
      </c>
      <c r="H21" s="19">
        <v>2079</v>
      </c>
      <c r="I21" s="19">
        <v>348771</v>
      </c>
      <c r="J21" s="19">
        <v>1228</v>
      </c>
      <c r="K21" s="19">
        <v>159557</v>
      </c>
      <c r="L21" s="19">
        <v>864</v>
      </c>
      <c r="M21" s="19">
        <v>102930</v>
      </c>
      <c r="N21" s="19">
        <v>1424</v>
      </c>
      <c r="O21" s="30">
        <v>39386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27" customFormat="1" ht="12" customHeight="1">
      <c r="A22" s="43" t="s">
        <v>125</v>
      </c>
      <c r="B22" s="19">
        <v>4121</v>
      </c>
      <c r="C22" s="19">
        <v>934136</v>
      </c>
      <c r="D22" s="19">
        <v>10320</v>
      </c>
      <c r="E22" s="19">
        <v>1588606</v>
      </c>
      <c r="F22" s="19">
        <v>7220</v>
      </c>
      <c r="G22" s="19">
        <v>1076870</v>
      </c>
      <c r="H22" s="19">
        <v>1661</v>
      </c>
      <c r="I22" s="19">
        <v>306381</v>
      </c>
      <c r="J22" s="19">
        <v>833</v>
      </c>
      <c r="K22" s="19">
        <v>115912</v>
      </c>
      <c r="L22" s="19">
        <v>511</v>
      </c>
      <c r="M22" s="19">
        <v>69479</v>
      </c>
      <c r="N22" s="19">
        <v>95</v>
      </c>
      <c r="O22" s="30">
        <v>19964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27" customFormat="1" ht="12" customHeight="1">
      <c r="A23" s="43" t="s">
        <v>126</v>
      </c>
      <c r="B23" s="19">
        <v>913</v>
      </c>
      <c r="C23" s="19">
        <v>247395</v>
      </c>
      <c r="D23" s="19">
        <v>2249</v>
      </c>
      <c r="E23" s="19">
        <v>322859</v>
      </c>
      <c r="F23" s="19">
        <v>1494</v>
      </c>
      <c r="G23" s="19">
        <v>214000</v>
      </c>
      <c r="H23" s="19">
        <v>293</v>
      </c>
      <c r="I23" s="19">
        <v>41148</v>
      </c>
      <c r="J23" s="19">
        <v>233</v>
      </c>
      <c r="K23" s="19">
        <v>31930</v>
      </c>
      <c r="L23" s="19">
        <v>183</v>
      </c>
      <c r="M23" s="19">
        <v>22542</v>
      </c>
      <c r="N23" s="19">
        <v>46</v>
      </c>
      <c r="O23" s="30">
        <v>13240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27" customFormat="1" ht="12" customHeight="1">
      <c r="A24" s="43" t="s">
        <v>127</v>
      </c>
      <c r="B24" s="19">
        <v>1479</v>
      </c>
      <c r="C24" s="19">
        <v>496461</v>
      </c>
      <c r="D24" s="19">
        <v>6164</v>
      </c>
      <c r="E24" s="19">
        <v>788463</v>
      </c>
      <c r="F24" s="19">
        <v>4848</v>
      </c>
      <c r="G24" s="19">
        <v>604752</v>
      </c>
      <c r="H24" s="19">
        <v>505</v>
      </c>
      <c r="I24" s="19">
        <v>65573</v>
      </c>
      <c r="J24" s="19">
        <v>443</v>
      </c>
      <c r="K24" s="19">
        <v>66316</v>
      </c>
      <c r="L24" s="19">
        <v>315</v>
      </c>
      <c r="M24" s="19">
        <v>42749</v>
      </c>
      <c r="N24" s="19">
        <v>53</v>
      </c>
      <c r="O24" s="30">
        <v>9073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ht="12" customHeight="1">
      <c r="A25" s="43" t="s">
        <v>128</v>
      </c>
      <c r="B25" s="19">
        <v>353</v>
      </c>
      <c r="C25" s="19">
        <v>140675</v>
      </c>
      <c r="D25" s="19">
        <v>729</v>
      </c>
      <c r="E25" s="19">
        <v>96184</v>
      </c>
      <c r="F25" s="19">
        <v>371</v>
      </c>
      <c r="G25" s="19">
        <v>56702</v>
      </c>
      <c r="H25" s="19">
        <v>45</v>
      </c>
      <c r="I25" s="19">
        <v>8429</v>
      </c>
      <c r="J25" s="19">
        <v>206</v>
      </c>
      <c r="K25" s="19">
        <v>14390</v>
      </c>
      <c r="L25" s="19">
        <v>95</v>
      </c>
      <c r="M25" s="19">
        <v>13894</v>
      </c>
      <c r="N25" s="19">
        <v>12</v>
      </c>
      <c r="O25" s="30">
        <v>2768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ht="12" customHeight="1">
      <c r="A26" s="43" t="s">
        <v>129</v>
      </c>
      <c r="B26" s="19">
        <v>589</v>
      </c>
      <c r="C26" s="19">
        <v>155750</v>
      </c>
      <c r="D26" s="19">
        <v>9876</v>
      </c>
      <c r="E26" s="19">
        <v>923330</v>
      </c>
      <c r="F26" s="19">
        <v>7458</v>
      </c>
      <c r="G26" s="19">
        <v>688108</v>
      </c>
      <c r="H26" s="19">
        <v>910</v>
      </c>
      <c r="I26" s="19">
        <v>66750</v>
      </c>
      <c r="J26" s="19">
        <v>650</v>
      </c>
      <c r="K26" s="19">
        <v>60724</v>
      </c>
      <c r="L26" s="19">
        <v>485</v>
      </c>
      <c r="M26" s="19">
        <v>47313</v>
      </c>
      <c r="N26" s="19">
        <v>373</v>
      </c>
      <c r="O26" s="30">
        <v>60435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12" customHeight="1">
      <c r="A27" s="43" t="s">
        <v>130</v>
      </c>
      <c r="B27" s="19">
        <v>2490</v>
      </c>
      <c r="C27" s="19">
        <v>837200</v>
      </c>
      <c r="D27" s="19">
        <v>8510</v>
      </c>
      <c r="E27" s="19">
        <v>989283</v>
      </c>
      <c r="F27" s="19">
        <v>7016</v>
      </c>
      <c r="G27" s="19">
        <v>764499</v>
      </c>
      <c r="H27" s="19">
        <v>229</v>
      </c>
      <c r="I27" s="19">
        <v>28778</v>
      </c>
      <c r="J27" s="19">
        <v>451</v>
      </c>
      <c r="K27" s="19">
        <v>59483</v>
      </c>
      <c r="L27" s="19">
        <v>583</v>
      </c>
      <c r="M27" s="19">
        <v>106828</v>
      </c>
      <c r="N27" s="19">
        <v>231</v>
      </c>
      <c r="O27" s="30">
        <v>29695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2" customHeight="1">
      <c r="A28" s="43" t="s">
        <v>131</v>
      </c>
      <c r="B28" s="19">
        <v>7723</v>
      </c>
      <c r="C28" s="19">
        <v>2223721</v>
      </c>
      <c r="D28" s="19">
        <v>36403</v>
      </c>
      <c r="E28" s="19">
        <v>4180819</v>
      </c>
      <c r="F28" s="19">
        <v>30446</v>
      </c>
      <c r="G28" s="19">
        <v>3249747</v>
      </c>
      <c r="H28" s="19">
        <v>2001</v>
      </c>
      <c r="I28" s="19">
        <v>323032</v>
      </c>
      <c r="J28" s="19">
        <v>1387</v>
      </c>
      <c r="K28" s="19">
        <v>183128</v>
      </c>
      <c r="L28" s="19">
        <v>1683</v>
      </c>
      <c r="M28" s="19">
        <v>216806</v>
      </c>
      <c r="N28" s="19">
        <v>886</v>
      </c>
      <c r="O28" s="30">
        <v>208106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2" customHeight="1">
      <c r="A29" s="43" t="s">
        <v>132</v>
      </c>
      <c r="B29" s="19">
        <v>1546</v>
      </c>
      <c r="C29" s="19">
        <v>345107</v>
      </c>
      <c r="D29" s="19">
        <v>5504</v>
      </c>
      <c r="E29" s="19">
        <v>689896</v>
      </c>
      <c r="F29" s="19">
        <v>4245</v>
      </c>
      <c r="G29" s="19">
        <v>541011</v>
      </c>
      <c r="H29" s="19">
        <v>467</v>
      </c>
      <c r="I29" s="19">
        <v>51102</v>
      </c>
      <c r="J29" s="19">
        <v>435</v>
      </c>
      <c r="K29" s="19">
        <v>50443</v>
      </c>
      <c r="L29" s="19">
        <v>300</v>
      </c>
      <c r="M29" s="19">
        <v>35434</v>
      </c>
      <c r="N29" s="19">
        <v>57</v>
      </c>
      <c r="O29" s="30">
        <v>11906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ht="12" customHeight="1">
      <c r="A30" s="43" t="s">
        <v>133</v>
      </c>
      <c r="B30" s="19">
        <v>3756</v>
      </c>
      <c r="C30" s="19">
        <v>1177446</v>
      </c>
      <c r="D30" s="19">
        <v>17716</v>
      </c>
      <c r="E30" s="19">
        <v>2374336</v>
      </c>
      <c r="F30" s="19">
        <v>13240</v>
      </c>
      <c r="G30" s="19">
        <v>1794871</v>
      </c>
      <c r="H30" s="19">
        <v>2163</v>
      </c>
      <c r="I30" s="19">
        <v>280441</v>
      </c>
      <c r="J30" s="19">
        <v>1088</v>
      </c>
      <c r="K30" s="19">
        <v>129009</v>
      </c>
      <c r="L30" s="19">
        <v>756</v>
      </c>
      <c r="M30" s="19">
        <v>95954</v>
      </c>
      <c r="N30" s="19">
        <v>469</v>
      </c>
      <c r="O30" s="30">
        <v>74061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15" s="5" customFormat="1" ht="12" customHeight="1">
      <c r="A31" s="42" t="s">
        <v>134</v>
      </c>
      <c r="B31" s="22">
        <v>10172</v>
      </c>
      <c r="C31" s="22">
        <v>2575939</v>
      </c>
      <c r="D31" s="22">
        <v>66875</v>
      </c>
      <c r="E31" s="22">
        <v>6930453</v>
      </c>
      <c r="F31" s="22">
        <v>53133</v>
      </c>
      <c r="G31" s="22">
        <v>5249979</v>
      </c>
      <c r="H31" s="22">
        <v>1383</v>
      </c>
      <c r="I31" s="22">
        <v>216210</v>
      </c>
      <c r="J31" s="22">
        <v>4614</v>
      </c>
      <c r="K31" s="22">
        <v>431511</v>
      </c>
      <c r="L31" s="22">
        <v>5261</v>
      </c>
      <c r="M31" s="22">
        <v>479627</v>
      </c>
      <c r="N31" s="22">
        <v>2484</v>
      </c>
      <c r="O31" s="29">
        <v>553126</v>
      </c>
    </row>
    <row r="32" spans="1:15" s="5" customFormat="1" ht="12" customHeight="1">
      <c r="A32" s="42" t="s">
        <v>135</v>
      </c>
      <c r="B32" s="22">
        <v>10834</v>
      </c>
      <c r="C32" s="22">
        <v>2124593</v>
      </c>
      <c r="D32" s="22">
        <v>31846</v>
      </c>
      <c r="E32" s="22">
        <v>3988608</v>
      </c>
      <c r="F32" s="22">
        <v>24639</v>
      </c>
      <c r="G32" s="22">
        <v>3017192</v>
      </c>
      <c r="H32" s="22">
        <v>3263</v>
      </c>
      <c r="I32" s="22">
        <v>448057</v>
      </c>
      <c r="J32" s="22">
        <v>2001</v>
      </c>
      <c r="K32" s="22">
        <v>229802</v>
      </c>
      <c r="L32" s="22">
        <v>1419</v>
      </c>
      <c r="M32" s="22">
        <v>162414</v>
      </c>
      <c r="N32" s="22">
        <v>524</v>
      </c>
      <c r="O32" s="29">
        <v>131144</v>
      </c>
    </row>
    <row r="33" spans="1:15" s="5" customFormat="1" ht="12" customHeight="1">
      <c r="A33" s="42" t="s">
        <v>136</v>
      </c>
      <c r="B33" s="22">
        <v>296</v>
      </c>
      <c r="C33" s="22">
        <v>124224</v>
      </c>
      <c r="D33" s="22">
        <v>282</v>
      </c>
      <c r="E33" s="22">
        <v>49244</v>
      </c>
      <c r="F33" s="22">
        <v>175</v>
      </c>
      <c r="G33" s="22">
        <v>28272</v>
      </c>
      <c r="H33" s="22">
        <v>5</v>
      </c>
      <c r="I33" s="22">
        <v>3313</v>
      </c>
      <c r="J33" s="22">
        <v>48</v>
      </c>
      <c r="K33" s="22">
        <v>11205</v>
      </c>
      <c r="L33" s="22">
        <v>50</v>
      </c>
      <c r="M33" s="22">
        <v>5808</v>
      </c>
      <c r="N33" s="22">
        <v>4</v>
      </c>
      <c r="O33" s="29">
        <v>646</v>
      </c>
    </row>
    <row r="34" spans="1:56" ht="12" customHeight="1">
      <c r="A34" s="43" t="s">
        <v>137</v>
      </c>
      <c r="B34" s="19">
        <v>269</v>
      </c>
      <c r="C34" s="19">
        <v>91292</v>
      </c>
      <c r="D34" s="19">
        <v>274</v>
      </c>
      <c r="E34" s="19">
        <v>48597</v>
      </c>
      <c r="F34" s="19">
        <v>167</v>
      </c>
      <c r="G34" s="19">
        <v>27625</v>
      </c>
      <c r="H34" s="19">
        <v>5</v>
      </c>
      <c r="I34" s="19">
        <v>3313</v>
      </c>
      <c r="J34" s="19">
        <v>48</v>
      </c>
      <c r="K34" s="19">
        <v>11205</v>
      </c>
      <c r="L34" s="19">
        <v>50</v>
      </c>
      <c r="M34" s="19">
        <v>5808</v>
      </c>
      <c r="N34" s="19">
        <v>4</v>
      </c>
      <c r="O34" s="30">
        <v>646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ht="12" customHeight="1">
      <c r="A35" s="43" t="s">
        <v>138</v>
      </c>
      <c r="B35" s="19">
        <v>27</v>
      </c>
      <c r="C35" s="19">
        <v>32932</v>
      </c>
      <c r="D35" s="19">
        <v>8</v>
      </c>
      <c r="E35" s="19">
        <v>647</v>
      </c>
      <c r="F35" s="19">
        <v>8</v>
      </c>
      <c r="G35" s="19">
        <v>647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15" ht="12" customHeight="1">
      <c r="A36" s="46" t="s">
        <v>139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36" t="s">
        <v>140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68" ht="12" hidden="1">
      <c r="A38" s="11" t="s">
        <v>141</v>
      </c>
      <c r="B38" s="9">
        <f aca="true" t="shared" si="0" ref="B38:AI38">B7-B8-B33</f>
        <v>0</v>
      </c>
      <c r="C38" s="9">
        <f t="shared" si="0"/>
        <v>1</v>
      </c>
      <c r="D38" s="9">
        <f t="shared" si="0"/>
        <v>0</v>
      </c>
      <c r="E38" s="9">
        <f t="shared" si="0"/>
        <v>1</v>
      </c>
      <c r="F38" s="9">
        <f t="shared" si="0"/>
        <v>0</v>
      </c>
      <c r="G38" s="9">
        <f t="shared" si="0"/>
        <v>0</v>
      </c>
      <c r="H38" s="9">
        <f>H7-H8-H33</f>
        <v>0</v>
      </c>
      <c r="I38" s="9">
        <f>I7-I8-I33</f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t="shared" si="0"/>
        <v>0</v>
      </c>
      <c r="AI38" s="9">
        <f t="shared" si="0"/>
        <v>0</v>
      </c>
      <c r="AJ38" s="9">
        <f aca="true" t="shared" si="1" ref="AJ38:BP38">AJ7-AJ8-AJ33</f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  <c r="BP38" s="9">
        <f t="shared" si="1"/>
        <v>0</v>
      </c>
    </row>
    <row r="39" spans="1:68" ht="12" hidden="1">
      <c r="A39" s="23" t="s">
        <v>142</v>
      </c>
      <c r="B39" s="9">
        <f aca="true" t="shared" si="2" ref="B39:AI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-1</v>
      </c>
      <c r="H39" s="9">
        <f>H8-H9-H31-H32</f>
        <v>0</v>
      </c>
      <c r="I39" s="9">
        <f>I8-I9-I31-I32</f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t="shared" si="2"/>
        <v>0</v>
      </c>
      <c r="AI39" s="9">
        <f t="shared" si="2"/>
        <v>0</v>
      </c>
      <c r="AJ39" s="9">
        <f aca="true" t="shared" si="3" ref="AJ39:BP39">AJ8-AJ9-AJ31-AJ32</f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  <c r="BP39" s="9">
        <f t="shared" si="3"/>
        <v>0</v>
      </c>
    </row>
    <row r="40" spans="1:68" ht="12" hidden="1">
      <c r="A40" s="23" t="s">
        <v>143</v>
      </c>
      <c r="B40" s="9">
        <f aca="true" t="shared" si="4" ref="B40:AI40">B9-SUM(B10:B30)</f>
        <v>0</v>
      </c>
      <c r="C40" s="9">
        <f t="shared" si="4"/>
        <v>-2</v>
      </c>
      <c r="D40" s="9">
        <f t="shared" si="4"/>
        <v>0</v>
      </c>
      <c r="E40" s="9">
        <f t="shared" si="4"/>
        <v>1</v>
      </c>
      <c r="F40" s="9">
        <f t="shared" si="4"/>
        <v>0</v>
      </c>
      <c r="G40" s="9">
        <f t="shared" si="4"/>
        <v>1</v>
      </c>
      <c r="H40" s="9">
        <f>H9-SUM(H10:H30)</f>
        <v>0</v>
      </c>
      <c r="I40" s="9">
        <f>I9-SUM(I10:I30)</f>
        <v>-3</v>
      </c>
      <c r="J40" s="9">
        <f t="shared" si="4"/>
        <v>0</v>
      </c>
      <c r="K40" s="9">
        <f t="shared" si="4"/>
        <v>-1</v>
      </c>
      <c r="L40" s="9">
        <f t="shared" si="4"/>
        <v>0</v>
      </c>
      <c r="M40" s="9">
        <f t="shared" si="4"/>
        <v>2</v>
      </c>
      <c r="N40" s="9">
        <f t="shared" si="4"/>
        <v>0</v>
      </c>
      <c r="O40" s="9">
        <f t="shared" si="4"/>
        <v>-2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aca="true" t="shared" si="5" ref="AJ40:BP40">AJ9-SUM(AJ10:AJ30)</f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  <c r="BP40" s="9">
        <f t="shared" si="5"/>
        <v>0</v>
      </c>
    </row>
    <row r="41" spans="1:68" ht="12" hidden="1">
      <c r="A41" s="23" t="s">
        <v>144</v>
      </c>
      <c r="B41" s="9">
        <f aca="true" t="shared" si="6" ref="B41:AI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>H33-H34-H35</f>
        <v>0</v>
      </c>
      <c r="I41" s="9">
        <f>I33-I34-I35</f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t="shared" si="6"/>
        <v>0</v>
      </c>
      <c r="AI41" s="9">
        <f t="shared" si="6"/>
        <v>0</v>
      </c>
      <c r="AJ41" s="9">
        <f aca="true" t="shared" si="7" ref="AJ41:BP41">AJ33-AJ34-AJ35</f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  <c r="BP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1">
    <mergeCell ref="N4:O4"/>
    <mergeCell ref="H4:I4"/>
    <mergeCell ref="A36:O36"/>
    <mergeCell ref="A1:O1"/>
    <mergeCell ref="A3:A6"/>
    <mergeCell ref="B3:C4"/>
    <mergeCell ref="D3:O3"/>
    <mergeCell ref="D4:E4"/>
    <mergeCell ref="F4:G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45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7.8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6.5" customHeight="1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4" s="41" customFormat="1" ht="11.25" customHeight="1">
      <c r="A2" s="39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2" customHeight="1">
      <c r="A3" s="61" t="s">
        <v>66</v>
      </c>
      <c r="B3" s="51" t="s">
        <v>51</v>
      </c>
      <c r="C3" s="52"/>
      <c r="D3" s="47" t="s">
        <v>150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12" customHeight="1">
      <c r="A4" s="62"/>
      <c r="B4" s="53"/>
      <c r="C4" s="54"/>
      <c r="D4" s="47" t="s">
        <v>52</v>
      </c>
      <c r="E4" s="49"/>
      <c r="F4" s="47" t="s">
        <v>53</v>
      </c>
      <c r="G4" s="49"/>
      <c r="H4" s="47" t="s">
        <v>145</v>
      </c>
      <c r="I4" s="49"/>
      <c r="J4" s="47" t="s">
        <v>54</v>
      </c>
      <c r="K4" s="49"/>
      <c r="L4" s="47" t="s">
        <v>55</v>
      </c>
      <c r="M4" s="49"/>
      <c r="N4" s="55" t="s">
        <v>56</v>
      </c>
      <c r="O4" s="56"/>
    </row>
    <row r="5" spans="1:15" ht="12" customHeight="1">
      <c r="A5" s="62"/>
      <c r="B5" s="32" t="s">
        <v>57</v>
      </c>
      <c r="C5" s="32" t="s">
        <v>58</v>
      </c>
      <c r="D5" s="32" t="s">
        <v>57</v>
      </c>
      <c r="E5" s="32" t="s">
        <v>58</v>
      </c>
      <c r="F5" s="32" t="s">
        <v>57</v>
      </c>
      <c r="G5" s="32" t="s">
        <v>58</v>
      </c>
      <c r="H5" s="32" t="s">
        <v>106</v>
      </c>
      <c r="I5" s="32" t="s">
        <v>107</v>
      </c>
      <c r="J5" s="32" t="s">
        <v>57</v>
      </c>
      <c r="K5" s="32" t="s">
        <v>58</v>
      </c>
      <c r="L5" s="32" t="s">
        <v>57</v>
      </c>
      <c r="M5" s="32" t="s">
        <v>58</v>
      </c>
      <c r="N5" s="32" t="s">
        <v>57</v>
      </c>
      <c r="O5" s="32" t="s">
        <v>58</v>
      </c>
    </row>
    <row r="6" spans="1:15" s="38" customFormat="1" ht="12" customHeight="1">
      <c r="A6" s="63"/>
      <c r="B6" s="33" t="s">
        <v>61</v>
      </c>
      <c r="C6" s="37" t="s">
        <v>59</v>
      </c>
      <c r="D6" s="33" t="s">
        <v>61</v>
      </c>
      <c r="E6" s="37" t="s">
        <v>60</v>
      </c>
      <c r="F6" s="33" t="s">
        <v>61</v>
      </c>
      <c r="G6" s="37" t="s">
        <v>60</v>
      </c>
      <c r="H6" s="33" t="s">
        <v>108</v>
      </c>
      <c r="I6" s="37" t="s">
        <v>109</v>
      </c>
      <c r="J6" s="33" t="s">
        <v>61</v>
      </c>
      <c r="K6" s="37" t="s">
        <v>60</v>
      </c>
      <c r="L6" s="33" t="s">
        <v>61</v>
      </c>
      <c r="M6" s="37" t="s">
        <v>60</v>
      </c>
      <c r="N6" s="33" t="s">
        <v>61</v>
      </c>
      <c r="O6" s="37" t="s">
        <v>60</v>
      </c>
    </row>
    <row r="7" spans="1:15" s="5" customFormat="1" ht="12" customHeight="1">
      <c r="A7" s="11" t="s">
        <v>69</v>
      </c>
      <c r="B7" s="15">
        <v>131025</v>
      </c>
      <c r="C7" s="15">
        <v>35542701</v>
      </c>
      <c r="D7" s="15">
        <v>549799</v>
      </c>
      <c r="E7" s="15">
        <v>69003394</v>
      </c>
      <c r="F7" s="15">
        <v>418187</v>
      </c>
      <c r="G7" s="15">
        <v>50350125</v>
      </c>
      <c r="H7" s="15">
        <v>54717</v>
      </c>
      <c r="I7" s="15">
        <v>7576439</v>
      </c>
      <c r="J7" s="15">
        <v>33710</v>
      </c>
      <c r="K7" s="15">
        <v>4043582</v>
      </c>
      <c r="L7" s="15">
        <v>30116</v>
      </c>
      <c r="M7" s="15">
        <v>3599854</v>
      </c>
      <c r="N7" s="15">
        <v>13069</v>
      </c>
      <c r="O7" s="28">
        <v>3433394</v>
      </c>
    </row>
    <row r="8" spans="1:15" s="5" customFormat="1" ht="12" customHeight="1">
      <c r="A8" s="42" t="s">
        <v>70</v>
      </c>
      <c r="B8" s="22">
        <v>130719</v>
      </c>
      <c r="C8" s="22">
        <v>35466165</v>
      </c>
      <c r="D8" s="22">
        <v>549513</v>
      </c>
      <c r="E8" s="22">
        <v>68943187</v>
      </c>
      <c r="F8" s="22">
        <v>417976</v>
      </c>
      <c r="G8" s="22">
        <v>50311344</v>
      </c>
      <c r="H8" s="22">
        <v>54709</v>
      </c>
      <c r="I8" s="22">
        <v>7568262</v>
      </c>
      <c r="J8" s="22">
        <v>33678</v>
      </c>
      <c r="K8" s="22">
        <v>4037495</v>
      </c>
      <c r="L8" s="22">
        <v>30086</v>
      </c>
      <c r="M8" s="22">
        <v>3593854</v>
      </c>
      <c r="N8" s="22">
        <v>13064</v>
      </c>
      <c r="O8" s="29">
        <v>3432232</v>
      </c>
    </row>
    <row r="9" spans="1:15" s="5" customFormat="1" ht="12" customHeight="1">
      <c r="A9" s="42" t="s">
        <v>71</v>
      </c>
      <c r="B9" s="22">
        <v>109119</v>
      </c>
      <c r="C9" s="22">
        <v>30630690</v>
      </c>
      <c r="D9" s="22">
        <v>428124</v>
      </c>
      <c r="E9" s="22">
        <v>55032447</v>
      </c>
      <c r="F9" s="22">
        <v>324928</v>
      </c>
      <c r="G9" s="22">
        <v>40169517</v>
      </c>
      <c r="H9" s="22">
        <v>46507</v>
      </c>
      <c r="I9" s="22">
        <v>6550666</v>
      </c>
      <c r="J9" s="22">
        <v>25711</v>
      </c>
      <c r="K9" s="22">
        <v>3252348</v>
      </c>
      <c r="L9" s="22">
        <v>21570</v>
      </c>
      <c r="M9" s="22">
        <v>2747833</v>
      </c>
      <c r="N9" s="22">
        <v>9408</v>
      </c>
      <c r="O9" s="29">
        <v>2312084</v>
      </c>
    </row>
    <row r="10" spans="1:45" ht="12" customHeight="1">
      <c r="A10" s="35" t="s">
        <v>72</v>
      </c>
      <c r="B10" s="19">
        <v>17709</v>
      </c>
      <c r="C10" s="19">
        <v>3710009</v>
      </c>
      <c r="D10" s="19">
        <v>116421</v>
      </c>
      <c r="E10" s="19">
        <v>12253419</v>
      </c>
      <c r="F10" s="19">
        <v>96785</v>
      </c>
      <c r="G10" s="19">
        <v>9973695</v>
      </c>
      <c r="H10" s="19">
        <v>5897</v>
      </c>
      <c r="I10" s="19">
        <v>690815</v>
      </c>
      <c r="J10" s="19">
        <v>5792</v>
      </c>
      <c r="K10" s="19">
        <v>548362</v>
      </c>
      <c r="L10" s="19">
        <v>6514</v>
      </c>
      <c r="M10" s="19">
        <v>633633</v>
      </c>
      <c r="N10" s="19">
        <v>1433</v>
      </c>
      <c r="O10" s="30">
        <v>406913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ht="12" customHeight="1">
      <c r="A11" s="35" t="s">
        <v>73</v>
      </c>
      <c r="B11" s="19">
        <v>1918</v>
      </c>
      <c r="C11" s="19">
        <v>511477</v>
      </c>
      <c r="D11" s="19">
        <v>7980</v>
      </c>
      <c r="E11" s="19">
        <v>1052067</v>
      </c>
      <c r="F11" s="19">
        <v>5811</v>
      </c>
      <c r="G11" s="19">
        <v>772323</v>
      </c>
      <c r="H11" s="19">
        <v>971</v>
      </c>
      <c r="I11" s="19">
        <v>130692</v>
      </c>
      <c r="J11" s="19">
        <v>657</v>
      </c>
      <c r="K11" s="19">
        <v>78912</v>
      </c>
      <c r="L11" s="19">
        <v>511</v>
      </c>
      <c r="M11" s="19">
        <v>66092</v>
      </c>
      <c r="N11" s="19">
        <v>30</v>
      </c>
      <c r="O11" s="30">
        <v>4047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12" customHeight="1">
      <c r="A12" s="35" t="s">
        <v>74</v>
      </c>
      <c r="B12" s="19">
        <v>21487</v>
      </c>
      <c r="C12" s="19">
        <v>4146759</v>
      </c>
      <c r="D12" s="19">
        <v>69453</v>
      </c>
      <c r="E12" s="19">
        <v>8451646</v>
      </c>
      <c r="F12" s="19">
        <v>55419</v>
      </c>
      <c r="G12" s="19">
        <v>6335487</v>
      </c>
      <c r="H12" s="19">
        <v>7956</v>
      </c>
      <c r="I12" s="19">
        <v>963178</v>
      </c>
      <c r="J12" s="19">
        <v>2367</v>
      </c>
      <c r="K12" s="19">
        <v>267075</v>
      </c>
      <c r="L12" s="19">
        <v>2461</v>
      </c>
      <c r="M12" s="19">
        <v>282636</v>
      </c>
      <c r="N12" s="19">
        <v>1250</v>
      </c>
      <c r="O12" s="30">
        <v>603270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ht="12" customHeight="1">
      <c r="A13" s="35" t="s">
        <v>75</v>
      </c>
      <c r="B13" s="19">
        <v>6825</v>
      </c>
      <c r="C13" s="19">
        <v>1308437</v>
      </c>
      <c r="D13" s="19">
        <v>12268</v>
      </c>
      <c r="E13" s="19">
        <v>1564648</v>
      </c>
      <c r="F13" s="19">
        <v>10800</v>
      </c>
      <c r="G13" s="19">
        <v>1198025</v>
      </c>
      <c r="H13" s="19">
        <v>455</v>
      </c>
      <c r="I13" s="19">
        <v>88890</v>
      </c>
      <c r="J13" s="19">
        <v>451</v>
      </c>
      <c r="K13" s="19">
        <v>61273</v>
      </c>
      <c r="L13" s="19">
        <v>453</v>
      </c>
      <c r="M13" s="19">
        <v>68385</v>
      </c>
      <c r="N13" s="19">
        <v>109</v>
      </c>
      <c r="O13" s="30">
        <v>148074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ht="12" customHeight="1">
      <c r="A14" s="35" t="s">
        <v>76</v>
      </c>
      <c r="B14" s="19">
        <v>2419</v>
      </c>
      <c r="C14" s="19">
        <v>649760</v>
      </c>
      <c r="D14" s="19">
        <v>7243</v>
      </c>
      <c r="E14" s="19">
        <v>1106290</v>
      </c>
      <c r="F14" s="19">
        <v>4880</v>
      </c>
      <c r="G14" s="19">
        <v>726688</v>
      </c>
      <c r="H14" s="19">
        <v>1080</v>
      </c>
      <c r="I14" s="19">
        <v>168465</v>
      </c>
      <c r="J14" s="19">
        <v>711</v>
      </c>
      <c r="K14" s="19">
        <v>108690</v>
      </c>
      <c r="L14" s="19">
        <v>512</v>
      </c>
      <c r="M14" s="19">
        <v>85422</v>
      </c>
      <c r="N14" s="19">
        <v>60</v>
      </c>
      <c r="O14" s="30">
        <v>17026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27" customFormat="1" ht="12" customHeight="1">
      <c r="A15" s="35" t="s">
        <v>77</v>
      </c>
      <c r="B15" s="19">
        <v>7942</v>
      </c>
      <c r="C15" s="19">
        <v>2068618</v>
      </c>
      <c r="D15" s="19">
        <v>26531</v>
      </c>
      <c r="E15" s="19">
        <v>4210131</v>
      </c>
      <c r="F15" s="19">
        <v>19451</v>
      </c>
      <c r="G15" s="19">
        <v>3051840</v>
      </c>
      <c r="H15" s="19">
        <v>2744</v>
      </c>
      <c r="I15" s="19">
        <v>461233</v>
      </c>
      <c r="J15" s="19">
        <v>1752</v>
      </c>
      <c r="K15" s="19">
        <v>279309</v>
      </c>
      <c r="L15" s="19">
        <v>1533</v>
      </c>
      <c r="M15" s="19">
        <v>226380</v>
      </c>
      <c r="N15" s="19">
        <v>1051</v>
      </c>
      <c r="O15" s="30">
        <v>191369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27" customFormat="1" ht="12" customHeight="1">
      <c r="A16" s="35" t="s">
        <v>78</v>
      </c>
      <c r="B16" s="19">
        <v>3724</v>
      </c>
      <c r="C16" s="19">
        <v>1266270</v>
      </c>
      <c r="D16" s="19">
        <v>11295</v>
      </c>
      <c r="E16" s="19">
        <v>1952633</v>
      </c>
      <c r="F16" s="19">
        <v>7501</v>
      </c>
      <c r="G16" s="19">
        <v>1223329</v>
      </c>
      <c r="H16" s="19">
        <v>1797</v>
      </c>
      <c r="I16" s="19">
        <v>405958</v>
      </c>
      <c r="J16" s="19">
        <v>998</v>
      </c>
      <c r="K16" s="19">
        <v>154245</v>
      </c>
      <c r="L16" s="19">
        <v>819</v>
      </c>
      <c r="M16" s="19">
        <v>124474</v>
      </c>
      <c r="N16" s="19">
        <v>180</v>
      </c>
      <c r="O16" s="30">
        <v>44626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27" customFormat="1" ht="12" customHeight="1">
      <c r="A17" s="35" t="s">
        <v>79</v>
      </c>
      <c r="B17" s="19">
        <v>2091</v>
      </c>
      <c r="C17" s="19">
        <v>554197</v>
      </c>
      <c r="D17" s="19">
        <v>5257</v>
      </c>
      <c r="E17" s="19">
        <v>958868</v>
      </c>
      <c r="F17" s="19">
        <v>3442</v>
      </c>
      <c r="G17" s="19">
        <v>583871</v>
      </c>
      <c r="H17" s="19">
        <v>752</v>
      </c>
      <c r="I17" s="19">
        <v>189806</v>
      </c>
      <c r="J17" s="19">
        <v>563</v>
      </c>
      <c r="K17" s="19">
        <v>104790</v>
      </c>
      <c r="L17" s="19">
        <v>436</v>
      </c>
      <c r="M17" s="19">
        <v>68612</v>
      </c>
      <c r="N17" s="19">
        <v>64</v>
      </c>
      <c r="O17" s="30">
        <v>11789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27" customFormat="1" ht="12" customHeight="1">
      <c r="A18" s="35" t="s">
        <v>80</v>
      </c>
      <c r="B18" s="19">
        <v>3434</v>
      </c>
      <c r="C18" s="19">
        <v>1434264</v>
      </c>
      <c r="D18" s="19">
        <v>6977</v>
      </c>
      <c r="E18" s="19">
        <v>1119556</v>
      </c>
      <c r="F18" s="19">
        <v>4552</v>
      </c>
      <c r="G18" s="19">
        <v>717228</v>
      </c>
      <c r="H18" s="19">
        <v>1105</v>
      </c>
      <c r="I18" s="19">
        <v>171943</v>
      </c>
      <c r="J18" s="19">
        <v>623</v>
      </c>
      <c r="K18" s="19">
        <v>95945</v>
      </c>
      <c r="L18" s="19">
        <v>442</v>
      </c>
      <c r="M18" s="19">
        <v>72425</v>
      </c>
      <c r="N18" s="19">
        <v>255</v>
      </c>
      <c r="O18" s="30">
        <v>62014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27" customFormat="1" ht="12" customHeight="1">
      <c r="A19" s="35" t="s">
        <v>81</v>
      </c>
      <c r="B19" s="19">
        <v>2381</v>
      </c>
      <c r="C19" s="19">
        <v>557926</v>
      </c>
      <c r="D19" s="19">
        <v>5485</v>
      </c>
      <c r="E19" s="19">
        <v>758004</v>
      </c>
      <c r="F19" s="19">
        <v>3684</v>
      </c>
      <c r="G19" s="19">
        <v>470388</v>
      </c>
      <c r="H19" s="19">
        <v>913</v>
      </c>
      <c r="I19" s="19">
        <v>150244</v>
      </c>
      <c r="J19" s="19">
        <v>446</v>
      </c>
      <c r="K19" s="19">
        <v>55896</v>
      </c>
      <c r="L19" s="19">
        <v>337</v>
      </c>
      <c r="M19" s="19">
        <v>43015</v>
      </c>
      <c r="N19" s="19">
        <v>105</v>
      </c>
      <c r="O19" s="30">
        <v>38461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27" customFormat="1" ht="12" customHeight="1">
      <c r="A20" s="35" t="s">
        <v>82</v>
      </c>
      <c r="B20" s="19">
        <v>4152</v>
      </c>
      <c r="C20" s="19">
        <v>1993087</v>
      </c>
      <c r="D20" s="19">
        <v>16134</v>
      </c>
      <c r="E20" s="19">
        <v>2458413</v>
      </c>
      <c r="F20" s="19">
        <v>10477</v>
      </c>
      <c r="G20" s="19">
        <v>1575765</v>
      </c>
      <c r="H20" s="19">
        <v>3520</v>
      </c>
      <c r="I20" s="19">
        <v>526563</v>
      </c>
      <c r="J20" s="19">
        <v>1235</v>
      </c>
      <c r="K20" s="19">
        <v>167520</v>
      </c>
      <c r="L20" s="19">
        <v>732</v>
      </c>
      <c r="M20" s="19">
        <v>112794</v>
      </c>
      <c r="N20" s="19">
        <v>170</v>
      </c>
      <c r="O20" s="30">
        <v>75770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27" customFormat="1" ht="12" customHeight="1">
      <c r="A21" s="35" t="s">
        <v>83</v>
      </c>
      <c r="B21" s="19">
        <v>7554</v>
      </c>
      <c r="C21" s="19">
        <v>1738780</v>
      </c>
      <c r="D21" s="19">
        <v>24213</v>
      </c>
      <c r="E21" s="19">
        <v>3189714</v>
      </c>
      <c r="F21" s="19">
        <v>15930</v>
      </c>
      <c r="G21" s="19">
        <v>2205277</v>
      </c>
      <c r="H21" s="19">
        <v>3148</v>
      </c>
      <c r="I21" s="19">
        <v>517460</v>
      </c>
      <c r="J21" s="19">
        <v>1419</v>
      </c>
      <c r="K21" s="19">
        <v>174428</v>
      </c>
      <c r="L21" s="19">
        <v>954</v>
      </c>
      <c r="M21" s="19">
        <v>121336</v>
      </c>
      <c r="N21" s="19">
        <v>2762</v>
      </c>
      <c r="O21" s="30">
        <v>171213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27" customFormat="1" ht="12" customHeight="1">
      <c r="A22" s="35" t="s">
        <v>84</v>
      </c>
      <c r="B22" s="19">
        <v>6102</v>
      </c>
      <c r="C22" s="19">
        <v>5136497</v>
      </c>
      <c r="D22" s="19">
        <v>14057</v>
      </c>
      <c r="E22" s="19">
        <v>2543543</v>
      </c>
      <c r="F22" s="19">
        <v>7722</v>
      </c>
      <c r="G22" s="19">
        <v>1455134</v>
      </c>
      <c r="H22" s="19">
        <v>2391</v>
      </c>
      <c r="I22" s="19">
        <v>486570</v>
      </c>
      <c r="J22" s="19">
        <v>2925</v>
      </c>
      <c r="K22" s="19">
        <v>386900</v>
      </c>
      <c r="L22" s="19">
        <v>830</v>
      </c>
      <c r="M22" s="19">
        <v>155800</v>
      </c>
      <c r="N22" s="19">
        <v>189</v>
      </c>
      <c r="O22" s="30">
        <v>59139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27" customFormat="1" ht="12" customHeight="1">
      <c r="A23" s="35" t="s">
        <v>85</v>
      </c>
      <c r="B23" s="19">
        <v>888</v>
      </c>
      <c r="C23" s="19">
        <v>199427</v>
      </c>
      <c r="D23" s="19">
        <v>2714</v>
      </c>
      <c r="E23" s="19">
        <v>381443</v>
      </c>
      <c r="F23" s="19">
        <v>1719</v>
      </c>
      <c r="G23" s="19">
        <v>245876</v>
      </c>
      <c r="H23" s="19">
        <v>469</v>
      </c>
      <c r="I23" s="19">
        <v>68878</v>
      </c>
      <c r="J23" s="19">
        <v>248</v>
      </c>
      <c r="K23" s="19">
        <v>33074</v>
      </c>
      <c r="L23" s="19">
        <v>230</v>
      </c>
      <c r="M23" s="19">
        <v>28723</v>
      </c>
      <c r="N23" s="19">
        <v>48</v>
      </c>
      <c r="O23" s="30">
        <v>4892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27" customFormat="1" ht="12" customHeight="1">
      <c r="A24" s="35" t="s">
        <v>86</v>
      </c>
      <c r="B24" s="19">
        <v>1425</v>
      </c>
      <c r="C24" s="19">
        <v>391898</v>
      </c>
      <c r="D24" s="19">
        <v>7161</v>
      </c>
      <c r="E24" s="19">
        <v>975163</v>
      </c>
      <c r="F24" s="19">
        <v>5319</v>
      </c>
      <c r="G24" s="19">
        <v>686867</v>
      </c>
      <c r="H24" s="19">
        <v>711</v>
      </c>
      <c r="I24" s="19">
        <v>90935</v>
      </c>
      <c r="J24" s="19">
        <v>530</v>
      </c>
      <c r="K24" s="19">
        <v>99161</v>
      </c>
      <c r="L24" s="19">
        <v>470</v>
      </c>
      <c r="M24" s="19">
        <v>61276</v>
      </c>
      <c r="N24" s="19">
        <v>131</v>
      </c>
      <c r="O24" s="30">
        <v>36925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ht="12" customHeight="1">
      <c r="A25" s="35" t="s">
        <v>87</v>
      </c>
      <c r="B25" s="19">
        <v>399</v>
      </c>
      <c r="C25" s="19">
        <v>134122</v>
      </c>
      <c r="D25" s="19">
        <v>908</v>
      </c>
      <c r="E25" s="19">
        <v>116190</v>
      </c>
      <c r="F25" s="19">
        <v>456</v>
      </c>
      <c r="G25" s="19">
        <v>68902</v>
      </c>
      <c r="H25" s="19">
        <v>55</v>
      </c>
      <c r="I25" s="19">
        <v>9309</v>
      </c>
      <c r="J25" s="19">
        <v>287</v>
      </c>
      <c r="K25" s="19">
        <v>22532</v>
      </c>
      <c r="L25" s="19">
        <v>104</v>
      </c>
      <c r="M25" s="19">
        <v>13048</v>
      </c>
      <c r="N25" s="19">
        <v>6</v>
      </c>
      <c r="O25" s="30">
        <v>2401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ht="12" customHeight="1">
      <c r="A26" s="35" t="s">
        <v>88</v>
      </c>
      <c r="B26" s="19">
        <v>825</v>
      </c>
      <c r="C26" s="19">
        <v>342636</v>
      </c>
      <c r="D26" s="19">
        <v>11156</v>
      </c>
      <c r="E26" s="19">
        <v>1480259</v>
      </c>
      <c r="F26" s="19">
        <v>8251</v>
      </c>
      <c r="G26" s="19">
        <v>985176</v>
      </c>
      <c r="H26" s="19">
        <v>1389</v>
      </c>
      <c r="I26" s="19">
        <v>239225</v>
      </c>
      <c r="J26" s="19">
        <v>809</v>
      </c>
      <c r="K26" s="19">
        <v>104395</v>
      </c>
      <c r="L26" s="19">
        <v>536</v>
      </c>
      <c r="M26" s="19">
        <v>123663</v>
      </c>
      <c r="N26" s="19">
        <v>171</v>
      </c>
      <c r="O26" s="30">
        <v>27801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12" customHeight="1">
      <c r="A27" s="35" t="s">
        <v>89</v>
      </c>
      <c r="B27" s="19">
        <v>1989</v>
      </c>
      <c r="C27" s="19">
        <v>621710</v>
      </c>
      <c r="D27" s="19">
        <v>10471</v>
      </c>
      <c r="E27" s="19">
        <v>1298658</v>
      </c>
      <c r="F27" s="19">
        <v>8645</v>
      </c>
      <c r="G27" s="19">
        <v>1041309</v>
      </c>
      <c r="H27" s="19">
        <v>473</v>
      </c>
      <c r="I27" s="19">
        <v>60623</v>
      </c>
      <c r="J27" s="19">
        <v>529</v>
      </c>
      <c r="K27" s="19">
        <v>75368</v>
      </c>
      <c r="L27" s="19">
        <v>608</v>
      </c>
      <c r="M27" s="19">
        <v>80605</v>
      </c>
      <c r="N27" s="19">
        <v>216</v>
      </c>
      <c r="O27" s="30">
        <v>40753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2" customHeight="1">
      <c r="A28" s="35" t="s">
        <v>90</v>
      </c>
      <c r="B28" s="19">
        <v>6686</v>
      </c>
      <c r="C28" s="19">
        <v>1575349</v>
      </c>
      <c r="D28" s="19">
        <v>44876</v>
      </c>
      <c r="E28" s="19">
        <v>5134972</v>
      </c>
      <c r="F28" s="19">
        <v>34539</v>
      </c>
      <c r="G28" s="19">
        <v>3819586</v>
      </c>
      <c r="H28" s="19">
        <v>5995</v>
      </c>
      <c r="I28" s="19">
        <v>563522</v>
      </c>
      <c r="J28" s="19">
        <v>1670</v>
      </c>
      <c r="K28" s="19">
        <v>232594</v>
      </c>
      <c r="L28" s="19">
        <v>1978</v>
      </c>
      <c r="M28" s="19">
        <v>248265</v>
      </c>
      <c r="N28" s="19">
        <v>694</v>
      </c>
      <c r="O28" s="30">
        <v>271005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2" customHeight="1">
      <c r="A29" s="35" t="s">
        <v>91</v>
      </c>
      <c r="B29" s="19">
        <v>1458</v>
      </c>
      <c r="C29" s="19">
        <v>384187</v>
      </c>
      <c r="D29" s="19">
        <v>6300</v>
      </c>
      <c r="E29" s="19">
        <v>1181619</v>
      </c>
      <c r="F29" s="19">
        <v>4312</v>
      </c>
      <c r="G29" s="19">
        <v>949668</v>
      </c>
      <c r="H29" s="19">
        <v>992</v>
      </c>
      <c r="I29" s="19">
        <v>113960</v>
      </c>
      <c r="J29" s="19">
        <v>529</v>
      </c>
      <c r="K29" s="19">
        <v>53903</v>
      </c>
      <c r="L29" s="19">
        <v>356</v>
      </c>
      <c r="M29" s="19">
        <v>35889</v>
      </c>
      <c r="N29" s="19">
        <v>111</v>
      </c>
      <c r="O29" s="30">
        <v>28199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ht="12" customHeight="1">
      <c r="A30" s="35" t="s">
        <v>92</v>
      </c>
      <c r="B30" s="19">
        <v>7711</v>
      </c>
      <c r="C30" s="19">
        <v>1905281</v>
      </c>
      <c r="D30" s="19">
        <v>21224</v>
      </c>
      <c r="E30" s="19">
        <v>2845212</v>
      </c>
      <c r="F30" s="19">
        <v>15233</v>
      </c>
      <c r="G30" s="19">
        <v>2083082</v>
      </c>
      <c r="H30" s="19">
        <v>3694</v>
      </c>
      <c r="I30" s="19">
        <v>452397</v>
      </c>
      <c r="J30" s="19">
        <v>1170</v>
      </c>
      <c r="K30" s="19">
        <v>147976</v>
      </c>
      <c r="L30" s="19">
        <v>754</v>
      </c>
      <c r="M30" s="19">
        <v>95359</v>
      </c>
      <c r="N30" s="19">
        <v>373</v>
      </c>
      <c r="O30" s="30">
        <v>66398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15" s="5" customFormat="1" ht="12" customHeight="1">
      <c r="A31" s="42" t="s">
        <v>93</v>
      </c>
      <c r="B31" s="22">
        <v>9210</v>
      </c>
      <c r="C31" s="22">
        <v>2494587</v>
      </c>
      <c r="D31" s="22">
        <v>81194</v>
      </c>
      <c r="E31" s="22">
        <v>9002060</v>
      </c>
      <c r="F31" s="22">
        <v>62557</v>
      </c>
      <c r="G31" s="22">
        <v>6659260</v>
      </c>
      <c r="H31" s="22">
        <v>3303</v>
      </c>
      <c r="I31" s="22">
        <v>420707</v>
      </c>
      <c r="J31" s="22">
        <v>5622</v>
      </c>
      <c r="K31" s="22">
        <v>527275</v>
      </c>
      <c r="L31" s="22">
        <v>6861</v>
      </c>
      <c r="M31" s="22">
        <v>617439</v>
      </c>
      <c r="N31" s="22">
        <v>2851</v>
      </c>
      <c r="O31" s="29">
        <v>777379</v>
      </c>
    </row>
    <row r="32" spans="1:15" s="5" customFormat="1" ht="12" customHeight="1">
      <c r="A32" s="42" t="s">
        <v>94</v>
      </c>
      <c r="B32" s="22">
        <v>12390</v>
      </c>
      <c r="C32" s="22">
        <v>2340888</v>
      </c>
      <c r="D32" s="22">
        <v>40195</v>
      </c>
      <c r="E32" s="22">
        <v>4908680</v>
      </c>
      <c r="F32" s="22">
        <v>30491</v>
      </c>
      <c r="G32" s="22">
        <v>3482568</v>
      </c>
      <c r="H32" s="22">
        <v>4899</v>
      </c>
      <c r="I32" s="22">
        <v>596888</v>
      </c>
      <c r="J32" s="22">
        <v>2345</v>
      </c>
      <c r="K32" s="22">
        <v>257873</v>
      </c>
      <c r="L32" s="22">
        <v>1655</v>
      </c>
      <c r="M32" s="22">
        <v>228582</v>
      </c>
      <c r="N32" s="22">
        <v>805</v>
      </c>
      <c r="O32" s="29">
        <v>342769</v>
      </c>
    </row>
    <row r="33" spans="1:15" s="5" customFormat="1" ht="12" customHeight="1">
      <c r="A33" s="42" t="s">
        <v>95</v>
      </c>
      <c r="B33" s="22">
        <v>306</v>
      </c>
      <c r="C33" s="22">
        <v>76536</v>
      </c>
      <c r="D33" s="22">
        <v>286</v>
      </c>
      <c r="E33" s="22">
        <v>60207</v>
      </c>
      <c r="F33" s="22">
        <v>211</v>
      </c>
      <c r="G33" s="22">
        <v>38781</v>
      </c>
      <c r="H33" s="22">
        <v>8</v>
      </c>
      <c r="I33" s="22">
        <v>8177</v>
      </c>
      <c r="J33" s="22">
        <v>32</v>
      </c>
      <c r="K33" s="22">
        <v>6086</v>
      </c>
      <c r="L33" s="22">
        <v>30</v>
      </c>
      <c r="M33" s="22">
        <v>6000</v>
      </c>
      <c r="N33" s="22">
        <v>5</v>
      </c>
      <c r="O33" s="29">
        <v>1162</v>
      </c>
    </row>
    <row r="34" spans="1:56" ht="12" customHeight="1">
      <c r="A34" s="35" t="s">
        <v>96</v>
      </c>
      <c r="B34" s="19">
        <v>294</v>
      </c>
      <c r="C34" s="19">
        <v>64011</v>
      </c>
      <c r="D34" s="19">
        <v>285</v>
      </c>
      <c r="E34" s="19">
        <v>60097</v>
      </c>
      <c r="F34" s="19">
        <v>211</v>
      </c>
      <c r="G34" s="19">
        <v>38781</v>
      </c>
      <c r="H34" s="19">
        <v>8</v>
      </c>
      <c r="I34" s="19">
        <v>8177</v>
      </c>
      <c r="J34" s="19">
        <v>32</v>
      </c>
      <c r="K34" s="19">
        <v>6086</v>
      </c>
      <c r="L34" s="19">
        <v>29</v>
      </c>
      <c r="M34" s="19">
        <v>5891</v>
      </c>
      <c r="N34" s="19">
        <v>5</v>
      </c>
      <c r="O34" s="30">
        <v>1162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ht="12" customHeight="1">
      <c r="A35" s="35" t="s">
        <v>97</v>
      </c>
      <c r="B35" s="19">
        <v>12</v>
      </c>
      <c r="C35" s="19">
        <v>12525</v>
      </c>
      <c r="D35" s="19">
        <v>1</v>
      </c>
      <c r="E35" s="19">
        <v>109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109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15" ht="12" customHeight="1">
      <c r="A36" s="46" t="s">
        <v>18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36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68" ht="12" hidden="1">
      <c r="A38" s="11" t="s">
        <v>19</v>
      </c>
      <c r="B38" s="9">
        <f aca="true" t="shared" si="0" ref="B38:AI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1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t="shared" si="0"/>
        <v>0</v>
      </c>
      <c r="AI38" s="9">
        <f t="shared" si="0"/>
        <v>0</v>
      </c>
      <c r="AJ38" s="9">
        <f aca="true" t="shared" si="1" ref="AJ38:BP38">AJ7-AJ8-AJ33</f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  <c r="BP38" s="9">
        <f t="shared" si="1"/>
        <v>0</v>
      </c>
    </row>
    <row r="39" spans="1:68" ht="12" hidden="1">
      <c r="A39" s="23" t="s">
        <v>20</v>
      </c>
      <c r="B39" s="9">
        <f aca="true" t="shared" si="2" ref="B39:AI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-1</v>
      </c>
      <c r="H39" s="9">
        <f t="shared" si="2"/>
        <v>0</v>
      </c>
      <c r="I39" s="9">
        <f t="shared" si="2"/>
        <v>1</v>
      </c>
      <c r="J39" s="9">
        <f t="shared" si="2"/>
        <v>0</v>
      </c>
      <c r="K39" s="9">
        <f t="shared" si="2"/>
        <v>-1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t="shared" si="2"/>
        <v>0</v>
      </c>
      <c r="AI39" s="9">
        <f t="shared" si="2"/>
        <v>0</v>
      </c>
      <c r="AJ39" s="9">
        <f aca="true" t="shared" si="3" ref="AJ39:BP39">AJ8-AJ9-AJ31-AJ32</f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  <c r="BP39" s="9">
        <f t="shared" si="3"/>
        <v>0</v>
      </c>
    </row>
    <row r="40" spans="1:68" ht="12" hidden="1">
      <c r="A40" s="23" t="s">
        <v>21</v>
      </c>
      <c r="B40" s="9">
        <f aca="true" t="shared" si="4" ref="B40:AI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-1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1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aca="true" t="shared" si="5" ref="AJ40:BP40">AJ9-SUM(AJ10:AJ30)</f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  <c r="BP40" s="9">
        <f t="shared" si="5"/>
        <v>0</v>
      </c>
    </row>
    <row r="41" spans="1:68" ht="12" hidden="1">
      <c r="A41" s="23" t="s">
        <v>22</v>
      </c>
      <c r="B41" s="9">
        <f aca="true" t="shared" si="6" ref="B41:AI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1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t="shared" si="6"/>
        <v>0</v>
      </c>
      <c r="AI41" s="9">
        <f t="shared" si="6"/>
        <v>0</v>
      </c>
      <c r="AJ41" s="9">
        <f aca="true" t="shared" si="7" ref="AJ41:BP41">AJ33-AJ34-AJ35</f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  <c r="BP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1">
    <mergeCell ref="N4:O4"/>
    <mergeCell ref="H4:I4"/>
    <mergeCell ref="A36:O36"/>
    <mergeCell ref="A1:O1"/>
    <mergeCell ref="A3:A6"/>
    <mergeCell ref="B3:C4"/>
    <mergeCell ref="D3:O3"/>
    <mergeCell ref="D4:E4"/>
    <mergeCell ref="F4:G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5"/>
  <sheetViews>
    <sheetView workbookViewId="0" topLeftCell="A1">
      <selection activeCell="B7" sqref="B7"/>
    </sheetView>
  </sheetViews>
  <sheetFormatPr defaultColWidth="9.33203125" defaultRowHeight="12"/>
  <cols>
    <col min="1" max="1" width="23.5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7.8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6.5" customHeight="1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4" s="41" customFormat="1" ht="11.25" customHeight="1">
      <c r="A2" s="39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2" customHeight="1">
      <c r="A3" s="61" t="s">
        <v>66</v>
      </c>
      <c r="B3" s="51" t="s">
        <v>51</v>
      </c>
      <c r="C3" s="52"/>
      <c r="D3" s="47" t="s">
        <v>150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12" customHeight="1">
      <c r="A4" s="62"/>
      <c r="B4" s="53"/>
      <c r="C4" s="54"/>
      <c r="D4" s="47" t="s">
        <v>52</v>
      </c>
      <c r="E4" s="49"/>
      <c r="F4" s="47" t="s">
        <v>53</v>
      </c>
      <c r="G4" s="49"/>
      <c r="H4" s="47" t="s">
        <v>145</v>
      </c>
      <c r="I4" s="49"/>
      <c r="J4" s="47" t="s">
        <v>54</v>
      </c>
      <c r="K4" s="49"/>
      <c r="L4" s="47" t="s">
        <v>55</v>
      </c>
      <c r="M4" s="49"/>
      <c r="N4" s="55" t="s">
        <v>56</v>
      </c>
      <c r="O4" s="56"/>
    </row>
    <row r="5" spans="1:15" ht="12" customHeight="1">
      <c r="A5" s="62"/>
      <c r="B5" s="32" t="s">
        <v>57</v>
      </c>
      <c r="C5" s="32" t="s">
        <v>58</v>
      </c>
      <c r="D5" s="32" t="s">
        <v>57</v>
      </c>
      <c r="E5" s="32" t="s">
        <v>58</v>
      </c>
      <c r="F5" s="32" t="s">
        <v>57</v>
      </c>
      <c r="G5" s="32" t="s">
        <v>58</v>
      </c>
      <c r="H5" s="32" t="s">
        <v>106</v>
      </c>
      <c r="I5" s="32" t="s">
        <v>107</v>
      </c>
      <c r="J5" s="32" t="s">
        <v>57</v>
      </c>
      <c r="K5" s="32" t="s">
        <v>58</v>
      </c>
      <c r="L5" s="32" t="s">
        <v>57</v>
      </c>
      <c r="M5" s="32" t="s">
        <v>58</v>
      </c>
      <c r="N5" s="32" t="s">
        <v>57</v>
      </c>
      <c r="O5" s="32" t="s">
        <v>58</v>
      </c>
    </row>
    <row r="6" spans="1:15" s="38" customFormat="1" ht="12" customHeight="1">
      <c r="A6" s="63"/>
      <c r="B6" s="33" t="s">
        <v>61</v>
      </c>
      <c r="C6" s="37" t="s">
        <v>59</v>
      </c>
      <c r="D6" s="33" t="s">
        <v>61</v>
      </c>
      <c r="E6" s="37" t="s">
        <v>60</v>
      </c>
      <c r="F6" s="33" t="s">
        <v>61</v>
      </c>
      <c r="G6" s="37" t="s">
        <v>60</v>
      </c>
      <c r="H6" s="33" t="s">
        <v>108</v>
      </c>
      <c r="I6" s="37" t="s">
        <v>109</v>
      </c>
      <c r="J6" s="33" t="s">
        <v>61</v>
      </c>
      <c r="K6" s="37" t="s">
        <v>60</v>
      </c>
      <c r="L6" s="33" t="s">
        <v>61</v>
      </c>
      <c r="M6" s="37" t="s">
        <v>60</v>
      </c>
      <c r="N6" s="33" t="s">
        <v>61</v>
      </c>
      <c r="O6" s="37" t="s">
        <v>60</v>
      </c>
    </row>
    <row r="7" spans="1:15" s="5" customFormat="1" ht="12" customHeight="1">
      <c r="A7" s="11" t="s">
        <v>69</v>
      </c>
      <c r="B7" s="15">
        <v>114011</v>
      </c>
      <c r="C7" s="15">
        <v>30174265</v>
      </c>
      <c r="D7" s="15">
        <v>487474</v>
      </c>
      <c r="E7" s="15">
        <v>74154087</v>
      </c>
      <c r="F7" s="15">
        <v>349706</v>
      </c>
      <c r="G7" s="15">
        <v>53898390</v>
      </c>
      <c r="H7" s="15">
        <v>57899</v>
      </c>
      <c r="I7" s="15">
        <v>7986912</v>
      </c>
      <c r="J7" s="15">
        <v>31433</v>
      </c>
      <c r="K7" s="15">
        <v>4523740</v>
      </c>
      <c r="L7" s="15">
        <v>31702</v>
      </c>
      <c r="M7" s="15">
        <v>4166299</v>
      </c>
      <c r="N7" s="15">
        <v>16734</v>
      </c>
      <c r="O7" s="28">
        <v>3578745</v>
      </c>
    </row>
    <row r="8" spans="1:15" s="5" customFormat="1" ht="12" customHeight="1">
      <c r="A8" s="42" t="s">
        <v>70</v>
      </c>
      <c r="B8" s="22">
        <v>113737</v>
      </c>
      <c r="C8" s="22">
        <v>30052516</v>
      </c>
      <c r="D8" s="22">
        <v>485667</v>
      </c>
      <c r="E8" s="22">
        <v>74098173</v>
      </c>
      <c r="F8" s="22">
        <v>349504</v>
      </c>
      <c r="G8" s="22">
        <v>53861928</v>
      </c>
      <c r="H8" s="22">
        <v>57890</v>
      </c>
      <c r="I8" s="22">
        <v>7984878</v>
      </c>
      <c r="J8" s="22">
        <v>31378</v>
      </c>
      <c r="K8" s="22">
        <v>4514377</v>
      </c>
      <c r="L8" s="22">
        <v>31658</v>
      </c>
      <c r="M8" s="22">
        <v>4159177</v>
      </c>
      <c r="N8" s="22">
        <v>15237</v>
      </c>
      <c r="O8" s="29">
        <v>3577814</v>
      </c>
    </row>
    <row r="9" spans="1:15" s="5" customFormat="1" ht="12" customHeight="1">
      <c r="A9" s="42" t="s">
        <v>71</v>
      </c>
      <c r="B9" s="22">
        <v>96337</v>
      </c>
      <c r="C9" s="22">
        <v>24779717</v>
      </c>
      <c r="D9" s="22">
        <v>377993</v>
      </c>
      <c r="E9" s="22">
        <v>54633940</v>
      </c>
      <c r="F9" s="22">
        <v>270558</v>
      </c>
      <c r="G9" s="22">
        <v>38828593</v>
      </c>
      <c r="H9" s="22">
        <v>48888</v>
      </c>
      <c r="I9" s="22">
        <v>6266930</v>
      </c>
      <c r="J9" s="22">
        <v>23648</v>
      </c>
      <c r="K9" s="22">
        <v>3487736</v>
      </c>
      <c r="L9" s="22">
        <v>22820</v>
      </c>
      <c r="M9" s="22">
        <v>3163351</v>
      </c>
      <c r="N9" s="22">
        <v>12079</v>
      </c>
      <c r="O9" s="29">
        <v>2887330</v>
      </c>
    </row>
    <row r="10" spans="1:45" ht="12" customHeight="1">
      <c r="A10" s="35" t="s">
        <v>72</v>
      </c>
      <c r="B10" s="19">
        <v>16913</v>
      </c>
      <c r="C10" s="19">
        <v>3307005</v>
      </c>
      <c r="D10" s="19">
        <v>111021</v>
      </c>
      <c r="E10" s="19">
        <v>13563633</v>
      </c>
      <c r="F10" s="19">
        <v>85286</v>
      </c>
      <c r="G10" s="19">
        <v>10809452</v>
      </c>
      <c r="H10" s="19">
        <v>10023</v>
      </c>
      <c r="I10" s="19">
        <v>987198</v>
      </c>
      <c r="J10" s="19">
        <v>5601</v>
      </c>
      <c r="K10" s="19">
        <v>547467</v>
      </c>
      <c r="L10" s="19">
        <v>7039</v>
      </c>
      <c r="M10" s="19">
        <v>672808</v>
      </c>
      <c r="N10" s="19">
        <v>3072</v>
      </c>
      <c r="O10" s="30">
        <v>546708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ht="12" customHeight="1">
      <c r="A11" s="35" t="s">
        <v>73</v>
      </c>
      <c r="B11" s="19">
        <v>1167</v>
      </c>
      <c r="C11" s="19">
        <v>438851</v>
      </c>
      <c r="D11" s="19">
        <v>6060</v>
      </c>
      <c r="E11" s="19">
        <v>857252</v>
      </c>
      <c r="F11" s="19">
        <v>4212</v>
      </c>
      <c r="G11" s="19">
        <v>599570</v>
      </c>
      <c r="H11" s="19">
        <v>580</v>
      </c>
      <c r="I11" s="19">
        <v>86719</v>
      </c>
      <c r="J11" s="19">
        <v>696</v>
      </c>
      <c r="K11" s="19">
        <v>92036</v>
      </c>
      <c r="L11" s="19">
        <v>526</v>
      </c>
      <c r="M11" s="19">
        <v>71030</v>
      </c>
      <c r="N11" s="19">
        <v>46</v>
      </c>
      <c r="O11" s="30">
        <v>7897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12" customHeight="1">
      <c r="A12" s="35" t="s">
        <v>74</v>
      </c>
      <c r="B12" s="19">
        <v>24859</v>
      </c>
      <c r="C12" s="19">
        <v>4802404</v>
      </c>
      <c r="D12" s="19">
        <v>59868</v>
      </c>
      <c r="E12" s="19">
        <v>7590333</v>
      </c>
      <c r="F12" s="19">
        <v>47614</v>
      </c>
      <c r="G12" s="19">
        <v>5753969</v>
      </c>
      <c r="H12" s="19">
        <v>5581</v>
      </c>
      <c r="I12" s="19">
        <v>587687</v>
      </c>
      <c r="J12" s="19">
        <v>2220</v>
      </c>
      <c r="K12" s="19">
        <v>274243</v>
      </c>
      <c r="L12" s="19">
        <v>2457</v>
      </c>
      <c r="M12" s="19">
        <v>267582</v>
      </c>
      <c r="N12" s="19">
        <v>1996</v>
      </c>
      <c r="O12" s="30">
        <v>706853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ht="12" customHeight="1">
      <c r="A13" s="35" t="s">
        <v>75</v>
      </c>
      <c r="B13" s="19">
        <v>3652</v>
      </c>
      <c r="C13" s="19">
        <v>996118</v>
      </c>
      <c r="D13" s="19">
        <v>8097</v>
      </c>
      <c r="E13" s="19">
        <v>1066661</v>
      </c>
      <c r="F13" s="19">
        <v>6361</v>
      </c>
      <c r="G13" s="19">
        <v>776210</v>
      </c>
      <c r="H13" s="19">
        <v>546</v>
      </c>
      <c r="I13" s="19">
        <v>66867</v>
      </c>
      <c r="J13" s="19">
        <v>404</v>
      </c>
      <c r="K13" s="19">
        <v>58825</v>
      </c>
      <c r="L13" s="19">
        <v>417</v>
      </c>
      <c r="M13" s="19">
        <v>63850</v>
      </c>
      <c r="N13" s="19">
        <v>369</v>
      </c>
      <c r="O13" s="30">
        <v>100908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ht="12" customHeight="1">
      <c r="A14" s="35" t="s">
        <v>76</v>
      </c>
      <c r="B14" s="19">
        <v>2132</v>
      </c>
      <c r="C14" s="19">
        <v>614443</v>
      </c>
      <c r="D14" s="19">
        <v>6009</v>
      </c>
      <c r="E14" s="19">
        <v>1044180</v>
      </c>
      <c r="F14" s="19">
        <v>4063</v>
      </c>
      <c r="G14" s="19">
        <v>742537</v>
      </c>
      <c r="H14" s="19">
        <v>771</v>
      </c>
      <c r="I14" s="19">
        <v>111090</v>
      </c>
      <c r="J14" s="19">
        <v>615</v>
      </c>
      <c r="K14" s="19">
        <v>99083</v>
      </c>
      <c r="L14" s="19">
        <v>514</v>
      </c>
      <c r="M14" s="19">
        <v>83731</v>
      </c>
      <c r="N14" s="19">
        <v>46</v>
      </c>
      <c r="O14" s="30">
        <v>7738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27" customFormat="1" ht="12" customHeight="1">
      <c r="A15" s="35" t="s">
        <v>77</v>
      </c>
      <c r="B15" s="19">
        <v>6740</v>
      </c>
      <c r="C15" s="19">
        <v>2086415</v>
      </c>
      <c r="D15" s="19">
        <v>24802</v>
      </c>
      <c r="E15" s="19">
        <v>7162286</v>
      </c>
      <c r="F15" s="19">
        <v>14579</v>
      </c>
      <c r="G15" s="19">
        <v>4469342</v>
      </c>
      <c r="H15" s="19">
        <v>3994</v>
      </c>
      <c r="I15" s="19">
        <v>947288</v>
      </c>
      <c r="J15" s="19">
        <v>2071</v>
      </c>
      <c r="K15" s="19">
        <v>564495</v>
      </c>
      <c r="L15" s="19">
        <v>2237</v>
      </c>
      <c r="M15" s="19">
        <v>585106</v>
      </c>
      <c r="N15" s="19">
        <v>1921</v>
      </c>
      <c r="O15" s="30">
        <v>596055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27" customFormat="1" ht="12" customHeight="1">
      <c r="A16" s="35" t="s">
        <v>78</v>
      </c>
      <c r="B16" s="19">
        <v>3313</v>
      </c>
      <c r="C16" s="19">
        <v>1054015</v>
      </c>
      <c r="D16" s="19">
        <v>10417</v>
      </c>
      <c r="E16" s="19">
        <v>1949519</v>
      </c>
      <c r="F16" s="19">
        <v>6690</v>
      </c>
      <c r="G16" s="19">
        <v>1256046</v>
      </c>
      <c r="H16" s="19">
        <v>1410</v>
      </c>
      <c r="I16" s="19">
        <v>265617</v>
      </c>
      <c r="J16" s="19">
        <v>914</v>
      </c>
      <c r="K16" s="19">
        <v>157291</v>
      </c>
      <c r="L16" s="19">
        <v>804</v>
      </c>
      <c r="M16" s="19">
        <v>143800</v>
      </c>
      <c r="N16" s="19">
        <v>599</v>
      </c>
      <c r="O16" s="30">
        <v>126765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27" customFormat="1" ht="12" customHeight="1">
      <c r="A17" s="35" t="s">
        <v>79</v>
      </c>
      <c r="B17" s="19">
        <v>2212</v>
      </c>
      <c r="C17" s="19">
        <v>905162</v>
      </c>
      <c r="D17" s="19">
        <v>4478</v>
      </c>
      <c r="E17" s="19">
        <v>836566</v>
      </c>
      <c r="F17" s="19">
        <v>2839</v>
      </c>
      <c r="G17" s="19">
        <v>571171</v>
      </c>
      <c r="H17" s="19">
        <v>574</v>
      </c>
      <c r="I17" s="19">
        <v>96476</v>
      </c>
      <c r="J17" s="19">
        <v>428</v>
      </c>
      <c r="K17" s="19">
        <v>63747</v>
      </c>
      <c r="L17" s="19">
        <v>479</v>
      </c>
      <c r="M17" s="19">
        <v>74612</v>
      </c>
      <c r="N17" s="19">
        <v>158</v>
      </c>
      <c r="O17" s="30">
        <v>30560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27" customFormat="1" ht="12" customHeight="1">
      <c r="A18" s="35" t="s">
        <v>80</v>
      </c>
      <c r="B18" s="19">
        <v>2558</v>
      </c>
      <c r="C18" s="19">
        <v>1269487</v>
      </c>
      <c r="D18" s="19">
        <v>5542</v>
      </c>
      <c r="E18" s="19">
        <v>887764</v>
      </c>
      <c r="F18" s="19">
        <v>3654</v>
      </c>
      <c r="G18" s="19">
        <v>587699</v>
      </c>
      <c r="H18" s="19">
        <v>788</v>
      </c>
      <c r="I18" s="19">
        <v>118676</v>
      </c>
      <c r="J18" s="19">
        <v>602</v>
      </c>
      <c r="K18" s="19">
        <v>87345</v>
      </c>
      <c r="L18" s="19">
        <v>446</v>
      </c>
      <c r="M18" s="19">
        <v>74493</v>
      </c>
      <c r="N18" s="19">
        <v>52</v>
      </c>
      <c r="O18" s="30">
        <v>19551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27" customFormat="1" ht="12" customHeight="1">
      <c r="A19" s="35" t="s">
        <v>81</v>
      </c>
      <c r="B19" s="19">
        <v>2106</v>
      </c>
      <c r="C19" s="19">
        <v>693953</v>
      </c>
      <c r="D19" s="19">
        <v>4904</v>
      </c>
      <c r="E19" s="19">
        <v>852390</v>
      </c>
      <c r="F19" s="19">
        <v>3160</v>
      </c>
      <c r="G19" s="19">
        <v>600528</v>
      </c>
      <c r="H19" s="19">
        <v>879</v>
      </c>
      <c r="I19" s="19">
        <v>123557</v>
      </c>
      <c r="J19" s="19">
        <v>430</v>
      </c>
      <c r="K19" s="19">
        <v>58406</v>
      </c>
      <c r="L19" s="19">
        <v>363</v>
      </c>
      <c r="M19" s="19">
        <v>51883</v>
      </c>
      <c r="N19" s="19">
        <v>72</v>
      </c>
      <c r="O19" s="30">
        <v>18016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27" customFormat="1" ht="12" customHeight="1">
      <c r="A20" s="35" t="s">
        <v>82</v>
      </c>
      <c r="B20" s="19">
        <v>3345</v>
      </c>
      <c r="C20" s="19">
        <v>1466154</v>
      </c>
      <c r="D20" s="19">
        <v>12187</v>
      </c>
      <c r="E20" s="19">
        <v>2232932</v>
      </c>
      <c r="F20" s="19">
        <v>7472</v>
      </c>
      <c r="G20" s="19">
        <v>1255731</v>
      </c>
      <c r="H20" s="19">
        <v>2576</v>
      </c>
      <c r="I20" s="19">
        <v>380542</v>
      </c>
      <c r="J20" s="19">
        <v>1186</v>
      </c>
      <c r="K20" s="19">
        <v>360129</v>
      </c>
      <c r="L20" s="19">
        <v>665</v>
      </c>
      <c r="M20" s="19">
        <v>157530</v>
      </c>
      <c r="N20" s="19">
        <v>288</v>
      </c>
      <c r="O20" s="30">
        <v>79001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27" customFormat="1" ht="12" customHeight="1">
      <c r="A21" s="35" t="s">
        <v>83</v>
      </c>
      <c r="B21" s="19">
        <v>5080</v>
      </c>
      <c r="C21" s="19">
        <v>1306615</v>
      </c>
      <c r="D21" s="19">
        <v>19804</v>
      </c>
      <c r="E21" s="19">
        <v>2740125</v>
      </c>
      <c r="F21" s="19">
        <v>13396</v>
      </c>
      <c r="G21" s="19">
        <v>1857951</v>
      </c>
      <c r="H21" s="19">
        <v>3220</v>
      </c>
      <c r="I21" s="19">
        <v>467249</v>
      </c>
      <c r="J21" s="19">
        <v>1691</v>
      </c>
      <c r="K21" s="19">
        <v>192078</v>
      </c>
      <c r="L21" s="19">
        <v>853</v>
      </c>
      <c r="M21" s="19">
        <v>111832</v>
      </c>
      <c r="N21" s="19">
        <v>644</v>
      </c>
      <c r="O21" s="30">
        <v>111015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27" customFormat="1" ht="12" customHeight="1">
      <c r="A22" s="35" t="s">
        <v>84</v>
      </c>
      <c r="B22" s="19">
        <v>3188</v>
      </c>
      <c r="C22" s="19">
        <v>724616</v>
      </c>
      <c r="D22" s="19">
        <v>11349</v>
      </c>
      <c r="E22" s="19">
        <v>2193300</v>
      </c>
      <c r="F22" s="19">
        <v>6039</v>
      </c>
      <c r="G22" s="19">
        <v>1163043</v>
      </c>
      <c r="H22" s="19">
        <v>2256</v>
      </c>
      <c r="I22" s="19">
        <v>409792</v>
      </c>
      <c r="J22" s="19">
        <v>1537</v>
      </c>
      <c r="K22" s="19">
        <v>279683</v>
      </c>
      <c r="L22" s="19">
        <v>1058</v>
      </c>
      <c r="M22" s="19">
        <v>186554</v>
      </c>
      <c r="N22" s="19">
        <v>459</v>
      </c>
      <c r="O22" s="30">
        <v>154228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27" customFormat="1" ht="12" customHeight="1">
      <c r="A23" s="35" t="s">
        <v>85</v>
      </c>
      <c r="B23" s="19">
        <v>570</v>
      </c>
      <c r="C23" s="19">
        <v>145105</v>
      </c>
      <c r="D23" s="19">
        <v>2530</v>
      </c>
      <c r="E23" s="19">
        <v>388070</v>
      </c>
      <c r="F23" s="19">
        <v>1473</v>
      </c>
      <c r="G23" s="19">
        <v>249820</v>
      </c>
      <c r="H23" s="19">
        <v>556</v>
      </c>
      <c r="I23" s="19">
        <v>66131</v>
      </c>
      <c r="J23" s="19">
        <v>266</v>
      </c>
      <c r="K23" s="19">
        <v>38184</v>
      </c>
      <c r="L23" s="19">
        <v>210</v>
      </c>
      <c r="M23" s="19">
        <v>28388</v>
      </c>
      <c r="N23" s="19">
        <v>25</v>
      </c>
      <c r="O23" s="30">
        <v>5547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27" customFormat="1" ht="12" customHeight="1">
      <c r="A24" s="35" t="s">
        <v>86</v>
      </c>
      <c r="B24" s="19">
        <v>2154</v>
      </c>
      <c r="C24" s="19">
        <v>483895</v>
      </c>
      <c r="D24" s="19">
        <v>6792</v>
      </c>
      <c r="E24" s="19">
        <v>948355</v>
      </c>
      <c r="F24" s="19">
        <v>4957</v>
      </c>
      <c r="G24" s="19">
        <v>709117</v>
      </c>
      <c r="H24" s="19">
        <v>879</v>
      </c>
      <c r="I24" s="19">
        <v>110179</v>
      </c>
      <c r="J24" s="19">
        <v>450</v>
      </c>
      <c r="K24" s="19">
        <v>56663</v>
      </c>
      <c r="L24" s="19">
        <v>428</v>
      </c>
      <c r="M24" s="19">
        <v>54278</v>
      </c>
      <c r="N24" s="19">
        <v>78</v>
      </c>
      <c r="O24" s="30">
        <v>18118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ht="12" customHeight="1">
      <c r="A25" s="35" t="s">
        <v>87</v>
      </c>
      <c r="B25" s="19">
        <v>280</v>
      </c>
      <c r="C25" s="19">
        <v>139895</v>
      </c>
      <c r="D25" s="19">
        <v>857</v>
      </c>
      <c r="E25" s="19">
        <v>107714</v>
      </c>
      <c r="F25" s="19">
        <v>407</v>
      </c>
      <c r="G25" s="19">
        <v>59111</v>
      </c>
      <c r="H25" s="19">
        <v>61</v>
      </c>
      <c r="I25" s="19">
        <v>6888</v>
      </c>
      <c r="J25" s="19">
        <v>280</v>
      </c>
      <c r="K25" s="19">
        <v>28592</v>
      </c>
      <c r="L25" s="19">
        <v>100</v>
      </c>
      <c r="M25" s="19">
        <v>12571</v>
      </c>
      <c r="N25" s="19">
        <v>9</v>
      </c>
      <c r="O25" s="30">
        <v>552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ht="12" customHeight="1">
      <c r="A26" s="35" t="s">
        <v>88</v>
      </c>
      <c r="B26" s="19">
        <v>388</v>
      </c>
      <c r="C26" s="19">
        <v>161304</v>
      </c>
      <c r="D26" s="19">
        <v>10290</v>
      </c>
      <c r="E26" s="19">
        <v>978458</v>
      </c>
      <c r="F26" s="19">
        <v>6956</v>
      </c>
      <c r="G26" s="19">
        <v>704001</v>
      </c>
      <c r="H26" s="19">
        <v>1624</v>
      </c>
      <c r="I26" s="19">
        <v>121822</v>
      </c>
      <c r="J26" s="19">
        <v>697</v>
      </c>
      <c r="K26" s="19">
        <v>49737</v>
      </c>
      <c r="L26" s="19">
        <v>525</v>
      </c>
      <c r="M26" s="19">
        <v>53861</v>
      </c>
      <c r="N26" s="19">
        <v>488</v>
      </c>
      <c r="O26" s="30">
        <v>49037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12" customHeight="1">
      <c r="A27" s="35" t="s">
        <v>89</v>
      </c>
      <c r="B27" s="19">
        <v>1871</v>
      </c>
      <c r="C27" s="19">
        <v>902331</v>
      </c>
      <c r="D27" s="19">
        <v>8791</v>
      </c>
      <c r="E27" s="19">
        <v>1115241</v>
      </c>
      <c r="F27" s="19">
        <v>7029</v>
      </c>
      <c r="G27" s="19">
        <v>904018</v>
      </c>
      <c r="H27" s="19">
        <v>647</v>
      </c>
      <c r="I27" s="19">
        <v>63725</v>
      </c>
      <c r="J27" s="19">
        <v>482</v>
      </c>
      <c r="K27" s="19">
        <v>60790</v>
      </c>
      <c r="L27" s="19">
        <v>525</v>
      </c>
      <c r="M27" s="19">
        <v>63258</v>
      </c>
      <c r="N27" s="19">
        <v>108</v>
      </c>
      <c r="O27" s="30">
        <v>23450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2" customHeight="1">
      <c r="A28" s="35" t="s">
        <v>90</v>
      </c>
      <c r="B28" s="19">
        <v>5505</v>
      </c>
      <c r="C28" s="19">
        <v>1502061</v>
      </c>
      <c r="D28" s="19">
        <v>41102</v>
      </c>
      <c r="E28" s="19">
        <v>4778511</v>
      </c>
      <c r="F28" s="19">
        <v>28447</v>
      </c>
      <c r="G28" s="19">
        <v>3392512</v>
      </c>
      <c r="H28" s="19">
        <v>8035</v>
      </c>
      <c r="I28" s="19">
        <v>774840</v>
      </c>
      <c r="J28" s="19">
        <v>1592</v>
      </c>
      <c r="K28" s="19">
        <v>188757</v>
      </c>
      <c r="L28" s="19">
        <v>2107</v>
      </c>
      <c r="M28" s="19">
        <v>248149</v>
      </c>
      <c r="N28" s="19">
        <v>921</v>
      </c>
      <c r="O28" s="30">
        <v>174252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2" customHeight="1">
      <c r="A29" s="35" t="s">
        <v>91</v>
      </c>
      <c r="B29" s="19">
        <v>3943</v>
      </c>
      <c r="C29" s="19">
        <v>715976</v>
      </c>
      <c r="D29" s="19">
        <v>6245</v>
      </c>
      <c r="E29" s="19">
        <v>785573</v>
      </c>
      <c r="F29" s="19">
        <v>4155</v>
      </c>
      <c r="G29" s="19">
        <v>488255</v>
      </c>
      <c r="H29" s="19">
        <v>1164</v>
      </c>
      <c r="I29" s="19">
        <v>143990</v>
      </c>
      <c r="J29" s="19">
        <v>444</v>
      </c>
      <c r="K29" s="19">
        <v>93837</v>
      </c>
      <c r="L29" s="19">
        <v>316</v>
      </c>
      <c r="M29" s="19">
        <v>40200</v>
      </c>
      <c r="N29" s="19">
        <v>166</v>
      </c>
      <c r="O29" s="30">
        <v>19291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ht="12" customHeight="1">
      <c r="A30" s="35" t="s">
        <v>92</v>
      </c>
      <c r="B30" s="19">
        <v>4361</v>
      </c>
      <c r="C30" s="19">
        <v>1063913</v>
      </c>
      <c r="D30" s="19">
        <v>16848</v>
      </c>
      <c r="E30" s="19">
        <v>2555077</v>
      </c>
      <c r="F30" s="19">
        <v>11769</v>
      </c>
      <c r="G30" s="19">
        <v>1878512</v>
      </c>
      <c r="H30" s="19">
        <v>2724</v>
      </c>
      <c r="I30" s="19">
        <v>330597</v>
      </c>
      <c r="J30" s="19">
        <v>1042</v>
      </c>
      <c r="K30" s="19">
        <v>136347</v>
      </c>
      <c r="L30" s="19">
        <v>751</v>
      </c>
      <c r="M30" s="19">
        <v>117834</v>
      </c>
      <c r="N30" s="19">
        <v>562</v>
      </c>
      <c r="O30" s="30">
        <v>91788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15" s="5" customFormat="1" ht="12" customHeight="1">
      <c r="A31" s="42" t="s">
        <v>93</v>
      </c>
      <c r="B31" s="22">
        <v>9668</v>
      </c>
      <c r="C31" s="22">
        <v>3631751</v>
      </c>
      <c r="D31" s="22">
        <v>74458</v>
      </c>
      <c r="E31" s="22">
        <v>11831420</v>
      </c>
      <c r="F31" s="22">
        <v>55311</v>
      </c>
      <c r="G31" s="22">
        <v>9794630</v>
      </c>
      <c r="H31" s="22">
        <v>4077</v>
      </c>
      <c r="I31" s="22">
        <v>444094</v>
      </c>
      <c r="J31" s="22">
        <v>5485</v>
      </c>
      <c r="K31" s="22">
        <v>510163</v>
      </c>
      <c r="L31" s="22">
        <v>7240</v>
      </c>
      <c r="M31" s="22">
        <v>652358</v>
      </c>
      <c r="N31" s="22">
        <v>2345</v>
      </c>
      <c r="O31" s="29">
        <v>430176</v>
      </c>
    </row>
    <row r="32" spans="1:15" s="5" customFormat="1" ht="12" customHeight="1">
      <c r="A32" s="42" t="s">
        <v>94</v>
      </c>
      <c r="B32" s="22">
        <v>7732</v>
      </c>
      <c r="C32" s="22">
        <v>1641049</v>
      </c>
      <c r="D32" s="22">
        <v>33216</v>
      </c>
      <c r="E32" s="22">
        <v>7632812</v>
      </c>
      <c r="F32" s="22">
        <v>23635</v>
      </c>
      <c r="G32" s="22">
        <v>5238705</v>
      </c>
      <c r="H32" s="22">
        <v>4925</v>
      </c>
      <c r="I32" s="22">
        <v>1273854</v>
      </c>
      <c r="J32" s="22">
        <v>2245</v>
      </c>
      <c r="K32" s="22">
        <v>516478</v>
      </c>
      <c r="L32" s="22">
        <v>1598</v>
      </c>
      <c r="M32" s="22">
        <v>343468</v>
      </c>
      <c r="N32" s="22">
        <v>813</v>
      </c>
      <c r="O32" s="29">
        <v>260308</v>
      </c>
    </row>
    <row r="33" spans="1:15" s="5" customFormat="1" ht="12" customHeight="1">
      <c r="A33" s="42" t="s">
        <v>95</v>
      </c>
      <c r="B33" s="22">
        <v>274</v>
      </c>
      <c r="C33" s="22">
        <v>121748</v>
      </c>
      <c r="D33" s="22">
        <v>1807</v>
      </c>
      <c r="E33" s="22">
        <v>55914</v>
      </c>
      <c r="F33" s="22">
        <v>202</v>
      </c>
      <c r="G33" s="22">
        <v>36462</v>
      </c>
      <c r="H33" s="22">
        <v>9</v>
      </c>
      <c r="I33" s="22">
        <v>2034</v>
      </c>
      <c r="J33" s="22">
        <v>55</v>
      </c>
      <c r="K33" s="22">
        <v>9363</v>
      </c>
      <c r="L33" s="22">
        <v>44</v>
      </c>
      <c r="M33" s="22">
        <v>7123</v>
      </c>
      <c r="N33" s="22">
        <v>1497</v>
      </c>
      <c r="O33" s="29">
        <v>931</v>
      </c>
    </row>
    <row r="34" spans="1:56" ht="12" customHeight="1">
      <c r="A34" s="35" t="s">
        <v>96</v>
      </c>
      <c r="B34" s="19">
        <v>262</v>
      </c>
      <c r="C34" s="19">
        <v>118589</v>
      </c>
      <c r="D34" s="19">
        <v>316</v>
      </c>
      <c r="E34" s="19">
        <v>55914</v>
      </c>
      <c r="F34" s="19">
        <v>202</v>
      </c>
      <c r="G34" s="19">
        <v>36462</v>
      </c>
      <c r="H34" s="19">
        <v>9</v>
      </c>
      <c r="I34" s="19">
        <v>2034</v>
      </c>
      <c r="J34" s="19">
        <v>55</v>
      </c>
      <c r="K34" s="19">
        <v>9363</v>
      </c>
      <c r="L34" s="19">
        <v>44</v>
      </c>
      <c r="M34" s="19">
        <v>7123</v>
      </c>
      <c r="N34" s="19">
        <v>6</v>
      </c>
      <c r="O34" s="30">
        <v>931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ht="12" customHeight="1">
      <c r="A35" s="35" t="s">
        <v>97</v>
      </c>
      <c r="B35" s="19">
        <v>12</v>
      </c>
      <c r="C35" s="19">
        <v>3160</v>
      </c>
      <c r="D35" s="19">
        <v>1491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1491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15" ht="12" customHeight="1">
      <c r="A36" s="46" t="s">
        <v>18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36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68" ht="12" hidden="1">
      <c r="A38" s="11" t="s">
        <v>19</v>
      </c>
      <c r="B38" s="9">
        <f aca="true" t="shared" si="0" ref="B38:AI38">B7-B8-B33</f>
        <v>0</v>
      </c>
      <c r="C38" s="9">
        <f t="shared" si="0"/>
        <v>1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-1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t="shared" si="0"/>
        <v>0</v>
      </c>
      <c r="AI38" s="9">
        <f t="shared" si="0"/>
        <v>0</v>
      </c>
      <c r="AJ38" s="9">
        <f aca="true" t="shared" si="1" ref="AJ38:BP38">AJ7-AJ8-AJ33</f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  <c r="BP38" s="9">
        <f t="shared" si="1"/>
        <v>0</v>
      </c>
    </row>
    <row r="39" spans="1:68" ht="12" hidden="1">
      <c r="A39" s="23" t="s">
        <v>20</v>
      </c>
      <c r="B39" s="9">
        <f aca="true" t="shared" si="2" ref="B39:AI39">B8-B9-B31-B32</f>
        <v>0</v>
      </c>
      <c r="C39" s="9">
        <f t="shared" si="2"/>
        <v>-1</v>
      </c>
      <c r="D39" s="9">
        <f t="shared" si="2"/>
        <v>0</v>
      </c>
      <c r="E39" s="9">
        <f t="shared" si="2"/>
        <v>1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t="shared" si="2"/>
        <v>0</v>
      </c>
      <c r="AI39" s="9">
        <f t="shared" si="2"/>
        <v>0</v>
      </c>
      <c r="AJ39" s="9">
        <f aca="true" t="shared" si="3" ref="AJ39:BP39">AJ8-AJ9-AJ31-AJ32</f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  <c r="BP39" s="9">
        <f t="shared" si="3"/>
        <v>0</v>
      </c>
    </row>
    <row r="40" spans="1:68" ht="12" hidden="1">
      <c r="A40" s="23" t="s">
        <v>21</v>
      </c>
      <c r="B40" s="9">
        <f aca="true" t="shared" si="4" ref="B40:AI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-2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1</v>
      </c>
      <c r="L40" s="9">
        <f t="shared" si="4"/>
        <v>0</v>
      </c>
      <c r="M40" s="9">
        <f t="shared" si="4"/>
        <v>1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aca="true" t="shared" si="5" ref="AJ40:BP40">AJ9-SUM(AJ10:AJ30)</f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  <c r="BP40" s="9">
        <f t="shared" si="5"/>
        <v>0</v>
      </c>
    </row>
    <row r="41" spans="1:68" ht="12" hidden="1">
      <c r="A41" s="23" t="s">
        <v>22</v>
      </c>
      <c r="B41" s="9">
        <f aca="true" t="shared" si="6" ref="B41:AI41">B33-B34-B35</f>
        <v>0</v>
      </c>
      <c r="C41" s="9">
        <f t="shared" si="6"/>
        <v>-1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t="shared" si="6"/>
        <v>0</v>
      </c>
      <c r="AI41" s="9">
        <f t="shared" si="6"/>
        <v>0</v>
      </c>
      <c r="AJ41" s="9">
        <f aca="true" t="shared" si="7" ref="AJ41:BP41">AJ33-AJ34-AJ35</f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  <c r="BP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1">
    <mergeCell ref="N4:O4"/>
    <mergeCell ref="H4:I4"/>
    <mergeCell ref="A36:O36"/>
    <mergeCell ref="A1:O1"/>
    <mergeCell ref="A3:A6"/>
    <mergeCell ref="B3:C4"/>
    <mergeCell ref="D3:O3"/>
    <mergeCell ref="D4:E4"/>
    <mergeCell ref="F4:G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" style="0" customWidth="1"/>
    <col min="13" max="13" width="13.16015625" style="0" customWidth="1"/>
  </cols>
  <sheetData>
    <row r="1" spans="1:13" ht="16.5" customHeight="1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2" s="41" customFormat="1" ht="11.25" customHeight="1">
      <c r="A2" s="39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2" customHeight="1">
      <c r="A3" s="61" t="s">
        <v>66</v>
      </c>
      <c r="B3" s="51" t="s">
        <v>51</v>
      </c>
      <c r="C3" s="52"/>
      <c r="D3" s="47" t="s">
        <v>150</v>
      </c>
      <c r="E3" s="48"/>
      <c r="F3" s="48"/>
      <c r="G3" s="48"/>
      <c r="H3" s="48"/>
      <c r="I3" s="48"/>
      <c r="J3" s="48"/>
      <c r="K3" s="48"/>
      <c r="L3" s="48"/>
      <c r="M3" s="49"/>
    </row>
    <row r="4" spans="1:13" ht="12" customHeight="1">
      <c r="A4" s="62"/>
      <c r="B4" s="53"/>
      <c r="C4" s="54"/>
      <c r="D4" s="47" t="s">
        <v>52</v>
      </c>
      <c r="E4" s="49"/>
      <c r="F4" s="47" t="s">
        <v>53</v>
      </c>
      <c r="G4" s="49"/>
      <c r="H4" s="47" t="s">
        <v>54</v>
      </c>
      <c r="I4" s="49"/>
      <c r="J4" s="47" t="s">
        <v>55</v>
      </c>
      <c r="K4" s="49"/>
      <c r="L4" s="55" t="s">
        <v>56</v>
      </c>
      <c r="M4" s="56"/>
    </row>
    <row r="5" spans="1:13" ht="12" customHeight="1">
      <c r="A5" s="62"/>
      <c r="B5" s="32" t="s">
        <v>57</v>
      </c>
      <c r="C5" s="32" t="s">
        <v>58</v>
      </c>
      <c r="D5" s="32" t="s">
        <v>57</v>
      </c>
      <c r="E5" s="32" t="s">
        <v>58</v>
      </c>
      <c r="F5" s="32" t="s">
        <v>57</v>
      </c>
      <c r="G5" s="32" t="s">
        <v>58</v>
      </c>
      <c r="H5" s="32" t="s">
        <v>57</v>
      </c>
      <c r="I5" s="32" t="s">
        <v>58</v>
      </c>
      <c r="J5" s="32" t="s">
        <v>57</v>
      </c>
      <c r="K5" s="32" t="s">
        <v>58</v>
      </c>
      <c r="L5" s="32" t="s">
        <v>57</v>
      </c>
      <c r="M5" s="32" t="s">
        <v>58</v>
      </c>
    </row>
    <row r="6" spans="1:13" s="38" customFormat="1" ht="12" customHeight="1">
      <c r="A6" s="63"/>
      <c r="B6" s="33" t="s">
        <v>61</v>
      </c>
      <c r="C6" s="37" t="s">
        <v>59</v>
      </c>
      <c r="D6" s="33" t="s">
        <v>61</v>
      </c>
      <c r="E6" s="37" t="s">
        <v>60</v>
      </c>
      <c r="F6" s="33" t="s">
        <v>61</v>
      </c>
      <c r="G6" s="37" t="s">
        <v>60</v>
      </c>
      <c r="H6" s="33" t="s">
        <v>61</v>
      </c>
      <c r="I6" s="37" t="s">
        <v>60</v>
      </c>
      <c r="J6" s="33" t="s">
        <v>61</v>
      </c>
      <c r="K6" s="37" t="s">
        <v>60</v>
      </c>
      <c r="L6" s="33" t="s">
        <v>61</v>
      </c>
      <c r="M6" s="37" t="s">
        <v>60</v>
      </c>
    </row>
    <row r="7" spans="1:13" s="5" customFormat="1" ht="12" customHeight="1">
      <c r="A7" s="11" t="s">
        <v>69</v>
      </c>
      <c r="B7" s="15">
        <v>121827</v>
      </c>
      <c r="C7" s="15">
        <v>38764385</v>
      </c>
      <c r="D7" s="15">
        <v>478186</v>
      </c>
      <c r="E7" s="15">
        <v>74368984</v>
      </c>
      <c r="F7" s="15">
        <v>320285</v>
      </c>
      <c r="G7" s="15">
        <v>50343124</v>
      </c>
      <c r="H7" s="15">
        <v>27738</v>
      </c>
      <c r="I7" s="15">
        <v>5057577</v>
      </c>
      <c r="J7" s="15">
        <v>28281</v>
      </c>
      <c r="K7" s="15">
        <v>4934638</v>
      </c>
      <c r="L7" s="15">
        <v>101882</v>
      </c>
      <c r="M7" s="28">
        <v>14033645</v>
      </c>
    </row>
    <row r="8" spans="1:13" s="5" customFormat="1" ht="12" customHeight="1">
      <c r="A8" s="42" t="s">
        <v>70</v>
      </c>
      <c r="B8" s="22">
        <v>121119</v>
      </c>
      <c r="C8" s="22">
        <v>38587158</v>
      </c>
      <c r="D8" s="22">
        <v>477872</v>
      </c>
      <c r="E8" s="22">
        <v>74326372</v>
      </c>
      <c r="F8" s="22">
        <v>320082</v>
      </c>
      <c r="G8" s="22">
        <v>50315150</v>
      </c>
      <c r="H8" s="22">
        <v>27733</v>
      </c>
      <c r="I8" s="22">
        <v>5056820</v>
      </c>
      <c r="J8" s="22">
        <v>28240</v>
      </c>
      <c r="K8" s="22">
        <v>4930091</v>
      </c>
      <c r="L8" s="22">
        <v>101817</v>
      </c>
      <c r="M8" s="29">
        <v>14024311</v>
      </c>
    </row>
    <row r="9" spans="1:13" s="5" customFormat="1" ht="12" customHeight="1">
      <c r="A9" s="42" t="s">
        <v>71</v>
      </c>
      <c r="B9" s="22">
        <v>97191</v>
      </c>
      <c r="C9" s="22">
        <v>31951053</v>
      </c>
      <c r="D9" s="22">
        <v>365925</v>
      </c>
      <c r="E9" s="22">
        <v>60270250</v>
      </c>
      <c r="F9" s="22">
        <v>246331</v>
      </c>
      <c r="G9" s="22">
        <v>40291753</v>
      </c>
      <c r="H9" s="22">
        <v>23965</v>
      </c>
      <c r="I9" s="22">
        <v>4490880</v>
      </c>
      <c r="J9" s="22">
        <v>22940</v>
      </c>
      <c r="K9" s="22">
        <v>4451229</v>
      </c>
      <c r="L9" s="22">
        <v>72689</v>
      </c>
      <c r="M9" s="29">
        <v>11036387</v>
      </c>
    </row>
    <row r="10" spans="1:43" ht="12" customHeight="1">
      <c r="A10" s="35" t="s">
        <v>72</v>
      </c>
      <c r="B10" s="19">
        <v>23690</v>
      </c>
      <c r="C10" s="19">
        <v>5281006</v>
      </c>
      <c r="D10" s="19">
        <v>103963</v>
      </c>
      <c r="E10" s="19">
        <v>15746945</v>
      </c>
      <c r="F10" s="19">
        <v>78287</v>
      </c>
      <c r="G10" s="19">
        <v>12525203</v>
      </c>
      <c r="H10" s="19">
        <v>8137</v>
      </c>
      <c r="I10" s="19">
        <v>933009</v>
      </c>
      <c r="J10" s="19">
        <v>6132</v>
      </c>
      <c r="K10" s="19">
        <v>860248</v>
      </c>
      <c r="L10" s="19">
        <v>11407</v>
      </c>
      <c r="M10" s="30">
        <v>1428485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2" customHeight="1">
      <c r="A11" s="35" t="s">
        <v>73</v>
      </c>
      <c r="B11" s="19">
        <v>1897</v>
      </c>
      <c r="C11" s="19">
        <v>650344</v>
      </c>
      <c r="D11" s="19">
        <v>6852</v>
      </c>
      <c r="E11" s="19">
        <v>889835</v>
      </c>
      <c r="F11" s="19">
        <v>4749</v>
      </c>
      <c r="G11" s="19">
        <v>632203</v>
      </c>
      <c r="H11" s="19">
        <v>460</v>
      </c>
      <c r="I11" s="19">
        <v>55342</v>
      </c>
      <c r="J11" s="19">
        <v>511</v>
      </c>
      <c r="K11" s="19">
        <v>65508</v>
      </c>
      <c r="L11" s="19">
        <v>1132</v>
      </c>
      <c r="M11" s="30">
        <v>136782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" customHeight="1">
      <c r="A12" s="35" t="s">
        <v>74</v>
      </c>
      <c r="B12" s="19">
        <v>18126</v>
      </c>
      <c r="C12" s="19">
        <v>5865426</v>
      </c>
      <c r="D12" s="19">
        <v>82869</v>
      </c>
      <c r="E12" s="19">
        <v>15235438</v>
      </c>
      <c r="F12" s="19">
        <v>48949</v>
      </c>
      <c r="G12" s="19">
        <v>9549347</v>
      </c>
      <c r="H12" s="19">
        <v>2983</v>
      </c>
      <c r="I12" s="19">
        <v>883819</v>
      </c>
      <c r="J12" s="19">
        <v>4100</v>
      </c>
      <c r="K12" s="19">
        <v>491268</v>
      </c>
      <c r="L12" s="19">
        <v>26837</v>
      </c>
      <c r="M12" s="30">
        <v>4311004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2" customHeight="1">
      <c r="A13" s="35" t="s">
        <v>75</v>
      </c>
      <c r="B13" s="19">
        <v>4249</v>
      </c>
      <c r="C13" s="19">
        <v>2593014</v>
      </c>
      <c r="D13" s="19">
        <v>4828</v>
      </c>
      <c r="E13" s="19">
        <v>876306</v>
      </c>
      <c r="F13" s="19">
        <v>3543</v>
      </c>
      <c r="G13" s="19">
        <v>397772</v>
      </c>
      <c r="H13" s="19">
        <v>41</v>
      </c>
      <c r="I13" s="19">
        <v>4381</v>
      </c>
      <c r="J13" s="19">
        <v>653</v>
      </c>
      <c r="K13" s="19">
        <v>364203</v>
      </c>
      <c r="L13" s="19">
        <v>591</v>
      </c>
      <c r="M13" s="30">
        <v>109951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2" customHeight="1">
      <c r="A14" s="35" t="s">
        <v>76</v>
      </c>
      <c r="B14" s="19">
        <v>2342</v>
      </c>
      <c r="C14" s="19">
        <v>1290129</v>
      </c>
      <c r="D14" s="19">
        <v>5922</v>
      </c>
      <c r="E14" s="19">
        <v>1272840</v>
      </c>
      <c r="F14" s="19">
        <v>4085</v>
      </c>
      <c r="G14" s="19">
        <v>688136</v>
      </c>
      <c r="H14" s="19">
        <v>589</v>
      </c>
      <c r="I14" s="19">
        <v>153168</v>
      </c>
      <c r="J14" s="19">
        <v>383</v>
      </c>
      <c r="K14" s="19">
        <v>144792</v>
      </c>
      <c r="L14" s="19">
        <v>865</v>
      </c>
      <c r="M14" s="30">
        <v>286744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27" customFormat="1" ht="12" customHeight="1">
      <c r="A15" s="35" t="s">
        <v>77</v>
      </c>
      <c r="B15" s="19">
        <v>7718</v>
      </c>
      <c r="C15" s="19">
        <v>2618888</v>
      </c>
      <c r="D15" s="19">
        <v>15194</v>
      </c>
      <c r="E15" s="19">
        <v>2205669</v>
      </c>
      <c r="F15" s="19">
        <v>8483</v>
      </c>
      <c r="G15" s="19">
        <v>1310950</v>
      </c>
      <c r="H15" s="19">
        <v>1451</v>
      </c>
      <c r="I15" s="19">
        <v>217054</v>
      </c>
      <c r="J15" s="19">
        <v>2381</v>
      </c>
      <c r="K15" s="19">
        <v>236660</v>
      </c>
      <c r="L15" s="19">
        <v>2879</v>
      </c>
      <c r="M15" s="30">
        <v>441005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27" customFormat="1" ht="12" customHeight="1">
      <c r="A16" s="35" t="s">
        <v>78</v>
      </c>
      <c r="B16" s="19">
        <v>2864</v>
      </c>
      <c r="C16" s="19">
        <v>952980</v>
      </c>
      <c r="D16" s="19">
        <v>9681</v>
      </c>
      <c r="E16" s="19">
        <v>2486048</v>
      </c>
      <c r="F16" s="19">
        <v>7347</v>
      </c>
      <c r="G16" s="19">
        <v>1937377</v>
      </c>
      <c r="H16" s="19">
        <v>979</v>
      </c>
      <c r="I16" s="19">
        <v>187212</v>
      </c>
      <c r="J16" s="19">
        <v>862</v>
      </c>
      <c r="K16" s="19">
        <v>225439</v>
      </c>
      <c r="L16" s="19">
        <v>493</v>
      </c>
      <c r="M16" s="30">
        <v>136020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27" customFormat="1" ht="12" customHeight="1">
      <c r="A17" s="35" t="s">
        <v>79</v>
      </c>
      <c r="B17" s="19">
        <v>3131</v>
      </c>
      <c r="C17" s="19">
        <v>1398290</v>
      </c>
      <c r="D17" s="19">
        <v>4379</v>
      </c>
      <c r="E17" s="19">
        <v>961324</v>
      </c>
      <c r="F17" s="19">
        <v>2936</v>
      </c>
      <c r="G17" s="19">
        <v>607334</v>
      </c>
      <c r="H17" s="19">
        <v>450</v>
      </c>
      <c r="I17" s="19">
        <v>63128</v>
      </c>
      <c r="J17" s="19">
        <v>350</v>
      </c>
      <c r="K17" s="19">
        <v>78706</v>
      </c>
      <c r="L17" s="19">
        <v>643</v>
      </c>
      <c r="M17" s="30">
        <v>212156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27" customFormat="1" ht="12" customHeight="1">
      <c r="A18" s="35" t="s">
        <v>80</v>
      </c>
      <c r="B18" s="19">
        <v>2227</v>
      </c>
      <c r="C18" s="19">
        <v>750340</v>
      </c>
      <c r="D18" s="19">
        <v>2625</v>
      </c>
      <c r="E18" s="19">
        <v>510777</v>
      </c>
      <c r="F18" s="19">
        <v>2031</v>
      </c>
      <c r="G18" s="19">
        <v>392085</v>
      </c>
      <c r="H18" s="19">
        <v>283</v>
      </c>
      <c r="I18" s="19">
        <v>42447</v>
      </c>
      <c r="J18" s="19">
        <v>188</v>
      </c>
      <c r="K18" s="19">
        <v>43032</v>
      </c>
      <c r="L18" s="19">
        <v>123</v>
      </c>
      <c r="M18" s="30">
        <v>33213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27" customFormat="1" ht="12" customHeight="1">
      <c r="A19" s="35" t="s">
        <v>81</v>
      </c>
      <c r="B19" s="19">
        <v>2819</v>
      </c>
      <c r="C19" s="19">
        <v>830721</v>
      </c>
      <c r="D19" s="19">
        <v>5211</v>
      </c>
      <c r="E19" s="19">
        <v>980407</v>
      </c>
      <c r="F19" s="19">
        <v>3270</v>
      </c>
      <c r="G19" s="19">
        <v>694903</v>
      </c>
      <c r="H19" s="19">
        <v>457</v>
      </c>
      <c r="I19" s="19">
        <v>55341</v>
      </c>
      <c r="J19" s="19">
        <v>307</v>
      </c>
      <c r="K19" s="19">
        <v>41848</v>
      </c>
      <c r="L19" s="19">
        <v>1177</v>
      </c>
      <c r="M19" s="30">
        <v>188315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27" customFormat="1" ht="12" customHeight="1">
      <c r="A20" s="35" t="s">
        <v>82</v>
      </c>
      <c r="B20" s="19">
        <v>6401</v>
      </c>
      <c r="C20" s="19">
        <v>2131368</v>
      </c>
      <c r="D20" s="19">
        <v>9913</v>
      </c>
      <c r="E20" s="19">
        <v>3628622</v>
      </c>
      <c r="F20" s="19">
        <v>6757</v>
      </c>
      <c r="G20" s="19">
        <v>1426875</v>
      </c>
      <c r="H20" s="19">
        <v>1144</v>
      </c>
      <c r="I20" s="19">
        <v>847170</v>
      </c>
      <c r="J20" s="19">
        <v>989</v>
      </c>
      <c r="K20" s="19">
        <v>1031870</v>
      </c>
      <c r="L20" s="19">
        <v>1023</v>
      </c>
      <c r="M20" s="30">
        <v>322707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27" customFormat="1" ht="12" customHeight="1">
      <c r="A21" s="35" t="s">
        <v>83</v>
      </c>
      <c r="B21" s="19">
        <v>5475</v>
      </c>
      <c r="C21" s="19">
        <v>1319322</v>
      </c>
      <c r="D21" s="19">
        <v>18310</v>
      </c>
      <c r="E21" s="19">
        <v>2474295</v>
      </c>
      <c r="F21" s="19">
        <v>12422</v>
      </c>
      <c r="G21" s="19">
        <v>1700199</v>
      </c>
      <c r="H21" s="19">
        <v>1195</v>
      </c>
      <c r="I21" s="19">
        <v>130025</v>
      </c>
      <c r="J21" s="19">
        <v>847</v>
      </c>
      <c r="K21" s="19">
        <v>105588</v>
      </c>
      <c r="L21" s="19">
        <v>3846</v>
      </c>
      <c r="M21" s="30">
        <v>538483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27" customFormat="1" ht="12" customHeight="1">
      <c r="A22" s="35" t="s">
        <v>84</v>
      </c>
      <c r="B22" s="19">
        <v>2725</v>
      </c>
      <c r="C22" s="19">
        <v>814447</v>
      </c>
      <c r="D22" s="19">
        <v>10198</v>
      </c>
      <c r="E22" s="19">
        <v>2105166</v>
      </c>
      <c r="F22" s="19">
        <v>6745</v>
      </c>
      <c r="G22" s="19">
        <v>1415737</v>
      </c>
      <c r="H22" s="19">
        <v>1460</v>
      </c>
      <c r="I22" s="19">
        <v>296595</v>
      </c>
      <c r="J22" s="19">
        <v>1023</v>
      </c>
      <c r="K22" s="19">
        <v>204011</v>
      </c>
      <c r="L22" s="19">
        <v>970</v>
      </c>
      <c r="M22" s="30">
        <v>188823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27" customFormat="1" ht="12" customHeight="1">
      <c r="A23" s="35" t="s">
        <v>85</v>
      </c>
      <c r="B23" s="19">
        <v>868</v>
      </c>
      <c r="C23" s="19">
        <v>384333</v>
      </c>
      <c r="D23" s="19">
        <v>2625</v>
      </c>
      <c r="E23" s="19">
        <v>385093</v>
      </c>
      <c r="F23" s="19">
        <v>1532</v>
      </c>
      <c r="G23" s="19">
        <v>214936</v>
      </c>
      <c r="H23" s="19">
        <v>228</v>
      </c>
      <c r="I23" s="19">
        <v>51528</v>
      </c>
      <c r="J23" s="19">
        <v>201</v>
      </c>
      <c r="K23" s="19">
        <v>23109</v>
      </c>
      <c r="L23" s="19">
        <v>664</v>
      </c>
      <c r="M23" s="30">
        <v>95520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27" customFormat="1" ht="12" customHeight="1">
      <c r="A24" s="35" t="s">
        <v>86</v>
      </c>
      <c r="B24" s="19">
        <v>1970</v>
      </c>
      <c r="C24" s="19">
        <v>1207182</v>
      </c>
      <c r="D24" s="19">
        <v>5866</v>
      </c>
      <c r="E24" s="19">
        <v>683010</v>
      </c>
      <c r="F24" s="19">
        <v>4065</v>
      </c>
      <c r="G24" s="19">
        <v>469275</v>
      </c>
      <c r="H24" s="19">
        <v>202</v>
      </c>
      <c r="I24" s="19">
        <v>17819</v>
      </c>
      <c r="J24" s="19">
        <v>384</v>
      </c>
      <c r="K24" s="19">
        <v>48977</v>
      </c>
      <c r="L24" s="19">
        <v>1215</v>
      </c>
      <c r="M24" s="30">
        <v>146939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2" customHeight="1">
      <c r="A25" s="35" t="s">
        <v>87</v>
      </c>
      <c r="B25" s="19">
        <v>421</v>
      </c>
      <c r="C25" s="19">
        <v>191742</v>
      </c>
      <c r="D25" s="19">
        <v>1197</v>
      </c>
      <c r="E25" s="19">
        <v>117843</v>
      </c>
      <c r="F25" s="19">
        <v>510</v>
      </c>
      <c r="G25" s="19">
        <v>64782</v>
      </c>
      <c r="H25" s="19">
        <v>82</v>
      </c>
      <c r="I25" s="19">
        <v>4719</v>
      </c>
      <c r="J25" s="19">
        <v>157</v>
      </c>
      <c r="K25" s="19">
        <v>13017</v>
      </c>
      <c r="L25" s="19">
        <v>448</v>
      </c>
      <c r="M25" s="30">
        <v>35325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2" customHeight="1">
      <c r="A26" s="35" t="s">
        <v>88</v>
      </c>
      <c r="B26" s="19">
        <v>470</v>
      </c>
      <c r="C26" s="19">
        <v>132109</v>
      </c>
      <c r="D26" s="19">
        <v>7730</v>
      </c>
      <c r="E26" s="19">
        <v>527530</v>
      </c>
      <c r="F26" s="19">
        <v>6234</v>
      </c>
      <c r="G26" s="19">
        <v>412257</v>
      </c>
      <c r="H26" s="19">
        <v>400</v>
      </c>
      <c r="I26" s="19">
        <v>29466</v>
      </c>
      <c r="J26" s="19">
        <v>303</v>
      </c>
      <c r="K26" s="19">
        <v>22289</v>
      </c>
      <c r="L26" s="19">
        <v>793</v>
      </c>
      <c r="M26" s="30">
        <v>63519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2" customHeight="1">
      <c r="A27" s="35" t="s">
        <v>89</v>
      </c>
      <c r="B27" s="19">
        <v>1720</v>
      </c>
      <c r="C27" s="19">
        <v>871238</v>
      </c>
      <c r="D27" s="19">
        <v>10486</v>
      </c>
      <c r="E27" s="19">
        <v>1570712</v>
      </c>
      <c r="F27" s="19">
        <v>7952</v>
      </c>
      <c r="G27" s="19">
        <v>1229513</v>
      </c>
      <c r="H27" s="19">
        <v>477</v>
      </c>
      <c r="I27" s="19">
        <v>73086</v>
      </c>
      <c r="J27" s="19">
        <v>470</v>
      </c>
      <c r="K27" s="19">
        <v>61030</v>
      </c>
      <c r="L27" s="19">
        <v>1587</v>
      </c>
      <c r="M27" s="30">
        <v>207083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2" customHeight="1">
      <c r="A28" s="35" t="s">
        <v>90</v>
      </c>
      <c r="B28" s="19">
        <v>4393</v>
      </c>
      <c r="C28" s="19">
        <v>1209352</v>
      </c>
      <c r="D28" s="19">
        <v>33073</v>
      </c>
      <c r="E28" s="19">
        <v>3751034</v>
      </c>
      <c r="F28" s="19">
        <v>22751</v>
      </c>
      <c r="G28" s="19">
        <v>2426146</v>
      </c>
      <c r="H28" s="19">
        <v>1460</v>
      </c>
      <c r="I28" s="19">
        <v>167427</v>
      </c>
      <c r="J28" s="19">
        <v>1643</v>
      </c>
      <c r="K28" s="19">
        <v>183773</v>
      </c>
      <c r="L28" s="19">
        <v>7219</v>
      </c>
      <c r="M28" s="30">
        <v>973688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2" customHeight="1">
      <c r="A29" s="35" t="s">
        <v>91</v>
      </c>
      <c r="B29" s="19">
        <v>830</v>
      </c>
      <c r="C29" s="19">
        <v>261900</v>
      </c>
      <c r="D29" s="19">
        <v>5026</v>
      </c>
      <c r="E29" s="19">
        <v>560559</v>
      </c>
      <c r="F29" s="19">
        <v>3432</v>
      </c>
      <c r="G29" s="19">
        <v>393118</v>
      </c>
      <c r="H29" s="19">
        <v>500</v>
      </c>
      <c r="I29" s="19">
        <v>45661</v>
      </c>
      <c r="J29" s="19">
        <v>333</v>
      </c>
      <c r="K29" s="19">
        <v>37162</v>
      </c>
      <c r="L29" s="19">
        <v>761</v>
      </c>
      <c r="M29" s="30">
        <v>84618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2" customHeight="1">
      <c r="A30" s="35" t="s">
        <v>92</v>
      </c>
      <c r="B30" s="19">
        <v>2855</v>
      </c>
      <c r="C30" s="19">
        <v>1196921</v>
      </c>
      <c r="D30" s="19">
        <v>19977</v>
      </c>
      <c r="E30" s="19">
        <v>3300797</v>
      </c>
      <c r="F30" s="19">
        <v>10251</v>
      </c>
      <c r="G30" s="19">
        <v>1803605</v>
      </c>
      <c r="H30" s="19">
        <v>987</v>
      </c>
      <c r="I30" s="19">
        <v>232483</v>
      </c>
      <c r="J30" s="19">
        <v>723</v>
      </c>
      <c r="K30" s="19">
        <v>168701</v>
      </c>
      <c r="L30" s="19">
        <v>8016</v>
      </c>
      <c r="M30" s="30">
        <v>1096008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13" s="5" customFormat="1" ht="12" customHeight="1">
      <c r="A31" s="42" t="s">
        <v>93</v>
      </c>
      <c r="B31" s="22">
        <v>19467</v>
      </c>
      <c r="C31" s="22">
        <v>5304366</v>
      </c>
      <c r="D31" s="22">
        <v>70309</v>
      </c>
      <c r="E31" s="22">
        <v>6355233</v>
      </c>
      <c r="F31" s="22">
        <v>47778</v>
      </c>
      <c r="G31" s="22">
        <v>4533787</v>
      </c>
      <c r="H31" s="22">
        <v>1670</v>
      </c>
      <c r="I31" s="22">
        <v>108174</v>
      </c>
      <c r="J31" s="22">
        <v>4475</v>
      </c>
      <c r="K31" s="22">
        <v>299449</v>
      </c>
      <c r="L31" s="22">
        <v>16386</v>
      </c>
      <c r="M31" s="29">
        <v>1413823</v>
      </c>
    </row>
    <row r="32" spans="1:13" s="5" customFormat="1" ht="12" customHeight="1">
      <c r="A32" s="42" t="s">
        <v>94</v>
      </c>
      <c r="B32" s="22">
        <v>4461</v>
      </c>
      <c r="C32" s="22">
        <v>1331739</v>
      </c>
      <c r="D32" s="22">
        <v>41638</v>
      </c>
      <c r="E32" s="22">
        <v>7700889</v>
      </c>
      <c r="F32" s="22">
        <v>25973</v>
      </c>
      <c r="G32" s="22">
        <v>5489611</v>
      </c>
      <c r="H32" s="22">
        <v>2098</v>
      </c>
      <c r="I32" s="22">
        <v>457766</v>
      </c>
      <c r="J32" s="22">
        <v>825</v>
      </c>
      <c r="K32" s="22">
        <v>179412</v>
      </c>
      <c r="L32" s="22">
        <v>12742</v>
      </c>
      <c r="M32" s="29">
        <v>1574100</v>
      </c>
    </row>
    <row r="33" spans="1:13" s="5" customFormat="1" ht="12" customHeight="1">
      <c r="A33" s="42" t="s">
        <v>95</v>
      </c>
      <c r="B33" s="22">
        <v>708</v>
      </c>
      <c r="C33" s="22">
        <v>177228</v>
      </c>
      <c r="D33" s="22">
        <v>314</v>
      </c>
      <c r="E33" s="22">
        <v>42611</v>
      </c>
      <c r="F33" s="22">
        <v>203</v>
      </c>
      <c r="G33" s="22">
        <v>27973</v>
      </c>
      <c r="H33" s="22">
        <v>5</v>
      </c>
      <c r="I33" s="22">
        <v>757</v>
      </c>
      <c r="J33" s="22">
        <v>41</v>
      </c>
      <c r="K33" s="22">
        <v>4547</v>
      </c>
      <c r="L33" s="22">
        <v>65</v>
      </c>
      <c r="M33" s="29">
        <v>9335</v>
      </c>
    </row>
    <row r="34" spans="1:54" ht="12" customHeight="1">
      <c r="A34" s="35" t="s">
        <v>96</v>
      </c>
      <c r="B34" s="19">
        <v>703</v>
      </c>
      <c r="C34" s="19">
        <v>176255</v>
      </c>
      <c r="D34" s="19">
        <v>314</v>
      </c>
      <c r="E34" s="19">
        <v>42611</v>
      </c>
      <c r="F34" s="19">
        <v>203</v>
      </c>
      <c r="G34" s="19">
        <v>27973</v>
      </c>
      <c r="H34" s="19">
        <v>5</v>
      </c>
      <c r="I34" s="19">
        <v>757</v>
      </c>
      <c r="J34" s="19">
        <v>41</v>
      </c>
      <c r="K34" s="19">
        <v>4547</v>
      </c>
      <c r="L34" s="19">
        <v>65</v>
      </c>
      <c r="M34" s="30">
        <v>9335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2" customHeight="1">
      <c r="A35" s="35" t="s">
        <v>97</v>
      </c>
      <c r="B35" s="19">
        <v>5</v>
      </c>
      <c r="C35" s="19">
        <v>973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5"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13" ht="12" customHeight="1">
      <c r="A36" s="46" t="s">
        <v>13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">
      <c r="A37" s="36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66" ht="12" hidden="1">
      <c r="A38" s="11" t="s">
        <v>14</v>
      </c>
      <c r="B38" s="9">
        <f aca="true" t="shared" si="0" ref="B38:AG38">B7-B8-B33</f>
        <v>0</v>
      </c>
      <c r="C38" s="9">
        <f t="shared" si="0"/>
        <v>-1</v>
      </c>
      <c r="D38" s="9">
        <f t="shared" si="0"/>
        <v>0</v>
      </c>
      <c r="E38" s="9">
        <f t="shared" si="0"/>
        <v>1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-1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N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</row>
    <row r="39" spans="1:66" ht="12" hidden="1">
      <c r="A39" s="23" t="s">
        <v>15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-1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N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</row>
    <row r="40" spans="1:66" ht="12" hidden="1">
      <c r="A40" s="23" t="s">
        <v>16</v>
      </c>
      <c r="B40" s="9">
        <f aca="true" t="shared" si="4" ref="B40:AG40">B9-SUM(B10:B30)</f>
        <v>0</v>
      </c>
      <c r="C40" s="9">
        <f t="shared" si="4"/>
        <v>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-2</v>
      </c>
      <c r="L40" s="9">
        <f t="shared" si="4"/>
        <v>0</v>
      </c>
      <c r="M40" s="9">
        <f t="shared" si="4"/>
        <v>-1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N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</row>
    <row r="41" spans="1:66" ht="12" hidden="1">
      <c r="A41" s="23" t="s">
        <v>17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N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</row>
    <row r="42" spans="1:13" ht="12">
      <c r="A42" s="8"/>
      <c r="H42" s="9"/>
      <c r="I42" s="9"/>
      <c r="J42" s="9"/>
      <c r="K42" s="9"/>
      <c r="L42" s="9"/>
      <c r="M42" s="9"/>
    </row>
    <row r="43" spans="1:13" ht="12">
      <c r="A43" s="8"/>
      <c r="H43" s="9"/>
      <c r="I43" s="9"/>
      <c r="J43" s="9"/>
      <c r="K43" s="9"/>
      <c r="L43" s="9"/>
      <c r="M43" s="9"/>
    </row>
    <row r="44" spans="1:13" ht="12">
      <c r="A44" s="8"/>
      <c r="H44" s="9"/>
      <c r="I44" s="9"/>
      <c r="J44" s="9"/>
      <c r="K44" s="9"/>
      <c r="L44" s="9"/>
      <c r="M44" s="9"/>
    </row>
    <row r="45" spans="1:13" ht="12">
      <c r="A45" s="8"/>
      <c r="H45" s="9"/>
      <c r="I45" s="9"/>
      <c r="J45" s="9"/>
      <c r="K45" s="9"/>
      <c r="L45" s="9"/>
      <c r="M45" s="9"/>
    </row>
  </sheetData>
  <mergeCells count="10">
    <mergeCell ref="A36:M36"/>
    <mergeCell ref="A1:M1"/>
    <mergeCell ref="A3:A6"/>
    <mergeCell ref="B3:C4"/>
    <mergeCell ref="D3:M3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selection activeCell="B7" sqref="B7"/>
    </sheetView>
  </sheetViews>
  <sheetFormatPr defaultColWidth="9.33203125" defaultRowHeight="12"/>
  <cols>
    <col min="1" max="1" width="24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" style="0" customWidth="1"/>
    <col min="13" max="13" width="13.16015625" style="0" customWidth="1"/>
  </cols>
  <sheetData>
    <row r="1" spans="1:13" ht="16.5" customHeight="1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2" s="41" customFormat="1" ht="11.25" customHeight="1">
      <c r="A2" s="39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2" customHeight="1">
      <c r="A3" s="61" t="s">
        <v>66</v>
      </c>
      <c r="B3" s="51" t="s">
        <v>51</v>
      </c>
      <c r="C3" s="52"/>
      <c r="D3" s="47" t="s">
        <v>150</v>
      </c>
      <c r="E3" s="48"/>
      <c r="F3" s="48"/>
      <c r="G3" s="48"/>
      <c r="H3" s="48"/>
      <c r="I3" s="48"/>
      <c r="J3" s="48"/>
      <c r="K3" s="48"/>
      <c r="L3" s="48"/>
      <c r="M3" s="49"/>
    </row>
    <row r="4" spans="1:13" ht="12" customHeight="1">
      <c r="A4" s="62"/>
      <c r="B4" s="53"/>
      <c r="C4" s="54"/>
      <c r="D4" s="47" t="s">
        <v>52</v>
      </c>
      <c r="E4" s="49"/>
      <c r="F4" s="47" t="s">
        <v>53</v>
      </c>
      <c r="G4" s="49"/>
      <c r="H4" s="47" t="s">
        <v>54</v>
      </c>
      <c r="I4" s="49"/>
      <c r="J4" s="47" t="s">
        <v>55</v>
      </c>
      <c r="K4" s="49"/>
      <c r="L4" s="55" t="s">
        <v>56</v>
      </c>
      <c r="M4" s="56"/>
    </row>
    <row r="5" spans="1:13" ht="12" customHeight="1">
      <c r="A5" s="62"/>
      <c r="B5" s="32" t="s">
        <v>57</v>
      </c>
      <c r="C5" s="32" t="s">
        <v>58</v>
      </c>
      <c r="D5" s="32" t="s">
        <v>57</v>
      </c>
      <c r="E5" s="32" t="s">
        <v>58</v>
      </c>
      <c r="F5" s="32" t="s">
        <v>57</v>
      </c>
      <c r="G5" s="32" t="s">
        <v>58</v>
      </c>
      <c r="H5" s="32" t="s">
        <v>57</v>
      </c>
      <c r="I5" s="32" t="s">
        <v>58</v>
      </c>
      <c r="J5" s="32" t="s">
        <v>57</v>
      </c>
      <c r="K5" s="32" t="s">
        <v>58</v>
      </c>
      <c r="L5" s="32" t="s">
        <v>57</v>
      </c>
      <c r="M5" s="32" t="s">
        <v>58</v>
      </c>
    </row>
    <row r="6" spans="1:13" s="38" customFormat="1" ht="12" customHeight="1">
      <c r="A6" s="63"/>
      <c r="B6" s="33" t="s">
        <v>61</v>
      </c>
      <c r="C6" s="37" t="s">
        <v>59</v>
      </c>
      <c r="D6" s="33" t="s">
        <v>61</v>
      </c>
      <c r="E6" s="37" t="s">
        <v>60</v>
      </c>
      <c r="F6" s="33" t="s">
        <v>61</v>
      </c>
      <c r="G6" s="37" t="s">
        <v>60</v>
      </c>
      <c r="H6" s="33" t="s">
        <v>61</v>
      </c>
      <c r="I6" s="37" t="s">
        <v>60</v>
      </c>
      <c r="J6" s="33" t="s">
        <v>61</v>
      </c>
      <c r="K6" s="37" t="s">
        <v>60</v>
      </c>
      <c r="L6" s="33" t="s">
        <v>61</v>
      </c>
      <c r="M6" s="37" t="s">
        <v>60</v>
      </c>
    </row>
    <row r="7" spans="1:13" s="5" customFormat="1" ht="12" customHeight="1">
      <c r="A7" s="11" t="s">
        <v>69</v>
      </c>
      <c r="B7" s="15">
        <v>140902</v>
      </c>
      <c r="C7" s="15">
        <v>42912239</v>
      </c>
      <c r="D7" s="15">
        <v>382625</v>
      </c>
      <c r="E7" s="15">
        <v>66782016</v>
      </c>
      <c r="F7" s="15">
        <v>259494</v>
      </c>
      <c r="G7" s="15">
        <v>41113974</v>
      </c>
      <c r="H7" s="15">
        <v>25388</v>
      </c>
      <c r="I7" s="15">
        <v>5467986</v>
      </c>
      <c r="J7" s="15">
        <v>27528</v>
      </c>
      <c r="K7" s="15">
        <v>5409407</v>
      </c>
      <c r="L7" s="15">
        <v>70215</v>
      </c>
      <c r="M7" s="15">
        <v>14790649</v>
      </c>
    </row>
    <row r="8" spans="1:13" s="5" customFormat="1" ht="12" customHeight="1">
      <c r="A8" s="42" t="s">
        <v>70</v>
      </c>
      <c r="B8" s="22">
        <v>140286</v>
      </c>
      <c r="C8" s="22">
        <v>42741915</v>
      </c>
      <c r="D8" s="22">
        <v>382284</v>
      </c>
      <c r="E8" s="22">
        <v>66722844</v>
      </c>
      <c r="F8" s="22">
        <v>259253</v>
      </c>
      <c r="G8" s="22">
        <v>41070354</v>
      </c>
      <c r="H8" s="22">
        <v>25352</v>
      </c>
      <c r="I8" s="22">
        <v>5463625</v>
      </c>
      <c r="J8" s="22">
        <v>27500</v>
      </c>
      <c r="K8" s="22">
        <v>5404956</v>
      </c>
      <c r="L8" s="22">
        <v>70179</v>
      </c>
      <c r="M8" s="22">
        <v>14783909</v>
      </c>
    </row>
    <row r="9" spans="1:13" s="5" customFormat="1" ht="12" customHeight="1">
      <c r="A9" s="42" t="s">
        <v>71</v>
      </c>
      <c r="B9" s="22">
        <v>114376</v>
      </c>
      <c r="C9" s="22">
        <v>35908417</v>
      </c>
      <c r="D9" s="22">
        <v>294719</v>
      </c>
      <c r="E9" s="22">
        <v>55306493</v>
      </c>
      <c r="F9" s="22">
        <v>201571</v>
      </c>
      <c r="G9" s="22">
        <v>32768442</v>
      </c>
      <c r="H9" s="22">
        <v>21784</v>
      </c>
      <c r="I9" s="22">
        <v>4913269</v>
      </c>
      <c r="J9" s="22">
        <v>22923</v>
      </c>
      <c r="K9" s="22">
        <v>5021266</v>
      </c>
      <c r="L9" s="22">
        <v>48441</v>
      </c>
      <c r="M9" s="22">
        <v>12603516</v>
      </c>
    </row>
    <row r="10" spans="1:43" ht="12" customHeight="1">
      <c r="A10" s="35" t="s">
        <v>72</v>
      </c>
      <c r="B10" s="19">
        <v>29922</v>
      </c>
      <c r="C10" s="19">
        <v>6911678</v>
      </c>
      <c r="D10" s="19">
        <v>85071</v>
      </c>
      <c r="E10" s="19">
        <v>8724037</v>
      </c>
      <c r="F10" s="19">
        <v>63811</v>
      </c>
      <c r="G10" s="19">
        <v>6406839</v>
      </c>
      <c r="H10" s="19">
        <v>6743</v>
      </c>
      <c r="I10" s="19">
        <v>719981</v>
      </c>
      <c r="J10" s="19">
        <v>6767</v>
      </c>
      <c r="K10" s="19">
        <v>684335</v>
      </c>
      <c r="L10" s="19">
        <v>7750</v>
      </c>
      <c r="M10" s="19">
        <v>912882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2" customHeight="1">
      <c r="A11" s="35" t="s">
        <v>73</v>
      </c>
      <c r="B11" s="19">
        <v>1949</v>
      </c>
      <c r="C11" s="19">
        <v>888011</v>
      </c>
      <c r="D11" s="19">
        <v>5362</v>
      </c>
      <c r="E11" s="19">
        <v>675526</v>
      </c>
      <c r="F11" s="19">
        <v>3561</v>
      </c>
      <c r="G11" s="19">
        <v>435393</v>
      </c>
      <c r="H11" s="19">
        <v>387</v>
      </c>
      <c r="I11" s="19">
        <v>43594</v>
      </c>
      <c r="J11" s="19">
        <v>453</v>
      </c>
      <c r="K11" s="19">
        <v>50438</v>
      </c>
      <c r="L11" s="19">
        <v>961</v>
      </c>
      <c r="M11" s="19">
        <v>146101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" customHeight="1">
      <c r="A12" s="35" t="s">
        <v>74</v>
      </c>
      <c r="B12" s="19">
        <v>18744</v>
      </c>
      <c r="C12" s="19">
        <v>5830297</v>
      </c>
      <c r="D12" s="19">
        <v>53468</v>
      </c>
      <c r="E12" s="19">
        <v>13710914</v>
      </c>
      <c r="F12" s="19">
        <v>30853</v>
      </c>
      <c r="G12" s="19">
        <v>7315352</v>
      </c>
      <c r="H12" s="19">
        <v>1547</v>
      </c>
      <c r="I12" s="19">
        <v>328701</v>
      </c>
      <c r="J12" s="19">
        <v>3406</v>
      </c>
      <c r="K12" s="19">
        <v>442961</v>
      </c>
      <c r="L12" s="19">
        <v>17662</v>
      </c>
      <c r="M12" s="19">
        <v>5623900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2" customHeight="1">
      <c r="A13" s="35" t="s">
        <v>75</v>
      </c>
      <c r="B13" s="19">
        <v>4059</v>
      </c>
      <c r="C13" s="19">
        <v>3359138</v>
      </c>
      <c r="D13" s="19">
        <v>5592</v>
      </c>
      <c r="E13" s="19">
        <v>992502</v>
      </c>
      <c r="F13" s="19">
        <v>3814</v>
      </c>
      <c r="G13" s="19">
        <v>590139</v>
      </c>
      <c r="H13" s="19">
        <v>152</v>
      </c>
      <c r="I13" s="19">
        <v>19782</v>
      </c>
      <c r="J13" s="19">
        <v>1012</v>
      </c>
      <c r="K13" s="19">
        <v>251801</v>
      </c>
      <c r="L13" s="19">
        <v>614</v>
      </c>
      <c r="M13" s="19">
        <v>130780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2" customHeight="1">
      <c r="A14" s="35" t="s">
        <v>76</v>
      </c>
      <c r="B14" s="19">
        <v>2527</v>
      </c>
      <c r="C14" s="19">
        <v>736497</v>
      </c>
      <c r="D14" s="19">
        <v>6128</v>
      </c>
      <c r="E14" s="19">
        <v>1435507</v>
      </c>
      <c r="F14" s="19">
        <v>3532</v>
      </c>
      <c r="G14" s="19">
        <v>956724</v>
      </c>
      <c r="H14" s="19">
        <v>686</v>
      </c>
      <c r="I14" s="19">
        <v>133066</v>
      </c>
      <c r="J14" s="19">
        <v>399</v>
      </c>
      <c r="K14" s="19">
        <v>77640</v>
      </c>
      <c r="L14" s="19">
        <v>1511</v>
      </c>
      <c r="M14" s="19">
        <v>268077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2" customFormat="1" ht="12" customHeight="1">
      <c r="A15" s="35" t="s">
        <v>77</v>
      </c>
      <c r="B15" s="19">
        <v>9834</v>
      </c>
      <c r="C15" s="19">
        <v>2408945</v>
      </c>
      <c r="D15" s="19">
        <v>26590</v>
      </c>
      <c r="E15" s="19">
        <v>3339093</v>
      </c>
      <c r="F15" s="19">
        <v>17906</v>
      </c>
      <c r="G15" s="19">
        <v>1972605</v>
      </c>
      <c r="H15" s="19">
        <v>2277</v>
      </c>
      <c r="I15" s="19">
        <v>272453</v>
      </c>
      <c r="J15" s="19">
        <v>2697</v>
      </c>
      <c r="K15" s="19">
        <v>308199</v>
      </c>
      <c r="L15" s="19">
        <v>3710</v>
      </c>
      <c r="M15" s="19">
        <v>785836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2" customFormat="1" ht="12" customHeight="1">
      <c r="A16" s="35" t="s">
        <v>78</v>
      </c>
      <c r="B16" s="19">
        <v>3881</v>
      </c>
      <c r="C16" s="19">
        <v>1449782</v>
      </c>
      <c r="D16" s="19">
        <v>8758</v>
      </c>
      <c r="E16" s="19">
        <v>1801179</v>
      </c>
      <c r="F16" s="19">
        <v>6443</v>
      </c>
      <c r="G16" s="19">
        <v>1396464</v>
      </c>
      <c r="H16" s="19">
        <v>879</v>
      </c>
      <c r="I16" s="19">
        <v>176202</v>
      </c>
      <c r="J16" s="19">
        <v>678</v>
      </c>
      <c r="K16" s="19">
        <v>120446</v>
      </c>
      <c r="L16" s="19">
        <v>758</v>
      </c>
      <c r="M16" s="19">
        <v>108067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2" customFormat="1" ht="12" customHeight="1">
      <c r="A17" s="35" t="s">
        <v>79</v>
      </c>
      <c r="B17" s="19">
        <v>5384</v>
      </c>
      <c r="C17" s="19">
        <v>1541636</v>
      </c>
      <c r="D17" s="19">
        <v>3024</v>
      </c>
      <c r="E17" s="19">
        <v>859397</v>
      </c>
      <c r="F17" s="19">
        <v>1980</v>
      </c>
      <c r="G17" s="19">
        <v>401955</v>
      </c>
      <c r="H17" s="19">
        <v>415</v>
      </c>
      <c r="I17" s="19">
        <v>339021</v>
      </c>
      <c r="J17" s="19">
        <v>257</v>
      </c>
      <c r="K17" s="19">
        <v>41256</v>
      </c>
      <c r="L17" s="19">
        <v>372</v>
      </c>
      <c r="M17" s="19">
        <v>77165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2" customFormat="1" ht="12" customHeight="1">
      <c r="A18" s="35" t="s">
        <v>80</v>
      </c>
      <c r="B18" s="19">
        <v>2711</v>
      </c>
      <c r="C18" s="19">
        <v>900880</v>
      </c>
      <c r="D18" s="19">
        <v>2772</v>
      </c>
      <c r="E18" s="19">
        <v>599462</v>
      </c>
      <c r="F18" s="19">
        <v>1861</v>
      </c>
      <c r="G18" s="19">
        <v>395761</v>
      </c>
      <c r="H18" s="19">
        <v>336</v>
      </c>
      <c r="I18" s="19">
        <v>75789</v>
      </c>
      <c r="J18" s="19">
        <v>232</v>
      </c>
      <c r="K18" s="19">
        <v>60861</v>
      </c>
      <c r="L18" s="19">
        <v>343</v>
      </c>
      <c r="M18" s="19">
        <v>67051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2" customFormat="1" ht="12" customHeight="1">
      <c r="A19" s="35" t="s">
        <v>81</v>
      </c>
      <c r="B19" s="19">
        <v>1585</v>
      </c>
      <c r="C19" s="19">
        <v>603508</v>
      </c>
      <c r="D19" s="19">
        <v>3739</v>
      </c>
      <c r="E19" s="19">
        <v>1479945</v>
      </c>
      <c r="F19" s="19">
        <v>2017</v>
      </c>
      <c r="G19" s="19">
        <v>520423</v>
      </c>
      <c r="H19" s="19">
        <v>519</v>
      </c>
      <c r="I19" s="19">
        <v>384505</v>
      </c>
      <c r="J19" s="19">
        <v>436</v>
      </c>
      <c r="K19" s="19">
        <v>419943</v>
      </c>
      <c r="L19" s="19">
        <v>767</v>
      </c>
      <c r="M19" s="19">
        <v>155074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2" customFormat="1" ht="12" customHeight="1">
      <c r="A20" s="35" t="s">
        <v>82</v>
      </c>
      <c r="B20" s="19">
        <v>5529</v>
      </c>
      <c r="C20" s="19">
        <v>2356794</v>
      </c>
      <c r="D20" s="19">
        <v>9862</v>
      </c>
      <c r="E20" s="19">
        <v>8534624</v>
      </c>
      <c r="F20" s="19">
        <v>6673</v>
      </c>
      <c r="G20" s="19">
        <v>3032971</v>
      </c>
      <c r="H20" s="19">
        <v>1261</v>
      </c>
      <c r="I20" s="19">
        <v>1496837</v>
      </c>
      <c r="J20" s="19">
        <v>906</v>
      </c>
      <c r="K20" s="19">
        <v>1592022</v>
      </c>
      <c r="L20" s="19">
        <v>1022</v>
      </c>
      <c r="M20" s="19">
        <v>2412794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2" customFormat="1" ht="12" customHeight="1">
      <c r="A21" s="35" t="s">
        <v>83</v>
      </c>
      <c r="B21" s="19">
        <v>6933</v>
      </c>
      <c r="C21" s="19">
        <v>2579625</v>
      </c>
      <c r="D21" s="19">
        <v>16215</v>
      </c>
      <c r="E21" s="19">
        <v>2792900</v>
      </c>
      <c r="F21" s="19">
        <v>11383</v>
      </c>
      <c r="G21" s="19">
        <v>1874105</v>
      </c>
      <c r="H21" s="19">
        <v>1110</v>
      </c>
      <c r="I21" s="19">
        <v>214557</v>
      </c>
      <c r="J21" s="19">
        <v>998</v>
      </c>
      <c r="K21" s="19">
        <v>125090</v>
      </c>
      <c r="L21" s="19">
        <v>2724</v>
      </c>
      <c r="M21" s="19">
        <v>579148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2" customFormat="1" ht="12" customHeight="1">
      <c r="A22" s="35" t="s">
        <v>84</v>
      </c>
      <c r="B22" s="19">
        <v>3343</v>
      </c>
      <c r="C22" s="19">
        <v>845989</v>
      </c>
      <c r="D22" s="19">
        <v>8590</v>
      </c>
      <c r="E22" s="19">
        <v>1621697</v>
      </c>
      <c r="F22" s="19">
        <v>5423</v>
      </c>
      <c r="G22" s="19">
        <v>1079755</v>
      </c>
      <c r="H22" s="19">
        <v>1260</v>
      </c>
      <c r="I22" s="19">
        <v>235871</v>
      </c>
      <c r="J22" s="19">
        <v>899</v>
      </c>
      <c r="K22" s="19">
        <v>145807</v>
      </c>
      <c r="L22" s="19">
        <v>1008</v>
      </c>
      <c r="M22" s="19">
        <v>160264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2" customFormat="1" ht="12" customHeight="1">
      <c r="A23" s="35" t="s">
        <v>85</v>
      </c>
      <c r="B23" s="19">
        <v>621</v>
      </c>
      <c r="C23" s="19">
        <v>281349</v>
      </c>
      <c r="D23" s="19">
        <v>1972</v>
      </c>
      <c r="E23" s="19">
        <v>279779</v>
      </c>
      <c r="F23" s="19">
        <v>1262</v>
      </c>
      <c r="G23" s="19">
        <v>171674</v>
      </c>
      <c r="H23" s="19">
        <v>249</v>
      </c>
      <c r="I23" s="19">
        <v>30650</v>
      </c>
      <c r="J23" s="19">
        <v>196</v>
      </c>
      <c r="K23" s="19">
        <v>38673</v>
      </c>
      <c r="L23" s="19">
        <v>265</v>
      </c>
      <c r="M23" s="19">
        <v>38782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2" customFormat="1" ht="12" customHeight="1">
      <c r="A24" s="35" t="s">
        <v>86</v>
      </c>
      <c r="B24" s="19">
        <v>2580</v>
      </c>
      <c r="C24" s="19">
        <v>774238</v>
      </c>
      <c r="D24" s="19">
        <v>4666</v>
      </c>
      <c r="E24" s="19">
        <v>582528</v>
      </c>
      <c r="F24" s="19">
        <v>3178</v>
      </c>
      <c r="G24" s="19">
        <v>365844</v>
      </c>
      <c r="H24" s="19">
        <v>267</v>
      </c>
      <c r="I24" s="19">
        <v>29022</v>
      </c>
      <c r="J24" s="19">
        <v>401</v>
      </c>
      <c r="K24" s="19">
        <v>47498</v>
      </c>
      <c r="L24" s="19">
        <v>820</v>
      </c>
      <c r="M24" s="19">
        <v>140164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2" customHeight="1">
      <c r="A25" s="35" t="s">
        <v>87</v>
      </c>
      <c r="B25" s="19">
        <v>483</v>
      </c>
      <c r="C25" s="19">
        <v>182658</v>
      </c>
      <c r="D25" s="19">
        <v>856</v>
      </c>
      <c r="E25" s="19">
        <v>122974</v>
      </c>
      <c r="F25" s="19">
        <v>483</v>
      </c>
      <c r="G25" s="19">
        <v>78594</v>
      </c>
      <c r="H25" s="19">
        <v>278</v>
      </c>
      <c r="I25" s="19">
        <v>30264</v>
      </c>
      <c r="J25" s="19">
        <v>85</v>
      </c>
      <c r="K25" s="19">
        <v>11771</v>
      </c>
      <c r="L25" s="19">
        <v>10</v>
      </c>
      <c r="M25" s="19">
        <v>2345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2" customHeight="1">
      <c r="A26" s="35" t="s">
        <v>88</v>
      </c>
      <c r="B26" s="19">
        <v>1053</v>
      </c>
      <c r="C26" s="19">
        <v>571185</v>
      </c>
      <c r="D26" s="19">
        <v>6133</v>
      </c>
      <c r="E26" s="19">
        <v>767671</v>
      </c>
      <c r="F26" s="19">
        <v>5276</v>
      </c>
      <c r="G26" s="19">
        <v>675225</v>
      </c>
      <c r="H26" s="19">
        <v>425</v>
      </c>
      <c r="I26" s="19">
        <v>30974</v>
      </c>
      <c r="J26" s="19">
        <v>259</v>
      </c>
      <c r="K26" s="19">
        <v>19860</v>
      </c>
      <c r="L26" s="19">
        <v>173</v>
      </c>
      <c r="M26" s="19">
        <v>41612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2" customHeight="1">
      <c r="A27" s="35" t="s">
        <v>89</v>
      </c>
      <c r="B27" s="19">
        <v>2595</v>
      </c>
      <c r="C27" s="19">
        <v>811133</v>
      </c>
      <c r="D27" s="19">
        <v>9204</v>
      </c>
      <c r="E27" s="19">
        <v>2568041</v>
      </c>
      <c r="F27" s="19">
        <v>6173</v>
      </c>
      <c r="G27" s="19">
        <v>2166403</v>
      </c>
      <c r="H27" s="19">
        <v>488</v>
      </c>
      <c r="I27" s="19">
        <v>55821</v>
      </c>
      <c r="J27" s="19">
        <v>477</v>
      </c>
      <c r="K27" s="19">
        <v>179464</v>
      </c>
      <c r="L27" s="19">
        <v>2066</v>
      </c>
      <c r="M27" s="19">
        <v>166353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2" customHeight="1">
      <c r="A28" s="35" t="s">
        <v>90</v>
      </c>
      <c r="B28" s="19">
        <v>7010</v>
      </c>
      <c r="C28" s="19">
        <v>1535985</v>
      </c>
      <c r="D28" s="19">
        <v>25814</v>
      </c>
      <c r="E28" s="19">
        <v>2709195</v>
      </c>
      <c r="F28" s="19">
        <v>18205</v>
      </c>
      <c r="G28" s="19">
        <v>1902729</v>
      </c>
      <c r="H28" s="19">
        <v>1495</v>
      </c>
      <c r="I28" s="19">
        <v>150206</v>
      </c>
      <c r="J28" s="19">
        <v>1632</v>
      </c>
      <c r="K28" s="19">
        <v>188738</v>
      </c>
      <c r="L28" s="19">
        <v>4482</v>
      </c>
      <c r="M28" s="19">
        <v>467522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2" customHeight="1">
      <c r="A29" s="35" t="s">
        <v>91</v>
      </c>
      <c r="B29" s="19">
        <v>1035</v>
      </c>
      <c r="C29" s="19">
        <v>468167</v>
      </c>
      <c r="D29" s="19">
        <v>3162</v>
      </c>
      <c r="E29" s="19">
        <v>437389</v>
      </c>
      <c r="F29" s="19">
        <v>2515</v>
      </c>
      <c r="G29" s="19">
        <v>306290</v>
      </c>
      <c r="H29" s="19">
        <v>386</v>
      </c>
      <c r="I29" s="19">
        <v>63578</v>
      </c>
      <c r="J29" s="19">
        <v>258</v>
      </c>
      <c r="K29" s="19">
        <v>67283</v>
      </c>
      <c r="L29" s="19">
        <v>3</v>
      </c>
      <c r="M29" s="19">
        <v>238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2" customHeight="1">
      <c r="A30" s="35" t="s">
        <v>92</v>
      </c>
      <c r="B30" s="19">
        <v>2598</v>
      </c>
      <c r="C30" s="19">
        <v>870922</v>
      </c>
      <c r="D30" s="19">
        <v>7741</v>
      </c>
      <c r="E30" s="19">
        <v>1272133</v>
      </c>
      <c r="F30" s="19">
        <v>5222</v>
      </c>
      <c r="G30" s="19">
        <v>723197</v>
      </c>
      <c r="H30" s="19">
        <v>624</v>
      </c>
      <c r="I30" s="19">
        <v>82395</v>
      </c>
      <c r="J30" s="19">
        <v>475</v>
      </c>
      <c r="K30" s="19">
        <v>147180</v>
      </c>
      <c r="L30" s="19">
        <v>1420</v>
      </c>
      <c r="M30" s="19">
        <v>319361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13" s="5" customFormat="1" ht="12" customHeight="1">
      <c r="A31" s="42" t="s">
        <v>93</v>
      </c>
      <c r="B31" s="22">
        <v>19237</v>
      </c>
      <c r="C31" s="22">
        <v>5221611</v>
      </c>
      <c r="D31" s="22">
        <v>55809</v>
      </c>
      <c r="E31" s="22">
        <v>5279579</v>
      </c>
      <c r="F31" s="22">
        <v>37333</v>
      </c>
      <c r="G31" s="22">
        <v>3742669</v>
      </c>
      <c r="H31" s="22">
        <v>1679</v>
      </c>
      <c r="I31" s="22">
        <v>124602</v>
      </c>
      <c r="J31" s="22">
        <v>3996</v>
      </c>
      <c r="K31" s="22">
        <v>251378</v>
      </c>
      <c r="L31" s="22">
        <v>12801</v>
      </c>
      <c r="M31" s="22">
        <v>1160930</v>
      </c>
    </row>
    <row r="32" spans="1:13" s="5" customFormat="1" ht="12" customHeight="1">
      <c r="A32" s="42" t="s">
        <v>94</v>
      </c>
      <c r="B32" s="22">
        <v>6673</v>
      </c>
      <c r="C32" s="22">
        <v>1611887</v>
      </c>
      <c r="D32" s="22">
        <v>31756</v>
      </c>
      <c r="E32" s="22">
        <v>6136772</v>
      </c>
      <c r="F32" s="22">
        <v>20349</v>
      </c>
      <c r="G32" s="22">
        <v>4559243</v>
      </c>
      <c r="H32" s="22">
        <v>1889</v>
      </c>
      <c r="I32" s="22">
        <v>425754</v>
      </c>
      <c r="J32" s="22">
        <v>581</v>
      </c>
      <c r="K32" s="22">
        <v>132312</v>
      </c>
      <c r="L32" s="22">
        <v>8937</v>
      </c>
      <c r="M32" s="22">
        <v>1019463</v>
      </c>
    </row>
    <row r="33" spans="1:13" s="5" customFormat="1" ht="12" customHeight="1">
      <c r="A33" s="42" t="s">
        <v>95</v>
      </c>
      <c r="B33" s="22">
        <v>616</v>
      </c>
      <c r="C33" s="22">
        <v>170324</v>
      </c>
      <c r="D33" s="22">
        <v>341</v>
      </c>
      <c r="E33" s="22">
        <v>59172</v>
      </c>
      <c r="F33" s="22">
        <v>241</v>
      </c>
      <c r="G33" s="22">
        <v>43620</v>
      </c>
      <c r="H33" s="22">
        <v>36</v>
      </c>
      <c r="I33" s="22">
        <v>4361</v>
      </c>
      <c r="J33" s="22">
        <v>28</v>
      </c>
      <c r="K33" s="22">
        <v>4451</v>
      </c>
      <c r="L33" s="22">
        <v>36</v>
      </c>
      <c r="M33" s="22">
        <v>6740</v>
      </c>
    </row>
    <row r="34" spans="1:54" ht="12" customHeight="1">
      <c r="A34" s="35" t="s">
        <v>96</v>
      </c>
      <c r="B34" s="19">
        <v>598</v>
      </c>
      <c r="C34" s="19">
        <v>167057</v>
      </c>
      <c r="D34" s="19">
        <v>341</v>
      </c>
      <c r="E34" s="19">
        <v>59172</v>
      </c>
      <c r="F34" s="19">
        <v>241</v>
      </c>
      <c r="G34" s="19">
        <v>43620</v>
      </c>
      <c r="H34" s="19">
        <v>36</v>
      </c>
      <c r="I34" s="19">
        <v>4361</v>
      </c>
      <c r="J34" s="19">
        <v>28</v>
      </c>
      <c r="K34" s="19">
        <v>4451</v>
      </c>
      <c r="L34" s="19">
        <v>36</v>
      </c>
      <c r="M34" s="19">
        <v>6740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2" customHeight="1">
      <c r="A35" s="35" t="s">
        <v>97</v>
      </c>
      <c r="B35" s="19">
        <v>18</v>
      </c>
      <c r="C35" s="19">
        <v>3267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13" ht="12" customHeight="1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">
      <c r="A37" s="36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66" ht="12" hidden="1">
      <c r="A38" s="11" t="s">
        <v>9</v>
      </c>
      <c r="B38" s="9">
        <f aca="true" t="shared" si="0" ref="B38:AE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aca="true" t="shared" si="1" ref="AF38:BN38">AF7-AF8-AF33</f>
        <v>0</v>
      </c>
      <c r="AG38" s="9">
        <f t="shared" si="1"/>
        <v>0</v>
      </c>
      <c r="AH38" s="9">
        <f t="shared" si="1"/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</row>
    <row r="39" spans="1:66" ht="12" hidden="1">
      <c r="A39" s="23" t="s">
        <v>10</v>
      </c>
      <c r="B39" s="9">
        <f aca="true" t="shared" si="2" ref="B39:AE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aca="true" t="shared" si="3" ref="AF39:BN39">AF8-AF9-AF31-AF32</f>
        <v>0</v>
      </c>
      <c r="AG39" s="9">
        <f t="shared" si="3"/>
        <v>0</v>
      </c>
      <c r="AH39" s="9">
        <f t="shared" si="3"/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</row>
    <row r="40" spans="1:66" ht="12" hidden="1">
      <c r="A40" s="23" t="s">
        <v>11</v>
      </c>
      <c r="B40" s="9">
        <f aca="true" t="shared" si="4" ref="B40:AE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aca="true" t="shared" si="5" ref="AF40:BN40">AF9-SUM(AF10:AF30)</f>
        <v>0</v>
      </c>
      <c r="AG40" s="9">
        <f t="shared" si="5"/>
        <v>0</v>
      </c>
      <c r="AH40" s="9">
        <f t="shared" si="5"/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</row>
    <row r="41" spans="1:66" ht="12" hidden="1">
      <c r="A41" s="23" t="s">
        <v>12</v>
      </c>
      <c r="B41" s="9">
        <f aca="true" t="shared" si="6" ref="B41:AE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aca="true" t="shared" si="7" ref="AF41:BN41">AF33-AF34-AF35</f>
        <v>0</v>
      </c>
      <c r="AG41" s="9">
        <f t="shared" si="7"/>
        <v>0</v>
      </c>
      <c r="AH41" s="9">
        <f t="shared" si="7"/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</row>
    <row r="42" spans="1:13" ht="12">
      <c r="A42" s="8"/>
      <c r="H42" s="9"/>
      <c r="I42" s="9"/>
      <c r="J42" s="9"/>
      <c r="K42" s="9"/>
      <c r="L42" s="9"/>
      <c r="M42" s="9"/>
    </row>
    <row r="43" spans="1:13" ht="12">
      <c r="A43" s="8"/>
      <c r="H43" s="9"/>
      <c r="I43" s="9"/>
      <c r="J43" s="9"/>
      <c r="K43" s="9"/>
      <c r="L43" s="9"/>
      <c r="M43" s="9"/>
    </row>
    <row r="44" spans="1:13" ht="12">
      <c r="A44" s="8"/>
      <c r="H44" s="9"/>
      <c r="I44" s="9"/>
      <c r="J44" s="9"/>
      <c r="K44" s="9"/>
      <c r="L44" s="9"/>
      <c r="M44" s="9"/>
    </row>
    <row r="45" spans="1:13" ht="12">
      <c r="A45" s="8"/>
      <c r="H45" s="9"/>
      <c r="I45" s="9"/>
      <c r="J45" s="9"/>
      <c r="K45" s="9"/>
      <c r="L45" s="9"/>
      <c r="M45" s="9"/>
    </row>
  </sheetData>
  <mergeCells count="10">
    <mergeCell ref="A36:M36"/>
    <mergeCell ref="A1:M1"/>
    <mergeCell ref="A3:A6"/>
    <mergeCell ref="B3:C4"/>
    <mergeCell ref="D3:M3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5"/>
  <sheetViews>
    <sheetView workbookViewId="0" topLeftCell="A1">
      <selection activeCell="B7" sqref="B7"/>
    </sheetView>
  </sheetViews>
  <sheetFormatPr defaultColWidth="9.33203125" defaultRowHeight="12"/>
  <cols>
    <col min="1" max="1" width="23.33203125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" style="0" customWidth="1"/>
    <col min="13" max="13" width="13.16015625" style="0" customWidth="1"/>
  </cols>
  <sheetData>
    <row r="1" spans="1:13" ht="16.5" customHeight="1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2" s="41" customFormat="1" ht="11.25" customHeight="1">
      <c r="A2" s="39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2" customHeight="1">
      <c r="A3" s="61" t="s">
        <v>66</v>
      </c>
      <c r="B3" s="51" t="s">
        <v>51</v>
      </c>
      <c r="C3" s="52"/>
      <c r="D3" s="47" t="s">
        <v>150</v>
      </c>
      <c r="E3" s="48"/>
      <c r="F3" s="48"/>
      <c r="G3" s="48"/>
      <c r="H3" s="48"/>
      <c r="I3" s="48"/>
      <c r="J3" s="48"/>
      <c r="K3" s="48"/>
      <c r="L3" s="48"/>
      <c r="M3" s="49"/>
    </row>
    <row r="4" spans="1:13" ht="12" customHeight="1">
      <c r="A4" s="62"/>
      <c r="B4" s="53"/>
      <c r="C4" s="54"/>
      <c r="D4" s="47" t="s">
        <v>52</v>
      </c>
      <c r="E4" s="49"/>
      <c r="F4" s="47" t="s">
        <v>53</v>
      </c>
      <c r="G4" s="49"/>
      <c r="H4" s="47" t="s">
        <v>54</v>
      </c>
      <c r="I4" s="49"/>
      <c r="J4" s="47" t="s">
        <v>55</v>
      </c>
      <c r="K4" s="49"/>
      <c r="L4" s="55" t="s">
        <v>56</v>
      </c>
      <c r="M4" s="56"/>
    </row>
    <row r="5" spans="1:13" ht="12" customHeight="1">
      <c r="A5" s="62"/>
      <c r="B5" s="32" t="s">
        <v>57</v>
      </c>
      <c r="C5" s="32" t="s">
        <v>58</v>
      </c>
      <c r="D5" s="32" t="s">
        <v>57</v>
      </c>
      <c r="E5" s="32" t="s">
        <v>58</v>
      </c>
      <c r="F5" s="32" t="s">
        <v>57</v>
      </c>
      <c r="G5" s="32" t="s">
        <v>58</v>
      </c>
      <c r="H5" s="32" t="s">
        <v>57</v>
      </c>
      <c r="I5" s="32" t="s">
        <v>58</v>
      </c>
      <c r="J5" s="32" t="s">
        <v>57</v>
      </c>
      <c r="K5" s="32" t="s">
        <v>58</v>
      </c>
      <c r="L5" s="32" t="s">
        <v>57</v>
      </c>
      <c r="M5" s="32" t="s">
        <v>58</v>
      </c>
    </row>
    <row r="6" spans="1:13" s="38" customFormat="1" ht="12" customHeight="1">
      <c r="A6" s="63"/>
      <c r="B6" s="33" t="s">
        <v>61</v>
      </c>
      <c r="C6" s="37" t="s">
        <v>59</v>
      </c>
      <c r="D6" s="33" t="s">
        <v>61</v>
      </c>
      <c r="E6" s="37" t="s">
        <v>60</v>
      </c>
      <c r="F6" s="33" t="s">
        <v>61</v>
      </c>
      <c r="G6" s="37" t="s">
        <v>60</v>
      </c>
      <c r="H6" s="33" t="s">
        <v>61</v>
      </c>
      <c r="I6" s="37" t="s">
        <v>60</v>
      </c>
      <c r="J6" s="33" t="s">
        <v>61</v>
      </c>
      <c r="K6" s="37" t="s">
        <v>60</v>
      </c>
      <c r="L6" s="33" t="s">
        <v>61</v>
      </c>
      <c r="M6" s="37" t="s">
        <v>60</v>
      </c>
    </row>
    <row r="7" spans="1:13" s="5" customFormat="1" ht="12" customHeight="1">
      <c r="A7" s="11" t="s">
        <v>69</v>
      </c>
      <c r="B7" s="15">
        <v>197249</v>
      </c>
      <c r="C7" s="15">
        <v>50120898</v>
      </c>
      <c r="D7" s="15">
        <v>476450</v>
      </c>
      <c r="E7" s="15">
        <v>74013266</v>
      </c>
      <c r="F7" s="15">
        <v>321165</v>
      </c>
      <c r="G7" s="15">
        <v>49348349</v>
      </c>
      <c r="H7" s="15">
        <v>27213</v>
      </c>
      <c r="I7" s="15">
        <v>5168320</v>
      </c>
      <c r="J7" s="15">
        <v>31931</v>
      </c>
      <c r="K7" s="15">
        <v>4679639</v>
      </c>
      <c r="L7" s="15">
        <v>96141</v>
      </c>
      <c r="M7" s="16">
        <v>14816958</v>
      </c>
    </row>
    <row r="8" spans="1:31" s="2" customFormat="1" ht="12" customHeight="1">
      <c r="A8" s="42" t="s">
        <v>70</v>
      </c>
      <c r="B8" s="17">
        <v>196521</v>
      </c>
      <c r="C8" s="17">
        <v>49891000</v>
      </c>
      <c r="D8" s="17">
        <v>476019</v>
      </c>
      <c r="E8" s="17">
        <v>73964392</v>
      </c>
      <c r="F8" s="17">
        <v>320878</v>
      </c>
      <c r="G8" s="17">
        <v>49313632</v>
      </c>
      <c r="H8" s="17">
        <v>27112</v>
      </c>
      <c r="I8" s="17">
        <v>5160633</v>
      </c>
      <c r="J8" s="17">
        <v>31906</v>
      </c>
      <c r="K8" s="17">
        <v>4676387</v>
      </c>
      <c r="L8" s="17">
        <v>96123</v>
      </c>
      <c r="M8" s="24">
        <v>14813740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2" customHeight="1">
      <c r="A9" s="42" t="s">
        <v>71</v>
      </c>
      <c r="B9" s="17">
        <v>157230</v>
      </c>
      <c r="C9" s="17">
        <v>41686708</v>
      </c>
      <c r="D9" s="17">
        <v>374496</v>
      </c>
      <c r="E9" s="17">
        <v>59566546</v>
      </c>
      <c r="F9" s="17">
        <v>250619</v>
      </c>
      <c r="G9" s="17">
        <v>38585457</v>
      </c>
      <c r="H9" s="17">
        <v>23529</v>
      </c>
      <c r="I9" s="17">
        <v>4664936</v>
      </c>
      <c r="J9" s="17">
        <v>27306</v>
      </c>
      <c r="K9" s="17">
        <v>4274911</v>
      </c>
      <c r="L9" s="17">
        <v>73042</v>
      </c>
      <c r="M9" s="24">
        <v>12041242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6" ht="12" customHeight="1">
      <c r="A10" s="35" t="s">
        <v>72</v>
      </c>
      <c r="B10" s="19">
        <v>44343</v>
      </c>
      <c r="C10" s="19">
        <v>11352172</v>
      </c>
      <c r="D10" s="19">
        <v>113225</v>
      </c>
      <c r="E10" s="19">
        <v>11272453</v>
      </c>
      <c r="F10" s="19">
        <v>87573</v>
      </c>
      <c r="G10" s="19">
        <v>9015591</v>
      </c>
      <c r="H10" s="19">
        <v>6259</v>
      </c>
      <c r="I10" s="19">
        <v>560656</v>
      </c>
      <c r="J10" s="19">
        <v>5263</v>
      </c>
      <c r="K10" s="19">
        <v>464461</v>
      </c>
      <c r="L10" s="19">
        <v>14130</v>
      </c>
      <c r="M10" s="25">
        <v>1231745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" customHeight="1">
      <c r="A11" s="35" t="s">
        <v>73</v>
      </c>
      <c r="B11" s="19">
        <v>2199</v>
      </c>
      <c r="C11" s="19">
        <v>612545</v>
      </c>
      <c r="D11" s="19">
        <v>10940</v>
      </c>
      <c r="E11" s="19">
        <v>1645882</v>
      </c>
      <c r="F11" s="19">
        <v>3990</v>
      </c>
      <c r="G11" s="19">
        <v>819118</v>
      </c>
      <c r="H11" s="19">
        <v>742</v>
      </c>
      <c r="I11" s="19">
        <v>134278</v>
      </c>
      <c r="J11" s="19">
        <v>496</v>
      </c>
      <c r="K11" s="19">
        <v>152773</v>
      </c>
      <c r="L11" s="19">
        <v>5712</v>
      </c>
      <c r="M11" s="25">
        <v>539713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2" customHeight="1">
      <c r="A12" s="35" t="s">
        <v>74</v>
      </c>
      <c r="B12" s="19">
        <v>40028</v>
      </c>
      <c r="C12" s="19">
        <v>8176638</v>
      </c>
      <c r="D12" s="19">
        <v>58462</v>
      </c>
      <c r="E12" s="19">
        <v>15385403</v>
      </c>
      <c r="F12" s="19">
        <v>34475</v>
      </c>
      <c r="G12" s="19">
        <v>8887188</v>
      </c>
      <c r="H12" s="19">
        <v>3187</v>
      </c>
      <c r="I12" s="19">
        <v>762408</v>
      </c>
      <c r="J12" s="19">
        <v>7674</v>
      </c>
      <c r="K12" s="19">
        <v>1036068</v>
      </c>
      <c r="L12" s="19">
        <v>13126</v>
      </c>
      <c r="M12" s="25">
        <v>4699739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2" customHeight="1">
      <c r="A13" s="35" t="s">
        <v>75</v>
      </c>
      <c r="B13" s="19">
        <v>4736</v>
      </c>
      <c r="C13" s="19">
        <v>2898402</v>
      </c>
      <c r="D13" s="19">
        <v>5728</v>
      </c>
      <c r="E13" s="19">
        <v>1069632</v>
      </c>
      <c r="F13" s="19">
        <v>3862</v>
      </c>
      <c r="G13" s="19">
        <v>702380</v>
      </c>
      <c r="H13" s="19">
        <v>515</v>
      </c>
      <c r="I13" s="19">
        <v>27831</v>
      </c>
      <c r="J13" s="19">
        <v>438</v>
      </c>
      <c r="K13" s="19">
        <v>38954</v>
      </c>
      <c r="L13" s="19">
        <v>913</v>
      </c>
      <c r="M13" s="25">
        <v>300467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2" customHeight="1">
      <c r="A14" s="35" t="s">
        <v>76</v>
      </c>
      <c r="B14" s="19">
        <v>3997</v>
      </c>
      <c r="C14" s="19">
        <v>1109163</v>
      </c>
      <c r="D14" s="19">
        <v>7351</v>
      </c>
      <c r="E14" s="19">
        <v>1119934</v>
      </c>
      <c r="F14" s="19">
        <v>4079</v>
      </c>
      <c r="G14" s="19">
        <v>572846</v>
      </c>
      <c r="H14" s="19">
        <v>513</v>
      </c>
      <c r="I14" s="19">
        <v>65613</v>
      </c>
      <c r="J14" s="19">
        <v>377</v>
      </c>
      <c r="K14" s="19">
        <v>57718</v>
      </c>
      <c r="L14" s="19">
        <v>2382</v>
      </c>
      <c r="M14" s="25">
        <v>423757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2" customFormat="1" ht="12" customHeight="1">
      <c r="A15" s="35" t="s">
        <v>77</v>
      </c>
      <c r="B15" s="19">
        <v>7086</v>
      </c>
      <c r="C15" s="19">
        <v>1672659</v>
      </c>
      <c r="D15" s="19">
        <v>31556</v>
      </c>
      <c r="E15" s="19">
        <v>4034224</v>
      </c>
      <c r="F15" s="19">
        <v>21488</v>
      </c>
      <c r="G15" s="19">
        <v>2476238</v>
      </c>
      <c r="H15" s="19">
        <v>1805</v>
      </c>
      <c r="I15" s="19">
        <v>200665</v>
      </c>
      <c r="J15" s="19">
        <v>4003</v>
      </c>
      <c r="K15" s="19">
        <v>528227</v>
      </c>
      <c r="L15" s="19">
        <v>4260</v>
      </c>
      <c r="M15" s="25">
        <v>829094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2" customFormat="1" ht="12" customHeight="1">
      <c r="A16" s="35" t="s">
        <v>78</v>
      </c>
      <c r="B16" s="19">
        <v>5499</v>
      </c>
      <c r="C16" s="19">
        <v>2660131</v>
      </c>
      <c r="D16" s="19">
        <v>11119</v>
      </c>
      <c r="E16" s="19">
        <v>2178682</v>
      </c>
      <c r="F16" s="19">
        <v>7538</v>
      </c>
      <c r="G16" s="19">
        <v>1593251</v>
      </c>
      <c r="H16" s="19">
        <v>796</v>
      </c>
      <c r="I16" s="19">
        <v>129626</v>
      </c>
      <c r="J16" s="19">
        <v>670</v>
      </c>
      <c r="K16" s="19">
        <v>119161</v>
      </c>
      <c r="L16" s="19">
        <v>2115</v>
      </c>
      <c r="M16" s="25">
        <v>336644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2" customFormat="1" ht="12" customHeight="1">
      <c r="A17" s="35" t="s">
        <v>79</v>
      </c>
      <c r="B17" s="19">
        <v>2544</v>
      </c>
      <c r="C17" s="19">
        <v>899443</v>
      </c>
      <c r="D17" s="19">
        <v>7168</v>
      </c>
      <c r="E17" s="19">
        <v>1291952</v>
      </c>
      <c r="F17" s="19">
        <v>2982</v>
      </c>
      <c r="G17" s="19">
        <v>805151</v>
      </c>
      <c r="H17" s="19">
        <v>418</v>
      </c>
      <c r="I17" s="19">
        <v>59766</v>
      </c>
      <c r="J17" s="19">
        <v>271</v>
      </c>
      <c r="K17" s="19">
        <v>56793</v>
      </c>
      <c r="L17" s="19">
        <v>3497</v>
      </c>
      <c r="M17" s="25">
        <v>370242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2" customFormat="1" ht="12" customHeight="1">
      <c r="A18" s="35" t="s">
        <v>80</v>
      </c>
      <c r="B18" s="19">
        <v>2621</v>
      </c>
      <c r="C18" s="19">
        <v>671699</v>
      </c>
      <c r="D18" s="19">
        <v>4563</v>
      </c>
      <c r="E18" s="19">
        <v>832547</v>
      </c>
      <c r="F18" s="19">
        <v>2858</v>
      </c>
      <c r="G18" s="19">
        <v>596540</v>
      </c>
      <c r="H18" s="19">
        <v>232</v>
      </c>
      <c r="I18" s="19">
        <v>63664</v>
      </c>
      <c r="J18" s="19">
        <v>180</v>
      </c>
      <c r="K18" s="19">
        <v>44585</v>
      </c>
      <c r="L18" s="19">
        <v>1293</v>
      </c>
      <c r="M18" s="25">
        <v>127758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s="2" customFormat="1" ht="12" customHeight="1">
      <c r="A19" s="35" t="s">
        <v>81</v>
      </c>
      <c r="B19" s="19">
        <v>1356</v>
      </c>
      <c r="C19" s="19">
        <v>431120</v>
      </c>
      <c r="D19" s="19">
        <v>4565</v>
      </c>
      <c r="E19" s="19">
        <v>765014</v>
      </c>
      <c r="F19" s="19">
        <v>2635</v>
      </c>
      <c r="G19" s="19">
        <v>484432</v>
      </c>
      <c r="H19" s="19">
        <v>488</v>
      </c>
      <c r="I19" s="19">
        <v>84454</v>
      </c>
      <c r="J19" s="19">
        <v>448</v>
      </c>
      <c r="K19" s="19">
        <v>54567</v>
      </c>
      <c r="L19" s="19">
        <v>994</v>
      </c>
      <c r="M19" s="25">
        <v>141561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2" customFormat="1" ht="12" customHeight="1">
      <c r="A20" s="35" t="s">
        <v>82</v>
      </c>
      <c r="B20" s="19">
        <v>4529</v>
      </c>
      <c r="C20" s="19">
        <v>2420724</v>
      </c>
      <c r="D20" s="19">
        <v>11931</v>
      </c>
      <c r="E20" s="19">
        <v>5766007</v>
      </c>
      <c r="F20" s="19">
        <v>7127</v>
      </c>
      <c r="G20" s="19">
        <v>2857573</v>
      </c>
      <c r="H20" s="19">
        <v>1837</v>
      </c>
      <c r="I20" s="19">
        <v>1596481</v>
      </c>
      <c r="J20" s="19">
        <v>1720</v>
      </c>
      <c r="K20" s="19">
        <v>798360</v>
      </c>
      <c r="L20" s="19">
        <v>1247</v>
      </c>
      <c r="M20" s="25">
        <v>513593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2" customFormat="1" ht="12" customHeight="1">
      <c r="A21" s="35" t="s">
        <v>83</v>
      </c>
      <c r="B21" s="19">
        <v>3893</v>
      </c>
      <c r="C21" s="19">
        <v>1552529</v>
      </c>
      <c r="D21" s="19">
        <v>15906</v>
      </c>
      <c r="E21" s="19">
        <v>2445302</v>
      </c>
      <c r="F21" s="19">
        <v>11827</v>
      </c>
      <c r="G21" s="19">
        <v>1743009</v>
      </c>
      <c r="H21" s="19">
        <v>1035</v>
      </c>
      <c r="I21" s="19">
        <v>196295</v>
      </c>
      <c r="J21" s="19">
        <v>839</v>
      </c>
      <c r="K21" s="19">
        <v>102894</v>
      </c>
      <c r="L21" s="19">
        <v>2205</v>
      </c>
      <c r="M21" s="25">
        <v>403104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2" customFormat="1" ht="12" customHeight="1">
      <c r="A22" s="35" t="s">
        <v>84</v>
      </c>
      <c r="B22" s="19">
        <v>2939</v>
      </c>
      <c r="C22" s="19">
        <v>897355</v>
      </c>
      <c r="D22" s="19">
        <v>12026</v>
      </c>
      <c r="E22" s="19">
        <v>1759104</v>
      </c>
      <c r="F22" s="19">
        <v>7518</v>
      </c>
      <c r="G22" s="19">
        <v>1092169</v>
      </c>
      <c r="H22" s="19">
        <v>1248</v>
      </c>
      <c r="I22" s="19">
        <v>201428</v>
      </c>
      <c r="J22" s="19">
        <v>825</v>
      </c>
      <c r="K22" s="19">
        <v>129289</v>
      </c>
      <c r="L22" s="19">
        <v>2435</v>
      </c>
      <c r="M22" s="25">
        <v>336218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2" customFormat="1" ht="12" customHeight="1">
      <c r="A23" s="35" t="s">
        <v>85</v>
      </c>
      <c r="B23" s="19">
        <v>705</v>
      </c>
      <c r="C23" s="19">
        <v>258073</v>
      </c>
      <c r="D23" s="19">
        <v>3584</v>
      </c>
      <c r="E23" s="19">
        <v>513032</v>
      </c>
      <c r="F23" s="19">
        <v>1535</v>
      </c>
      <c r="G23" s="19">
        <v>252440</v>
      </c>
      <c r="H23" s="19">
        <v>275</v>
      </c>
      <c r="I23" s="19">
        <v>99990</v>
      </c>
      <c r="J23" s="19">
        <v>196</v>
      </c>
      <c r="K23" s="19">
        <v>28285</v>
      </c>
      <c r="L23" s="19">
        <v>1578</v>
      </c>
      <c r="M23" s="25">
        <v>132317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2" customFormat="1" ht="12" customHeight="1">
      <c r="A24" s="35" t="s">
        <v>86</v>
      </c>
      <c r="B24" s="19">
        <v>1783</v>
      </c>
      <c r="C24" s="19">
        <v>384003</v>
      </c>
      <c r="D24" s="19">
        <v>5286</v>
      </c>
      <c r="E24" s="19">
        <v>836733</v>
      </c>
      <c r="F24" s="19">
        <v>3687</v>
      </c>
      <c r="G24" s="19">
        <v>467944</v>
      </c>
      <c r="H24" s="19">
        <v>411</v>
      </c>
      <c r="I24" s="19">
        <v>51274</v>
      </c>
      <c r="J24" s="19">
        <v>476</v>
      </c>
      <c r="K24" s="19">
        <v>197589</v>
      </c>
      <c r="L24" s="19">
        <v>712</v>
      </c>
      <c r="M24" s="25">
        <v>119926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" customHeight="1">
      <c r="A25" s="35" t="s">
        <v>87</v>
      </c>
      <c r="B25" s="19">
        <v>483</v>
      </c>
      <c r="C25" s="19">
        <v>97983</v>
      </c>
      <c r="D25" s="19">
        <v>2110</v>
      </c>
      <c r="E25" s="19">
        <v>272430</v>
      </c>
      <c r="F25" s="19">
        <v>494</v>
      </c>
      <c r="G25" s="19">
        <v>83461</v>
      </c>
      <c r="H25" s="19">
        <v>330</v>
      </c>
      <c r="I25" s="19">
        <v>38075</v>
      </c>
      <c r="J25" s="19">
        <v>103</v>
      </c>
      <c r="K25" s="19">
        <v>16650</v>
      </c>
      <c r="L25" s="19">
        <v>1183</v>
      </c>
      <c r="M25" s="25">
        <v>134244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" customHeight="1">
      <c r="A26" s="35" t="s">
        <v>88</v>
      </c>
      <c r="B26" s="19">
        <v>1555</v>
      </c>
      <c r="C26" s="19">
        <v>300470</v>
      </c>
      <c r="D26" s="19">
        <v>7060</v>
      </c>
      <c r="E26" s="19">
        <v>817085</v>
      </c>
      <c r="F26" s="19">
        <v>4705</v>
      </c>
      <c r="G26" s="19">
        <v>540729</v>
      </c>
      <c r="H26" s="19">
        <v>295</v>
      </c>
      <c r="I26" s="19">
        <v>29140</v>
      </c>
      <c r="J26" s="19">
        <v>233</v>
      </c>
      <c r="K26" s="19">
        <v>18105</v>
      </c>
      <c r="L26" s="19">
        <v>1827</v>
      </c>
      <c r="M26" s="25">
        <v>229111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" customHeight="1">
      <c r="A27" s="35" t="s">
        <v>89</v>
      </c>
      <c r="B27" s="19">
        <v>6506</v>
      </c>
      <c r="C27" s="19">
        <v>906958</v>
      </c>
      <c r="D27" s="19">
        <v>15482</v>
      </c>
      <c r="E27" s="19">
        <v>1768229</v>
      </c>
      <c r="F27" s="19">
        <v>9588</v>
      </c>
      <c r="G27" s="19">
        <v>1312043</v>
      </c>
      <c r="H27" s="19">
        <v>441</v>
      </c>
      <c r="I27" s="19">
        <v>52662</v>
      </c>
      <c r="J27" s="19">
        <v>473</v>
      </c>
      <c r="K27" s="19">
        <v>79501</v>
      </c>
      <c r="L27" s="19">
        <v>4980</v>
      </c>
      <c r="M27" s="25">
        <v>324023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2" customHeight="1">
      <c r="A28" s="35" t="s">
        <v>90</v>
      </c>
      <c r="B28" s="19">
        <v>8939</v>
      </c>
      <c r="C28" s="19">
        <v>2327560</v>
      </c>
      <c r="D28" s="19">
        <v>31105</v>
      </c>
      <c r="E28" s="19">
        <v>3605195</v>
      </c>
      <c r="F28" s="19">
        <v>24063</v>
      </c>
      <c r="G28" s="19">
        <v>2752953</v>
      </c>
      <c r="H28" s="19">
        <v>1901</v>
      </c>
      <c r="I28" s="19">
        <v>211734</v>
      </c>
      <c r="J28" s="19">
        <v>1942</v>
      </c>
      <c r="K28" s="19">
        <v>219943</v>
      </c>
      <c r="L28" s="19">
        <v>3199</v>
      </c>
      <c r="M28" s="25">
        <v>420565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2" customHeight="1">
      <c r="A29" s="35" t="s">
        <v>91</v>
      </c>
      <c r="B29" s="19">
        <v>1214</v>
      </c>
      <c r="C29" s="19">
        <v>437204</v>
      </c>
      <c r="D29" s="19">
        <v>3259</v>
      </c>
      <c r="E29" s="19">
        <v>454140</v>
      </c>
      <c r="F29" s="19">
        <v>2017</v>
      </c>
      <c r="G29" s="19">
        <v>342620</v>
      </c>
      <c r="H29" s="19">
        <v>214</v>
      </c>
      <c r="I29" s="19">
        <v>20719</v>
      </c>
      <c r="J29" s="19">
        <v>235</v>
      </c>
      <c r="K29" s="19">
        <v>30047</v>
      </c>
      <c r="L29" s="19">
        <v>793</v>
      </c>
      <c r="M29" s="25">
        <v>60754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2" customHeight="1">
      <c r="A30" s="35" t="s">
        <v>92</v>
      </c>
      <c r="B30" s="19">
        <v>10275</v>
      </c>
      <c r="C30" s="19">
        <v>1619877</v>
      </c>
      <c r="D30" s="19">
        <v>12070</v>
      </c>
      <c r="E30" s="19">
        <v>1733566</v>
      </c>
      <c r="F30" s="19">
        <v>6578</v>
      </c>
      <c r="G30" s="19">
        <v>1187781</v>
      </c>
      <c r="H30" s="19">
        <v>587</v>
      </c>
      <c r="I30" s="19">
        <v>78177</v>
      </c>
      <c r="J30" s="19">
        <v>444</v>
      </c>
      <c r="K30" s="19">
        <v>100941</v>
      </c>
      <c r="L30" s="19">
        <v>4461</v>
      </c>
      <c r="M30" s="25">
        <v>366667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3" s="5" customFormat="1" ht="12" customHeight="1">
      <c r="A31" s="42" t="s">
        <v>93</v>
      </c>
      <c r="B31" s="17">
        <v>29158</v>
      </c>
      <c r="C31" s="17">
        <v>6242990</v>
      </c>
      <c r="D31" s="17">
        <v>64896</v>
      </c>
      <c r="E31" s="17">
        <v>7109694</v>
      </c>
      <c r="F31" s="17">
        <v>45007</v>
      </c>
      <c r="G31" s="17">
        <v>5002831</v>
      </c>
      <c r="H31" s="17">
        <v>1773</v>
      </c>
      <c r="I31" s="17">
        <v>116116</v>
      </c>
      <c r="J31" s="17">
        <v>3912</v>
      </c>
      <c r="K31" s="17">
        <v>255526</v>
      </c>
      <c r="L31" s="17">
        <v>14204</v>
      </c>
      <c r="M31" s="24">
        <v>1735221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5" customFormat="1" ht="12" customHeight="1">
      <c r="A32" s="42" t="s">
        <v>94</v>
      </c>
      <c r="B32" s="17">
        <v>10133</v>
      </c>
      <c r="C32" s="17">
        <v>1961302</v>
      </c>
      <c r="D32" s="17">
        <v>36627</v>
      </c>
      <c r="E32" s="17">
        <v>7288152</v>
      </c>
      <c r="F32" s="17">
        <v>25252</v>
      </c>
      <c r="G32" s="17">
        <v>5725344</v>
      </c>
      <c r="H32" s="17">
        <v>1810</v>
      </c>
      <c r="I32" s="17">
        <v>379581</v>
      </c>
      <c r="J32" s="17">
        <v>688</v>
      </c>
      <c r="K32" s="17">
        <v>145950</v>
      </c>
      <c r="L32" s="17">
        <v>8877</v>
      </c>
      <c r="M32" s="24">
        <v>1037277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5" customFormat="1" ht="12" customHeight="1">
      <c r="A33" s="42" t="s">
        <v>95</v>
      </c>
      <c r="B33" s="17">
        <v>728</v>
      </c>
      <c r="C33" s="17">
        <v>229898</v>
      </c>
      <c r="D33" s="17">
        <v>431</v>
      </c>
      <c r="E33" s="17">
        <v>48874</v>
      </c>
      <c r="F33" s="17">
        <v>287</v>
      </c>
      <c r="G33" s="17">
        <v>34717</v>
      </c>
      <c r="H33" s="17">
        <v>101</v>
      </c>
      <c r="I33" s="17">
        <v>7687</v>
      </c>
      <c r="J33" s="17">
        <v>25</v>
      </c>
      <c r="K33" s="17">
        <v>3252</v>
      </c>
      <c r="L33" s="17">
        <v>18</v>
      </c>
      <c r="M33" s="24">
        <v>3218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50" ht="12" customHeight="1">
      <c r="A34" s="35" t="s">
        <v>96</v>
      </c>
      <c r="B34" s="19">
        <v>686</v>
      </c>
      <c r="C34" s="19">
        <v>217624</v>
      </c>
      <c r="D34" s="19">
        <v>430</v>
      </c>
      <c r="E34" s="19">
        <v>48783</v>
      </c>
      <c r="F34" s="19">
        <v>286</v>
      </c>
      <c r="G34" s="19">
        <v>34626</v>
      </c>
      <c r="H34" s="19">
        <v>101</v>
      </c>
      <c r="I34" s="19">
        <v>7687</v>
      </c>
      <c r="J34" s="19">
        <v>25</v>
      </c>
      <c r="K34" s="19">
        <v>3252</v>
      </c>
      <c r="L34" s="19">
        <v>18</v>
      </c>
      <c r="M34" s="25">
        <v>3218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2" customHeight="1">
      <c r="A35" s="35" t="s">
        <v>97</v>
      </c>
      <c r="B35" s="19">
        <v>42</v>
      </c>
      <c r="C35" s="19">
        <v>12274</v>
      </c>
      <c r="D35" s="19">
        <v>1</v>
      </c>
      <c r="E35" s="19">
        <v>91</v>
      </c>
      <c r="F35" s="19">
        <v>1</v>
      </c>
      <c r="G35" s="19">
        <v>91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5"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13" ht="12" customHeight="1">
      <c r="A36" s="46" t="s">
        <v>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">
      <c r="A37" s="36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28" ht="12" hidden="1">
      <c r="A38" s="21" t="s">
        <v>4</v>
      </c>
      <c r="B38" s="9">
        <f aca="true" t="shared" si="0" ref="B38:X38">B33-B34-B35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/>
      <c r="Z38" s="9"/>
      <c r="AA38" s="9"/>
      <c r="AB38" s="9"/>
    </row>
    <row r="39" spans="1:28" ht="12" hidden="1">
      <c r="A39" s="21" t="s">
        <v>5</v>
      </c>
      <c r="B39" s="9">
        <f aca="true" t="shared" si="1" ref="B39:X39">B9-SUM(B10:B30)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>
        <f t="shared" si="1"/>
        <v>0</v>
      </c>
      <c r="W39" s="9">
        <f t="shared" si="1"/>
        <v>0</v>
      </c>
      <c r="X39" s="9">
        <f t="shared" si="1"/>
        <v>0</v>
      </c>
      <c r="Y39" s="9"/>
      <c r="Z39" s="9"/>
      <c r="AA39" s="9"/>
      <c r="AB39" s="9"/>
    </row>
    <row r="40" spans="1:28" ht="12" hidden="1">
      <c r="A40" s="21" t="s">
        <v>6</v>
      </c>
      <c r="B40" s="9">
        <f aca="true" t="shared" si="2" ref="B40:X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9">
        <f t="shared" si="2"/>
        <v>0</v>
      </c>
      <c r="W40" s="9">
        <f t="shared" si="2"/>
        <v>0</v>
      </c>
      <c r="X40" s="9">
        <f t="shared" si="2"/>
        <v>0</v>
      </c>
      <c r="Y40" s="9"/>
      <c r="Z40" s="9"/>
      <c r="AA40" s="9"/>
      <c r="AB40" s="9"/>
    </row>
    <row r="41" spans="1:28" ht="12" hidden="1">
      <c r="A41" s="21" t="s">
        <v>7</v>
      </c>
      <c r="B41" s="9">
        <f aca="true" t="shared" si="3" ref="B41:X41">B7-B8-B33</f>
        <v>0</v>
      </c>
      <c r="C41" s="9">
        <f t="shared" si="3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>
        <f t="shared" si="3"/>
        <v>0</v>
      </c>
      <c r="W41" s="9">
        <f t="shared" si="3"/>
        <v>0</v>
      </c>
      <c r="X41" s="9">
        <f t="shared" si="3"/>
        <v>0</v>
      </c>
      <c r="Y41" s="9"/>
      <c r="Z41" s="9"/>
      <c r="AA41" s="9"/>
      <c r="AB41" s="9"/>
    </row>
    <row r="42" spans="1:13" ht="12">
      <c r="A42" s="8"/>
      <c r="H42" s="9"/>
      <c r="I42" s="9"/>
      <c r="J42" s="9"/>
      <c r="K42" s="9"/>
      <c r="L42" s="9"/>
      <c r="M42" s="9"/>
    </row>
    <row r="43" spans="1:13" ht="12">
      <c r="A43" s="8"/>
      <c r="H43" s="9"/>
      <c r="I43" s="9"/>
      <c r="J43" s="9"/>
      <c r="K43" s="9"/>
      <c r="L43" s="9"/>
      <c r="M43" s="9"/>
    </row>
    <row r="44" spans="1:13" ht="12">
      <c r="A44" s="8"/>
      <c r="H44" s="9"/>
      <c r="I44" s="9"/>
      <c r="J44" s="9"/>
      <c r="K44" s="9"/>
      <c r="L44" s="9"/>
      <c r="M44" s="9"/>
    </row>
    <row r="45" spans="1:13" ht="12">
      <c r="A45" s="8"/>
      <c r="H45" s="9"/>
      <c r="I45" s="9"/>
      <c r="J45" s="9"/>
      <c r="K45" s="9"/>
      <c r="L45" s="9"/>
      <c r="M45" s="9"/>
    </row>
  </sheetData>
  <mergeCells count="10">
    <mergeCell ref="A36:M36"/>
    <mergeCell ref="A1:M1"/>
    <mergeCell ref="A3:A6"/>
    <mergeCell ref="B3:C4"/>
    <mergeCell ref="D3:M3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7" sqref="B7"/>
    </sheetView>
  </sheetViews>
  <sheetFormatPr defaultColWidth="9.33203125" defaultRowHeight="12"/>
  <cols>
    <col min="1" max="1" width="23.5" style="10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" style="0" customWidth="1"/>
    <col min="13" max="13" width="13.16015625" style="0" customWidth="1"/>
  </cols>
  <sheetData>
    <row r="1" spans="1:13" ht="16.5" customHeight="1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2" s="41" customFormat="1" ht="11.25" customHeight="1">
      <c r="A2" s="39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2" customHeight="1">
      <c r="A3" s="61" t="s">
        <v>66</v>
      </c>
      <c r="B3" s="51" t="s">
        <v>51</v>
      </c>
      <c r="C3" s="52"/>
      <c r="D3" s="47" t="s">
        <v>150</v>
      </c>
      <c r="E3" s="48"/>
      <c r="F3" s="48"/>
      <c r="G3" s="48"/>
      <c r="H3" s="48"/>
      <c r="I3" s="48"/>
      <c r="J3" s="48"/>
      <c r="K3" s="48"/>
      <c r="L3" s="48"/>
      <c r="M3" s="49"/>
    </row>
    <row r="4" spans="1:13" ht="12" customHeight="1">
      <c r="A4" s="62"/>
      <c r="B4" s="53"/>
      <c r="C4" s="54"/>
      <c r="D4" s="47" t="s">
        <v>52</v>
      </c>
      <c r="E4" s="49"/>
      <c r="F4" s="47" t="s">
        <v>53</v>
      </c>
      <c r="G4" s="49"/>
      <c r="H4" s="47" t="s">
        <v>54</v>
      </c>
      <c r="I4" s="49"/>
      <c r="J4" s="47" t="s">
        <v>55</v>
      </c>
      <c r="K4" s="49"/>
      <c r="L4" s="55" t="s">
        <v>56</v>
      </c>
      <c r="M4" s="56"/>
    </row>
    <row r="5" spans="1:13" ht="12" customHeight="1">
      <c r="A5" s="62"/>
      <c r="B5" s="32" t="s">
        <v>57</v>
      </c>
      <c r="C5" s="32" t="s">
        <v>58</v>
      </c>
      <c r="D5" s="32" t="s">
        <v>57</v>
      </c>
      <c r="E5" s="32" t="s">
        <v>58</v>
      </c>
      <c r="F5" s="32" t="s">
        <v>57</v>
      </c>
      <c r="G5" s="32" t="s">
        <v>58</v>
      </c>
      <c r="H5" s="32" t="s">
        <v>57</v>
      </c>
      <c r="I5" s="32" t="s">
        <v>58</v>
      </c>
      <c r="J5" s="32" t="s">
        <v>57</v>
      </c>
      <c r="K5" s="32" t="s">
        <v>58</v>
      </c>
      <c r="L5" s="32" t="s">
        <v>57</v>
      </c>
      <c r="M5" s="32" t="s">
        <v>58</v>
      </c>
    </row>
    <row r="6" spans="1:13" s="38" customFormat="1" ht="12" customHeight="1">
      <c r="A6" s="63"/>
      <c r="B6" s="33" t="s">
        <v>61</v>
      </c>
      <c r="C6" s="37" t="s">
        <v>59</v>
      </c>
      <c r="D6" s="33" t="s">
        <v>61</v>
      </c>
      <c r="E6" s="37" t="s">
        <v>60</v>
      </c>
      <c r="F6" s="33" t="s">
        <v>61</v>
      </c>
      <c r="G6" s="37" t="s">
        <v>60</v>
      </c>
      <c r="H6" s="33" t="s">
        <v>61</v>
      </c>
      <c r="I6" s="37" t="s">
        <v>60</v>
      </c>
      <c r="J6" s="33" t="s">
        <v>61</v>
      </c>
      <c r="K6" s="37" t="s">
        <v>60</v>
      </c>
      <c r="L6" s="33" t="s">
        <v>61</v>
      </c>
      <c r="M6" s="37" t="s">
        <v>60</v>
      </c>
    </row>
    <row r="7" spans="1:13" s="5" customFormat="1" ht="12" customHeight="1">
      <c r="A7" s="11" t="s">
        <v>69</v>
      </c>
      <c r="B7" s="12">
        <v>265410</v>
      </c>
      <c r="C7" s="12">
        <v>50823211</v>
      </c>
      <c r="D7" s="12">
        <v>507478</v>
      </c>
      <c r="E7" s="12">
        <v>77736167</v>
      </c>
      <c r="F7" s="12">
        <v>385074</v>
      </c>
      <c r="G7" s="12">
        <v>56226884</v>
      </c>
      <c r="H7" s="12">
        <v>25585</v>
      </c>
      <c r="I7" s="12">
        <v>3677482</v>
      </c>
      <c r="J7" s="12">
        <v>23387</v>
      </c>
      <c r="K7" s="12">
        <v>3138652</v>
      </c>
      <c r="L7" s="12">
        <v>73432</v>
      </c>
      <c r="M7" s="12">
        <v>14693149</v>
      </c>
    </row>
    <row r="8" spans="1:13" s="5" customFormat="1" ht="12" customHeight="1">
      <c r="A8" s="42" t="s">
        <v>70</v>
      </c>
      <c r="B8" s="13">
        <v>264733</v>
      </c>
      <c r="C8" s="13">
        <v>50700581</v>
      </c>
      <c r="D8" s="13">
        <v>506975</v>
      </c>
      <c r="E8" s="13">
        <v>77623413</v>
      </c>
      <c r="F8" s="13">
        <v>384887</v>
      </c>
      <c r="G8" s="13">
        <v>56179464</v>
      </c>
      <c r="H8" s="13">
        <v>25541</v>
      </c>
      <c r="I8" s="13">
        <v>3666690</v>
      </c>
      <c r="J8" s="13">
        <v>23355</v>
      </c>
      <c r="K8" s="13">
        <v>3134412</v>
      </c>
      <c r="L8" s="13">
        <v>73192</v>
      </c>
      <c r="M8" s="13">
        <v>14642847</v>
      </c>
    </row>
    <row r="9" spans="1:13" s="5" customFormat="1" ht="12" customHeight="1">
      <c r="A9" s="42" t="s">
        <v>71</v>
      </c>
      <c r="B9" s="13">
        <v>221617</v>
      </c>
      <c r="C9" s="13">
        <v>42832094</v>
      </c>
      <c r="D9" s="13">
        <v>398984</v>
      </c>
      <c r="E9" s="13">
        <v>62237706</v>
      </c>
      <c r="F9" s="13">
        <v>306576</v>
      </c>
      <c r="G9" s="13">
        <v>44436230</v>
      </c>
      <c r="H9" s="13">
        <v>21362</v>
      </c>
      <c r="I9" s="13">
        <v>3146189</v>
      </c>
      <c r="J9" s="13">
        <v>18770</v>
      </c>
      <c r="K9" s="13">
        <v>2668428</v>
      </c>
      <c r="L9" s="13">
        <v>52276</v>
      </c>
      <c r="M9" s="13">
        <v>11986859</v>
      </c>
    </row>
    <row r="10" spans="1:13" ht="12" customHeight="1">
      <c r="A10" s="35" t="s">
        <v>72</v>
      </c>
      <c r="B10" s="14">
        <v>75360</v>
      </c>
      <c r="C10" s="14">
        <v>9347572</v>
      </c>
      <c r="D10" s="14">
        <v>108205</v>
      </c>
      <c r="E10" s="14">
        <v>9184833</v>
      </c>
      <c r="F10" s="14">
        <v>91744</v>
      </c>
      <c r="G10" s="14">
        <v>7755987</v>
      </c>
      <c r="H10" s="14">
        <v>4870</v>
      </c>
      <c r="I10" s="14">
        <v>414094</v>
      </c>
      <c r="J10" s="14">
        <v>4762</v>
      </c>
      <c r="K10" s="14">
        <v>435373</v>
      </c>
      <c r="L10" s="14">
        <v>6829</v>
      </c>
      <c r="M10" s="14">
        <v>579379</v>
      </c>
    </row>
    <row r="11" spans="1:13" ht="12" customHeight="1">
      <c r="A11" s="35" t="s">
        <v>73</v>
      </c>
      <c r="B11" s="14">
        <v>3553</v>
      </c>
      <c r="C11" s="14">
        <v>1274949</v>
      </c>
      <c r="D11" s="14">
        <v>8552</v>
      </c>
      <c r="E11" s="14">
        <v>969431</v>
      </c>
      <c r="F11" s="14">
        <v>5570</v>
      </c>
      <c r="G11" s="14">
        <v>622971</v>
      </c>
      <c r="H11" s="14">
        <v>755</v>
      </c>
      <c r="I11" s="14">
        <v>59636</v>
      </c>
      <c r="J11" s="14">
        <v>376</v>
      </c>
      <c r="K11" s="14">
        <v>31946</v>
      </c>
      <c r="L11" s="14">
        <v>1851</v>
      </c>
      <c r="M11" s="14">
        <v>254878</v>
      </c>
    </row>
    <row r="12" spans="1:13" ht="12" customHeight="1">
      <c r="A12" s="35" t="s">
        <v>74</v>
      </c>
      <c r="B12" s="14">
        <v>30034</v>
      </c>
      <c r="C12" s="14">
        <v>8359164</v>
      </c>
      <c r="D12" s="14">
        <v>75689</v>
      </c>
      <c r="E12" s="14">
        <v>18937503</v>
      </c>
      <c r="F12" s="14">
        <v>56487</v>
      </c>
      <c r="G12" s="14">
        <v>15760502</v>
      </c>
      <c r="H12" s="14">
        <v>2809</v>
      </c>
      <c r="I12" s="14">
        <v>678775</v>
      </c>
      <c r="J12" s="14">
        <v>2976</v>
      </c>
      <c r="K12" s="14">
        <v>417474</v>
      </c>
      <c r="L12" s="14">
        <v>13417</v>
      </c>
      <c r="M12" s="14">
        <v>2080752</v>
      </c>
    </row>
    <row r="13" spans="1:13" ht="12" customHeight="1">
      <c r="A13" s="35" t="s">
        <v>75</v>
      </c>
      <c r="B13" s="14">
        <v>4123</v>
      </c>
      <c r="C13" s="14">
        <v>829434</v>
      </c>
      <c r="D13" s="14">
        <v>4307</v>
      </c>
      <c r="E13" s="14">
        <v>749290</v>
      </c>
      <c r="F13" s="14">
        <v>2714</v>
      </c>
      <c r="G13" s="14">
        <v>531299</v>
      </c>
      <c r="H13" s="14">
        <v>388</v>
      </c>
      <c r="I13" s="14">
        <v>38917</v>
      </c>
      <c r="J13" s="14">
        <v>512</v>
      </c>
      <c r="K13" s="14">
        <v>36881</v>
      </c>
      <c r="L13" s="14">
        <v>693</v>
      </c>
      <c r="M13" s="14">
        <v>142193</v>
      </c>
    </row>
    <row r="14" spans="1:13" ht="12" customHeight="1">
      <c r="A14" s="35" t="s">
        <v>76</v>
      </c>
      <c r="B14" s="14">
        <v>3263</v>
      </c>
      <c r="C14" s="14">
        <v>1216381</v>
      </c>
      <c r="D14" s="14">
        <v>5684</v>
      </c>
      <c r="E14" s="14">
        <v>973361</v>
      </c>
      <c r="F14" s="14">
        <v>4204</v>
      </c>
      <c r="G14" s="14">
        <v>639575</v>
      </c>
      <c r="H14" s="14">
        <v>510</v>
      </c>
      <c r="I14" s="14">
        <v>70689</v>
      </c>
      <c r="J14" s="14">
        <v>454</v>
      </c>
      <c r="K14" s="14">
        <v>151529</v>
      </c>
      <c r="L14" s="14">
        <v>516</v>
      </c>
      <c r="M14" s="14">
        <v>111568</v>
      </c>
    </row>
    <row r="15" spans="1:13" s="2" customFormat="1" ht="12" customHeight="1">
      <c r="A15" s="35" t="s">
        <v>77</v>
      </c>
      <c r="B15" s="14">
        <v>12634</v>
      </c>
      <c r="C15" s="14">
        <v>1340090</v>
      </c>
      <c r="D15" s="14">
        <v>23677</v>
      </c>
      <c r="E15" s="14">
        <v>2735802</v>
      </c>
      <c r="F15" s="14">
        <v>18398</v>
      </c>
      <c r="G15" s="14">
        <v>2136343</v>
      </c>
      <c r="H15" s="14">
        <v>1903</v>
      </c>
      <c r="I15" s="14">
        <v>188478</v>
      </c>
      <c r="J15" s="14">
        <v>2428</v>
      </c>
      <c r="K15" s="14">
        <v>244461</v>
      </c>
      <c r="L15" s="14">
        <v>948</v>
      </c>
      <c r="M15" s="14">
        <v>166520</v>
      </c>
    </row>
    <row r="16" spans="1:13" s="2" customFormat="1" ht="12" customHeight="1">
      <c r="A16" s="35" t="s">
        <v>78</v>
      </c>
      <c r="B16" s="14">
        <v>8421</v>
      </c>
      <c r="C16" s="14">
        <v>4289304</v>
      </c>
      <c r="D16" s="14">
        <v>12759</v>
      </c>
      <c r="E16" s="14">
        <v>2374084</v>
      </c>
      <c r="F16" s="14">
        <v>9365</v>
      </c>
      <c r="G16" s="14">
        <v>1724581</v>
      </c>
      <c r="H16" s="14">
        <v>1692</v>
      </c>
      <c r="I16" s="14">
        <v>116270</v>
      </c>
      <c r="J16" s="14">
        <v>877</v>
      </c>
      <c r="K16" s="14">
        <v>181612</v>
      </c>
      <c r="L16" s="14">
        <v>825</v>
      </c>
      <c r="M16" s="14">
        <v>351621</v>
      </c>
    </row>
    <row r="17" spans="1:13" s="2" customFormat="1" ht="12" customHeight="1">
      <c r="A17" s="35" t="s">
        <v>79</v>
      </c>
      <c r="B17" s="14">
        <v>3420</v>
      </c>
      <c r="C17" s="14">
        <v>728401</v>
      </c>
      <c r="D17" s="14">
        <v>7015</v>
      </c>
      <c r="E17" s="14">
        <v>2093446</v>
      </c>
      <c r="F17" s="14">
        <v>3807</v>
      </c>
      <c r="G17" s="14">
        <v>684395</v>
      </c>
      <c r="H17" s="14">
        <v>472</v>
      </c>
      <c r="I17" s="14">
        <v>64256</v>
      </c>
      <c r="J17" s="14">
        <v>294</v>
      </c>
      <c r="K17" s="14">
        <v>57612</v>
      </c>
      <c r="L17" s="14">
        <v>2442</v>
      </c>
      <c r="M17" s="14">
        <v>1287183</v>
      </c>
    </row>
    <row r="18" spans="1:13" s="2" customFormat="1" ht="12" customHeight="1">
      <c r="A18" s="35" t="s">
        <v>80</v>
      </c>
      <c r="B18" s="14">
        <v>4840</v>
      </c>
      <c r="C18" s="14">
        <v>1014855</v>
      </c>
      <c r="D18" s="14">
        <v>2398</v>
      </c>
      <c r="E18" s="14">
        <v>424917</v>
      </c>
      <c r="F18" s="14">
        <v>1907</v>
      </c>
      <c r="G18" s="14">
        <v>330025</v>
      </c>
      <c r="H18" s="14">
        <v>188</v>
      </c>
      <c r="I18" s="14">
        <v>26549</v>
      </c>
      <c r="J18" s="14">
        <v>154</v>
      </c>
      <c r="K18" s="14">
        <v>26282</v>
      </c>
      <c r="L18" s="14">
        <v>149</v>
      </c>
      <c r="M18" s="14">
        <v>42061</v>
      </c>
    </row>
    <row r="19" spans="1:13" s="2" customFormat="1" ht="12" customHeight="1">
      <c r="A19" s="35" t="s">
        <v>81</v>
      </c>
      <c r="B19" s="14">
        <v>2855</v>
      </c>
      <c r="C19" s="14">
        <v>532459</v>
      </c>
      <c r="D19" s="14">
        <v>5881</v>
      </c>
      <c r="E19" s="14">
        <v>964724</v>
      </c>
      <c r="F19" s="14">
        <v>3646</v>
      </c>
      <c r="G19" s="14">
        <v>499624</v>
      </c>
      <c r="H19" s="14">
        <v>345</v>
      </c>
      <c r="I19" s="14">
        <v>43367</v>
      </c>
      <c r="J19" s="14">
        <v>270</v>
      </c>
      <c r="K19" s="14">
        <v>40186</v>
      </c>
      <c r="L19" s="14">
        <v>1620</v>
      </c>
      <c r="M19" s="14">
        <v>381547</v>
      </c>
    </row>
    <row r="20" spans="1:13" s="2" customFormat="1" ht="12" customHeight="1">
      <c r="A20" s="35" t="s">
        <v>82</v>
      </c>
      <c r="B20" s="14">
        <v>14351</v>
      </c>
      <c r="C20" s="14">
        <v>1941016</v>
      </c>
      <c r="D20" s="14">
        <v>11603</v>
      </c>
      <c r="E20" s="14">
        <v>3231579</v>
      </c>
      <c r="F20" s="14">
        <v>8204</v>
      </c>
      <c r="G20" s="14">
        <v>1836255</v>
      </c>
      <c r="H20" s="14">
        <v>1222</v>
      </c>
      <c r="I20" s="14">
        <v>729729</v>
      </c>
      <c r="J20" s="14">
        <v>504</v>
      </c>
      <c r="K20" s="14">
        <v>355692</v>
      </c>
      <c r="L20" s="14">
        <v>1673</v>
      </c>
      <c r="M20" s="14">
        <v>309903</v>
      </c>
    </row>
    <row r="21" spans="1:13" s="2" customFormat="1" ht="12" customHeight="1">
      <c r="A21" s="35" t="s">
        <v>83</v>
      </c>
      <c r="B21" s="14">
        <v>6257</v>
      </c>
      <c r="C21" s="14">
        <v>1823865</v>
      </c>
      <c r="D21" s="14">
        <v>18159</v>
      </c>
      <c r="E21" s="14">
        <v>2491187</v>
      </c>
      <c r="F21" s="14">
        <v>14755</v>
      </c>
      <c r="G21" s="14">
        <v>1972179</v>
      </c>
      <c r="H21" s="14">
        <v>1104</v>
      </c>
      <c r="I21" s="14">
        <v>127511</v>
      </c>
      <c r="J21" s="14">
        <v>787</v>
      </c>
      <c r="K21" s="14">
        <v>90810</v>
      </c>
      <c r="L21" s="14">
        <v>1513</v>
      </c>
      <c r="M21" s="14">
        <v>300687</v>
      </c>
    </row>
    <row r="22" spans="1:13" s="2" customFormat="1" ht="12" customHeight="1">
      <c r="A22" s="35" t="s">
        <v>84</v>
      </c>
      <c r="B22" s="14">
        <v>6319</v>
      </c>
      <c r="C22" s="14">
        <v>927702</v>
      </c>
      <c r="D22" s="14">
        <v>13126</v>
      </c>
      <c r="E22" s="14">
        <v>2054458</v>
      </c>
      <c r="F22" s="14">
        <v>9812</v>
      </c>
      <c r="G22" s="14">
        <v>1367478</v>
      </c>
      <c r="H22" s="14">
        <v>708</v>
      </c>
      <c r="I22" s="14">
        <v>87795</v>
      </c>
      <c r="J22" s="14">
        <v>412</v>
      </c>
      <c r="K22" s="14">
        <v>62139</v>
      </c>
      <c r="L22" s="14">
        <v>2194</v>
      </c>
      <c r="M22" s="14">
        <v>537046</v>
      </c>
    </row>
    <row r="23" spans="1:13" s="2" customFormat="1" ht="12" customHeight="1">
      <c r="A23" s="35" t="s">
        <v>85</v>
      </c>
      <c r="B23" s="14">
        <v>1004</v>
      </c>
      <c r="C23" s="14">
        <v>250700</v>
      </c>
      <c r="D23" s="14">
        <v>2907</v>
      </c>
      <c r="E23" s="14">
        <v>1600801</v>
      </c>
      <c r="F23" s="14">
        <v>1632</v>
      </c>
      <c r="G23" s="14">
        <v>253468</v>
      </c>
      <c r="H23" s="14">
        <v>188</v>
      </c>
      <c r="I23" s="14">
        <v>28999</v>
      </c>
      <c r="J23" s="14">
        <v>209</v>
      </c>
      <c r="K23" s="14">
        <v>31804</v>
      </c>
      <c r="L23" s="14">
        <v>878</v>
      </c>
      <c r="M23" s="14">
        <v>1286530</v>
      </c>
    </row>
    <row r="24" spans="1:13" s="2" customFormat="1" ht="12" customHeight="1">
      <c r="A24" s="35" t="s">
        <v>86</v>
      </c>
      <c r="B24" s="14">
        <v>2904</v>
      </c>
      <c r="C24" s="14">
        <v>548972</v>
      </c>
      <c r="D24" s="14">
        <v>6550</v>
      </c>
      <c r="E24" s="14">
        <v>1157555</v>
      </c>
      <c r="F24" s="14">
        <v>4673</v>
      </c>
      <c r="G24" s="14">
        <v>606199</v>
      </c>
      <c r="H24" s="14">
        <v>408</v>
      </c>
      <c r="I24" s="14">
        <v>50518</v>
      </c>
      <c r="J24" s="14">
        <v>320</v>
      </c>
      <c r="K24" s="14">
        <v>42748</v>
      </c>
      <c r="L24" s="14">
        <v>1149</v>
      </c>
      <c r="M24" s="14">
        <v>458090</v>
      </c>
    </row>
    <row r="25" spans="1:13" ht="12" customHeight="1">
      <c r="A25" s="35" t="s">
        <v>87</v>
      </c>
      <c r="B25" s="14">
        <v>462</v>
      </c>
      <c r="C25" s="14">
        <v>141040</v>
      </c>
      <c r="D25" s="14">
        <v>1386</v>
      </c>
      <c r="E25" s="14">
        <v>295006</v>
      </c>
      <c r="F25" s="14">
        <v>529</v>
      </c>
      <c r="G25" s="14">
        <v>91876</v>
      </c>
      <c r="H25" s="14">
        <v>487</v>
      </c>
      <c r="I25" s="14">
        <v>51016</v>
      </c>
      <c r="J25" s="14">
        <v>110</v>
      </c>
      <c r="K25" s="14">
        <v>17957</v>
      </c>
      <c r="L25" s="14">
        <v>260</v>
      </c>
      <c r="M25" s="14">
        <v>134157</v>
      </c>
    </row>
    <row r="26" spans="1:13" ht="12" customHeight="1">
      <c r="A26" s="35" t="s">
        <v>88</v>
      </c>
      <c r="B26" s="14">
        <v>8758</v>
      </c>
      <c r="C26" s="14">
        <v>1358437</v>
      </c>
      <c r="D26" s="14">
        <v>11370</v>
      </c>
      <c r="E26" s="14">
        <v>1123112</v>
      </c>
      <c r="F26" s="14">
        <v>9458</v>
      </c>
      <c r="G26" s="14">
        <v>741876</v>
      </c>
      <c r="H26" s="14">
        <v>396</v>
      </c>
      <c r="I26" s="14">
        <v>28300</v>
      </c>
      <c r="J26" s="14">
        <v>279</v>
      </c>
      <c r="K26" s="14">
        <v>18965</v>
      </c>
      <c r="L26" s="14">
        <v>1237</v>
      </c>
      <c r="M26" s="14">
        <v>333971</v>
      </c>
    </row>
    <row r="27" spans="1:13" ht="12" customHeight="1">
      <c r="A27" s="35" t="s">
        <v>89</v>
      </c>
      <c r="B27" s="14">
        <v>6720</v>
      </c>
      <c r="C27" s="14">
        <v>1357736</v>
      </c>
      <c r="D27" s="14">
        <v>21659</v>
      </c>
      <c r="E27" s="14">
        <v>2709147</v>
      </c>
      <c r="F27" s="14">
        <v>15427</v>
      </c>
      <c r="G27" s="14">
        <v>1570544</v>
      </c>
      <c r="H27" s="14">
        <v>559</v>
      </c>
      <c r="I27" s="14">
        <v>84304</v>
      </c>
      <c r="J27" s="14">
        <v>529</v>
      </c>
      <c r="K27" s="14">
        <v>54961</v>
      </c>
      <c r="L27" s="14">
        <v>5144</v>
      </c>
      <c r="M27" s="14">
        <v>999338</v>
      </c>
    </row>
    <row r="28" spans="1:13" ht="12" customHeight="1">
      <c r="A28" s="35" t="s">
        <v>90</v>
      </c>
      <c r="B28" s="14">
        <v>17727</v>
      </c>
      <c r="C28" s="14">
        <v>3546780</v>
      </c>
      <c r="D28" s="14">
        <v>36066</v>
      </c>
      <c r="E28" s="14">
        <v>4848109</v>
      </c>
      <c r="F28" s="14">
        <v>28517</v>
      </c>
      <c r="G28" s="14">
        <v>3546873</v>
      </c>
      <c r="H28" s="14">
        <v>1216</v>
      </c>
      <c r="I28" s="14">
        <v>135092</v>
      </c>
      <c r="J28" s="14">
        <v>1633</v>
      </c>
      <c r="K28" s="14">
        <v>192446</v>
      </c>
      <c r="L28" s="14">
        <v>4700</v>
      </c>
      <c r="M28" s="14">
        <v>973698</v>
      </c>
    </row>
    <row r="29" spans="1:13" ht="12" customHeight="1">
      <c r="A29" s="35" t="s">
        <v>91</v>
      </c>
      <c r="B29" s="14">
        <v>2102</v>
      </c>
      <c r="C29" s="14">
        <v>550289</v>
      </c>
      <c r="D29" s="14">
        <v>5145</v>
      </c>
      <c r="E29" s="14">
        <v>1016148</v>
      </c>
      <c r="F29" s="14">
        <v>3309</v>
      </c>
      <c r="G29" s="14">
        <v>387635</v>
      </c>
      <c r="H29" s="14">
        <v>291</v>
      </c>
      <c r="I29" s="14">
        <v>32942</v>
      </c>
      <c r="J29" s="14">
        <v>294</v>
      </c>
      <c r="K29" s="14">
        <v>109256</v>
      </c>
      <c r="L29" s="14">
        <v>1251</v>
      </c>
      <c r="M29" s="14">
        <v>486315</v>
      </c>
    </row>
    <row r="30" spans="1:13" ht="12" customHeight="1">
      <c r="A30" s="35" t="s">
        <v>92</v>
      </c>
      <c r="B30" s="14">
        <v>6510</v>
      </c>
      <c r="C30" s="14">
        <v>1452948</v>
      </c>
      <c r="D30" s="14">
        <v>16846</v>
      </c>
      <c r="E30" s="14">
        <v>2303213</v>
      </c>
      <c r="F30" s="14">
        <v>12418</v>
      </c>
      <c r="G30" s="14">
        <v>1376545</v>
      </c>
      <c r="H30" s="14">
        <v>851</v>
      </c>
      <c r="I30" s="14">
        <v>88952</v>
      </c>
      <c r="J30" s="14">
        <v>590</v>
      </c>
      <c r="K30" s="14">
        <v>68294</v>
      </c>
      <c r="L30" s="14">
        <v>2987</v>
      </c>
      <c r="M30" s="14">
        <v>769422</v>
      </c>
    </row>
    <row r="31" spans="1:13" s="5" customFormat="1" ht="12" customHeight="1">
      <c r="A31" s="42" t="s">
        <v>93</v>
      </c>
      <c r="B31" s="13">
        <v>26748</v>
      </c>
      <c r="C31" s="13">
        <v>5350436</v>
      </c>
      <c r="D31" s="13">
        <v>68432</v>
      </c>
      <c r="E31" s="13">
        <v>7101866</v>
      </c>
      <c r="F31" s="13">
        <v>48193</v>
      </c>
      <c r="G31" s="13">
        <v>4900311</v>
      </c>
      <c r="H31" s="13">
        <v>2409</v>
      </c>
      <c r="I31" s="13">
        <v>135930</v>
      </c>
      <c r="J31" s="13">
        <v>3876</v>
      </c>
      <c r="K31" s="13">
        <v>278402</v>
      </c>
      <c r="L31" s="13">
        <v>13954</v>
      </c>
      <c r="M31" s="13">
        <v>1787223</v>
      </c>
    </row>
    <row r="32" spans="1:13" s="5" customFormat="1" ht="12" customHeight="1">
      <c r="A32" s="42" t="s">
        <v>94</v>
      </c>
      <c r="B32" s="13">
        <v>16368</v>
      </c>
      <c r="C32" s="13">
        <v>2518051</v>
      </c>
      <c r="D32" s="13">
        <v>39559</v>
      </c>
      <c r="E32" s="13">
        <v>8283841</v>
      </c>
      <c r="F32" s="13">
        <v>30118</v>
      </c>
      <c r="G32" s="13">
        <v>6842923</v>
      </c>
      <c r="H32" s="13">
        <v>1770</v>
      </c>
      <c r="I32" s="13">
        <v>384571</v>
      </c>
      <c r="J32" s="13">
        <v>709</v>
      </c>
      <c r="K32" s="13">
        <v>187582</v>
      </c>
      <c r="L32" s="13">
        <v>6962</v>
      </c>
      <c r="M32" s="13">
        <v>868765</v>
      </c>
    </row>
    <row r="33" spans="1:13" s="5" customFormat="1" ht="12" customHeight="1">
      <c r="A33" s="42" t="s">
        <v>95</v>
      </c>
      <c r="B33" s="13">
        <v>677</v>
      </c>
      <c r="C33" s="13">
        <v>122630</v>
      </c>
      <c r="D33" s="13">
        <v>503</v>
      </c>
      <c r="E33" s="13">
        <v>112754</v>
      </c>
      <c r="F33" s="13">
        <v>187</v>
      </c>
      <c r="G33" s="13">
        <v>47420</v>
      </c>
      <c r="H33" s="13">
        <v>44</v>
      </c>
      <c r="I33" s="13">
        <v>10792</v>
      </c>
      <c r="J33" s="13">
        <v>32</v>
      </c>
      <c r="K33" s="13">
        <v>4240</v>
      </c>
      <c r="L33" s="13">
        <v>240</v>
      </c>
      <c r="M33" s="13">
        <v>50302</v>
      </c>
    </row>
    <row r="34" spans="1:13" ht="12" customHeight="1">
      <c r="A34" s="35" t="s">
        <v>96</v>
      </c>
      <c r="B34" s="14">
        <v>671</v>
      </c>
      <c r="C34" s="14">
        <v>120715</v>
      </c>
      <c r="D34" s="14">
        <v>503</v>
      </c>
      <c r="E34" s="14">
        <v>112754</v>
      </c>
      <c r="F34" s="14">
        <v>187</v>
      </c>
      <c r="G34" s="14">
        <v>47420</v>
      </c>
      <c r="H34" s="14">
        <v>44</v>
      </c>
      <c r="I34" s="14">
        <v>10792</v>
      </c>
      <c r="J34" s="14">
        <v>32</v>
      </c>
      <c r="K34" s="14">
        <v>4240</v>
      </c>
      <c r="L34" s="14">
        <v>240</v>
      </c>
      <c r="M34" s="14">
        <v>50302</v>
      </c>
    </row>
    <row r="35" spans="1:13" ht="12" customHeight="1">
      <c r="A35" s="35" t="s">
        <v>97</v>
      </c>
      <c r="B35" s="14">
        <v>6</v>
      </c>
      <c r="C35" s="14">
        <v>1915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ht="12" customHeight="1">
      <c r="A36" s="46" t="s">
        <v>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">
      <c r="A37" s="36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">
      <c r="A42" s="8"/>
      <c r="H42" s="9"/>
      <c r="I42" s="9"/>
      <c r="J42" s="9"/>
      <c r="K42" s="9"/>
      <c r="L42" s="9"/>
      <c r="M42" s="9"/>
    </row>
    <row r="43" spans="1:13" ht="12">
      <c r="A43" s="8"/>
      <c r="H43" s="9"/>
      <c r="I43" s="9"/>
      <c r="J43" s="9"/>
      <c r="K43" s="9"/>
      <c r="L43" s="9"/>
      <c r="M43" s="9"/>
    </row>
    <row r="44" spans="1:13" ht="12">
      <c r="A44" s="8"/>
      <c r="H44" s="9"/>
      <c r="I44" s="9"/>
      <c r="J44" s="9"/>
      <c r="K44" s="9"/>
      <c r="L44" s="9"/>
      <c r="M44" s="9"/>
    </row>
    <row r="45" spans="1:13" ht="12">
      <c r="A45" s="8"/>
      <c r="H45" s="9"/>
      <c r="I45" s="9"/>
      <c r="J45" s="9"/>
      <c r="K45" s="9"/>
      <c r="L45" s="9"/>
      <c r="M45" s="9"/>
    </row>
  </sheetData>
  <mergeCells count="10">
    <mergeCell ref="A36:M36"/>
    <mergeCell ref="A1:M1"/>
    <mergeCell ref="A3:A6"/>
    <mergeCell ref="B3:C4"/>
    <mergeCell ref="D3:M3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2002-04-20T06:49:25Z</cp:lastPrinted>
  <dcterms:created xsi:type="dcterms:W3CDTF">2001-12-18T06:13:54Z</dcterms:created>
  <dcterms:modified xsi:type="dcterms:W3CDTF">2005-11-29T02:15:52Z</dcterms:modified>
  <cp:category/>
  <cp:version/>
  <cp:contentType/>
  <cp:contentStatus/>
</cp:coreProperties>
</file>