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8400" activeTab="0"/>
  </bookViews>
  <sheets>
    <sheet name="單位預算-民間" sheetId="1" r:id="rId1"/>
    <sheet name="單位預算-縣市" sheetId="2" r:id="rId2"/>
    <sheet name="前瞻4-民間" sheetId="3" r:id="rId3"/>
    <sheet name="前瞻4-縣市" sheetId="4" r:id="rId4"/>
  </sheets>
  <definedNames>
    <definedName name="_xlnm.Print_Area" localSheetId="2">'前瞻4-民間'!$A$1:$H$13</definedName>
    <definedName name="_xlnm.Print_Area" localSheetId="3">'前瞻4-縣市'!$A$1:$H$41</definedName>
    <definedName name="_xlnm.Print_Area" localSheetId="0">'單位預算-民間'!$A$1:$H$110</definedName>
    <definedName name="_xlnm.Print_Area" localSheetId="1">'單位預算-縣市'!$A$1:$H$209</definedName>
    <definedName name="_xlnm.Print_Titles" localSheetId="3">'前瞻4-縣市'!$1:$3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<sst xmlns="http://schemas.openxmlformats.org/spreadsheetml/2006/main" count="1862" uniqueCount="416">
  <si>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</si>
  <si>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</si>
  <si>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</si>
  <si>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</si>
  <si>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</si>
  <si>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</si>
  <si>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</si>
  <si>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</si>
  <si>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</si>
  <si>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</si>
  <si>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</si>
  <si>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臺北市</t>
  </si>
  <si>
    <t>高雄市</t>
  </si>
  <si>
    <t>臺中市</t>
  </si>
  <si>
    <t>宜蘭縣</t>
  </si>
  <si>
    <t>臺南市</t>
  </si>
  <si>
    <t>新北市</t>
  </si>
  <si>
    <t>苗栗縣</t>
  </si>
  <si>
    <t>新竹縣</t>
  </si>
  <si>
    <t>桃園市</t>
  </si>
  <si>
    <t>臺東縣</t>
  </si>
  <si>
    <t>基隆市</t>
  </si>
  <si>
    <t>南投縣</t>
  </si>
  <si>
    <t>雲林縣</t>
  </si>
  <si>
    <t>屏東縣</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</si>
  <si>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</si>
  <si>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</si>
  <si>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</si>
  <si>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</si>
  <si>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</si>
  <si>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</si>
  <si>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</si>
  <si>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</si>
  <si>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</si>
  <si>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</si>
  <si>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</si>
  <si>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</si>
  <si>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</si>
  <si>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</si>
  <si>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</si>
  <si>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</si>
  <si>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</si>
  <si>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</si>
  <si>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</si>
  <si>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</si>
  <si>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</si>
  <si>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</si>
  <si>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</si>
  <si>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</si>
  <si>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</si>
  <si>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</si>
  <si>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</si>
  <si>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</si>
  <si>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</si>
  <si>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</si>
  <si>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無</t>
  </si>
  <si>
    <t>國家底圖空間資料基礎建設計畫</t>
  </si>
  <si>
    <t>內政部(地政司)</t>
  </si>
  <si>
    <t>志信地政士事務所</t>
  </si>
  <si>
    <t>內政部對受嚴重特殊傳染性肺炎影響發生營運困難事業紓困貸款信用保證之保證手續費</t>
  </si>
  <si>
    <t>天璽地政士事務所</t>
  </si>
  <si>
    <t>杜拜國際不動產估價師事務所</t>
  </si>
  <si>
    <t>內政部地政司  小計</t>
  </si>
  <si>
    <t>連江縣</t>
  </si>
  <si>
    <t>連江縣政府</t>
  </si>
  <si>
    <t>公共服務據點整備公有危險建築補強重建有關地方戶政機關辦公廳舍耐震詳細評估及補強計畫</t>
  </si>
  <si>
    <t>內政部戶政司  小計</t>
  </si>
  <si>
    <r>
      <t xml:space="preserve">補(捐)助金額
</t>
    </r>
    <r>
      <rPr>
        <sz val="12"/>
        <color indexed="8"/>
        <rFont val="新細明體"/>
        <family val="1"/>
      </rPr>
      <t>(含累積金額)</t>
    </r>
  </si>
  <si>
    <t>公共服務據點整備公有危險建築補強重建-有關地方地政機關辦公廳舍耐震補強計畫</t>
  </si>
  <si>
    <t>112年4月28日</t>
  </si>
  <si>
    <t>內政部宗教及禮制司  小計</t>
  </si>
  <si>
    <t>內政部民政司  小計</t>
  </si>
  <si>
    <t>112年9月22日</t>
  </si>
  <si>
    <t>內政部役政司  小計</t>
  </si>
  <si>
    <t>內政部合作及人民團體司  小計</t>
  </si>
  <si>
    <r>
      <t xml:space="preserve">補(捐)助金額
</t>
    </r>
    <r>
      <rPr>
        <sz val="12"/>
        <color indexed="8"/>
        <rFont val="新細明體"/>
        <family val="1"/>
      </rPr>
      <t>(含累積金額)</t>
    </r>
  </si>
  <si>
    <t>內政部替代役訓練及管理中心  小計</t>
  </si>
  <si>
    <t>內政部單位預算對民間團體及個人補(捐)助經費彙總表
113年度截至第1季止</t>
  </si>
  <si>
    <t>內政部單位預算對縣市政府補助經費彙總表
113年度截至第1季止</t>
  </si>
  <si>
    <t>內政部前瞻基礎建設計畫第4期特別預算對民間團體及個人補(捐)助經費彙總表
113年度截至第1季止</t>
  </si>
  <si>
    <t>內政部前瞻基礎建設計畫第4期特別預算對縣市政府補助經費彙總表
113年度截至第1季止</t>
  </si>
  <si>
    <t>112年第2季核定補助1,274萬7,564元，預算分配於113年67萬元，114年1,207萬7 ,564元。</t>
  </si>
  <si>
    <t>112年第2季核定補助1,989萬7,000元，預算分配於114年。</t>
  </si>
  <si>
    <t>113年1月24日</t>
  </si>
  <si>
    <t>113年第1季核定補助1,654萬2,000元，預算分配於114年。</t>
  </si>
  <si>
    <t>113年第1季核定補助811萬2,621元，預算分配於114年。</t>
  </si>
  <si>
    <t>113年第1季核定補助948萬6,000元，預算分配於114年。</t>
  </si>
  <si>
    <t>113年第1季核定補助386萬9,415元，預算分配於114年。</t>
  </si>
  <si>
    <t>112年第2季核定補助700萬5,400元，預算分配於112年210萬1,600元，113年490萬3,800元。</t>
  </si>
  <si>
    <t>112年第2季核定補助559萬元，預算分配於112年167萬7,000元，113年391萬3,000元。</t>
  </si>
  <si>
    <t>113年2月17日</t>
  </si>
  <si>
    <t>113年2月27日</t>
  </si>
  <si>
    <t>內政部(戶政司)</t>
  </si>
  <si>
    <t>112年11月22日</t>
  </si>
  <si>
    <t>112年第4季核定補助311萬4,816元，預算分配於113年。</t>
  </si>
  <si>
    <t>112年第4季核定補助716萬4,397元，預算分配於113年。</t>
  </si>
  <si>
    <t>112年第3季核定補助1,395萬6,547元，預算分配於113年。</t>
  </si>
  <si>
    <t>112年第4季核定補助685萬1,761元，預算分配於113年。</t>
  </si>
  <si>
    <t>112年第4季核定補助632萬7,161元，預算分配於113年。</t>
  </si>
  <si>
    <t>112年第4季核定補助225萬7,293元，預算分配於113年。</t>
  </si>
  <si>
    <t>112年第4季核定補助197萬1,000元，預算分配於113年。</t>
  </si>
  <si>
    <t>內政部(役政司)</t>
  </si>
  <si>
    <t>軍人忠靈祠〈公墓〉整修建工程〈經常門〉</t>
  </si>
  <si>
    <t>112年12月15日</t>
  </si>
  <si>
    <t>113年度第1季補捐助經費係於112年度核定。</t>
  </si>
  <si>
    <t>台北市</t>
  </si>
  <si>
    <t>台中市</t>
  </si>
  <si>
    <t>台南市</t>
  </si>
  <si>
    <t>在營軍人家屬生活扶〈慰〉助</t>
  </si>
  <si>
    <t>台東縣</t>
  </si>
  <si>
    <t>台東縣政府</t>
  </si>
  <si>
    <t>傷病身心障礙退伍軍人三節慰問金及安養津貼</t>
  </si>
  <si>
    <t>一般替代役役男家屬生活扶〈慰〉助</t>
  </si>
  <si>
    <t>役男體檢補助經費</t>
  </si>
  <si>
    <t>113年2月7日</t>
  </si>
  <si>
    <t>內政部(替代役訓練及管理中心)</t>
  </si>
  <si>
    <t>一般替代役役男入營輸送</t>
  </si>
  <si>
    <t>113年1月25日</t>
  </si>
  <si>
    <t>內政部(合作及人民團體司)</t>
  </si>
  <si>
    <t>台南市安南區淵西社區發展協會</t>
  </si>
  <si>
    <t>臺南400曾文溪畔追本溯淵群英武藝匯演</t>
  </si>
  <si>
    <t>112年12月29日</t>
  </si>
  <si>
    <t>屬113年度預算補助案</t>
  </si>
  <si>
    <t>中華民國書學會</t>
  </si>
  <si>
    <t>甲辰年迎新春聯揮毫活動</t>
  </si>
  <si>
    <t>113年1月8日</t>
  </si>
  <si>
    <t>雲林縣螺輝青年協會</t>
  </si>
  <si>
    <t>4Q元氣動力營</t>
  </si>
  <si>
    <t>113年1月11日</t>
  </si>
  <si>
    <t>苗栗縣身心障礙燭光技能發展協會</t>
  </si>
  <si>
    <t>113年度身心障礙者兩性平權專題講座暨追求天然左手香防蚊液樂活DIY活動</t>
  </si>
  <si>
    <t>113年1月9日</t>
  </si>
  <si>
    <t>國際同濟會台灣總會</t>
  </si>
  <si>
    <t>臺灣傳統童玩體驗活動</t>
  </si>
  <si>
    <t>苗栗縣苑裡蓬山美術會</t>
  </si>
  <si>
    <t>113年福耀蓬山春聯現場揮毫贈送活動</t>
  </si>
  <si>
    <t>113年1月16日</t>
  </si>
  <si>
    <t>彰化縣福田慈善會</t>
  </si>
  <si>
    <t>113年1月19日</t>
  </si>
  <si>
    <t>苗栗縣想思林長壽協會</t>
  </si>
  <si>
    <t>113新春揮毫贈春聯暨節能減碳活動</t>
  </si>
  <si>
    <t>台灣藝術家協會</t>
  </si>
  <si>
    <t>113年民俗節慶-寫春聯、贈春聯暨製作年度紙藝-龍年年畫創新文化藝術之美活動</t>
  </si>
  <si>
    <t>苗栗縣傳統文藝推展協會</t>
  </si>
  <si>
    <t>龍躍迎春筆墨飄香贈春聯暨節能減碳活動</t>
  </si>
  <si>
    <t>苗栗縣大同文康推展協會</t>
  </si>
  <si>
    <t>「海洋保育~白色媽祖魚暨節能減碳活動」</t>
  </si>
  <si>
    <t>台灣經典藝術創作舞蹈學會</t>
  </si>
  <si>
    <t>112年國際原住民文化交流「祕魯與臺灣對話」成果發表</t>
  </si>
  <si>
    <t>113年1月18日</t>
  </si>
  <si>
    <t>基隆市達摩愛心會</t>
  </si>
  <si>
    <t>捐血做公益暨歲末寒冬送暖活動</t>
  </si>
  <si>
    <t>苗栗縣慶聖文化協會</t>
  </si>
  <si>
    <t>113年他鄉故鄉友愛世界暨節能減碳活動</t>
  </si>
  <si>
    <t>113年2月6日</t>
  </si>
  <si>
    <t>南投縣草屯鎮朝清和平老人會</t>
  </si>
  <si>
    <t>113年度反詐騙反毒暨農村發展與水土保持宣導活動</t>
  </si>
  <si>
    <t>臺灣永續興展與農業促進會</t>
  </si>
  <si>
    <t>「報竹平安」活動</t>
  </si>
  <si>
    <t>113年2月16日</t>
  </si>
  <si>
    <t>新北市深坑區婦女會</t>
  </si>
  <si>
    <t>苗栗縣健康舞蹈運動協會</t>
  </si>
  <si>
    <t>113關懷心溫馨情、社區防暴宣講暨節能減碳宣導活動</t>
  </si>
  <si>
    <t>113年3月7日</t>
  </si>
  <si>
    <t>彰化縣大明宮宗教民俗協會</t>
  </si>
  <si>
    <t>「113春節關懷弱勢慶元宵暨節約能源及防疫宣導」活動</t>
  </si>
  <si>
    <t>113年2月23日</t>
  </si>
  <si>
    <t>臺中市潭子國際青年商會</t>
  </si>
  <si>
    <t>「樂活潭子寫生暨消防安全反毒宣導活動」</t>
  </si>
  <si>
    <t>台南市禮儀民俗藝術協會</t>
  </si>
  <si>
    <t>「新化朝天宮大目降十八嬈文化藝術節」</t>
  </si>
  <si>
    <t>苗栗縣新南城鄉發展協會</t>
  </si>
  <si>
    <t>【113年歌舞創意展演暨節能減碳宣導活動】</t>
  </si>
  <si>
    <t>113年2月29日</t>
  </si>
  <si>
    <t>雲林縣東勢鄉東北社區發展協會</t>
  </si>
  <si>
    <t>「龍賜平安 千歲祈福」宗教民俗藝術文化祭活動</t>
  </si>
  <si>
    <t>113年3月25日</t>
  </si>
  <si>
    <t>苗栗縣集香關懷協會</t>
  </si>
  <si>
    <t>【113年擁抱溫暖關懷有你暨節能減碳宣導活動】</t>
  </si>
  <si>
    <t>113年3月1日</t>
  </si>
  <si>
    <t>南投縣南投市婦女會</t>
  </si>
  <si>
    <t>「113年度婦女節活動-婦女知性健康講座暨反毒反飆車宣導活動」</t>
  </si>
  <si>
    <t>南投縣哼哈哈音樂文教推廣協會</t>
  </si>
  <si>
    <t>【南投響賀星願追響曲&amp;公益音樂會】</t>
  </si>
  <si>
    <t>苗栗縣竹南青溪婦女協會</t>
  </si>
  <si>
    <t>【113年健康活力跳動唱暨減碳宣導活動】</t>
  </si>
  <si>
    <t>臺中市后里單車協會</t>
  </si>
  <si>
    <t>臺中市后里區單車快樂遊113節能減碳暨支持電源開發節約能源宣導反毒活動</t>
  </si>
  <si>
    <t>113年3月5日</t>
  </si>
  <si>
    <t>財團法人大甲媽社會福利基金會</t>
  </si>
  <si>
    <t>113大甲媽祖國際觀光文化節活動</t>
  </si>
  <si>
    <t>桃園市玉虛天上聖母協進會</t>
  </si>
  <si>
    <t>肺癌篩檢預防衰老暨發送愛心便當活動</t>
  </si>
  <si>
    <t>雲林縣政大藝文學會</t>
  </si>
  <si>
    <t>113年第15屆政大盃全國硬筆書法比賽</t>
  </si>
  <si>
    <t>113年3月15日</t>
  </si>
  <si>
    <t>南投縣草屯鎮婦女會</t>
  </si>
  <si>
    <t>「反毒反飆車宣導活動」</t>
  </si>
  <si>
    <t>113年3月8日</t>
  </si>
  <si>
    <t>苗栗縣大地文化協會</t>
  </si>
  <si>
    <t>【113紫蝶海岸快活林暨節能減碳、水土保持宣導】</t>
  </si>
  <si>
    <t>苗栗縣天文長青協會</t>
  </si>
  <si>
    <t>【113年社區民眾反暴力宣講暨節能減碳宣導】</t>
  </si>
  <si>
    <t>苗栗縣聖恆文化協會</t>
  </si>
  <si>
    <t>【113年愛、陽光、心靈宴暨綠能環境宣導暨節能減碳】</t>
  </si>
  <si>
    <t>中華天帝教總會</t>
  </si>
  <si>
    <t>「113(甲辰)年中華民族海內外同胞聯合祭祖大典」</t>
  </si>
  <si>
    <t>苗栗縣苑裡武舞協會</t>
  </si>
  <si>
    <t>【113年節約能源與舞藝展演活動】</t>
  </si>
  <si>
    <t>新北市土城區舞蹈推廣協會</t>
  </si>
  <si>
    <t>築夢盃舞蹈研習觀摩暨友善平權宣導活動</t>
  </si>
  <si>
    <t>113年3月12日</t>
  </si>
  <si>
    <t>臺南市永康區尚頂社區發展協會</t>
  </si>
  <si>
    <t>「第一屆六甲頂姑婆廟文化祭」</t>
  </si>
  <si>
    <t>臺南市佳里區安西社區發展協會</t>
  </si>
  <si>
    <t>「歡慶婦幼節暨紫要擁抱零家暴宣導活動」</t>
  </si>
  <si>
    <t>苗栗縣負子蟲愛鄉協會</t>
  </si>
  <si>
    <t>【113年山城客家風情大賞暨節能減碳，推動綠能環境宣導】</t>
  </si>
  <si>
    <t>雲林縣社團發展協會</t>
  </si>
  <si>
    <t>「113年雲林縣西螺鎮兒童美術寫生著色比賽˙親子教育˙節約用水˙節能減碳˙用電安全˙水土保持政策宣導」</t>
  </si>
  <si>
    <t>113年3月21日</t>
  </si>
  <si>
    <t>雲林縣健身操協會</t>
  </si>
  <si>
    <t>「113年度全民健走暨健身操推廣活動」</t>
  </si>
  <si>
    <t>113年3月18日</t>
  </si>
  <si>
    <t>中華龍舜興慈善協會</t>
  </si>
  <si>
    <t>『113舜福慈善啟人生 興愛法髓無極限』發現台灣之美全國標語海報比賽」</t>
  </si>
  <si>
    <t>113年3月28日</t>
  </si>
  <si>
    <t>中華民國國際標準舞發展協會</t>
  </si>
  <si>
    <t>「113臺南市府都議長盃舞蹈全國錦標賽」</t>
  </si>
  <si>
    <t>中華民國國際舞蹈運動總會</t>
  </si>
  <si>
    <t>「第七屆舞舞生風 響應愛心  關懷弱勢公益活動」</t>
  </si>
  <si>
    <t>苗栗縣中港溪舞蹈協會</t>
  </si>
  <si>
    <t>【113年事事龍有春賽三春暨節能減碳、綠能環境宣導】</t>
  </si>
  <si>
    <t>113年3月22日</t>
  </si>
  <si>
    <t>苗栗縣好客文化協會</t>
  </si>
  <si>
    <t>【113客家舞蹈觀摩暨節能減碳、農村再生教育宣導】</t>
  </si>
  <si>
    <t>臺中市大康河生態環保發展協會</t>
  </si>
  <si>
    <t>「健康青春齊步走~親子同遊健走活動」</t>
  </si>
  <si>
    <t>苗栗縣天文活力推廣協會</t>
  </si>
  <si>
    <t>【113年樂音舞飄揚、社區反暴力暨節能減碳宣導活動】</t>
  </si>
  <si>
    <t>113年3月26日</t>
  </si>
  <si>
    <t>苗栗縣明德藝文推展協會</t>
  </si>
  <si>
    <t>【113年王爺創意隨香祈福繞境暨反毒反飆車及節能減碳宣導活動】</t>
  </si>
  <si>
    <t>中華文創藝術國際交流協會</t>
  </si>
  <si>
    <t>「第四屆文藝永流傳 愛心常相隨 關懷社會公益活動」</t>
  </si>
  <si>
    <t>雲林縣莿桐鄉埔尾社區發展協會</t>
  </si>
  <si>
    <t>「埔尾祈福點燈」活動</t>
  </si>
  <si>
    <t>雲林縣莿桐鄉溪美社區發展協會</t>
  </si>
  <si>
    <t>「祈福點燈-照亮溪美」</t>
  </si>
  <si>
    <t>苗栗縣苑裡元極舞協會</t>
  </si>
  <si>
    <t>【113年度元極人趣味運動競賽活動】</t>
  </si>
  <si>
    <t>雲林縣石榴班藝文發展協會</t>
  </si>
  <si>
    <t>「祈福點燈映公誠」</t>
  </si>
  <si>
    <t>雲林縣十三份在地工藝及藝文推廣協會</t>
  </si>
  <si>
    <t>「祈福點燈映鎮北」活動</t>
  </si>
  <si>
    <t>彰化縣南瑤宮笨港進香文化推廣協會</t>
  </si>
  <si>
    <t>「南瑤宮笨港進香活動」</t>
  </si>
  <si>
    <t>彰化縣代明慈善會</t>
  </si>
  <si>
    <t>「113年弱勢團體賑米活動暨節約能源、防疫宣導活動」</t>
  </si>
  <si>
    <t>台灣有愛無礙藝術文化協會</t>
  </si>
  <si>
    <t>「113讓愛循環公益表演活動」</t>
  </si>
  <si>
    <t>苗栗縣合興文化推展協會</t>
  </si>
  <si>
    <t>「童年創藝果凍蠟燭暨節能減碳活動」</t>
  </si>
  <si>
    <t>113年3月29日</t>
  </si>
  <si>
    <t>台灣族群融合文化藝術推廣協會</t>
  </si>
  <si>
    <t>「春樂遊古今」活動</t>
  </si>
  <si>
    <t>第20屆全國港都盃國武術錦標賽</t>
  </si>
  <si>
    <t>113年3月27日</t>
  </si>
  <si>
    <t>台灣舞動靈極創藝發展協會</t>
  </si>
  <si>
    <t>讓愛舞動健康樂活居家照顧活動</t>
  </si>
  <si>
    <t>「113『樂活新北‧藝氣風發』漫畫比賽」</t>
  </si>
  <si>
    <t>中華民國合作事業協會</t>
  </si>
  <si>
    <t>中華民國113年合作社事業統計年報</t>
  </si>
  <si>
    <t>113年1月26日</t>
  </si>
  <si>
    <t>中國合作社學社</t>
  </si>
  <si>
    <t>出版合作經濟季刊</t>
  </si>
  <si>
    <t>出版合作事業報導季刊</t>
  </si>
  <si>
    <t>有限責任國立草屯商工員生消費合作社</t>
  </si>
  <si>
    <t>購置營運設施及設備、辦公設備</t>
  </si>
  <si>
    <t>有限責任國立宜蘭高級中學員生消費合作社</t>
  </si>
  <si>
    <t>購置營運設施及設備</t>
  </si>
  <si>
    <t>有限責任臺中市立豐原商業高級中等學校員生消費合作社</t>
  </si>
  <si>
    <t>有限責任臺北市立景美女子高級中學員生消費合作社</t>
  </si>
  <si>
    <t>113年2月21日</t>
  </si>
  <si>
    <t>有限責任臺中市立臺中第二高級中等學校員生消費合作社</t>
  </si>
  <si>
    <t>有限責任新北市立鶯歌高級工商職業學校員生消費合作社</t>
  </si>
  <si>
    <t>有限責任臺北市立成淵高級中學員生消費合作社</t>
  </si>
  <si>
    <t>桃園縣</t>
  </si>
  <si>
    <t>有限責任桃園市立武陵高級中等學校員生消費合作社</t>
  </si>
  <si>
    <t>保證責任高雄市鳳山果菜生產合作社</t>
  </si>
  <si>
    <t>購置辦公設備</t>
  </si>
  <si>
    <t>有限責任國立南投高級中學員生消費合作社</t>
  </si>
  <si>
    <t>中華民國儲蓄互助協會</t>
  </si>
  <si>
    <t>113年度儲蓄互助社幹部訓練活動</t>
  </si>
  <si>
    <t>有限責任台灣友善書業供給合作社</t>
  </si>
  <si>
    <t>辦理合作教育訓練-獨立且互助的友善書業社區合作計畫</t>
  </si>
  <si>
    <t>有限責任台灣主婦聯盟生活消費合作社</t>
  </si>
  <si>
    <t>合作經濟與社會發展-中央部會合作事業共識營</t>
  </si>
  <si>
    <t>113年1月10日</t>
  </si>
  <si>
    <t>編印儲蓄互助社法規彙編及儲蓄互助社手冊等出版品</t>
  </si>
  <si>
    <t>中華藝術文創產業協會</t>
  </si>
  <si>
    <t>中華民國國武術競技總會</t>
  </si>
  <si>
    <t>內政部(民政司)</t>
  </si>
  <si>
    <t>公共服務據點整備及公有危險建築補強-地方政府辦公廳舍、村(里)集會所(活動中心)耐震評估及整建計畫</t>
  </si>
  <si>
    <t>110年3月18日
111年1月21日
111年10月11日
111年10月21日</t>
  </si>
  <si>
    <t>1.110年第1季核定補助4,687萬8,000元，113年預算分配40萬元。
2.111年第1季核定補助200萬元，113年預算分配200萬元。
3.111年第4季核定補助5,258萬1,000元，113年預算分配286萬6,638元。</t>
  </si>
  <si>
    <t>111年5月13日</t>
  </si>
  <si>
    <t>111年第2季核定補助2,000萬元，113年預算分配500萬元。</t>
  </si>
  <si>
    <t>111年11月15日
112年6月8日
112年8月10日</t>
  </si>
  <si>
    <t>1.111年第4季核定補助400萬元，113年預算分配20萬元。
2.112年第2季核定補助54萬3,000元，113年預算分配54萬3,000元。
3.112年第3季核定補助84萬9,000元，113年預算分配84萬9,000元。</t>
  </si>
  <si>
    <t>110年3月18日
110年10月20日
110年11月18日
112年3月24日</t>
  </si>
  <si>
    <t>1.110年第1季核定補助2億3,800萬元，113年分配3,615萬元。
2.110年第4季核定補助2億元，113年預算分配50萬元。
3.112年第1季核定補助137萬9,296元，113年預算分配137萬9,296元。</t>
  </si>
  <si>
    <t>111年3月22日
112年3月6日</t>
  </si>
  <si>
    <t>1.111年第1季核定補助659萬7,186元，113年預算分配75萬5,061元。
2.112年第1季核定補助7,000萬元，113年預算分配4,900萬元。</t>
  </si>
  <si>
    <t>110年3月18日
111年3月22日</t>
  </si>
  <si>
    <t>1.110年第1季核定補助7,800萬元，113年預算分配4,940萬元。
2.111年第1季核定補助400萬元，113年預算分配120萬元。</t>
  </si>
  <si>
    <t>110年3月18日
111年11月15日</t>
  </si>
  <si>
    <t>1.110年第1季核定補助1億元，113年預算分配7,000萬元。
2.111年第4季核定補助900萬元，113年預算分配630萬元。</t>
  </si>
  <si>
    <t>111年8月11日</t>
  </si>
  <si>
    <t>111年第3季核定補助800萬元，113年預算分配240萬元。</t>
  </si>
  <si>
    <t>110年3月18日</t>
  </si>
  <si>
    <t>110年第1季核定補助1億元，113年預算分配3,000萬元。</t>
  </si>
  <si>
    <t>110年11月2日
111年10月21日
112年11月24日</t>
  </si>
  <si>
    <t>1.110年第4季核定補助400萬元，113年預算分配20萬元。
2.111年第4季核定補助400萬元，113年預算分配280萬。
3.112年第4季核定補助103萬5,000元，113年預算分配103萬5,000元。</t>
  </si>
  <si>
    <t>110年3月18日
112年3月24日
112年8月10日</t>
  </si>
  <si>
    <t>1.110年第1季核定補助8,400萬元，113年預算分配420萬元。
2.112年第1季核定補助3萬6,000元，113年預算分配9,000元。
3.112年第3季核定補助77萬2,380元，113年預算分配77萬2,380元。</t>
  </si>
  <si>
    <t>111年11月15日
112年6月8日
112年11月24日</t>
  </si>
  <si>
    <t>1.111年第4季核定補助800萬，113年預算分配800萬。
2.112年第2季核定補助56萬7,000元，113年預算分配16萬3,500元。
3.112年第4季核定補助45萬，113年預算分配45萬元。</t>
  </si>
  <si>
    <t>112年6月8日
112年9月18日</t>
  </si>
  <si>
    <t>1.112年第2季核定207萬，113年預算分配207萬元。
2.112年第3季核定補助104萬元，113年預算分配104萬元。</t>
  </si>
  <si>
    <t>110年3月18日
111年10月11日
112年3月24日
112年6月8日</t>
  </si>
  <si>
    <t>1.110年第1季核定3,000萬，113年預算分配1,000萬元。
2.111年第4季核定補助1,000萬元，113年預算分配500萬元。
3.112年第1季核定補助2萬7,000元，預算分配於113年。
4.112年第2季核定補助1萬2,000元，預算分配於113年。</t>
  </si>
  <si>
    <t>110年3月18日
111年1月12日</t>
  </si>
  <si>
    <t>111年第2季核定補助400萬元，113年預算分配120萬元。</t>
  </si>
  <si>
    <t>111年10月11日</t>
  </si>
  <si>
    <t>110年3月18日
111年12月7日</t>
  </si>
  <si>
    <t>111年第4季核定補助1億元，113年預算分配7,000萬元。</t>
  </si>
  <si>
    <t>1.110年第1季核定補助800萬元，113年預算分配20萬。
2.111年第4季核定補助30萬元，113年預算分配4萬5,549元。</t>
  </si>
  <si>
    <t>113年弱勢團體冬令送暖、義剪暨節約能源、防疫宣導活動</t>
  </si>
  <si>
    <t>【go go go走出自己要的】慶祝婦女節活動</t>
  </si>
  <si>
    <t>高雄市</t>
  </si>
  <si>
    <t>臺北市</t>
  </si>
  <si>
    <t>中華民國地籍測量學會</t>
  </si>
  <si>
    <t>「國家坐標系統化之地籍測量永續發展專題研討會」</t>
  </si>
  <si>
    <t>112年11月29日</t>
  </si>
  <si>
    <t>內政部(國土測繪中心)</t>
  </si>
  <si>
    <t>地籍圖重測計畫</t>
  </si>
  <si>
    <t>圖解數化地籍圖整合建置及都市計畫地形圖套疊工作</t>
  </si>
  <si>
    <t>非都市計畫地區圖解數化地籍圖整合建置工作</t>
  </si>
  <si>
    <t>1.110年第1季核定補助1億2,970萬元，113年預算分配1,297萬元。
2.111年第1季核定補助400萬元，113年預算分配20萬元。</t>
  </si>
  <si>
    <t>111年第3季核定補助500萬元，113年預算分配500萬元。</t>
  </si>
  <si>
    <t>內政部(民政司）</t>
  </si>
  <si>
    <t>嘉義縣竹崎鄉公所</t>
  </si>
  <si>
    <t>補助辦理移除威權象徵</t>
  </si>
  <si>
    <t>社團法人臺中市好民文化行動協會</t>
  </si>
  <si>
    <t>補助社團法人臺中市好民文化行動協會辦理「好國學院：民主防衛×認知作戰」計畫</t>
  </si>
  <si>
    <t>112年10月17日</t>
  </si>
  <si>
    <t>財團法人威權統治時期國家不法行為被害者權利回復基金會</t>
  </si>
  <si>
    <t>補助財團法人威權統治時期國家不法行為被害者權利回復基金會113年運作經費第1期款</t>
  </si>
  <si>
    <t>社團法人台南市社區大學研究發展學會</t>
  </si>
  <si>
    <t>補助社團法人台南市社區大學研究發展學會辦理「轉型正義與威權象徵處置種子師資培力計畫」</t>
  </si>
  <si>
    <t>本項補助計畫係由113年度促轉基金支應</t>
  </si>
  <si>
    <t>民主進步黨</t>
  </si>
  <si>
    <t>113年政黨補助金（政黨法第22條）</t>
  </si>
  <si>
    <t>中國國民黨</t>
  </si>
  <si>
    <t>台灣民眾黨</t>
  </si>
  <si>
    <t>補助社團法人臺中市好民文化行動協會辦理自由路上藝術節－繼光封街音樂節、威權遺緒講座</t>
  </si>
  <si>
    <t>社團法人台灣親子共學教育促進會</t>
  </si>
  <si>
    <t>補助社團法人台灣親子共學教育促進會辦理「『講』中正」</t>
  </si>
  <si>
    <t xml:space="preserve">1. 本項補助計畫係由112年度促轉基金支應(補揭露)。
2. 原核定補助運作經費300,000元，實際補助241,815元。              </t>
  </si>
  <si>
    <t>福山巖</t>
  </si>
  <si>
    <t>2024溪州福山巖眾神同遊文化慶典活動</t>
  </si>
  <si>
    <t>113年1月31日</t>
  </si>
  <si>
    <t>社靈廟</t>
  </si>
  <si>
    <t>社靈廟元宵童樂</t>
  </si>
  <si>
    <t>財團法人台灣基督長老教會彰化教會</t>
  </si>
  <si>
    <t>財團法人台灣基督長老教會彰化教會品格學校</t>
  </si>
  <si>
    <t>碧霞宮</t>
  </si>
  <si>
    <t>宜蘭縣各界慶祝民族英雄岳武穆王921週年誕辰系列活動</t>
  </si>
  <si>
    <t>財團法人基督教基督救恩之光教會</t>
  </si>
  <si>
    <t>2024復活節主題活動暨世界餐福事工聯會台灣區宗教信仰革新座談會</t>
  </si>
  <si>
    <t>財團法人天主教會台灣地區主教團</t>
  </si>
  <si>
    <t>亞洲主教團聯合會(FABC)東亞福傳會議</t>
  </si>
  <si>
    <t>2024年王母娘娘祭天祈福暨巡庄活動</t>
  </si>
  <si>
    <t>內政部(宗教及禮制司)</t>
  </si>
  <si>
    <t>殯葬設施量能提升計畫</t>
  </si>
  <si>
    <t>111年8月8日</t>
  </si>
  <si>
    <t>113年1月5日</t>
  </si>
  <si>
    <t>本案係配合行政院核定離島建設基金計畫之中央配合分攤款</t>
  </si>
  <si>
    <t>112年3月16日</t>
  </si>
  <si>
    <t>113年3月13日</t>
  </si>
  <si>
    <t>1.113年度第1季補捐助經費係於112年度核定。
2.核定99萬元，實際補助82萬2,304元。</t>
  </si>
  <si>
    <t>111年8月8日核定補助479,486,000元，實際補助情形：
1.112年預算分配84,530,000元
2.113年預算分配112,706,400元</t>
  </si>
  <si>
    <t>111年8月8日核定補助125,400,000元，實際補助情形：
1.112年預算分配32,438,363元
2.113年預算分配64,876,725元</t>
  </si>
  <si>
    <t>111年8月8日核定補助37,590,000元，實際補助情形：
1.112年預算分配2,555,000元
2.113年預算分配35,000,000元</t>
  </si>
  <si>
    <t>111年8月8日核定補助52,500,000元，實際補助情形：
1.112年預算分配17,500,000元
2.113年預算分配17,500,000元</t>
  </si>
  <si>
    <t>111年8月8日核定補助58,958,000元，實際補助情形：
1.112年預算分配27,096,568元
2.113年預算分配31,500,000元</t>
  </si>
  <si>
    <t>111年8月8日核定補助100,817,000元，實際補助情形：
1.112年預算分配30,611,770元
2.113年預算分配70,000,000元</t>
  </si>
  <si>
    <t>111年8月8日核定補助115,520,000元，實際補助情形：
1.112年預算分配41,278,532元
2.113年預算分配67,998,592元</t>
  </si>
  <si>
    <t>111年8月8日核定補助69,500,000元，實際補助情形：
1.112年預算分配6,710,700元
2.113年預算分配27,375,000元</t>
  </si>
  <si>
    <t>111年8月8日、112年3月16日計核定補助30,375,000元，實際補助情形：
1.112年預算分配23,724,841元
2.113年預算分配6,500,000元</t>
  </si>
  <si>
    <t>嘉義縣朴子市大同國民小學</t>
  </si>
  <si>
    <t>112年9月28日</t>
  </si>
  <si>
    <t>高雄市立獅甲國民中學</t>
  </si>
  <si>
    <t>112年11月14日</t>
  </si>
  <si>
    <t>本項補助計畫係由113年度促轉基金支應。</t>
  </si>
  <si>
    <t>高雄市梓官區梓官國民小學</t>
  </si>
  <si>
    <t>嘉義縣立義竹國民中學</t>
  </si>
  <si>
    <t>1.本項補助計畫係由113年度促轉基金支應。
2. 原核定補助運作經費80,000元，實際補助73,000元。</t>
  </si>
  <si>
    <t>苗栗縣苑裡鎮中山國民小學</t>
  </si>
  <si>
    <t>113年3月19日</t>
  </si>
  <si>
    <t>苗栗縣立啟新國民中學</t>
  </si>
  <si>
    <t>新竹縣竹東鎮竹中國民小學</t>
  </si>
  <si>
    <t>臺東縣臺東市復興國民小學</t>
  </si>
  <si>
    <t>新竹縣立芎林國民中學</t>
  </si>
  <si>
    <t>本項補助計畫係由112年度促轉基金支應(補揭露)。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</si>
</sst>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 numFmtId="184" formatCode="#,##0&quot; &quot;"/>
    <numFmt numFmtId="185" formatCode="0.00&quot; &quot;"/>
    <numFmt numFmtId="186" formatCode="_-* #,##0.0_-;\-* #,##0.0_-;_-* &quot;-&quot;??_-;_-@_-"/>
    <numFmt numFmtId="187" formatCode="_-* #,##0_-;\-* #,##0_-;_-* &quot;-&quot;??_-;_-@_-"/>
  </numFmts>
  <fonts count="83">
    <font>
      <sz val="12"/>
      <color rgb="FF000000"/>
      <name val="新細明體"/>
      <family val="1"/>
    </font>
    <font>
      <sz val="12"/>
      <color indexed="8"/>
      <name val="新細明體"/>
      <family val="1"/>
    </font>
    <font>
      <sz val="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1"/>
      <color indexed="8"/>
      <name val="新細明體"/>
      <family val="1"/>
    </font>
    <font>
      <b/>
      <sz val="11"/>
      <color indexed="8"/>
      <name val="新細明體"/>
      <family val="1"/>
    </font>
    <font>
      <b/>
      <sz val="12"/>
      <color indexed="8"/>
      <name val="標楷體"/>
      <family val="4"/>
    </font>
    <font>
      <sz val="12"/>
      <color indexed="10"/>
      <name val="標楷體"/>
      <family val="4"/>
    </font>
    <font>
      <b/>
      <sz val="16"/>
      <color indexed="8"/>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sz val="14"/>
      <color rgb="FF000000"/>
      <name val="新細明體"/>
      <family val="1"/>
    </font>
    <font>
      <sz val="11"/>
      <color rgb="FF000000"/>
      <name val="新細明體"/>
      <family val="1"/>
    </font>
    <font>
      <b/>
      <sz val="12"/>
      <color theme="1"/>
      <name val="新細明體"/>
      <family val="1"/>
    </font>
    <font>
      <b/>
      <sz val="11"/>
      <color theme="1"/>
      <name val="新細明體"/>
      <family val="1"/>
    </font>
    <font>
      <b/>
      <sz val="12"/>
      <color theme="1"/>
      <name val="標楷體"/>
      <family val="4"/>
    </font>
    <font>
      <sz val="12"/>
      <color rgb="FFFF0000"/>
      <name val="標楷體"/>
      <family val="4"/>
    </font>
    <font>
      <b/>
      <sz val="11"/>
      <color rgb="FF000000"/>
      <name val="新細明體"/>
      <family val="1"/>
    </font>
    <font>
      <sz val="12"/>
      <color theme="1"/>
      <name val="新細明體"/>
      <family val="1"/>
    </font>
    <font>
      <sz val="12"/>
      <color theme="1"/>
      <name val="標楷體"/>
      <family val="4"/>
    </font>
    <font>
      <sz val="12"/>
      <color rgb="FFFF0000"/>
      <name val="新細明體"/>
      <family val="1"/>
    </font>
    <font>
      <b/>
      <sz val="16"/>
      <color rgb="FF000000"/>
      <name val="新細明體"/>
      <family val="1"/>
    </font>
    <font>
      <b/>
      <sz val="8"/>
      <name val="新細明體"/>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000000"/>
        <bgColor indexed="64"/>
      </patternFill>
    </fill>
    <fill>
      <patternFill patternType="solid">
        <fgColor rgb="FF80808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DDDDDD"/>
        <bgColor indexed="64"/>
      </patternFill>
    </fill>
    <fill>
      <patternFill patternType="solid">
        <fgColor rgb="FFFFCCCC"/>
        <bgColor indexed="64"/>
      </patternFill>
    </fill>
    <fill>
      <patternFill patternType="solid">
        <fgColor rgb="FFFF8080"/>
        <bgColor indexed="64"/>
      </patternFill>
    </fill>
    <fill>
      <patternFill patternType="solid">
        <fgColor rgb="FFFFCCCC"/>
        <bgColor indexed="64"/>
      </patternFill>
    </fill>
    <fill>
      <patternFill patternType="solid">
        <fgColor rgb="FFCC0000"/>
        <bgColor indexed="64"/>
      </patternFill>
    </fill>
    <fill>
      <patternFill patternType="solid">
        <fgColor rgb="FFFF0000"/>
        <bgColor indexed="64"/>
      </patternFill>
    </fill>
    <fill>
      <patternFill patternType="solid">
        <fgColor rgb="FFCC000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126">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Border="0" applyProtection="0">
      <alignment vertical="center"/>
    </xf>
    <xf numFmtId="0" fontId="39" fillId="20" borderId="0" applyNumberFormat="0" applyBorder="0" applyProtection="0">
      <alignment vertical="center"/>
    </xf>
    <xf numFmtId="0" fontId="39" fillId="20" borderId="0" applyNumberFormat="0" applyBorder="0" applyProtection="0">
      <alignment vertical="center"/>
    </xf>
    <xf numFmtId="0" fontId="39" fillId="21" borderId="0" applyBorder="0" applyProtection="0">
      <alignment vertical="center"/>
    </xf>
    <xf numFmtId="0" fontId="39" fillId="22" borderId="0" applyNumberFormat="0" applyBorder="0" applyProtection="0">
      <alignment vertical="center"/>
    </xf>
    <xf numFmtId="0" fontId="39" fillId="22" borderId="0" applyNumberFormat="0" applyBorder="0" applyProtection="0">
      <alignment vertical="center"/>
    </xf>
    <xf numFmtId="0" fontId="39" fillId="23" borderId="0" applyBorder="0" applyProtection="0">
      <alignment vertical="center"/>
    </xf>
    <xf numFmtId="0" fontId="38" fillId="24" borderId="0" applyNumberFormat="0" applyBorder="0" applyProtection="0">
      <alignment vertical="center"/>
    </xf>
    <xf numFmtId="0" fontId="38" fillId="25" borderId="0" applyNumberFormat="0" applyBorder="0" applyProtection="0">
      <alignment vertical="center"/>
    </xf>
    <xf numFmtId="0" fontId="38" fillId="26" borderId="0" applyBorder="0" applyProtection="0">
      <alignment vertical="center"/>
    </xf>
    <xf numFmtId="0" fontId="38" fillId="0" borderId="0" applyNumberFormat="0" applyBorder="0" applyProtection="0">
      <alignment vertical="center"/>
    </xf>
    <xf numFmtId="0" fontId="38" fillId="0" borderId="0" applyBorder="0" applyProtection="0">
      <alignment vertical="center"/>
    </xf>
    <xf numFmtId="0" fontId="40" fillId="27" borderId="0" applyNumberFormat="0" applyBorder="0" applyProtection="0">
      <alignment vertical="center"/>
    </xf>
    <xf numFmtId="0" fontId="41" fillId="28" borderId="0" applyNumberFormat="0" applyBorder="0" applyProtection="0">
      <alignment vertical="center"/>
    </xf>
    <xf numFmtId="0" fontId="40" fillId="29" borderId="0" applyBorder="0" applyProtection="0">
      <alignment vertical="center"/>
    </xf>
    <xf numFmtId="0" fontId="42" fillId="30" borderId="0" applyNumberFormat="0" applyBorder="0" applyProtection="0">
      <alignment vertical="center"/>
    </xf>
    <xf numFmtId="0" fontId="42" fillId="31" borderId="0" applyNumberFormat="0" applyBorder="0" applyProtection="0">
      <alignment vertical="center"/>
    </xf>
    <xf numFmtId="0" fontId="42" fillId="32" borderId="0" applyBorder="0" applyProtection="0">
      <alignment vertical="center"/>
    </xf>
    <xf numFmtId="0" fontId="43" fillId="0" borderId="0" applyNumberFormat="0" applyBorder="0" applyProtection="0">
      <alignment vertical="center"/>
    </xf>
    <xf numFmtId="0" fontId="43" fillId="0" borderId="0" applyNumberFormat="0" applyBorder="0" applyProtection="0">
      <alignment vertical="center"/>
    </xf>
    <xf numFmtId="0" fontId="43" fillId="0" borderId="0" applyBorder="0" applyProtection="0">
      <alignment vertical="center"/>
    </xf>
    <xf numFmtId="0" fontId="44" fillId="33" borderId="0" applyNumberFormat="0" applyBorder="0" applyProtection="0">
      <alignment vertical="center"/>
    </xf>
    <xf numFmtId="0" fontId="45" fillId="33" borderId="0" applyNumberFormat="0" applyBorder="0" applyProtection="0">
      <alignment vertical="center"/>
    </xf>
    <xf numFmtId="0" fontId="44" fillId="34" borderId="0" applyBorder="0" applyProtection="0">
      <alignment vertical="center"/>
    </xf>
    <xf numFmtId="0" fontId="46" fillId="0" borderId="0" applyBorder="0" applyProtection="0">
      <alignment vertical="center"/>
    </xf>
    <xf numFmtId="0" fontId="46" fillId="0" borderId="0" applyNumberFormat="0" applyBorder="0" applyProtection="0">
      <alignment vertical="center"/>
    </xf>
    <xf numFmtId="0" fontId="46" fillId="0" borderId="0" applyNumberFormat="0" applyBorder="0" applyProtection="0">
      <alignment vertical="center"/>
    </xf>
    <xf numFmtId="0" fontId="47" fillId="0" borderId="0" applyNumberFormat="0" applyBorder="0" applyProtection="0">
      <alignment vertical="center"/>
    </xf>
    <xf numFmtId="0" fontId="47" fillId="0" borderId="0" applyNumberFormat="0" applyBorder="0" applyProtection="0">
      <alignment vertical="center"/>
    </xf>
    <xf numFmtId="0" fontId="47"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48" fillId="0" borderId="0" applyNumberFormat="0" applyBorder="0" applyProtection="0">
      <alignment vertical="center"/>
    </xf>
    <xf numFmtId="0" fontId="49" fillId="0" borderId="0" applyNumberFormat="0" applyBorder="0" applyProtection="0">
      <alignment vertical="center"/>
    </xf>
    <xf numFmtId="0" fontId="48" fillId="0" borderId="0" applyBorder="0" applyProtection="0">
      <alignment vertical="center"/>
    </xf>
    <xf numFmtId="0" fontId="50" fillId="35" borderId="0" applyNumberFormat="0" applyBorder="0" applyProtection="0">
      <alignment vertical="center"/>
    </xf>
    <xf numFmtId="0" fontId="51" fillId="35" borderId="0" applyNumberFormat="0" applyBorder="0" applyProtection="0">
      <alignment vertical="center"/>
    </xf>
    <xf numFmtId="0" fontId="50" fillId="36" borderId="0" applyBorder="0" applyProtection="0">
      <alignment vertical="center"/>
    </xf>
    <xf numFmtId="0" fontId="52" fillId="35" borderId="1" applyNumberFormat="0" applyProtection="0">
      <alignment vertical="center"/>
    </xf>
    <xf numFmtId="0" fontId="52" fillId="35" borderId="1" applyNumberFormat="0" applyProtection="0">
      <alignment vertical="center"/>
    </xf>
    <xf numFmtId="0" fontId="52" fillId="36" borderId="2"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40" fillId="0" borderId="0" applyNumberFormat="0" applyBorder="0" applyProtection="0">
      <alignment vertical="center"/>
    </xf>
    <xf numFmtId="0" fontId="41" fillId="0" borderId="0" applyNumberFormat="0" applyBorder="0" applyProtection="0">
      <alignment vertical="center"/>
    </xf>
    <xf numFmtId="0" fontId="4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37" fillId="0" borderId="0">
      <alignment vertical="center"/>
      <protection/>
    </xf>
    <xf numFmtId="0" fontId="53" fillId="0" borderId="0" applyNumberFormat="0" applyBorder="0" applyProtection="0">
      <alignment/>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pplyNumberFormat="0" applyFont="0" applyBorder="0" applyProtection="0">
      <alignment vertical="center"/>
    </xf>
    <xf numFmtId="43" fontId="37" fillId="0" borderId="0" applyFont="0" applyFill="0" applyBorder="0" applyAlignment="0" applyProtection="0"/>
    <xf numFmtId="176" fontId="0" fillId="0" borderId="0" applyFont="0" applyFill="0" applyBorder="0" applyAlignment="0" applyProtection="0"/>
    <xf numFmtId="41" fontId="37" fillId="0" borderId="0" applyFont="0" applyFill="0" applyBorder="0" applyAlignment="0" applyProtection="0"/>
    <xf numFmtId="0" fontId="54" fillId="37" borderId="0" applyNumberFormat="0" applyBorder="0" applyAlignment="0" applyProtection="0"/>
    <xf numFmtId="0" fontId="55" fillId="0" borderId="3" applyNumberFormat="0" applyFill="0" applyAlignment="0" applyProtection="0"/>
    <xf numFmtId="0" fontId="56" fillId="38" borderId="0" applyNumberFormat="0" applyBorder="0" applyAlignment="0" applyProtection="0"/>
    <xf numFmtId="9" fontId="37" fillId="0" borderId="0" applyFont="0" applyFill="0" applyBorder="0" applyAlignment="0" applyProtection="0"/>
    <xf numFmtId="0" fontId="57" fillId="39" borderId="4"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8" fillId="0" borderId="5" applyNumberFormat="0" applyFill="0" applyAlignment="0" applyProtection="0"/>
    <xf numFmtId="0" fontId="37" fillId="40" borderId="6" applyNumberFormat="0" applyFont="0" applyAlignment="0" applyProtection="0"/>
    <xf numFmtId="0" fontId="59" fillId="0" borderId="0" applyNumberFormat="0" applyFill="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47" borderId="4" applyNumberFormat="0" applyAlignment="0" applyProtection="0"/>
    <xf numFmtId="0" fontId="66" fillId="39" borderId="10" applyNumberFormat="0" applyAlignment="0" applyProtection="0"/>
    <xf numFmtId="0" fontId="67" fillId="48" borderId="11" applyNumberFormat="0" applyAlignment="0" applyProtection="0"/>
    <xf numFmtId="0" fontId="68" fillId="49" borderId="0" applyNumberFormat="0" applyBorder="0" applyAlignment="0" applyProtection="0"/>
    <xf numFmtId="0" fontId="69" fillId="0" borderId="0" applyNumberFormat="0" applyFill="0" applyBorder="0" applyAlignment="0" applyProtection="0"/>
  </cellStyleXfs>
  <cellXfs count="89">
    <xf numFmtId="0" fontId="0" fillId="0" borderId="0" xfId="0" applyAlignment="1">
      <alignment vertical="center"/>
    </xf>
    <xf numFmtId="0" fontId="0" fillId="0" borderId="0" xfId="0" applyAlignment="1">
      <alignment vertical="center" wrapText="1"/>
    </xf>
    <xf numFmtId="0" fontId="7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71" fillId="0" borderId="0" xfId="0" applyFont="1" applyAlignment="1">
      <alignment horizontal="center" vertical="center"/>
    </xf>
    <xf numFmtId="0" fontId="71" fillId="0" borderId="0" xfId="0" applyFont="1" applyAlignment="1">
      <alignment vertical="center"/>
    </xf>
    <xf numFmtId="0" fontId="53" fillId="0" borderId="0" xfId="0" applyFont="1" applyAlignment="1">
      <alignment vertical="center" wrapText="1"/>
    </xf>
    <xf numFmtId="0" fontId="0" fillId="0" borderId="12" xfId="0" applyBorder="1" applyAlignment="1">
      <alignment horizontal="center" vertical="center"/>
    </xf>
    <xf numFmtId="0" fontId="72" fillId="0" borderId="0" xfId="0" applyFont="1" applyAlignment="1">
      <alignment horizontal="right" vertical="top"/>
    </xf>
    <xf numFmtId="0" fontId="72" fillId="0" borderId="0" xfId="0" applyFont="1" applyAlignment="1">
      <alignment horizontal="center" vertical="center"/>
    </xf>
    <xf numFmtId="0" fontId="72" fillId="0" borderId="0" xfId="0" applyFont="1" applyAlignment="1">
      <alignment horizontal="left" vertical="center"/>
    </xf>
    <xf numFmtId="3" fontId="0" fillId="0" borderId="12" xfId="0" applyNumberFormat="1" applyBorder="1" applyAlignment="1">
      <alignment horizontal="right" vertical="center"/>
    </xf>
    <xf numFmtId="0" fontId="71" fillId="0" borderId="0" xfId="0" applyFont="1" applyAlignment="1">
      <alignment horizontal="center" vertical="center"/>
    </xf>
    <xf numFmtId="0" fontId="71" fillId="0" borderId="0" xfId="0" applyFont="1" applyAlignment="1">
      <alignment vertical="center"/>
    </xf>
    <xf numFmtId="0" fontId="53"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2" fillId="0" borderId="0" xfId="0" applyFont="1" applyAlignment="1">
      <alignment horizontal="left" vertical="center"/>
    </xf>
    <xf numFmtId="0" fontId="0" fillId="50" borderId="0" xfId="0" applyFill="1" applyAlignment="1">
      <alignment vertical="center"/>
    </xf>
    <xf numFmtId="0" fontId="72"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vertical="center"/>
    </xf>
    <xf numFmtId="0" fontId="0" fillId="0" borderId="0" xfId="0" applyAlignment="1">
      <alignment vertical="center"/>
    </xf>
    <xf numFmtId="0" fontId="71" fillId="0" borderId="0" xfId="0" applyFont="1" applyAlignment="1">
      <alignment vertical="center"/>
    </xf>
    <xf numFmtId="0" fontId="73" fillId="0" borderId="13" xfId="0" applyFont="1" applyBorder="1" applyAlignment="1">
      <alignment horizontal="center" vertical="center"/>
    </xf>
    <xf numFmtId="0" fontId="74" fillId="0" borderId="13" xfId="0" applyFont="1" applyBorder="1" applyAlignment="1">
      <alignment horizontal="center" vertical="center" wrapText="1"/>
    </xf>
    <xf numFmtId="0" fontId="73" fillId="0" borderId="13" xfId="0" applyFont="1" applyBorder="1" applyAlignment="1">
      <alignment horizontal="center" vertical="center" wrapText="1"/>
    </xf>
    <xf numFmtId="3" fontId="73" fillId="33" borderId="13" xfId="0" applyNumberFormat="1" applyFont="1" applyFill="1" applyBorder="1" applyAlignment="1">
      <alignment vertical="center" wrapText="1"/>
    </xf>
    <xf numFmtId="0" fontId="75" fillId="33" borderId="13" xfId="0" applyFont="1" applyFill="1" applyBorder="1" applyAlignment="1">
      <alignment vertical="center" wrapText="1"/>
    </xf>
    <xf numFmtId="0" fontId="53" fillId="0" borderId="0" xfId="0" applyFont="1" applyAlignment="1">
      <alignment horizontal="center" vertical="center" wrapText="1"/>
    </xf>
    <xf numFmtId="0" fontId="53" fillId="0" borderId="0" xfId="0" applyFont="1" applyFill="1" applyAlignment="1">
      <alignment horizontal="left" vertical="center" wrapText="1"/>
    </xf>
    <xf numFmtId="0" fontId="76" fillId="0" borderId="0" xfId="0" applyFont="1" applyFill="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71" fillId="0" borderId="0" xfId="0" applyFont="1" applyAlignment="1">
      <alignment horizontal="center" vertical="center"/>
    </xf>
    <xf numFmtId="0" fontId="71" fillId="0" borderId="0" xfId="0" applyFont="1" applyAlignment="1">
      <alignment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70" fillId="0" borderId="12" xfId="0" applyFont="1" applyBorder="1" applyAlignment="1">
      <alignment horizontal="center" vertical="center"/>
    </xf>
    <xf numFmtId="0" fontId="77" fillId="0" borderId="12" xfId="0" applyFont="1" applyBorder="1" applyAlignment="1">
      <alignment horizontal="center" vertical="center" wrapText="1"/>
    </xf>
    <xf numFmtId="0" fontId="70" fillId="0" borderId="12" xfId="0" applyFont="1" applyBorder="1" applyAlignment="1">
      <alignment horizontal="center" vertical="center" wrapText="1"/>
    </xf>
    <xf numFmtId="49" fontId="0" fillId="0" borderId="12" xfId="0" applyNumberFormat="1" applyBorder="1" applyAlignment="1">
      <alignment horizontal="left" vertical="center" wrapText="1"/>
    </xf>
    <xf numFmtId="0" fontId="71" fillId="0" borderId="0" xfId="0" applyFont="1" applyAlignment="1">
      <alignment horizontal="left" vertical="center"/>
    </xf>
    <xf numFmtId="0" fontId="78" fillId="0" borderId="13" xfId="0" applyFont="1" applyBorder="1" applyAlignment="1">
      <alignment horizontal="center" vertical="center"/>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xf>
    <xf numFmtId="0" fontId="78" fillId="0" borderId="13" xfId="0" applyFont="1" applyFill="1" applyBorder="1" applyAlignment="1">
      <alignment vertical="center" wrapText="1" shrinkToFit="1"/>
    </xf>
    <xf numFmtId="3" fontId="78" fillId="0" borderId="13" xfId="0" applyNumberFormat="1" applyFont="1" applyFill="1" applyBorder="1" applyAlignment="1">
      <alignment horizontal="right" vertical="center"/>
    </xf>
    <xf numFmtId="49" fontId="78" fillId="0" borderId="13" xfId="0" applyNumberFormat="1" applyFont="1" applyBorder="1" applyAlignment="1">
      <alignment horizontal="left" vertical="center" wrapText="1"/>
    </xf>
    <xf numFmtId="0" fontId="78" fillId="0" borderId="13" xfId="0" applyFont="1" applyBorder="1" applyAlignment="1">
      <alignment horizontal="left" vertical="center" wrapText="1"/>
    </xf>
    <xf numFmtId="0" fontId="78" fillId="0" borderId="13" xfId="0" applyFont="1" applyFill="1" applyBorder="1" applyAlignment="1">
      <alignment horizontal="left" vertical="center" wrapText="1" shrinkToFit="1"/>
    </xf>
    <xf numFmtId="0" fontId="78" fillId="0" borderId="13" xfId="0" applyFont="1" applyFill="1" applyBorder="1" applyAlignment="1">
      <alignment horizontal="center" vertical="center" wrapText="1" shrinkToFit="1"/>
    </xf>
    <xf numFmtId="0" fontId="78" fillId="0" borderId="13" xfId="0" applyFont="1" applyBorder="1" applyAlignment="1">
      <alignment horizontal="center" vertical="center" wrapText="1"/>
    </xf>
    <xf numFmtId="3" fontId="78" fillId="0" borderId="13" xfId="0" applyNumberFormat="1" applyFont="1" applyBorder="1" applyAlignment="1">
      <alignment horizontal="right" vertical="center"/>
    </xf>
    <xf numFmtId="0" fontId="79" fillId="0" borderId="13" xfId="0" applyFont="1" applyBorder="1" applyAlignment="1">
      <alignment horizontal="center" vertical="center" wrapText="1"/>
    </xf>
    <xf numFmtId="3" fontId="78" fillId="51" borderId="13" xfId="0" applyNumberFormat="1" applyFont="1" applyFill="1" applyBorder="1" applyAlignment="1">
      <alignment horizontal="right" vertical="center"/>
    </xf>
    <xf numFmtId="0" fontId="78" fillId="51" borderId="13" xfId="0" applyFont="1" applyFill="1" applyBorder="1" applyAlignment="1">
      <alignment horizontal="center" vertical="center" wrapText="1"/>
    </xf>
    <xf numFmtId="0" fontId="78" fillId="51" borderId="13" xfId="0" applyFont="1" applyFill="1" applyBorder="1" applyAlignment="1">
      <alignment horizontal="left" vertical="center" wrapText="1"/>
    </xf>
    <xf numFmtId="0" fontId="73" fillId="33" borderId="13" xfId="0" applyFont="1" applyFill="1" applyBorder="1" applyAlignment="1">
      <alignment vertical="center" wrapText="1"/>
    </xf>
    <xf numFmtId="49" fontId="78" fillId="0" borderId="13" xfId="0" applyNumberFormat="1" applyFont="1" applyFill="1" applyBorder="1" applyAlignment="1">
      <alignment horizontal="left" vertical="center" wrapText="1"/>
    </xf>
    <xf numFmtId="0" fontId="78" fillId="51" borderId="13" xfId="0" applyFont="1" applyFill="1" applyBorder="1" applyAlignment="1">
      <alignment horizontal="center" vertical="center"/>
    </xf>
    <xf numFmtId="177" fontId="78" fillId="51" borderId="13" xfId="0" applyNumberFormat="1" applyFont="1" applyFill="1" applyBorder="1" applyAlignment="1">
      <alignment horizontal="center" vertical="center" wrapText="1"/>
    </xf>
    <xf numFmtId="185" fontId="78" fillId="51" borderId="13" xfId="0" applyNumberFormat="1" applyFont="1" applyFill="1" applyBorder="1" applyAlignment="1">
      <alignment horizontal="justify" vertical="center" wrapText="1" shrinkToFit="1"/>
    </xf>
    <xf numFmtId="185" fontId="78" fillId="51" borderId="13" xfId="0" applyNumberFormat="1" applyFont="1" applyFill="1" applyBorder="1" applyAlignment="1">
      <alignment horizontal="justify" vertical="center" wrapText="1"/>
    </xf>
    <xf numFmtId="185" fontId="78" fillId="0" borderId="13" xfId="0" applyNumberFormat="1" applyFont="1" applyFill="1" applyBorder="1" applyAlignment="1">
      <alignment horizontal="justify" vertical="center" wrapText="1"/>
    </xf>
    <xf numFmtId="185" fontId="78" fillId="0" borderId="13" xfId="0" applyNumberFormat="1" applyFont="1" applyBorder="1" applyAlignment="1">
      <alignment horizontal="justify" vertical="center" wrapText="1" shrinkToFit="1"/>
    </xf>
    <xf numFmtId="0" fontId="78" fillId="0" borderId="13" xfId="0" applyFont="1" applyFill="1" applyBorder="1" applyAlignment="1">
      <alignment horizontal="center" vertical="center"/>
    </xf>
    <xf numFmtId="3" fontId="78" fillId="0" borderId="13" xfId="0" applyNumberFormat="1" applyFont="1" applyBorder="1" applyAlignment="1">
      <alignment horizontal="left" vertical="center" wrapText="1"/>
    </xf>
    <xf numFmtId="3" fontId="78" fillId="0" borderId="13" xfId="0" applyNumberFormat="1" applyFont="1" applyFill="1" applyBorder="1" applyAlignment="1">
      <alignment horizontal="left" vertical="center" wrapText="1"/>
    </xf>
    <xf numFmtId="3" fontId="78" fillId="0" borderId="13" xfId="75" applyNumberFormat="1" applyFont="1" applyFill="1" applyBorder="1" applyAlignment="1">
      <alignment vertical="center" wrapText="1"/>
    </xf>
    <xf numFmtId="0" fontId="73" fillId="33" borderId="13" xfId="0" applyFont="1" applyFill="1" applyBorder="1" applyAlignment="1">
      <alignment vertical="center" wrapText="1" shrinkToFit="1"/>
    </xf>
    <xf numFmtId="0" fontId="37" fillId="0" borderId="13" xfId="0" applyFont="1" applyBorder="1" applyAlignment="1">
      <alignment horizontal="center" vertical="center"/>
    </xf>
    <xf numFmtId="0" fontId="37" fillId="0" borderId="13" xfId="0" applyFont="1" applyBorder="1" applyAlignment="1">
      <alignment horizontal="center" vertical="center" wrapText="1"/>
    </xf>
    <xf numFmtId="0" fontId="37" fillId="0" borderId="13" xfId="0" applyFont="1" applyBorder="1" applyAlignment="1" applyProtection="1">
      <alignment horizontal="center" vertical="center"/>
      <protection locked="0"/>
    </xf>
    <xf numFmtId="0" fontId="37" fillId="0" borderId="13" xfId="0" applyFont="1" applyFill="1" applyBorder="1" applyAlignment="1">
      <alignment horizontal="left" vertical="center" wrapText="1"/>
    </xf>
    <xf numFmtId="3" fontId="37" fillId="0" borderId="13" xfId="0" applyNumberFormat="1" applyFont="1" applyBorder="1" applyAlignment="1">
      <alignment horizontal="right" vertical="center"/>
    </xf>
    <xf numFmtId="49" fontId="37" fillId="0" borderId="13" xfId="0" applyNumberFormat="1" applyFont="1" applyBorder="1" applyAlignment="1">
      <alignment horizontal="left" vertical="center" wrapText="1"/>
    </xf>
    <xf numFmtId="49" fontId="37" fillId="0" borderId="13" xfId="0" applyNumberFormat="1" applyFont="1" applyFill="1" applyBorder="1" applyAlignment="1">
      <alignment horizontal="left" vertical="center" wrapText="1"/>
    </xf>
    <xf numFmtId="0" fontId="37" fillId="0" borderId="13" xfId="0" applyFont="1" applyFill="1" applyBorder="1" applyAlignment="1">
      <alignment horizontal="center" vertical="center" wrapText="1"/>
    </xf>
    <xf numFmtId="187" fontId="80" fillId="0" borderId="0" xfId="97" applyNumberFormat="1" applyFont="1" applyAlignment="1">
      <alignment horizontal="left" vertical="center"/>
    </xf>
    <xf numFmtId="0" fontId="1" fillId="0" borderId="13" xfId="0" applyFont="1" applyFill="1" applyBorder="1" applyAlignment="1">
      <alignment horizontal="left" vertical="center" wrapText="1"/>
    </xf>
    <xf numFmtId="0" fontId="73" fillId="33" borderId="13" xfId="0" applyFont="1" applyFill="1" applyBorder="1" applyAlignment="1">
      <alignment horizontal="left" vertical="center" wrapText="1"/>
    </xf>
    <xf numFmtId="0" fontId="81" fillId="0" borderId="0" xfId="0" applyFont="1" applyAlignment="1">
      <alignment horizontal="center" vertical="center" wrapText="1"/>
    </xf>
    <xf numFmtId="0" fontId="0" fillId="0" borderId="0" xfId="0" applyFill="1" applyAlignment="1">
      <alignment vertical="center"/>
    </xf>
    <xf numFmtId="0" fontId="72" fillId="0" borderId="0" xfId="0" applyFont="1" applyAlignment="1">
      <alignment horizontal="left" vertical="center"/>
    </xf>
    <xf numFmtId="0" fontId="72" fillId="0" borderId="0" xfId="0" applyFont="1" applyFill="1" applyAlignment="1">
      <alignment horizontal="left" vertical="center" wrapText="1"/>
    </xf>
  </cellXfs>
  <cellStyles count="11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Error" xfId="48"/>
    <cellStyle name="Error 1" xfId="49"/>
    <cellStyle name="Error 2" xfId="50"/>
    <cellStyle name="Footnote" xfId="51"/>
    <cellStyle name="Footnote 1" xfId="52"/>
    <cellStyle name="Footnote 2" xfId="53"/>
    <cellStyle name="Good" xfId="54"/>
    <cellStyle name="Good 1" xfId="55"/>
    <cellStyle name="Good 2" xfId="56"/>
    <cellStyle name="Heading" xfId="57"/>
    <cellStyle name="Heading (user)" xfId="58"/>
    <cellStyle name="Heading (user) (user)" xfId="59"/>
    <cellStyle name="Heading 1" xfId="60"/>
    <cellStyle name="Heading 1 1" xfId="61"/>
    <cellStyle name="Heading 1 2" xfId="62"/>
    <cellStyle name="Heading 2" xfId="63"/>
    <cellStyle name="Heading 2 1" xfId="64"/>
    <cellStyle name="Heading 2 2" xfId="65"/>
    <cellStyle name="Hyperlink" xfId="66"/>
    <cellStyle name="Hyperlink 1" xfId="67"/>
    <cellStyle name="Hyperlink 2" xfId="68"/>
    <cellStyle name="Neutral" xfId="69"/>
    <cellStyle name="Neutral 1" xfId="70"/>
    <cellStyle name="Neutral 2" xfId="71"/>
    <cellStyle name="Note" xfId="72"/>
    <cellStyle name="Note 1" xfId="73"/>
    <cellStyle name="Note 2" xfId="74"/>
    <cellStyle name="Status" xfId="75"/>
    <cellStyle name="Status 1" xfId="76"/>
    <cellStyle name="Status 2" xfId="77"/>
    <cellStyle name="Text" xfId="78"/>
    <cellStyle name="Text 1" xfId="79"/>
    <cellStyle name="Text 2" xfId="80"/>
    <cellStyle name="Warning" xfId="81"/>
    <cellStyle name="Warning 1" xfId="82"/>
    <cellStyle name="Warning 2" xfId="83"/>
    <cellStyle name="一般 12" xfId="84"/>
    <cellStyle name="一般 13" xfId="85"/>
    <cellStyle name="一般 14" xfId="86"/>
    <cellStyle name="一般 15" xfId="87"/>
    <cellStyle name="一般 16" xfId="88"/>
    <cellStyle name="一般 17" xfId="89"/>
    <cellStyle name="一般 18" xfId="90"/>
    <cellStyle name="一般 19" xfId="91"/>
    <cellStyle name="一般 2" xfId="92"/>
    <cellStyle name="一般 20" xfId="93"/>
    <cellStyle name="一般 21" xfId="94"/>
    <cellStyle name="一般 23" xfId="95"/>
    <cellStyle name="一般 3" xfId="96"/>
    <cellStyle name="Comma" xfId="97"/>
    <cellStyle name="千分位 2" xfId="98"/>
    <cellStyle name="Comma [0]" xfId="99"/>
    <cellStyle name="中等" xfId="100"/>
    <cellStyle name="合計" xfId="101"/>
    <cellStyle name="好" xfId="102"/>
    <cellStyle name="Percent" xfId="103"/>
    <cellStyle name="計算方式" xfId="104"/>
    <cellStyle name="Currency" xfId="105"/>
    <cellStyle name="Currency [0]" xfId="106"/>
    <cellStyle name="連結的儲存格" xfId="107"/>
    <cellStyle name="備註" xfId="108"/>
    <cellStyle name="說明文字" xfId="109"/>
    <cellStyle name="輔色1" xfId="110"/>
    <cellStyle name="輔色2" xfId="111"/>
    <cellStyle name="輔色3" xfId="112"/>
    <cellStyle name="輔色4" xfId="113"/>
    <cellStyle name="輔色5" xfId="114"/>
    <cellStyle name="輔色6" xfId="115"/>
    <cellStyle name="標題" xfId="116"/>
    <cellStyle name="標題 1" xfId="117"/>
    <cellStyle name="標題 2" xfId="118"/>
    <cellStyle name="標題 3" xfId="119"/>
    <cellStyle name="標題 4" xfId="120"/>
    <cellStyle name="輸入" xfId="121"/>
    <cellStyle name="輸出" xfId="122"/>
    <cellStyle name="檢查儲存格" xfId="123"/>
    <cellStyle name="壞" xfId="124"/>
    <cellStyle name="警告文字"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110"/>
  <sheetViews>
    <sheetView tabSelected="1" view="pageBreakPreview" zoomScale="70" zoomScaleSheetLayoutView="70" zoomScalePageLayoutView="0" workbookViewId="0" topLeftCell="A1">
      <selection activeCell="K5" sqref="K5"/>
    </sheetView>
  </sheetViews>
  <sheetFormatPr defaultColWidth="8.00390625" defaultRowHeight="16.5"/>
  <cols>
    <col min="1" max="1" width="6.00390625" style="3" customWidth="1"/>
    <col min="2" max="2" width="28.125" style="3" customWidth="1"/>
    <col min="3" max="3" width="22.125" style="3" customWidth="1"/>
    <col min="4" max="4" width="24.125" style="3" customWidth="1"/>
    <col min="5" max="5" width="30.625" style="3" customWidth="1"/>
    <col min="6" max="6" width="16.125" style="3" customWidth="1"/>
    <col min="7" max="7" width="15.125" style="3" customWidth="1"/>
    <col min="8" max="8" width="18.125" style="3" customWidth="1"/>
    <col min="9" max="9" width="8.00390625" style="36" customWidth="1"/>
    <col min="10" max="10" width="14.625" style="0" bestFit="1" customWidth="1"/>
    <col min="11" max="11" width="8.00390625" style="0" customWidth="1"/>
    <col min="12" max="12" width="12.125" style="0" bestFit="1" customWidth="1"/>
  </cols>
  <sheetData>
    <row r="1" spans="1:9" ht="51.75" customHeight="1">
      <c r="A1" s="85" t="s">
        <v>77</v>
      </c>
      <c r="B1" s="85"/>
      <c r="C1" s="85"/>
      <c r="D1" s="85"/>
      <c r="E1" s="85"/>
      <c r="F1" s="85"/>
      <c r="G1" s="85"/>
      <c r="H1" s="85"/>
      <c r="I1" s="1"/>
    </row>
    <row r="2" spans="1:9" ht="16.5">
      <c r="A2" s="2"/>
      <c r="B2" s="2"/>
      <c r="D2" s="4"/>
      <c r="E2" s="4"/>
      <c r="F2" s="4"/>
      <c r="G2" s="4"/>
      <c r="H2" s="5" t="s">
        <v>0</v>
      </c>
      <c r="I2" s="1"/>
    </row>
    <row r="3" spans="1:46" ht="39.75" customHeight="1">
      <c r="A3" s="27" t="s">
        <v>1</v>
      </c>
      <c r="B3" s="27" t="s">
        <v>2</v>
      </c>
      <c r="C3" s="28" t="s">
        <v>3</v>
      </c>
      <c r="D3" s="27" t="s">
        <v>4</v>
      </c>
      <c r="E3" s="27" t="s">
        <v>5</v>
      </c>
      <c r="F3" s="27" t="s">
        <v>6</v>
      </c>
      <c r="G3" s="29" t="s">
        <v>75</v>
      </c>
      <c r="H3" s="27" t="s">
        <v>8</v>
      </c>
      <c r="I3" s="3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1:9" s="8" customFormat="1" ht="39.75" customHeight="1">
      <c r="A4" s="84" t="s">
        <v>9</v>
      </c>
      <c r="B4" s="84"/>
      <c r="C4" s="84"/>
      <c r="D4" s="84"/>
      <c r="E4" s="84"/>
      <c r="F4" s="84"/>
      <c r="G4" s="30">
        <f>G5+G14+G22+G26+G109</f>
        <v>674286676</v>
      </c>
      <c r="H4" s="31"/>
      <c r="I4" s="16"/>
    </row>
    <row r="5" spans="1:10" s="8" customFormat="1" ht="39.75" customHeight="1">
      <c r="A5" s="84" t="s">
        <v>10</v>
      </c>
      <c r="B5" s="84"/>
      <c r="C5" s="84"/>
      <c r="D5" s="84"/>
      <c r="E5" s="84"/>
      <c r="F5" s="84"/>
      <c r="G5" s="30">
        <f>SUM(G6:G13)</f>
        <v>668871365</v>
      </c>
      <c r="H5" s="31"/>
      <c r="I5" s="16"/>
      <c r="J5" s="37"/>
    </row>
    <row r="6" spans="1:64" s="17" customFormat="1" ht="114.75" customHeight="1">
      <c r="A6" s="46">
        <v>1</v>
      </c>
      <c r="B6" s="47" t="s">
        <v>302</v>
      </c>
      <c r="C6" s="47" t="s">
        <v>13</v>
      </c>
      <c r="D6" s="48" t="s">
        <v>354</v>
      </c>
      <c r="E6" s="49" t="s">
        <v>355</v>
      </c>
      <c r="F6" s="46" t="s">
        <v>356</v>
      </c>
      <c r="G6" s="50">
        <v>241815</v>
      </c>
      <c r="H6" s="51" t="s">
        <v>369</v>
      </c>
      <c r="I6" s="37"/>
      <c r="J6" s="14"/>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s="17" customFormat="1" ht="74.25" customHeight="1">
      <c r="A7" s="46">
        <v>2</v>
      </c>
      <c r="B7" s="47" t="s">
        <v>302</v>
      </c>
      <c r="C7" s="47" t="s">
        <v>11</v>
      </c>
      <c r="D7" s="48" t="s">
        <v>357</v>
      </c>
      <c r="E7" s="49" t="s">
        <v>358</v>
      </c>
      <c r="F7" s="46" t="s">
        <v>121</v>
      </c>
      <c r="G7" s="50">
        <v>28450000</v>
      </c>
      <c r="H7" s="51"/>
      <c r="I7" s="37"/>
      <c r="J7" s="14"/>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row>
    <row r="8" spans="1:64" s="17" customFormat="1" ht="78" customHeight="1">
      <c r="A8" s="46">
        <v>3</v>
      </c>
      <c r="B8" s="47" t="s">
        <v>302</v>
      </c>
      <c r="C8" s="47" t="s">
        <v>15</v>
      </c>
      <c r="D8" s="48" t="s">
        <v>359</v>
      </c>
      <c r="E8" s="49" t="s">
        <v>360</v>
      </c>
      <c r="F8" s="46" t="s">
        <v>138</v>
      </c>
      <c r="G8" s="50">
        <v>216900</v>
      </c>
      <c r="H8" s="51" t="s">
        <v>361</v>
      </c>
      <c r="I8" s="37"/>
      <c r="J8" s="14"/>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row>
    <row r="9" spans="1:64" s="17" customFormat="1" ht="45" customHeight="1">
      <c r="A9" s="46">
        <v>4</v>
      </c>
      <c r="B9" s="47" t="s">
        <v>302</v>
      </c>
      <c r="C9" s="47" t="s">
        <v>11</v>
      </c>
      <c r="D9" s="48" t="s">
        <v>362</v>
      </c>
      <c r="E9" s="49" t="s">
        <v>363</v>
      </c>
      <c r="F9" s="46" t="s">
        <v>83</v>
      </c>
      <c r="G9" s="50">
        <v>249103100</v>
      </c>
      <c r="H9" s="51"/>
      <c r="I9" s="37"/>
      <c r="J9" s="14"/>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row>
    <row r="10" spans="1:64" s="17" customFormat="1" ht="45" customHeight="1">
      <c r="A10" s="46">
        <v>5</v>
      </c>
      <c r="B10" s="47" t="s">
        <v>302</v>
      </c>
      <c r="C10" s="47" t="s">
        <v>11</v>
      </c>
      <c r="D10" s="48" t="s">
        <v>364</v>
      </c>
      <c r="E10" s="49" t="s">
        <v>363</v>
      </c>
      <c r="F10" s="46" t="s">
        <v>83</v>
      </c>
      <c r="G10" s="50">
        <v>238228800</v>
      </c>
      <c r="H10" s="51"/>
      <c r="I10" s="37"/>
      <c r="J10" s="14"/>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row>
    <row r="11" spans="1:64" s="17" customFormat="1" ht="45" customHeight="1">
      <c r="A11" s="46">
        <v>6</v>
      </c>
      <c r="B11" s="47" t="s">
        <v>302</v>
      </c>
      <c r="C11" s="47" t="s">
        <v>11</v>
      </c>
      <c r="D11" s="48" t="s">
        <v>365</v>
      </c>
      <c r="E11" s="49" t="s">
        <v>363</v>
      </c>
      <c r="F11" s="46" t="s">
        <v>83</v>
      </c>
      <c r="G11" s="50">
        <v>152030750</v>
      </c>
      <c r="H11" s="51"/>
      <c r="I11" s="37"/>
      <c r="J11" s="14"/>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row>
    <row r="12" spans="1:64" s="17" customFormat="1" ht="64.5" customHeight="1">
      <c r="A12" s="46">
        <v>7</v>
      </c>
      <c r="B12" s="47" t="s">
        <v>302</v>
      </c>
      <c r="C12" s="47" t="s">
        <v>13</v>
      </c>
      <c r="D12" s="49" t="s">
        <v>354</v>
      </c>
      <c r="E12" s="49" t="s">
        <v>366</v>
      </c>
      <c r="F12" s="46" t="s">
        <v>240</v>
      </c>
      <c r="G12" s="50">
        <v>100000</v>
      </c>
      <c r="H12" s="52" t="s">
        <v>361</v>
      </c>
      <c r="I12" s="37"/>
      <c r="J12" s="14"/>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s="17" customFormat="1" ht="65.25" customHeight="1">
      <c r="A13" s="46">
        <v>8</v>
      </c>
      <c r="B13" s="47" t="s">
        <v>302</v>
      </c>
      <c r="C13" s="47" t="s">
        <v>16</v>
      </c>
      <c r="D13" s="49" t="s">
        <v>367</v>
      </c>
      <c r="E13" s="49" t="s">
        <v>368</v>
      </c>
      <c r="F13" s="46" t="s">
        <v>226</v>
      </c>
      <c r="G13" s="50">
        <v>500000</v>
      </c>
      <c r="H13" s="52" t="s">
        <v>361</v>
      </c>
      <c r="I13" s="37"/>
      <c r="J13" s="14"/>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row>
    <row r="14" spans="1:10" s="16" customFormat="1" ht="39.75" customHeight="1">
      <c r="A14" s="84" t="s">
        <v>70</v>
      </c>
      <c r="B14" s="84"/>
      <c r="C14" s="84"/>
      <c r="D14" s="84"/>
      <c r="E14" s="84"/>
      <c r="F14" s="84"/>
      <c r="G14" s="30">
        <f>SUM(G15:G21)</f>
        <v>365000</v>
      </c>
      <c r="H14" s="31"/>
      <c r="J14" s="37"/>
    </row>
    <row r="15" spans="1:64" s="35" customFormat="1" ht="45" customHeight="1">
      <c r="A15" s="46">
        <v>1</v>
      </c>
      <c r="B15" s="47" t="s">
        <v>384</v>
      </c>
      <c r="C15" s="46" t="s">
        <v>19</v>
      </c>
      <c r="D15" s="53" t="s">
        <v>370</v>
      </c>
      <c r="E15" s="49" t="s">
        <v>371</v>
      </c>
      <c r="F15" s="46" t="s">
        <v>372</v>
      </c>
      <c r="G15" s="50">
        <v>10000</v>
      </c>
      <c r="H15" s="51"/>
      <c r="I15" s="37"/>
      <c r="J15" s="37"/>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35" customFormat="1" ht="40.5" customHeight="1">
      <c r="A16" s="46">
        <v>2</v>
      </c>
      <c r="B16" s="47" t="s">
        <v>384</v>
      </c>
      <c r="C16" s="46" t="s">
        <v>21</v>
      </c>
      <c r="D16" s="53" t="s">
        <v>373</v>
      </c>
      <c r="E16" s="49" t="s">
        <v>374</v>
      </c>
      <c r="F16" s="46" t="s">
        <v>159</v>
      </c>
      <c r="G16" s="50">
        <v>35000</v>
      </c>
      <c r="H16" s="51"/>
      <c r="I16" s="37"/>
      <c r="J16" s="37"/>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35" customFormat="1" ht="45" customHeight="1">
      <c r="A17" s="46">
        <v>3</v>
      </c>
      <c r="B17" s="47" t="s">
        <v>384</v>
      </c>
      <c r="C17" s="46" t="s">
        <v>43</v>
      </c>
      <c r="D17" s="53" t="s">
        <v>375</v>
      </c>
      <c r="E17" s="49" t="s">
        <v>376</v>
      </c>
      <c r="F17" s="46" t="s">
        <v>91</v>
      </c>
      <c r="G17" s="50">
        <v>50000</v>
      </c>
      <c r="H17" s="51"/>
      <c r="I17" s="37"/>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54" s="35" customFormat="1" ht="45" customHeight="1">
      <c r="A18" s="46">
        <v>4</v>
      </c>
      <c r="B18" s="47" t="s">
        <v>384</v>
      </c>
      <c r="C18" s="46" t="s">
        <v>14</v>
      </c>
      <c r="D18" s="49" t="s">
        <v>377</v>
      </c>
      <c r="E18" s="49" t="s">
        <v>378</v>
      </c>
      <c r="F18" s="54" t="s">
        <v>188</v>
      </c>
      <c r="G18" s="50">
        <v>30000</v>
      </c>
      <c r="H18" s="52"/>
      <c r="I18" s="37"/>
      <c r="J18" s="37"/>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row>
    <row r="19" spans="1:54" s="35" customFormat="1" ht="67.5" customHeight="1">
      <c r="A19" s="46">
        <v>5</v>
      </c>
      <c r="B19" s="47" t="s">
        <v>384</v>
      </c>
      <c r="C19" s="46" t="s">
        <v>13</v>
      </c>
      <c r="D19" s="49" t="s">
        <v>379</v>
      </c>
      <c r="E19" s="49" t="s">
        <v>380</v>
      </c>
      <c r="F19" s="54" t="s">
        <v>223</v>
      </c>
      <c r="G19" s="50">
        <v>30000</v>
      </c>
      <c r="H19" s="52"/>
      <c r="I19" s="37"/>
      <c r="J19" s="37"/>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row>
    <row r="20" spans="1:54" s="35" customFormat="1" ht="45" customHeight="1">
      <c r="A20" s="46">
        <v>6</v>
      </c>
      <c r="B20" s="47" t="s">
        <v>384</v>
      </c>
      <c r="C20" s="46" t="s">
        <v>11</v>
      </c>
      <c r="D20" s="49" t="s">
        <v>381</v>
      </c>
      <c r="E20" s="49" t="s">
        <v>382</v>
      </c>
      <c r="F20" s="54" t="s">
        <v>233</v>
      </c>
      <c r="G20" s="50">
        <v>200000</v>
      </c>
      <c r="H20" s="52"/>
      <c r="I20" s="37"/>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row>
    <row r="21" spans="1:54" s="35" customFormat="1" ht="59.25" customHeight="1">
      <c r="A21" s="46">
        <v>7</v>
      </c>
      <c r="B21" s="47" t="s">
        <v>384</v>
      </c>
      <c r="C21" s="46" t="s">
        <v>19</v>
      </c>
      <c r="D21" s="49" t="s">
        <v>191</v>
      </c>
      <c r="E21" s="49" t="s">
        <v>383</v>
      </c>
      <c r="F21" s="54" t="s">
        <v>233</v>
      </c>
      <c r="G21" s="50">
        <v>10000</v>
      </c>
      <c r="H21" s="48"/>
      <c r="I21" s="45"/>
      <c r="J21" s="37"/>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row>
    <row r="22" spans="1:54" s="17" customFormat="1" ht="39.75" customHeight="1">
      <c r="A22" s="84" t="s">
        <v>62</v>
      </c>
      <c r="B22" s="84"/>
      <c r="C22" s="84"/>
      <c r="D22" s="84"/>
      <c r="E22" s="84"/>
      <c r="F22" s="84"/>
      <c r="G22" s="30">
        <f>SUM(G23:G25)</f>
        <v>311</v>
      </c>
      <c r="H22" s="31"/>
      <c r="I22" s="16"/>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1:64" s="17" customFormat="1" ht="66.75" customHeight="1">
      <c r="A23" s="46">
        <v>1</v>
      </c>
      <c r="B23" s="47" t="s">
        <v>57</v>
      </c>
      <c r="C23" s="55" t="s">
        <v>11</v>
      </c>
      <c r="D23" s="52" t="s">
        <v>58</v>
      </c>
      <c r="E23" s="49" t="s">
        <v>59</v>
      </c>
      <c r="F23" s="46" t="s">
        <v>91</v>
      </c>
      <c r="G23" s="56">
        <v>83</v>
      </c>
      <c r="H23" s="57"/>
      <c r="I23" s="37"/>
      <c r="J23" s="10"/>
      <c r="K23" s="86"/>
      <c r="L23" s="86"/>
      <c r="M23" s="86"/>
      <c r="N23" s="86"/>
      <c r="O23" s="86"/>
      <c r="P23" s="86"/>
      <c r="Q23" s="86"/>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row>
    <row r="24" spans="1:64" s="17" customFormat="1" ht="66.75" customHeight="1">
      <c r="A24" s="46">
        <v>2</v>
      </c>
      <c r="B24" s="47" t="s">
        <v>57</v>
      </c>
      <c r="C24" s="55" t="s">
        <v>15</v>
      </c>
      <c r="D24" s="52" t="s">
        <v>60</v>
      </c>
      <c r="E24" s="49" t="s">
        <v>59</v>
      </c>
      <c r="F24" s="46" t="s">
        <v>91</v>
      </c>
      <c r="G24" s="56">
        <v>90</v>
      </c>
      <c r="H24" s="57"/>
      <c r="I24" s="37"/>
      <c r="J24" s="11"/>
      <c r="K24" s="22"/>
      <c r="L24" s="11"/>
      <c r="M24" s="11"/>
      <c r="N24" s="11"/>
      <c r="O24" s="11"/>
      <c r="P24" s="11"/>
      <c r="Q24" s="11"/>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row>
    <row r="25" spans="1:64" s="17" customFormat="1" ht="66.75" customHeight="1">
      <c r="A25" s="46">
        <v>3</v>
      </c>
      <c r="B25" s="47" t="s">
        <v>57</v>
      </c>
      <c r="C25" s="55" t="s">
        <v>15</v>
      </c>
      <c r="D25" s="52" t="s">
        <v>61</v>
      </c>
      <c r="E25" s="49" t="s">
        <v>59</v>
      </c>
      <c r="F25" s="46" t="s">
        <v>91</v>
      </c>
      <c r="G25" s="56">
        <v>138</v>
      </c>
      <c r="H25" s="57"/>
      <c r="I25" s="37"/>
      <c r="J25" s="11"/>
      <c r="K25" s="22"/>
      <c r="L25" s="11"/>
      <c r="M25" s="11"/>
      <c r="N25" s="11"/>
      <c r="O25" s="11"/>
      <c r="P25" s="11"/>
      <c r="Q25" s="11"/>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6" spans="1:54" s="17" customFormat="1" ht="39.75" customHeight="1">
      <c r="A26" s="84" t="s">
        <v>74</v>
      </c>
      <c r="B26" s="84"/>
      <c r="C26" s="84"/>
      <c r="D26" s="84"/>
      <c r="E26" s="84"/>
      <c r="F26" s="84"/>
      <c r="G26" s="30">
        <f>SUM(G27:G108)</f>
        <v>5040000</v>
      </c>
      <c r="H26" s="31"/>
      <c r="I26" s="16"/>
      <c r="J26" s="38"/>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row>
    <row r="27" spans="1:64" s="17" customFormat="1" ht="45" customHeight="1">
      <c r="A27" s="55">
        <v>1</v>
      </c>
      <c r="B27" s="55" t="s">
        <v>118</v>
      </c>
      <c r="C27" s="55" t="s">
        <v>15</v>
      </c>
      <c r="D27" s="52" t="s">
        <v>119</v>
      </c>
      <c r="E27" s="52" t="s">
        <v>120</v>
      </c>
      <c r="F27" s="55" t="s">
        <v>121</v>
      </c>
      <c r="G27" s="58">
        <v>200000</v>
      </c>
      <c r="H27" s="51" t="s">
        <v>122</v>
      </c>
      <c r="I27" s="37"/>
      <c r="J27" s="10"/>
      <c r="K27" s="86"/>
      <c r="L27" s="86"/>
      <c r="M27" s="86"/>
      <c r="N27" s="86"/>
      <c r="O27" s="86"/>
      <c r="P27" s="86"/>
      <c r="Q27" s="86"/>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s="17" customFormat="1" ht="45" customHeight="1">
      <c r="A28" s="55">
        <v>2</v>
      </c>
      <c r="B28" s="55" t="s">
        <v>118</v>
      </c>
      <c r="C28" s="55" t="s">
        <v>11</v>
      </c>
      <c r="D28" s="52" t="s">
        <v>123</v>
      </c>
      <c r="E28" s="52" t="s">
        <v>124</v>
      </c>
      <c r="F28" s="46" t="s">
        <v>125</v>
      </c>
      <c r="G28" s="58">
        <v>350000</v>
      </c>
      <c r="H28" s="51"/>
      <c r="I28" s="37"/>
      <c r="J28" s="11"/>
      <c r="K28" s="20"/>
      <c r="L28" s="11"/>
      <c r="M28" s="11"/>
      <c r="N28" s="11"/>
      <c r="O28" s="11"/>
      <c r="P28" s="11"/>
      <c r="Q28" s="11"/>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s="17" customFormat="1" ht="45" customHeight="1">
      <c r="A29" s="55">
        <v>3</v>
      </c>
      <c r="B29" s="55" t="s">
        <v>118</v>
      </c>
      <c r="C29" s="55" t="s">
        <v>23</v>
      </c>
      <c r="D29" s="52" t="s">
        <v>126</v>
      </c>
      <c r="E29" s="52" t="s">
        <v>127</v>
      </c>
      <c r="F29" s="46" t="s">
        <v>128</v>
      </c>
      <c r="G29" s="58">
        <v>20000</v>
      </c>
      <c r="H29" s="51"/>
      <c r="I29" s="37"/>
      <c r="J29" s="11"/>
      <c r="K29" s="20"/>
      <c r="L29" s="11"/>
      <c r="M29" s="11"/>
      <c r="N29" s="11"/>
      <c r="O29" s="11"/>
      <c r="P29" s="11"/>
      <c r="Q29" s="11"/>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s="17" customFormat="1" ht="60.75" customHeight="1">
      <c r="A30" s="55">
        <v>4</v>
      </c>
      <c r="B30" s="55" t="s">
        <v>118</v>
      </c>
      <c r="C30" s="55" t="s">
        <v>17</v>
      </c>
      <c r="D30" s="52" t="s">
        <v>129</v>
      </c>
      <c r="E30" s="52" t="s">
        <v>130</v>
      </c>
      <c r="F30" s="46" t="s">
        <v>131</v>
      </c>
      <c r="G30" s="58">
        <v>50000</v>
      </c>
      <c r="H30" s="51"/>
      <c r="I30" s="37"/>
      <c r="J30" s="14"/>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s="17" customFormat="1" ht="45" customHeight="1">
      <c r="A31" s="55">
        <v>5</v>
      </c>
      <c r="B31" s="55" t="s">
        <v>118</v>
      </c>
      <c r="C31" s="55" t="s">
        <v>13</v>
      </c>
      <c r="D31" s="52" t="s">
        <v>132</v>
      </c>
      <c r="E31" s="52" t="s">
        <v>133</v>
      </c>
      <c r="F31" s="46" t="s">
        <v>131</v>
      </c>
      <c r="G31" s="58">
        <v>200000</v>
      </c>
      <c r="H31" s="51"/>
      <c r="I31" s="37"/>
      <c r="J31" s="14"/>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64" s="17" customFormat="1" ht="45" customHeight="1">
      <c r="A32" s="55">
        <v>6</v>
      </c>
      <c r="B32" s="55" t="s">
        <v>118</v>
      </c>
      <c r="C32" s="55" t="s">
        <v>17</v>
      </c>
      <c r="D32" s="52" t="s">
        <v>134</v>
      </c>
      <c r="E32" s="52" t="s">
        <v>135</v>
      </c>
      <c r="F32" s="46" t="s">
        <v>136</v>
      </c>
      <c r="G32" s="58">
        <v>30000</v>
      </c>
      <c r="H32" s="51"/>
      <c r="I32" s="37"/>
      <c r="J32" s="14"/>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4" s="17" customFormat="1" ht="63" customHeight="1">
      <c r="A33" s="55">
        <v>7</v>
      </c>
      <c r="B33" s="55" t="s">
        <v>118</v>
      </c>
      <c r="C33" s="55" t="s">
        <v>43</v>
      </c>
      <c r="D33" s="52" t="s">
        <v>137</v>
      </c>
      <c r="E33" s="83" t="s">
        <v>338</v>
      </c>
      <c r="F33" s="46" t="s">
        <v>138</v>
      </c>
      <c r="G33" s="58">
        <v>45000</v>
      </c>
      <c r="H33" s="51"/>
      <c r="I33" s="37"/>
      <c r="J33" s="14"/>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row>
    <row r="34" spans="1:10" s="17" customFormat="1" ht="55.5" customHeight="1">
      <c r="A34" s="55">
        <v>8</v>
      </c>
      <c r="B34" s="55" t="s">
        <v>118</v>
      </c>
      <c r="C34" s="55" t="s">
        <v>17</v>
      </c>
      <c r="D34" s="52" t="s">
        <v>139</v>
      </c>
      <c r="E34" s="52" t="s">
        <v>140</v>
      </c>
      <c r="F34" s="46" t="s">
        <v>138</v>
      </c>
      <c r="G34" s="58">
        <v>20000</v>
      </c>
      <c r="H34" s="51"/>
      <c r="I34" s="36"/>
      <c r="J34" s="18"/>
    </row>
    <row r="35" spans="1:10" s="17" customFormat="1" ht="72" customHeight="1">
      <c r="A35" s="55">
        <v>9</v>
      </c>
      <c r="B35" s="55" t="s">
        <v>118</v>
      </c>
      <c r="C35" s="55" t="s">
        <v>13</v>
      </c>
      <c r="D35" s="52" t="s">
        <v>141</v>
      </c>
      <c r="E35" s="52" t="s">
        <v>142</v>
      </c>
      <c r="F35" s="46" t="s">
        <v>83</v>
      </c>
      <c r="G35" s="58">
        <v>50000</v>
      </c>
      <c r="H35" s="51"/>
      <c r="I35" s="36"/>
      <c r="J35" s="18"/>
    </row>
    <row r="36" spans="1:10" s="17" customFormat="1" ht="45" customHeight="1">
      <c r="A36" s="55">
        <v>10</v>
      </c>
      <c r="B36" s="55" t="s">
        <v>118</v>
      </c>
      <c r="C36" s="55" t="s">
        <v>17</v>
      </c>
      <c r="D36" s="52" t="s">
        <v>143</v>
      </c>
      <c r="E36" s="52" t="s">
        <v>144</v>
      </c>
      <c r="F36" s="46" t="s">
        <v>83</v>
      </c>
      <c r="G36" s="58">
        <v>20000</v>
      </c>
      <c r="H36" s="51"/>
      <c r="I36" s="36"/>
      <c r="J36" s="18"/>
    </row>
    <row r="37" spans="1:10" s="17" customFormat="1" ht="45" customHeight="1">
      <c r="A37" s="55">
        <v>11</v>
      </c>
      <c r="B37" s="55" t="s">
        <v>118</v>
      </c>
      <c r="C37" s="55" t="s">
        <v>17</v>
      </c>
      <c r="D37" s="52" t="s">
        <v>145</v>
      </c>
      <c r="E37" s="52" t="s">
        <v>146</v>
      </c>
      <c r="F37" s="46" t="s">
        <v>83</v>
      </c>
      <c r="G37" s="58">
        <v>20000</v>
      </c>
      <c r="H37" s="51"/>
      <c r="I37" s="36"/>
      <c r="J37" s="18"/>
    </row>
    <row r="38" spans="1:10" s="17" customFormat="1" ht="45" customHeight="1">
      <c r="A38" s="55">
        <v>12</v>
      </c>
      <c r="B38" s="55" t="s">
        <v>118</v>
      </c>
      <c r="C38" s="55" t="s">
        <v>15</v>
      </c>
      <c r="D38" s="52" t="s">
        <v>147</v>
      </c>
      <c r="E38" s="52" t="s">
        <v>148</v>
      </c>
      <c r="F38" s="46" t="s">
        <v>149</v>
      </c>
      <c r="G38" s="58">
        <v>10000</v>
      </c>
      <c r="H38" s="51"/>
      <c r="I38" s="36"/>
      <c r="J38" s="18"/>
    </row>
    <row r="39" spans="1:10" s="17" customFormat="1" ht="45" customHeight="1">
      <c r="A39" s="55">
        <v>13</v>
      </c>
      <c r="B39" s="55" t="s">
        <v>118</v>
      </c>
      <c r="C39" s="55" t="s">
        <v>21</v>
      </c>
      <c r="D39" s="52" t="s">
        <v>150</v>
      </c>
      <c r="E39" s="52" t="s">
        <v>151</v>
      </c>
      <c r="F39" s="46" t="s">
        <v>117</v>
      </c>
      <c r="G39" s="58">
        <v>100000</v>
      </c>
      <c r="H39" s="51"/>
      <c r="I39" s="36"/>
      <c r="J39" s="18"/>
    </row>
    <row r="40" spans="1:10" s="17" customFormat="1" ht="45" customHeight="1">
      <c r="A40" s="55">
        <v>14</v>
      </c>
      <c r="B40" s="55" t="s">
        <v>118</v>
      </c>
      <c r="C40" s="55" t="s">
        <v>17</v>
      </c>
      <c r="D40" s="52" t="s">
        <v>152</v>
      </c>
      <c r="E40" s="52" t="s">
        <v>153</v>
      </c>
      <c r="F40" s="46" t="s">
        <v>154</v>
      </c>
      <c r="G40" s="58">
        <v>10000</v>
      </c>
      <c r="H40" s="51"/>
      <c r="I40" s="36"/>
      <c r="J40" s="18"/>
    </row>
    <row r="41" spans="1:10" s="17" customFormat="1" ht="45" customHeight="1">
      <c r="A41" s="55">
        <v>15</v>
      </c>
      <c r="B41" s="55" t="s">
        <v>118</v>
      </c>
      <c r="C41" s="55" t="s">
        <v>22</v>
      </c>
      <c r="D41" s="52" t="s">
        <v>155</v>
      </c>
      <c r="E41" s="52" t="s">
        <v>156</v>
      </c>
      <c r="F41" s="46" t="s">
        <v>154</v>
      </c>
      <c r="G41" s="58">
        <v>20000</v>
      </c>
      <c r="H41" s="51"/>
      <c r="I41" s="36"/>
      <c r="J41" s="18"/>
    </row>
    <row r="42" spans="1:10" s="17" customFormat="1" ht="45" customHeight="1">
      <c r="A42" s="55">
        <v>16</v>
      </c>
      <c r="B42" s="55" t="s">
        <v>118</v>
      </c>
      <c r="C42" s="55" t="s">
        <v>19</v>
      </c>
      <c r="D42" s="52" t="s">
        <v>157</v>
      </c>
      <c r="E42" s="52" t="s">
        <v>158</v>
      </c>
      <c r="F42" s="46" t="s">
        <v>159</v>
      </c>
      <c r="G42" s="58">
        <v>50000</v>
      </c>
      <c r="H42" s="51"/>
      <c r="I42" s="36"/>
      <c r="J42" s="18"/>
    </row>
    <row r="43" spans="1:10" s="17" customFormat="1" ht="45" customHeight="1">
      <c r="A43" s="55">
        <v>17</v>
      </c>
      <c r="B43" s="55" t="s">
        <v>118</v>
      </c>
      <c r="C43" s="55" t="s">
        <v>16</v>
      </c>
      <c r="D43" s="52" t="s">
        <v>160</v>
      </c>
      <c r="E43" s="83" t="s">
        <v>339</v>
      </c>
      <c r="F43" s="46" t="s">
        <v>159</v>
      </c>
      <c r="G43" s="58">
        <v>50000</v>
      </c>
      <c r="H43" s="51"/>
      <c r="I43" s="36"/>
      <c r="J43" s="18"/>
    </row>
    <row r="44" spans="1:10" s="17" customFormat="1" ht="59.25" customHeight="1">
      <c r="A44" s="55">
        <v>18</v>
      </c>
      <c r="B44" s="55" t="s">
        <v>118</v>
      </c>
      <c r="C44" s="55" t="s">
        <v>17</v>
      </c>
      <c r="D44" s="52" t="s">
        <v>161</v>
      </c>
      <c r="E44" s="52" t="s">
        <v>162</v>
      </c>
      <c r="F44" s="46" t="s">
        <v>163</v>
      </c>
      <c r="G44" s="58">
        <v>20000</v>
      </c>
      <c r="H44" s="51"/>
      <c r="I44" s="36"/>
      <c r="J44" s="18"/>
    </row>
    <row r="45" spans="1:10" s="17" customFormat="1" ht="45" customHeight="1">
      <c r="A45" s="55">
        <v>19</v>
      </c>
      <c r="B45" s="55" t="s">
        <v>118</v>
      </c>
      <c r="C45" s="55" t="s">
        <v>43</v>
      </c>
      <c r="D45" s="52" t="s">
        <v>164</v>
      </c>
      <c r="E45" s="52" t="s">
        <v>165</v>
      </c>
      <c r="F45" s="46" t="s">
        <v>166</v>
      </c>
      <c r="G45" s="58">
        <v>45000</v>
      </c>
      <c r="H45" s="51"/>
      <c r="I45" s="36"/>
      <c r="J45" s="18"/>
    </row>
    <row r="46" spans="1:10" s="17" customFormat="1" ht="45" customHeight="1">
      <c r="A46" s="55">
        <v>20</v>
      </c>
      <c r="B46" s="55" t="s">
        <v>118</v>
      </c>
      <c r="C46" s="55" t="s">
        <v>13</v>
      </c>
      <c r="D46" s="52" t="s">
        <v>167</v>
      </c>
      <c r="E46" s="52" t="s">
        <v>168</v>
      </c>
      <c r="F46" s="46" t="s">
        <v>166</v>
      </c>
      <c r="G46" s="58">
        <v>50000</v>
      </c>
      <c r="H46" s="51"/>
      <c r="I46" s="36"/>
      <c r="J46" s="18"/>
    </row>
    <row r="47" spans="1:10" s="17" customFormat="1" ht="48.75" customHeight="1">
      <c r="A47" s="55">
        <v>21</v>
      </c>
      <c r="B47" s="55" t="s">
        <v>118</v>
      </c>
      <c r="C47" s="55" t="s">
        <v>15</v>
      </c>
      <c r="D47" s="52" t="s">
        <v>169</v>
      </c>
      <c r="E47" s="52" t="s">
        <v>170</v>
      </c>
      <c r="F47" s="46" t="s">
        <v>166</v>
      </c>
      <c r="G47" s="56">
        <v>100000</v>
      </c>
      <c r="H47" s="51"/>
      <c r="I47" s="36"/>
      <c r="J47" s="18"/>
    </row>
    <row r="48" spans="1:10" s="17" customFormat="1" ht="45" customHeight="1">
      <c r="A48" s="55">
        <v>22</v>
      </c>
      <c r="B48" s="55" t="s">
        <v>118</v>
      </c>
      <c r="C48" s="55" t="s">
        <v>17</v>
      </c>
      <c r="D48" s="52" t="s">
        <v>171</v>
      </c>
      <c r="E48" s="52" t="s">
        <v>172</v>
      </c>
      <c r="F48" s="59" t="s">
        <v>173</v>
      </c>
      <c r="G48" s="58">
        <v>10000</v>
      </c>
      <c r="H48" s="51"/>
      <c r="I48" s="36"/>
      <c r="J48" s="18"/>
    </row>
    <row r="49" spans="1:10" s="17" customFormat="1" ht="45" customHeight="1">
      <c r="A49" s="55">
        <v>23</v>
      </c>
      <c r="B49" s="55" t="s">
        <v>118</v>
      </c>
      <c r="C49" s="59" t="s">
        <v>23</v>
      </c>
      <c r="D49" s="60" t="s">
        <v>174</v>
      </c>
      <c r="E49" s="60" t="s">
        <v>175</v>
      </c>
      <c r="F49" s="59" t="s">
        <v>176</v>
      </c>
      <c r="G49" s="58">
        <v>200000</v>
      </c>
      <c r="H49" s="51"/>
      <c r="I49" s="36"/>
      <c r="J49" s="18"/>
    </row>
    <row r="50" spans="1:10" s="17" customFormat="1" ht="45" customHeight="1">
      <c r="A50" s="55">
        <v>24</v>
      </c>
      <c r="B50" s="55" t="s">
        <v>118</v>
      </c>
      <c r="C50" s="59" t="s">
        <v>17</v>
      </c>
      <c r="D50" s="60" t="s">
        <v>177</v>
      </c>
      <c r="E50" s="60" t="s">
        <v>178</v>
      </c>
      <c r="F50" s="59" t="s">
        <v>179</v>
      </c>
      <c r="G50" s="58">
        <v>10000</v>
      </c>
      <c r="H50" s="51"/>
      <c r="I50" s="36"/>
      <c r="J50" s="18"/>
    </row>
    <row r="51" spans="1:10" s="17" customFormat="1" ht="69" customHeight="1">
      <c r="A51" s="55">
        <v>25</v>
      </c>
      <c r="B51" s="55" t="s">
        <v>118</v>
      </c>
      <c r="C51" s="55" t="s">
        <v>22</v>
      </c>
      <c r="D51" s="52" t="s">
        <v>180</v>
      </c>
      <c r="E51" s="52" t="s">
        <v>181</v>
      </c>
      <c r="F51" s="46" t="s">
        <v>163</v>
      </c>
      <c r="G51" s="58">
        <v>20000</v>
      </c>
      <c r="H51" s="51"/>
      <c r="I51" s="36"/>
      <c r="J51" s="18"/>
    </row>
    <row r="52" spans="1:10" s="35" customFormat="1" ht="45" customHeight="1">
      <c r="A52" s="55">
        <v>26</v>
      </c>
      <c r="B52" s="55" t="s">
        <v>118</v>
      </c>
      <c r="C52" s="55" t="s">
        <v>22</v>
      </c>
      <c r="D52" s="52" t="s">
        <v>182</v>
      </c>
      <c r="E52" s="52" t="s">
        <v>183</v>
      </c>
      <c r="F52" s="46" t="s">
        <v>173</v>
      </c>
      <c r="G52" s="58">
        <v>20000</v>
      </c>
      <c r="H52" s="51"/>
      <c r="I52" s="36"/>
      <c r="J52" s="36"/>
    </row>
    <row r="53" spans="1:10" s="35" customFormat="1" ht="45" customHeight="1">
      <c r="A53" s="55">
        <v>27</v>
      </c>
      <c r="B53" s="55" t="s">
        <v>118</v>
      </c>
      <c r="C53" s="55" t="s">
        <v>17</v>
      </c>
      <c r="D53" s="52" t="s">
        <v>184</v>
      </c>
      <c r="E53" s="52" t="s">
        <v>185</v>
      </c>
      <c r="F53" s="46" t="s">
        <v>173</v>
      </c>
      <c r="G53" s="58">
        <v>10000</v>
      </c>
      <c r="H53" s="51"/>
      <c r="I53" s="36"/>
      <c r="J53" s="36"/>
    </row>
    <row r="54" spans="1:10" s="35" customFormat="1" ht="63.75" customHeight="1">
      <c r="A54" s="55">
        <v>28</v>
      </c>
      <c r="B54" s="55" t="s">
        <v>118</v>
      </c>
      <c r="C54" s="55" t="s">
        <v>13</v>
      </c>
      <c r="D54" s="52" t="s">
        <v>186</v>
      </c>
      <c r="E54" s="52" t="s">
        <v>187</v>
      </c>
      <c r="F54" s="46" t="s">
        <v>188</v>
      </c>
      <c r="G54" s="58">
        <v>50000</v>
      </c>
      <c r="H54" s="51"/>
      <c r="I54" s="36"/>
      <c r="J54" s="36"/>
    </row>
    <row r="55" spans="1:10" s="35" customFormat="1" ht="45" customHeight="1">
      <c r="A55" s="55">
        <v>29</v>
      </c>
      <c r="B55" s="55" t="s">
        <v>118</v>
      </c>
      <c r="C55" s="55" t="s">
        <v>13</v>
      </c>
      <c r="D55" s="52" t="s">
        <v>189</v>
      </c>
      <c r="E55" s="52" t="s">
        <v>190</v>
      </c>
      <c r="F55" s="46" t="s">
        <v>166</v>
      </c>
      <c r="G55" s="58">
        <v>400000</v>
      </c>
      <c r="H55" s="51"/>
      <c r="I55" s="36"/>
      <c r="J55" s="36"/>
    </row>
    <row r="56" spans="1:10" s="35" customFormat="1" ht="45" customHeight="1">
      <c r="A56" s="55">
        <v>30</v>
      </c>
      <c r="B56" s="55" t="s">
        <v>118</v>
      </c>
      <c r="C56" s="55" t="s">
        <v>19</v>
      </c>
      <c r="D56" s="52" t="s">
        <v>191</v>
      </c>
      <c r="E56" s="52" t="s">
        <v>192</v>
      </c>
      <c r="F56" s="46" t="s">
        <v>179</v>
      </c>
      <c r="G56" s="58">
        <v>20000</v>
      </c>
      <c r="H56" s="51"/>
      <c r="I56" s="36"/>
      <c r="J56" s="36"/>
    </row>
    <row r="57" spans="1:10" s="35" customFormat="1" ht="47.25" customHeight="1">
      <c r="A57" s="55">
        <v>31</v>
      </c>
      <c r="B57" s="55" t="s">
        <v>118</v>
      </c>
      <c r="C57" s="55" t="s">
        <v>23</v>
      </c>
      <c r="D57" s="52" t="s">
        <v>193</v>
      </c>
      <c r="E57" s="52" t="s">
        <v>194</v>
      </c>
      <c r="F57" s="46" t="s">
        <v>195</v>
      </c>
      <c r="G57" s="58">
        <v>10000</v>
      </c>
      <c r="H57" s="51"/>
      <c r="I57" s="36"/>
      <c r="J57" s="36"/>
    </row>
    <row r="58" spans="1:10" s="35" customFormat="1" ht="41.25" customHeight="1">
      <c r="A58" s="55">
        <v>32</v>
      </c>
      <c r="B58" s="55" t="s">
        <v>118</v>
      </c>
      <c r="C58" s="59" t="s">
        <v>22</v>
      </c>
      <c r="D58" s="60" t="s">
        <v>196</v>
      </c>
      <c r="E58" s="60" t="s">
        <v>197</v>
      </c>
      <c r="F58" s="59" t="s">
        <v>198</v>
      </c>
      <c r="G58" s="58">
        <v>20000</v>
      </c>
      <c r="H58" s="51"/>
      <c r="I58" s="36"/>
      <c r="J58" s="36"/>
    </row>
    <row r="59" spans="1:10" s="17" customFormat="1" ht="50.25" customHeight="1">
      <c r="A59" s="55">
        <v>33</v>
      </c>
      <c r="B59" s="55" t="s">
        <v>118</v>
      </c>
      <c r="C59" s="55" t="s">
        <v>17</v>
      </c>
      <c r="D59" s="52" t="s">
        <v>199</v>
      </c>
      <c r="E59" s="52" t="s">
        <v>200</v>
      </c>
      <c r="F59" s="46" t="s">
        <v>198</v>
      </c>
      <c r="G59" s="58">
        <v>10000</v>
      </c>
      <c r="H59" s="51"/>
      <c r="I59" s="36"/>
      <c r="J59" s="18"/>
    </row>
    <row r="60" spans="1:10" s="17" customFormat="1" ht="45" customHeight="1">
      <c r="A60" s="55">
        <v>34</v>
      </c>
      <c r="B60" s="55" t="s">
        <v>118</v>
      </c>
      <c r="C60" s="55" t="s">
        <v>17</v>
      </c>
      <c r="D60" s="52" t="s">
        <v>201</v>
      </c>
      <c r="E60" s="52" t="s">
        <v>202</v>
      </c>
      <c r="F60" s="46" t="s">
        <v>195</v>
      </c>
      <c r="G60" s="58">
        <v>20000</v>
      </c>
      <c r="H60" s="51"/>
      <c r="I60" s="36"/>
      <c r="J60" s="18"/>
    </row>
    <row r="61" spans="1:10" s="17" customFormat="1" ht="45" customHeight="1">
      <c r="A61" s="55">
        <v>35</v>
      </c>
      <c r="B61" s="55" t="s">
        <v>118</v>
      </c>
      <c r="C61" s="55" t="s">
        <v>17</v>
      </c>
      <c r="D61" s="52" t="s">
        <v>203</v>
      </c>
      <c r="E61" s="52" t="s">
        <v>204</v>
      </c>
      <c r="F61" s="46" t="s">
        <v>195</v>
      </c>
      <c r="G61" s="58">
        <v>10000</v>
      </c>
      <c r="H61" s="51"/>
      <c r="I61" s="36"/>
      <c r="J61" s="18"/>
    </row>
    <row r="62" spans="1:10" s="17" customFormat="1" ht="45" customHeight="1">
      <c r="A62" s="55">
        <v>36</v>
      </c>
      <c r="B62" s="55" t="s">
        <v>118</v>
      </c>
      <c r="C62" s="55" t="s">
        <v>13</v>
      </c>
      <c r="D62" s="52" t="s">
        <v>205</v>
      </c>
      <c r="E62" s="52" t="s">
        <v>206</v>
      </c>
      <c r="F62" s="46" t="s">
        <v>195</v>
      </c>
      <c r="G62" s="58">
        <v>50000</v>
      </c>
      <c r="H62" s="51"/>
      <c r="I62" s="36"/>
      <c r="J62" s="18"/>
    </row>
    <row r="63" spans="1:10" s="17" customFormat="1" ht="45" customHeight="1">
      <c r="A63" s="55">
        <v>37</v>
      </c>
      <c r="B63" s="55" t="s">
        <v>118</v>
      </c>
      <c r="C63" s="55" t="s">
        <v>17</v>
      </c>
      <c r="D63" s="52" t="s">
        <v>207</v>
      </c>
      <c r="E63" s="52" t="s">
        <v>208</v>
      </c>
      <c r="F63" s="46" t="s">
        <v>195</v>
      </c>
      <c r="G63" s="58">
        <v>10000</v>
      </c>
      <c r="H63" s="51"/>
      <c r="I63" s="36"/>
      <c r="J63" s="18"/>
    </row>
    <row r="64" spans="1:10" s="17" customFormat="1" ht="51.75" customHeight="1">
      <c r="A64" s="55">
        <v>38</v>
      </c>
      <c r="B64" s="55" t="s">
        <v>118</v>
      </c>
      <c r="C64" s="55" t="s">
        <v>16</v>
      </c>
      <c r="D64" s="52" t="s">
        <v>209</v>
      </c>
      <c r="E64" s="52" t="s">
        <v>210</v>
      </c>
      <c r="F64" s="46" t="s">
        <v>211</v>
      </c>
      <c r="G64" s="58">
        <v>20000</v>
      </c>
      <c r="H64" s="51"/>
      <c r="I64" s="36"/>
      <c r="J64" s="18"/>
    </row>
    <row r="65" spans="1:10" s="17" customFormat="1" ht="51.75" customHeight="1">
      <c r="A65" s="55">
        <v>39</v>
      </c>
      <c r="B65" s="55" t="s">
        <v>118</v>
      </c>
      <c r="C65" s="59" t="s">
        <v>15</v>
      </c>
      <c r="D65" s="60" t="s">
        <v>212</v>
      </c>
      <c r="E65" s="60" t="s">
        <v>213</v>
      </c>
      <c r="F65" s="59" t="s">
        <v>195</v>
      </c>
      <c r="G65" s="58">
        <v>200000</v>
      </c>
      <c r="H65" s="51"/>
      <c r="I65" s="36"/>
      <c r="J65" s="18"/>
    </row>
    <row r="66" spans="1:10" s="17" customFormat="1" ht="45" customHeight="1">
      <c r="A66" s="55">
        <v>40</v>
      </c>
      <c r="B66" s="55" t="s">
        <v>118</v>
      </c>
      <c r="C66" s="55" t="s">
        <v>15</v>
      </c>
      <c r="D66" s="52" t="s">
        <v>214</v>
      </c>
      <c r="E66" s="52" t="s">
        <v>215</v>
      </c>
      <c r="F66" s="46" t="s">
        <v>195</v>
      </c>
      <c r="G66" s="58">
        <v>20000</v>
      </c>
      <c r="H66" s="51"/>
      <c r="I66" s="36"/>
      <c r="J66" s="18"/>
    </row>
    <row r="67" spans="1:9" s="35" customFormat="1" ht="46.5" customHeight="1">
      <c r="A67" s="55">
        <v>41</v>
      </c>
      <c r="B67" s="55" t="s">
        <v>118</v>
      </c>
      <c r="C67" s="55" t="s">
        <v>17</v>
      </c>
      <c r="D67" s="52" t="s">
        <v>216</v>
      </c>
      <c r="E67" s="52" t="s">
        <v>217</v>
      </c>
      <c r="F67" s="46" t="s">
        <v>195</v>
      </c>
      <c r="G67" s="58">
        <v>10000</v>
      </c>
      <c r="H67" s="51"/>
      <c r="I67" s="36"/>
    </row>
    <row r="68" spans="1:9" s="35" customFormat="1" ht="80.25" customHeight="1">
      <c r="A68" s="55">
        <v>42</v>
      </c>
      <c r="B68" s="55" t="s">
        <v>118</v>
      </c>
      <c r="C68" s="55" t="s">
        <v>23</v>
      </c>
      <c r="D68" s="48" t="s">
        <v>218</v>
      </c>
      <c r="E68" s="48" t="s">
        <v>219</v>
      </c>
      <c r="F68" s="69" t="s">
        <v>220</v>
      </c>
      <c r="G68" s="58">
        <v>30000</v>
      </c>
      <c r="H68" s="51"/>
      <c r="I68" s="36"/>
    </row>
    <row r="69" spans="1:9" s="35" customFormat="1" ht="46.5" customHeight="1">
      <c r="A69" s="55">
        <v>43</v>
      </c>
      <c r="B69" s="55" t="s">
        <v>118</v>
      </c>
      <c r="C69" s="55" t="s">
        <v>23</v>
      </c>
      <c r="D69" s="48" t="s">
        <v>221</v>
      </c>
      <c r="E69" s="48" t="s">
        <v>222</v>
      </c>
      <c r="F69" s="69" t="s">
        <v>223</v>
      </c>
      <c r="G69" s="58">
        <v>50000</v>
      </c>
      <c r="H69" s="51"/>
      <c r="I69" s="36"/>
    </row>
    <row r="70" spans="1:9" s="35" customFormat="1" ht="69" customHeight="1">
      <c r="A70" s="55">
        <v>44</v>
      </c>
      <c r="B70" s="55" t="s">
        <v>118</v>
      </c>
      <c r="C70" s="55" t="s">
        <v>13</v>
      </c>
      <c r="D70" s="48" t="s">
        <v>224</v>
      </c>
      <c r="E70" s="48" t="s">
        <v>225</v>
      </c>
      <c r="F70" s="69" t="s">
        <v>226</v>
      </c>
      <c r="G70" s="58">
        <v>20000</v>
      </c>
      <c r="H70" s="51"/>
      <c r="I70" s="36"/>
    </row>
    <row r="71" spans="1:9" s="35" customFormat="1" ht="46.5" customHeight="1">
      <c r="A71" s="55">
        <v>45</v>
      </c>
      <c r="B71" s="55" t="s">
        <v>118</v>
      </c>
      <c r="C71" s="55" t="s">
        <v>15</v>
      </c>
      <c r="D71" s="52" t="s">
        <v>227</v>
      </c>
      <c r="E71" s="52" t="s">
        <v>228</v>
      </c>
      <c r="F71" s="46" t="s">
        <v>226</v>
      </c>
      <c r="G71" s="58">
        <v>20000</v>
      </c>
      <c r="H71" s="51"/>
      <c r="I71" s="36"/>
    </row>
    <row r="72" spans="1:9" s="35" customFormat="1" ht="46.5" customHeight="1">
      <c r="A72" s="55">
        <v>46</v>
      </c>
      <c r="B72" s="55" t="s">
        <v>118</v>
      </c>
      <c r="C72" s="55" t="s">
        <v>11</v>
      </c>
      <c r="D72" s="48" t="s">
        <v>229</v>
      </c>
      <c r="E72" s="48" t="s">
        <v>230</v>
      </c>
      <c r="F72" s="69" t="s">
        <v>220</v>
      </c>
      <c r="G72" s="58">
        <v>30000</v>
      </c>
      <c r="H72" s="51"/>
      <c r="I72" s="36"/>
    </row>
    <row r="73" spans="1:9" s="35" customFormat="1" ht="46.5" customHeight="1">
      <c r="A73" s="55">
        <v>47</v>
      </c>
      <c r="B73" s="55" t="s">
        <v>118</v>
      </c>
      <c r="C73" s="55" t="s">
        <v>17</v>
      </c>
      <c r="D73" s="48" t="s">
        <v>231</v>
      </c>
      <c r="E73" s="48" t="s">
        <v>232</v>
      </c>
      <c r="F73" s="69" t="s">
        <v>233</v>
      </c>
      <c r="G73" s="58">
        <v>10000</v>
      </c>
      <c r="H73" s="51"/>
      <c r="I73" s="36"/>
    </row>
    <row r="74" spans="1:9" s="35" customFormat="1" ht="46.5" customHeight="1">
      <c r="A74" s="55">
        <v>48</v>
      </c>
      <c r="B74" s="55" t="s">
        <v>118</v>
      </c>
      <c r="C74" s="55" t="s">
        <v>17</v>
      </c>
      <c r="D74" s="48" t="s">
        <v>234</v>
      </c>
      <c r="E74" s="48" t="s">
        <v>235</v>
      </c>
      <c r="F74" s="69" t="s">
        <v>233</v>
      </c>
      <c r="G74" s="58">
        <v>10000</v>
      </c>
      <c r="H74" s="51"/>
      <c r="I74" s="36"/>
    </row>
    <row r="75" spans="1:9" s="35" customFormat="1" ht="46.5" customHeight="1">
      <c r="A75" s="55">
        <v>49</v>
      </c>
      <c r="B75" s="55" t="s">
        <v>118</v>
      </c>
      <c r="C75" s="55" t="s">
        <v>13</v>
      </c>
      <c r="D75" s="52" t="s">
        <v>236</v>
      </c>
      <c r="E75" s="52" t="s">
        <v>237</v>
      </c>
      <c r="F75" s="46" t="s">
        <v>176</v>
      </c>
      <c r="G75" s="58">
        <v>20000</v>
      </c>
      <c r="H75" s="51"/>
      <c r="I75" s="36"/>
    </row>
    <row r="76" spans="1:9" s="35" customFormat="1" ht="46.5" customHeight="1">
      <c r="A76" s="55">
        <v>50</v>
      </c>
      <c r="B76" s="55" t="s">
        <v>118</v>
      </c>
      <c r="C76" s="55" t="s">
        <v>17</v>
      </c>
      <c r="D76" s="48" t="s">
        <v>238</v>
      </c>
      <c r="E76" s="48" t="s">
        <v>239</v>
      </c>
      <c r="F76" s="69" t="s">
        <v>240</v>
      </c>
      <c r="G76" s="58">
        <v>10000</v>
      </c>
      <c r="H76" s="51"/>
      <c r="I76" s="36"/>
    </row>
    <row r="77" spans="1:9" s="35" customFormat="1" ht="66.75" customHeight="1">
      <c r="A77" s="55">
        <v>51</v>
      </c>
      <c r="B77" s="55" t="s">
        <v>118</v>
      </c>
      <c r="C77" s="55" t="s">
        <v>17</v>
      </c>
      <c r="D77" s="48" t="s">
        <v>241</v>
      </c>
      <c r="E77" s="48" t="s">
        <v>242</v>
      </c>
      <c r="F77" s="69" t="s">
        <v>240</v>
      </c>
      <c r="G77" s="58">
        <v>10000</v>
      </c>
      <c r="H77" s="51"/>
      <c r="I77" s="36"/>
    </row>
    <row r="78" spans="1:9" s="35" customFormat="1" ht="46.5" customHeight="1">
      <c r="A78" s="55">
        <v>52</v>
      </c>
      <c r="B78" s="55" t="s">
        <v>118</v>
      </c>
      <c r="C78" s="55" t="s">
        <v>38</v>
      </c>
      <c r="D78" s="48" t="s">
        <v>243</v>
      </c>
      <c r="E78" s="48" t="s">
        <v>244</v>
      </c>
      <c r="F78" s="69" t="s">
        <v>226</v>
      </c>
      <c r="G78" s="58">
        <v>20000</v>
      </c>
      <c r="H78" s="51"/>
      <c r="I78" s="36"/>
    </row>
    <row r="79" spans="1:9" s="35" customFormat="1" ht="46.5" customHeight="1">
      <c r="A79" s="55">
        <v>53</v>
      </c>
      <c r="B79" s="55" t="s">
        <v>118</v>
      </c>
      <c r="C79" s="55" t="s">
        <v>23</v>
      </c>
      <c r="D79" s="52" t="s">
        <v>245</v>
      </c>
      <c r="E79" s="52" t="s">
        <v>246</v>
      </c>
      <c r="F79" s="46" t="s">
        <v>240</v>
      </c>
      <c r="G79" s="58">
        <v>50000</v>
      </c>
      <c r="H79" s="51"/>
      <c r="I79" s="36"/>
    </row>
    <row r="80" spans="1:9" s="35" customFormat="1" ht="46.5" customHeight="1">
      <c r="A80" s="55">
        <v>54</v>
      </c>
      <c r="B80" s="55" t="s">
        <v>118</v>
      </c>
      <c r="C80" s="55" t="s">
        <v>23</v>
      </c>
      <c r="D80" s="48" t="s">
        <v>247</v>
      </c>
      <c r="E80" s="48" t="s">
        <v>248</v>
      </c>
      <c r="F80" s="69" t="s">
        <v>240</v>
      </c>
      <c r="G80" s="58">
        <v>50000</v>
      </c>
      <c r="H80" s="51"/>
      <c r="I80" s="36"/>
    </row>
    <row r="81" spans="1:9" s="35" customFormat="1" ht="46.5" customHeight="1">
      <c r="A81" s="55">
        <v>55</v>
      </c>
      <c r="B81" s="55" t="s">
        <v>118</v>
      </c>
      <c r="C81" s="55" t="s">
        <v>17</v>
      </c>
      <c r="D81" s="48" t="s">
        <v>249</v>
      </c>
      <c r="E81" s="48" t="s">
        <v>250</v>
      </c>
      <c r="F81" s="69" t="s">
        <v>226</v>
      </c>
      <c r="G81" s="58">
        <v>20000</v>
      </c>
      <c r="H81" s="51"/>
      <c r="I81" s="36"/>
    </row>
    <row r="82" spans="1:9" s="35" customFormat="1" ht="46.5" customHeight="1">
      <c r="A82" s="55">
        <v>56</v>
      </c>
      <c r="B82" s="55" t="s">
        <v>118</v>
      </c>
      <c r="C82" s="55" t="s">
        <v>23</v>
      </c>
      <c r="D82" s="48" t="s">
        <v>251</v>
      </c>
      <c r="E82" s="48" t="s">
        <v>252</v>
      </c>
      <c r="F82" s="69" t="s">
        <v>176</v>
      </c>
      <c r="G82" s="58">
        <v>50000</v>
      </c>
      <c r="H82" s="51"/>
      <c r="I82" s="36"/>
    </row>
    <row r="83" spans="1:9" s="35" customFormat="1" ht="46.5" customHeight="1">
      <c r="A83" s="55">
        <v>57</v>
      </c>
      <c r="B83" s="55" t="s">
        <v>118</v>
      </c>
      <c r="C83" s="55" t="s">
        <v>23</v>
      </c>
      <c r="D83" s="52" t="s">
        <v>253</v>
      </c>
      <c r="E83" s="52" t="s">
        <v>254</v>
      </c>
      <c r="F83" s="46" t="s">
        <v>176</v>
      </c>
      <c r="G83" s="58">
        <v>50000</v>
      </c>
      <c r="H83" s="51"/>
      <c r="I83" s="36"/>
    </row>
    <row r="84" spans="1:9" s="35" customFormat="1" ht="46.5" customHeight="1">
      <c r="A84" s="55">
        <v>58</v>
      </c>
      <c r="B84" s="55" t="s">
        <v>118</v>
      </c>
      <c r="C84" s="55" t="s">
        <v>43</v>
      </c>
      <c r="D84" s="48" t="s">
        <v>255</v>
      </c>
      <c r="E84" s="48" t="s">
        <v>256</v>
      </c>
      <c r="F84" s="69" t="s">
        <v>233</v>
      </c>
      <c r="G84" s="58">
        <v>70000</v>
      </c>
      <c r="H84" s="51"/>
      <c r="I84" s="36"/>
    </row>
    <row r="85" spans="1:9" s="35" customFormat="1" ht="46.5" customHeight="1">
      <c r="A85" s="55">
        <v>59</v>
      </c>
      <c r="B85" s="55" t="s">
        <v>118</v>
      </c>
      <c r="C85" s="55" t="s">
        <v>43</v>
      </c>
      <c r="D85" s="48" t="s">
        <v>257</v>
      </c>
      <c r="E85" s="48" t="s">
        <v>258</v>
      </c>
      <c r="F85" s="69" t="s">
        <v>226</v>
      </c>
      <c r="G85" s="58">
        <v>40000</v>
      </c>
      <c r="H85" s="51"/>
      <c r="I85" s="36"/>
    </row>
    <row r="86" spans="1:9" s="35" customFormat="1" ht="46.5" customHeight="1">
      <c r="A86" s="55">
        <v>60</v>
      </c>
      <c r="B86" s="55" t="s">
        <v>118</v>
      </c>
      <c r="C86" s="55" t="s">
        <v>11</v>
      </c>
      <c r="D86" s="48" t="s">
        <v>259</v>
      </c>
      <c r="E86" s="48" t="s">
        <v>260</v>
      </c>
      <c r="F86" s="69" t="s">
        <v>240</v>
      </c>
      <c r="G86" s="58">
        <v>30000</v>
      </c>
      <c r="H86" s="51"/>
      <c r="I86" s="36"/>
    </row>
    <row r="87" spans="1:9" s="35" customFormat="1" ht="46.5" customHeight="1">
      <c r="A87" s="55">
        <v>61</v>
      </c>
      <c r="B87" s="55" t="s">
        <v>118</v>
      </c>
      <c r="C87" s="55" t="s">
        <v>17</v>
      </c>
      <c r="D87" s="52" t="s">
        <v>261</v>
      </c>
      <c r="E87" s="52" t="s">
        <v>262</v>
      </c>
      <c r="F87" s="46" t="s">
        <v>263</v>
      </c>
      <c r="G87" s="58">
        <v>20000</v>
      </c>
      <c r="H87" s="51"/>
      <c r="I87" s="36"/>
    </row>
    <row r="88" spans="1:9" s="35" customFormat="1" ht="46.5" customHeight="1">
      <c r="A88" s="55">
        <v>62</v>
      </c>
      <c r="B88" s="55" t="s">
        <v>118</v>
      </c>
      <c r="C88" s="55" t="s">
        <v>13</v>
      </c>
      <c r="D88" s="48" t="s">
        <v>264</v>
      </c>
      <c r="E88" s="48" t="s">
        <v>265</v>
      </c>
      <c r="F88" s="69" t="s">
        <v>263</v>
      </c>
      <c r="G88" s="58">
        <v>50000</v>
      </c>
      <c r="H88" s="51"/>
      <c r="I88" s="36"/>
    </row>
    <row r="89" spans="1:9" s="35" customFormat="1" ht="46.5" customHeight="1">
      <c r="A89" s="55">
        <v>63</v>
      </c>
      <c r="B89" s="55" t="s">
        <v>118</v>
      </c>
      <c r="C89" s="47" t="s">
        <v>340</v>
      </c>
      <c r="D89" s="48" t="s">
        <v>301</v>
      </c>
      <c r="E89" s="48" t="s">
        <v>266</v>
      </c>
      <c r="F89" s="69" t="s">
        <v>267</v>
      </c>
      <c r="G89" s="58">
        <v>50000</v>
      </c>
      <c r="H89" s="51"/>
      <c r="I89" s="36"/>
    </row>
    <row r="90" spans="1:9" s="35" customFormat="1" ht="46.5" customHeight="1">
      <c r="A90" s="55">
        <v>64</v>
      </c>
      <c r="B90" s="55" t="s">
        <v>118</v>
      </c>
      <c r="C90" s="55" t="s">
        <v>16</v>
      </c>
      <c r="D90" s="48" t="s">
        <v>268</v>
      </c>
      <c r="E90" s="48" t="s">
        <v>269</v>
      </c>
      <c r="F90" s="69" t="s">
        <v>226</v>
      </c>
      <c r="G90" s="58">
        <v>30000</v>
      </c>
      <c r="H90" s="51"/>
      <c r="I90" s="36"/>
    </row>
    <row r="91" spans="1:9" s="35" customFormat="1" ht="46.5" customHeight="1">
      <c r="A91" s="55">
        <v>65</v>
      </c>
      <c r="B91" s="55" t="s">
        <v>118</v>
      </c>
      <c r="C91" s="47" t="s">
        <v>341</v>
      </c>
      <c r="D91" s="52" t="s">
        <v>300</v>
      </c>
      <c r="E91" s="52" t="s">
        <v>270</v>
      </c>
      <c r="F91" s="46" t="s">
        <v>226</v>
      </c>
      <c r="G91" s="58">
        <v>30000</v>
      </c>
      <c r="H91" s="51"/>
      <c r="I91" s="36"/>
    </row>
    <row r="92" spans="1:9" s="35" customFormat="1" ht="46.5" customHeight="1">
      <c r="A92" s="55">
        <v>66</v>
      </c>
      <c r="B92" s="55" t="s">
        <v>118</v>
      </c>
      <c r="C92" s="55" t="s">
        <v>11</v>
      </c>
      <c r="D92" s="48" t="s">
        <v>271</v>
      </c>
      <c r="E92" s="48" t="s">
        <v>272</v>
      </c>
      <c r="F92" s="69" t="s">
        <v>273</v>
      </c>
      <c r="G92" s="58">
        <v>40000</v>
      </c>
      <c r="H92" s="51"/>
      <c r="I92" s="36"/>
    </row>
    <row r="93" spans="1:9" s="35" customFormat="1" ht="46.5" customHeight="1">
      <c r="A93" s="55">
        <v>67</v>
      </c>
      <c r="B93" s="55" t="s">
        <v>118</v>
      </c>
      <c r="C93" s="55" t="s">
        <v>11</v>
      </c>
      <c r="D93" s="48" t="s">
        <v>274</v>
      </c>
      <c r="E93" s="48" t="s">
        <v>275</v>
      </c>
      <c r="F93" s="69" t="s">
        <v>273</v>
      </c>
      <c r="G93" s="58">
        <v>60000</v>
      </c>
      <c r="H93" s="51"/>
      <c r="I93" s="36"/>
    </row>
    <row r="94" spans="1:9" s="35" customFormat="1" ht="46.5" customHeight="1">
      <c r="A94" s="55">
        <v>68</v>
      </c>
      <c r="B94" s="55" t="s">
        <v>118</v>
      </c>
      <c r="C94" s="55" t="s">
        <v>11</v>
      </c>
      <c r="D94" s="48" t="s">
        <v>271</v>
      </c>
      <c r="E94" s="48" t="s">
        <v>276</v>
      </c>
      <c r="F94" s="69" t="s">
        <v>273</v>
      </c>
      <c r="G94" s="58">
        <v>60000</v>
      </c>
      <c r="H94" s="51"/>
      <c r="I94" s="36"/>
    </row>
    <row r="95" spans="1:9" s="35" customFormat="1" ht="46.5" customHeight="1">
      <c r="A95" s="55">
        <v>69</v>
      </c>
      <c r="B95" s="55" t="s">
        <v>118</v>
      </c>
      <c r="C95" s="55" t="s">
        <v>22</v>
      </c>
      <c r="D95" s="52" t="s">
        <v>277</v>
      </c>
      <c r="E95" s="52" t="s">
        <v>278</v>
      </c>
      <c r="F95" s="46" t="s">
        <v>90</v>
      </c>
      <c r="G95" s="58">
        <v>35000</v>
      </c>
      <c r="H95" s="51"/>
      <c r="I95" s="36"/>
    </row>
    <row r="96" spans="1:9" s="35" customFormat="1" ht="46.5" customHeight="1">
      <c r="A96" s="55">
        <v>70</v>
      </c>
      <c r="B96" s="55" t="s">
        <v>118</v>
      </c>
      <c r="C96" s="55" t="s">
        <v>14</v>
      </c>
      <c r="D96" s="48" t="s">
        <v>279</v>
      </c>
      <c r="E96" s="48" t="s">
        <v>280</v>
      </c>
      <c r="F96" s="69" t="s">
        <v>188</v>
      </c>
      <c r="G96" s="58">
        <v>35000</v>
      </c>
      <c r="H96" s="51"/>
      <c r="I96" s="36"/>
    </row>
    <row r="97" spans="1:9" s="35" customFormat="1" ht="62.25" customHeight="1">
      <c r="A97" s="55">
        <v>71</v>
      </c>
      <c r="B97" s="55" t="s">
        <v>118</v>
      </c>
      <c r="C97" s="55" t="s">
        <v>13</v>
      </c>
      <c r="D97" s="48" t="s">
        <v>281</v>
      </c>
      <c r="E97" s="48" t="s">
        <v>280</v>
      </c>
      <c r="F97" s="69" t="s">
        <v>91</v>
      </c>
      <c r="G97" s="58">
        <v>30000</v>
      </c>
      <c r="H97" s="51"/>
      <c r="I97" s="36"/>
    </row>
    <row r="98" spans="1:9" s="35" customFormat="1" ht="62.25" customHeight="1">
      <c r="A98" s="55">
        <v>72</v>
      </c>
      <c r="B98" s="55" t="s">
        <v>118</v>
      </c>
      <c r="C98" s="55" t="s">
        <v>11</v>
      </c>
      <c r="D98" s="48" t="s">
        <v>282</v>
      </c>
      <c r="E98" s="48" t="s">
        <v>280</v>
      </c>
      <c r="F98" s="69" t="s">
        <v>283</v>
      </c>
      <c r="G98" s="58">
        <v>35000</v>
      </c>
      <c r="H98" s="51"/>
      <c r="I98" s="36"/>
    </row>
    <row r="99" spans="1:9" s="35" customFormat="1" ht="62.25" customHeight="1">
      <c r="A99" s="55">
        <v>73</v>
      </c>
      <c r="B99" s="55" t="s">
        <v>118</v>
      </c>
      <c r="C99" s="55" t="s">
        <v>13</v>
      </c>
      <c r="D99" s="52" t="s">
        <v>284</v>
      </c>
      <c r="E99" s="52" t="s">
        <v>280</v>
      </c>
      <c r="F99" s="46" t="s">
        <v>188</v>
      </c>
      <c r="G99" s="58">
        <v>35000</v>
      </c>
      <c r="H99" s="51"/>
      <c r="I99" s="36"/>
    </row>
    <row r="100" spans="1:9" s="35" customFormat="1" ht="62.25" customHeight="1">
      <c r="A100" s="55">
        <v>74</v>
      </c>
      <c r="B100" s="55" t="s">
        <v>118</v>
      </c>
      <c r="C100" s="55" t="s">
        <v>16</v>
      </c>
      <c r="D100" s="48" t="s">
        <v>285</v>
      </c>
      <c r="E100" s="48" t="s">
        <v>280</v>
      </c>
      <c r="F100" s="69" t="s">
        <v>163</v>
      </c>
      <c r="G100" s="58">
        <v>30000</v>
      </c>
      <c r="H100" s="51"/>
      <c r="I100" s="36"/>
    </row>
    <row r="101" spans="1:9" s="35" customFormat="1" ht="46.5" customHeight="1">
      <c r="A101" s="55">
        <v>75</v>
      </c>
      <c r="B101" s="55" t="s">
        <v>118</v>
      </c>
      <c r="C101" s="55" t="s">
        <v>11</v>
      </c>
      <c r="D101" s="48" t="s">
        <v>286</v>
      </c>
      <c r="E101" s="48" t="s">
        <v>280</v>
      </c>
      <c r="F101" s="69" t="s">
        <v>188</v>
      </c>
      <c r="G101" s="58">
        <v>35000</v>
      </c>
      <c r="H101" s="51"/>
      <c r="I101" s="36"/>
    </row>
    <row r="102" spans="1:9" s="35" customFormat="1" ht="66.75" customHeight="1">
      <c r="A102" s="55">
        <v>76</v>
      </c>
      <c r="B102" s="55" t="s">
        <v>118</v>
      </c>
      <c r="C102" s="55" t="s">
        <v>287</v>
      </c>
      <c r="D102" s="48" t="s">
        <v>288</v>
      </c>
      <c r="E102" s="48" t="s">
        <v>280</v>
      </c>
      <c r="F102" s="69" t="s">
        <v>163</v>
      </c>
      <c r="G102" s="58">
        <v>35000</v>
      </c>
      <c r="H102" s="51"/>
      <c r="I102" s="36"/>
    </row>
    <row r="103" spans="1:9" s="35" customFormat="1" ht="46.5" customHeight="1">
      <c r="A103" s="55">
        <v>77</v>
      </c>
      <c r="B103" s="55" t="s">
        <v>118</v>
      </c>
      <c r="C103" s="55" t="s">
        <v>12</v>
      </c>
      <c r="D103" s="52" t="s">
        <v>289</v>
      </c>
      <c r="E103" s="52" t="s">
        <v>290</v>
      </c>
      <c r="F103" s="46" t="s">
        <v>198</v>
      </c>
      <c r="G103" s="58">
        <v>10000</v>
      </c>
      <c r="H103" s="51"/>
      <c r="I103" s="36"/>
    </row>
    <row r="104" spans="1:9" s="35" customFormat="1" ht="46.5" customHeight="1">
      <c r="A104" s="55">
        <v>78</v>
      </c>
      <c r="B104" s="55" t="s">
        <v>118</v>
      </c>
      <c r="C104" s="55" t="s">
        <v>22</v>
      </c>
      <c r="D104" s="48" t="s">
        <v>291</v>
      </c>
      <c r="E104" s="48" t="s">
        <v>280</v>
      </c>
      <c r="F104" s="69" t="s">
        <v>198</v>
      </c>
      <c r="G104" s="58">
        <v>20000</v>
      </c>
      <c r="H104" s="51"/>
      <c r="I104" s="36"/>
    </row>
    <row r="105" spans="1:9" s="35" customFormat="1" ht="46.5" customHeight="1">
      <c r="A105" s="55">
        <v>79</v>
      </c>
      <c r="B105" s="55" t="s">
        <v>118</v>
      </c>
      <c r="C105" s="55" t="s">
        <v>13</v>
      </c>
      <c r="D105" s="48" t="s">
        <v>292</v>
      </c>
      <c r="E105" s="48" t="s">
        <v>293</v>
      </c>
      <c r="F105" s="69" t="s">
        <v>128</v>
      </c>
      <c r="G105" s="58">
        <v>850000</v>
      </c>
      <c r="H105" s="51"/>
      <c r="I105" s="36"/>
    </row>
    <row r="106" spans="1:9" s="35" customFormat="1" ht="46.5" customHeight="1">
      <c r="A106" s="55">
        <v>80</v>
      </c>
      <c r="B106" s="55" t="s">
        <v>118</v>
      </c>
      <c r="C106" s="55" t="s">
        <v>38</v>
      </c>
      <c r="D106" s="48" t="s">
        <v>294</v>
      </c>
      <c r="E106" s="48" t="s">
        <v>295</v>
      </c>
      <c r="F106" s="69" t="s">
        <v>226</v>
      </c>
      <c r="G106" s="58">
        <v>30000</v>
      </c>
      <c r="H106" s="51"/>
      <c r="I106" s="36"/>
    </row>
    <row r="107" spans="1:9" s="35" customFormat="1" ht="46.5" customHeight="1">
      <c r="A107" s="55">
        <v>81</v>
      </c>
      <c r="B107" s="55" t="s">
        <v>118</v>
      </c>
      <c r="C107" s="55" t="s">
        <v>16</v>
      </c>
      <c r="D107" s="52" t="s">
        <v>296</v>
      </c>
      <c r="E107" s="52" t="s">
        <v>297</v>
      </c>
      <c r="F107" s="46" t="s">
        <v>298</v>
      </c>
      <c r="G107" s="58">
        <v>200000</v>
      </c>
      <c r="H107" s="51"/>
      <c r="I107" s="36"/>
    </row>
    <row r="108" spans="1:9" s="35" customFormat="1" ht="46.5" customHeight="1">
      <c r="A108" s="55">
        <v>82</v>
      </c>
      <c r="B108" s="55" t="s">
        <v>118</v>
      </c>
      <c r="C108" s="55" t="s">
        <v>13</v>
      </c>
      <c r="D108" s="48" t="s">
        <v>292</v>
      </c>
      <c r="E108" s="48" t="s">
        <v>299</v>
      </c>
      <c r="F108" s="69" t="s">
        <v>117</v>
      </c>
      <c r="G108" s="58">
        <v>150000</v>
      </c>
      <c r="H108" s="51"/>
      <c r="I108" s="36"/>
    </row>
    <row r="109" spans="1:9" ht="39.75" customHeight="1">
      <c r="A109" s="84" t="s">
        <v>54</v>
      </c>
      <c r="B109" s="84"/>
      <c r="C109" s="84"/>
      <c r="D109" s="84"/>
      <c r="E109" s="84"/>
      <c r="F109" s="84"/>
      <c r="G109" s="30">
        <f>SUM(G110:G110)</f>
        <v>10000</v>
      </c>
      <c r="H109" s="61"/>
      <c r="I109" s="16"/>
    </row>
    <row r="110" spans="1:8" ht="46.5" customHeight="1">
      <c r="A110" s="46">
        <v>1</v>
      </c>
      <c r="B110" s="55" t="s">
        <v>345</v>
      </c>
      <c r="C110" s="55" t="s">
        <v>13</v>
      </c>
      <c r="D110" s="52" t="s">
        <v>342</v>
      </c>
      <c r="E110" s="52" t="s">
        <v>343</v>
      </c>
      <c r="F110" s="46" t="s">
        <v>344</v>
      </c>
      <c r="G110" s="56">
        <v>10000</v>
      </c>
      <c r="H110" s="62" t="s">
        <v>122</v>
      </c>
    </row>
  </sheetData>
  <sheetProtection/>
  <mergeCells count="9">
    <mergeCell ref="A109:F109"/>
    <mergeCell ref="A1:H1"/>
    <mergeCell ref="A4:F4"/>
    <mergeCell ref="A5:F5"/>
    <mergeCell ref="K27:Q27"/>
    <mergeCell ref="A26:F26"/>
    <mergeCell ref="A22:F22"/>
    <mergeCell ref="K23:Q23"/>
    <mergeCell ref="A14:F14"/>
  </mergeCells>
  <printOptions horizontalCentered="1"/>
  <pageMargins left="0.3937007874015748" right="0.3937007874015748" top="0.4724409448818898" bottom="0.4724409448818898" header="0.1968503937007874" footer="0.1968503937007874"/>
  <pageSetup fitToHeight="100" horizontalDpi="600" verticalDpi="600" orientation="portrait" paperSize="9" scale="59" r:id="rId1"/>
  <headerFoot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BI309"/>
  <sheetViews>
    <sheetView view="pageBreakPreview" zoomScale="70" zoomScaleSheetLayoutView="70" zoomScalePageLayoutView="0" workbookViewId="0" topLeftCell="A1">
      <selection activeCell="E10" sqref="E10"/>
    </sheetView>
  </sheetViews>
  <sheetFormatPr defaultColWidth="8.00390625" defaultRowHeight="16.5"/>
  <cols>
    <col min="1" max="1" width="6.00390625" style="3" customWidth="1"/>
    <col min="2" max="2" width="25.625" style="3" customWidth="1"/>
    <col min="3" max="3" width="21.625" style="3" customWidth="1"/>
    <col min="4" max="4" width="19.25390625" style="3" bestFit="1" customWidth="1"/>
    <col min="5" max="5" width="30.625" style="3" customWidth="1"/>
    <col min="6" max="6" width="15.00390625" style="3" bestFit="1" customWidth="1"/>
    <col min="7" max="7" width="15.125" style="3" customWidth="1"/>
    <col min="8" max="8" width="26.625" style="3" customWidth="1"/>
    <col min="9" max="9" width="8.00390625" style="3" customWidth="1"/>
    <col min="10" max="10" width="10.50390625" style="36" customWidth="1"/>
    <col min="11" max="11" width="14.375" style="0" bestFit="1" customWidth="1"/>
    <col min="12" max="12" width="10.875" style="0" bestFit="1" customWidth="1"/>
    <col min="13" max="13" width="12.125" style="0" bestFit="1" customWidth="1"/>
  </cols>
  <sheetData>
    <row r="1" spans="1:10" ht="51.75" customHeight="1">
      <c r="A1" s="85" t="s">
        <v>78</v>
      </c>
      <c r="B1" s="85"/>
      <c r="C1" s="85"/>
      <c r="D1" s="85"/>
      <c r="E1" s="85"/>
      <c r="F1" s="85"/>
      <c r="G1" s="85"/>
      <c r="H1" s="85"/>
      <c r="I1" s="1"/>
      <c r="J1" s="1"/>
    </row>
    <row r="2" spans="1:10" ht="16.5">
      <c r="A2" s="2"/>
      <c r="B2" s="2"/>
      <c r="D2" s="4"/>
      <c r="E2" s="4"/>
      <c r="F2" s="4"/>
      <c r="G2" s="4"/>
      <c r="H2" s="5" t="s">
        <v>0</v>
      </c>
      <c r="I2" s="1"/>
      <c r="J2" s="1"/>
    </row>
    <row r="3" spans="1:56" ht="39.75" customHeight="1">
      <c r="A3" s="27" t="s">
        <v>1</v>
      </c>
      <c r="B3" s="27" t="s">
        <v>2</v>
      </c>
      <c r="C3" s="28" t="s">
        <v>3</v>
      </c>
      <c r="D3" s="27" t="s">
        <v>4</v>
      </c>
      <c r="E3" s="27" t="s">
        <v>5</v>
      </c>
      <c r="F3" s="27" t="s">
        <v>6</v>
      </c>
      <c r="G3" s="29" t="s">
        <v>75</v>
      </c>
      <c r="H3" s="27" t="s">
        <v>8</v>
      </c>
      <c r="I3" s="6"/>
      <c r="J3" s="3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row>
    <row r="4" spans="1:10" s="8" customFormat="1" ht="39.75" customHeight="1">
      <c r="A4" s="84" t="s">
        <v>9</v>
      </c>
      <c r="B4" s="84"/>
      <c r="C4" s="84"/>
      <c r="D4" s="84"/>
      <c r="E4" s="84"/>
      <c r="F4" s="84"/>
      <c r="G4" s="30">
        <f>G5+G16+G28+G51+G147+G170</f>
        <v>811506617</v>
      </c>
      <c r="H4" s="31"/>
      <c r="J4" s="16"/>
    </row>
    <row r="5" spans="1:11" s="16" customFormat="1" ht="39.75" customHeight="1">
      <c r="A5" s="84" t="s">
        <v>71</v>
      </c>
      <c r="B5" s="84"/>
      <c r="C5" s="84"/>
      <c r="D5" s="84"/>
      <c r="E5" s="84"/>
      <c r="F5" s="84"/>
      <c r="G5" s="30">
        <f>SUM(G6:G15)</f>
        <v>1022900</v>
      </c>
      <c r="H5" s="31"/>
      <c r="K5" s="38"/>
    </row>
    <row r="6" spans="1:61" s="35" customFormat="1" ht="46.5" customHeight="1">
      <c r="A6" s="46">
        <v>1</v>
      </c>
      <c r="B6" s="55" t="s">
        <v>351</v>
      </c>
      <c r="C6" s="55" t="s">
        <v>46</v>
      </c>
      <c r="D6" s="55" t="s">
        <v>401</v>
      </c>
      <c r="E6" s="52" t="s">
        <v>353</v>
      </c>
      <c r="F6" s="46" t="s">
        <v>402</v>
      </c>
      <c r="G6" s="56">
        <v>173000</v>
      </c>
      <c r="H6" s="70" t="s">
        <v>415</v>
      </c>
      <c r="I6" s="37"/>
      <c r="J6" s="37"/>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row>
    <row r="7" spans="1:61" s="35" customFormat="1" ht="46.5" customHeight="1">
      <c r="A7" s="46">
        <v>2</v>
      </c>
      <c r="B7" s="55" t="s">
        <v>351</v>
      </c>
      <c r="C7" s="55" t="s">
        <v>12</v>
      </c>
      <c r="D7" s="55" t="s">
        <v>403</v>
      </c>
      <c r="E7" s="52" t="s">
        <v>353</v>
      </c>
      <c r="F7" s="46" t="s">
        <v>404</v>
      </c>
      <c r="G7" s="56">
        <v>86100</v>
      </c>
      <c r="H7" s="70" t="s">
        <v>405</v>
      </c>
      <c r="I7" s="37"/>
      <c r="J7" s="37"/>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row>
    <row r="8" spans="1:61" s="35" customFormat="1" ht="46.5" customHeight="1">
      <c r="A8" s="46">
        <v>3</v>
      </c>
      <c r="B8" s="55" t="s">
        <v>351</v>
      </c>
      <c r="C8" s="55" t="s">
        <v>12</v>
      </c>
      <c r="D8" s="55" t="s">
        <v>406</v>
      </c>
      <c r="E8" s="52" t="s">
        <v>353</v>
      </c>
      <c r="F8" s="46" t="s">
        <v>125</v>
      </c>
      <c r="G8" s="56">
        <v>100000</v>
      </c>
      <c r="H8" s="70" t="s">
        <v>361</v>
      </c>
      <c r="I8" s="37"/>
      <c r="J8" s="37"/>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row>
    <row r="9" spans="1:61" s="35" customFormat="1" ht="46.5" customHeight="1">
      <c r="A9" s="46">
        <v>4</v>
      </c>
      <c r="B9" s="55" t="s">
        <v>351</v>
      </c>
      <c r="C9" s="55" t="s">
        <v>46</v>
      </c>
      <c r="D9" s="55" t="s">
        <v>407</v>
      </c>
      <c r="E9" s="52" t="s">
        <v>353</v>
      </c>
      <c r="F9" s="46" t="s">
        <v>125</v>
      </c>
      <c r="G9" s="56">
        <v>100000</v>
      </c>
      <c r="H9" s="70" t="s">
        <v>361</v>
      </c>
      <c r="I9" s="37"/>
      <c r="J9" s="37"/>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row>
    <row r="10" spans="1:61" s="35" customFormat="1" ht="104.25" customHeight="1">
      <c r="A10" s="46">
        <v>5</v>
      </c>
      <c r="B10" s="55" t="s">
        <v>351</v>
      </c>
      <c r="C10" s="55" t="s">
        <v>46</v>
      </c>
      <c r="D10" s="55" t="s">
        <v>352</v>
      </c>
      <c r="E10" s="52" t="s">
        <v>353</v>
      </c>
      <c r="F10" s="46" t="s">
        <v>131</v>
      </c>
      <c r="G10" s="56">
        <v>73000</v>
      </c>
      <c r="H10" s="70" t="s">
        <v>408</v>
      </c>
      <c r="I10" s="37"/>
      <c r="J10" s="37"/>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row>
    <row r="11" spans="1:61" s="35" customFormat="1" ht="46.5" customHeight="1">
      <c r="A11" s="46">
        <v>6</v>
      </c>
      <c r="B11" s="55" t="s">
        <v>351</v>
      </c>
      <c r="C11" s="55" t="s">
        <v>17</v>
      </c>
      <c r="D11" s="55" t="s">
        <v>409</v>
      </c>
      <c r="E11" s="52" t="s">
        <v>353</v>
      </c>
      <c r="F11" s="46" t="s">
        <v>410</v>
      </c>
      <c r="G11" s="56">
        <v>91000</v>
      </c>
      <c r="H11" s="70" t="s">
        <v>361</v>
      </c>
      <c r="I11" s="37"/>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row>
    <row r="12" spans="1:61" s="35" customFormat="1" ht="46.5" customHeight="1">
      <c r="A12" s="46">
        <v>7</v>
      </c>
      <c r="B12" s="55" t="s">
        <v>351</v>
      </c>
      <c r="C12" s="55" t="s">
        <v>17</v>
      </c>
      <c r="D12" s="55" t="s">
        <v>411</v>
      </c>
      <c r="E12" s="52" t="s">
        <v>353</v>
      </c>
      <c r="F12" s="46" t="s">
        <v>410</v>
      </c>
      <c r="G12" s="56">
        <v>100000</v>
      </c>
      <c r="H12" s="70" t="s">
        <v>361</v>
      </c>
      <c r="I12" s="37"/>
      <c r="J12" s="37"/>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row>
    <row r="13" spans="1:61" s="35" customFormat="1" ht="46.5" customHeight="1">
      <c r="A13" s="46">
        <v>8</v>
      </c>
      <c r="B13" s="55" t="s">
        <v>351</v>
      </c>
      <c r="C13" s="55" t="s">
        <v>18</v>
      </c>
      <c r="D13" s="55" t="s">
        <v>412</v>
      </c>
      <c r="E13" s="52" t="s">
        <v>353</v>
      </c>
      <c r="F13" s="46" t="s">
        <v>410</v>
      </c>
      <c r="G13" s="56">
        <v>100000</v>
      </c>
      <c r="H13" s="70" t="s">
        <v>361</v>
      </c>
      <c r="I13" s="37"/>
      <c r="J13" s="37"/>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row>
    <row r="14" spans="1:61" s="35" customFormat="1" ht="46.5" customHeight="1">
      <c r="A14" s="46">
        <v>9</v>
      </c>
      <c r="B14" s="55" t="s">
        <v>351</v>
      </c>
      <c r="C14" s="55" t="s">
        <v>20</v>
      </c>
      <c r="D14" s="55" t="s">
        <v>413</v>
      </c>
      <c r="E14" s="52" t="s">
        <v>353</v>
      </c>
      <c r="F14" s="46" t="s">
        <v>410</v>
      </c>
      <c r="G14" s="56">
        <v>99800</v>
      </c>
      <c r="H14" s="70" t="s">
        <v>361</v>
      </c>
      <c r="I14" s="37"/>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row>
    <row r="15" spans="1:61" s="35" customFormat="1" ht="46.5" customHeight="1">
      <c r="A15" s="46">
        <v>10</v>
      </c>
      <c r="B15" s="55" t="s">
        <v>351</v>
      </c>
      <c r="C15" s="55" t="s">
        <v>18</v>
      </c>
      <c r="D15" s="55" t="s">
        <v>414</v>
      </c>
      <c r="E15" s="52" t="s">
        <v>353</v>
      </c>
      <c r="F15" s="46" t="s">
        <v>263</v>
      </c>
      <c r="G15" s="56">
        <v>100000</v>
      </c>
      <c r="H15" s="70" t="s">
        <v>361</v>
      </c>
      <c r="I15" s="37"/>
      <c r="J15" s="37"/>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11" s="8" customFormat="1" ht="39.75" customHeight="1">
      <c r="A16" s="84" t="s">
        <v>70</v>
      </c>
      <c r="B16" s="84"/>
      <c r="C16" s="84"/>
      <c r="D16" s="84"/>
      <c r="E16" s="84"/>
      <c r="F16" s="84"/>
      <c r="G16" s="30">
        <f>SUM(G17:G27)</f>
        <v>451456717</v>
      </c>
      <c r="H16" s="31"/>
      <c r="J16" s="16"/>
      <c r="K16" s="38"/>
    </row>
    <row r="17" spans="1:61" s="17" customFormat="1" ht="126" customHeight="1">
      <c r="A17" s="46">
        <v>1</v>
      </c>
      <c r="B17" s="47" t="s">
        <v>384</v>
      </c>
      <c r="C17" s="55" t="s">
        <v>19</v>
      </c>
      <c r="D17" s="55" t="s">
        <v>25</v>
      </c>
      <c r="E17" s="52" t="s">
        <v>385</v>
      </c>
      <c r="F17" s="46" t="s">
        <v>386</v>
      </c>
      <c r="G17" s="56">
        <v>112706400</v>
      </c>
      <c r="H17" s="70" t="s">
        <v>392</v>
      </c>
      <c r="I17" s="14"/>
      <c r="J17" s="37"/>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row>
    <row r="18" spans="1:61" s="17" customFormat="1" ht="126" customHeight="1">
      <c r="A18" s="46">
        <v>2</v>
      </c>
      <c r="B18" s="47" t="s">
        <v>384</v>
      </c>
      <c r="C18" s="55" t="s">
        <v>15</v>
      </c>
      <c r="D18" s="55" t="s">
        <v>35</v>
      </c>
      <c r="E18" s="52" t="s">
        <v>385</v>
      </c>
      <c r="F18" s="46" t="s">
        <v>386</v>
      </c>
      <c r="G18" s="56">
        <v>64876725</v>
      </c>
      <c r="H18" s="70" t="s">
        <v>393</v>
      </c>
      <c r="I18" s="14"/>
      <c r="J18" s="37"/>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row>
    <row r="19" spans="1:61" s="17" customFormat="1" ht="126" customHeight="1">
      <c r="A19" s="46">
        <v>3</v>
      </c>
      <c r="B19" s="47" t="s">
        <v>384</v>
      </c>
      <c r="C19" s="55" t="s">
        <v>38</v>
      </c>
      <c r="D19" s="55" t="s">
        <v>39</v>
      </c>
      <c r="E19" s="52" t="s">
        <v>385</v>
      </c>
      <c r="F19" s="46" t="s">
        <v>386</v>
      </c>
      <c r="G19" s="56">
        <v>35000000</v>
      </c>
      <c r="H19" s="70" t="s">
        <v>394</v>
      </c>
      <c r="I19" s="14"/>
      <c r="J19" s="37"/>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row>
    <row r="20" spans="1:61" s="17" customFormat="1" ht="126" customHeight="1">
      <c r="A20" s="46">
        <v>4</v>
      </c>
      <c r="B20" s="47" t="s">
        <v>384</v>
      </c>
      <c r="C20" s="55" t="s">
        <v>40</v>
      </c>
      <c r="D20" s="55" t="s">
        <v>41</v>
      </c>
      <c r="E20" s="52" t="s">
        <v>385</v>
      </c>
      <c r="F20" s="46" t="s">
        <v>386</v>
      </c>
      <c r="G20" s="56">
        <v>17500000</v>
      </c>
      <c r="H20" s="70" t="s">
        <v>395</v>
      </c>
      <c r="I20" s="14"/>
      <c r="J20" s="37"/>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row>
    <row r="21" spans="1:61" s="17" customFormat="1" ht="126" customHeight="1">
      <c r="A21" s="46">
        <v>5</v>
      </c>
      <c r="B21" s="47" t="s">
        <v>384</v>
      </c>
      <c r="C21" s="55" t="s">
        <v>17</v>
      </c>
      <c r="D21" s="55" t="s">
        <v>27</v>
      </c>
      <c r="E21" s="52" t="s">
        <v>385</v>
      </c>
      <c r="F21" s="46" t="s">
        <v>386</v>
      </c>
      <c r="G21" s="50">
        <v>31500000</v>
      </c>
      <c r="H21" s="70" t="s">
        <v>396</v>
      </c>
      <c r="I21" s="14"/>
      <c r="J21" s="37"/>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row>
    <row r="22" spans="1:61" s="17" customFormat="1" ht="126" customHeight="1">
      <c r="A22" s="46">
        <v>6</v>
      </c>
      <c r="B22" s="47" t="s">
        <v>384</v>
      </c>
      <c r="C22" s="55" t="s">
        <v>22</v>
      </c>
      <c r="D22" s="55" t="s">
        <v>28</v>
      </c>
      <c r="E22" s="52" t="s">
        <v>385</v>
      </c>
      <c r="F22" s="46" t="s">
        <v>386</v>
      </c>
      <c r="G22" s="56">
        <v>70000000</v>
      </c>
      <c r="H22" s="70" t="s">
        <v>397</v>
      </c>
      <c r="I22" s="14"/>
      <c r="J22" s="37"/>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row>
    <row r="23" spans="1:61" s="17" customFormat="1" ht="126" customHeight="1">
      <c r="A23" s="46">
        <v>7</v>
      </c>
      <c r="B23" s="47" t="s">
        <v>384</v>
      </c>
      <c r="C23" s="55" t="s">
        <v>43</v>
      </c>
      <c r="D23" s="55" t="s">
        <v>44</v>
      </c>
      <c r="E23" s="52" t="s">
        <v>385</v>
      </c>
      <c r="F23" s="46" t="s">
        <v>386</v>
      </c>
      <c r="G23" s="56">
        <v>67998592</v>
      </c>
      <c r="H23" s="70" t="s">
        <v>398</v>
      </c>
      <c r="I23" s="14"/>
      <c r="J23" s="37"/>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row>
    <row r="24" spans="1:61" s="17" customFormat="1" ht="126" customHeight="1">
      <c r="A24" s="46">
        <v>8</v>
      </c>
      <c r="B24" s="47" t="s">
        <v>384</v>
      </c>
      <c r="C24" s="55" t="s">
        <v>24</v>
      </c>
      <c r="D24" s="55" t="s">
        <v>29</v>
      </c>
      <c r="E24" s="52" t="s">
        <v>385</v>
      </c>
      <c r="F24" s="46" t="s">
        <v>386</v>
      </c>
      <c r="G24" s="56">
        <v>27375000</v>
      </c>
      <c r="H24" s="70" t="s">
        <v>399</v>
      </c>
      <c r="I24" s="14"/>
      <c r="J24" s="37"/>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row>
    <row r="25" spans="1:61" s="17" customFormat="1" ht="63.75" customHeight="1">
      <c r="A25" s="46">
        <v>9</v>
      </c>
      <c r="B25" s="47" t="s">
        <v>384</v>
      </c>
      <c r="C25" s="55" t="s">
        <v>24</v>
      </c>
      <c r="D25" s="55" t="s">
        <v>29</v>
      </c>
      <c r="E25" s="52" t="s">
        <v>385</v>
      </c>
      <c r="F25" s="46" t="s">
        <v>387</v>
      </c>
      <c r="G25" s="50">
        <v>3000000</v>
      </c>
      <c r="H25" s="71" t="s">
        <v>388</v>
      </c>
      <c r="I25" s="14"/>
      <c r="J25" s="37"/>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row>
    <row r="26" spans="1:61" s="17" customFormat="1" ht="126" customHeight="1">
      <c r="A26" s="46">
        <v>10</v>
      </c>
      <c r="B26" s="47" t="s">
        <v>384</v>
      </c>
      <c r="C26" s="55" t="s">
        <v>48</v>
      </c>
      <c r="D26" s="55" t="s">
        <v>49</v>
      </c>
      <c r="E26" s="52" t="s">
        <v>385</v>
      </c>
      <c r="F26" s="46" t="s">
        <v>389</v>
      </c>
      <c r="G26" s="56">
        <v>6500000</v>
      </c>
      <c r="H26" s="70" t="s">
        <v>400</v>
      </c>
      <c r="I26" s="14"/>
      <c r="J26" s="37"/>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row>
    <row r="27" spans="1:61" ht="60.75" customHeight="1">
      <c r="A27" s="46">
        <v>11</v>
      </c>
      <c r="B27" s="47" t="s">
        <v>384</v>
      </c>
      <c r="C27" s="55" t="s">
        <v>50</v>
      </c>
      <c r="D27" s="55" t="s">
        <v>51</v>
      </c>
      <c r="E27" s="52" t="s">
        <v>385</v>
      </c>
      <c r="F27" s="46" t="s">
        <v>390</v>
      </c>
      <c r="G27" s="56">
        <v>15000000</v>
      </c>
      <c r="H27" s="72" t="s">
        <v>388</v>
      </c>
      <c r="I27" s="6"/>
      <c r="J27" s="3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11" s="8" customFormat="1" ht="39.75" customHeight="1">
      <c r="A28" s="84" t="s">
        <v>32</v>
      </c>
      <c r="B28" s="84"/>
      <c r="C28" s="84"/>
      <c r="D28" s="84"/>
      <c r="E28" s="84"/>
      <c r="F28" s="84"/>
      <c r="G28" s="30">
        <f>SUM(G29:G50)</f>
        <v>20044000</v>
      </c>
      <c r="H28" s="73"/>
      <c r="J28" s="16"/>
      <c r="K28" s="38"/>
    </row>
    <row r="29" spans="1:56" ht="54.75" customHeight="1">
      <c r="A29" s="46">
        <v>1</v>
      </c>
      <c r="B29" s="55" t="s">
        <v>57</v>
      </c>
      <c r="C29" s="69" t="s">
        <v>11</v>
      </c>
      <c r="D29" s="69" t="s">
        <v>33</v>
      </c>
      <c r="E29" s="52" t="s">
        <v>56</v>
      </c>
      <c r="F29" s="46" t="s">
        <v>90</v>
      </c>
      <c r="G29" s="56">
        <v>1224000</v>
      </c>
      <c r="H29" s="51"/>
      <c r="I29" s="6"/>
      <c r="J29" s="37"/>
      <c r="K29" s="7"/>
      <c r="L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ht="54.75" customHeight="1">
      <c r="A30" s="46">
        <v>2</v>
      </c>
      <c r="B30" s="55" t="s">
        <v>57</v>
      </c>
      <c r="C30" s="69" t="s">
        <v>16</v>
      </c>
      <c r="D30" s="69" t="s">
        <v>34</v>
      </c>
      <c r="E30" s="52" t="s">
        <v>56</v>
      </c>
      <c r="F30" s="46" t="s">
        <v>90</v>
      </c>
      <c r="G30" s="56">
        <v>3060000</v>
      </c>
      <c r="H30" s="51"/>
      <c r="I30" s="6"/>
      <c r="J30" s="37"/>
      <c r="K30" s="7"/>
      <c r="L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row>
    <row r="31" spans="1:56" ht="54.75" customHeight="1">
      <c r="A31" s="46">
        <v>3</v>
      </c>
      <c r="B31" s="55" t="s">
        <v>57</v>
      </c>
      <c r="C31" s="69" t="s">
        <v>19</v>
      </c>
      <c r="D31" s="69" t="s">
        <v>25</v>
      </c>
      <c r="E31" s="52" t="s">
        <v>56</v>
      </c>
      <c r="F31" s="46" t="s">
        <v>90</v>
      </c>
      <c r="G31" s="56">
        <v>1714000</v>
      </c>
      <c r="H31" s="51"/>
      <c r="I31" s="6"/>
      <c r="J31" s="37"/>
      <c r="K31" s="7"/>
      <c r="L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1:56" ht="54.75" customHeight="1">
      <c r="A32" s="46">
        <v>4</v>
      </c>
      <c r="B32" s="55" t="s">
        <v>57</v>
      </c>
      <c r="C32" s="69" t="s">
        <v>13</v>
      </c>
      <c r="D32" s="69" t="s">
        <v>26</v>
      </c>
      <c r="E32" s="52" t="s">
        <v>56</v>
      </c>
      <c r="F32" s="46" t="s">
        <v>90</v>
      </c>
      <c r="G32" s="56">
        <v>2512000</v>
      </c>
      <c r="H32" s="51"/>
      <c r="I32" s="6"/>
      <c r="J32" s="37"/>
      <c r="K32" s="7"/>
      <c r="L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row>
    <row r="33" spans="1:56" ht="54.75" customHeight="1">
      <c r="A33" s="46">
        <v>5</v>
      </c>
      <c r="B33" s="55" t="s">
        <v>57</v>
      </c>
      <c r="C33" s="69" t="s">
        <v>15</v>
      </c>
      <c r="D33" s="69" t="s">
        <v>35</v>
      </c>
      <c r="E33" s="52" t="s">
        <v>56</v>
      </c>
      <c r="F33" s="46" t="s">
        <v>90</v>
      </c>
      <c r="G33" s="56">
        <v>1785000</v>
      </c>
      <c r="H33" s="51"/>
      <c r="I33" s="6"/>
      <c r="J33" s="37"/>
      <c r="K33" s="7"/>
      <c r="L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row>
    <row r="34" spans="1:56" ht="54.75" customHeight="1">
      <c r="A34" s="46">
        <v>6</v>
      </c>
      <c r="B34" s="55" t="s">
        <v>57</v>
      </c>
      <c r="C34" s="69" t="s">
        <v>12</v>
      </c>
      <c r="D34" s="69" t="s">
        <v>36</v>
      </c>
      <c r="E34" s="52" t="s">
        <v>56</v>
      </c>
      <c r="F34" s="46" t="s">
        <v>90</v>
      </c>
      <c r="G34" s="56">
        <v>2757000</v>
      </c>
      <c r="H34" s="51"/>
      <c r="I34" s="6"/>
      <c r="J34" s="37"/>
      <c r="K34" s="7"/>
      <c r="L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row>
    <row r="35" spans="1:56" ht="54.75" customHeight="1">
      <c r="A35" s="46">
        <v>7</v>
      </c>
      <c r="B35" s="55" t="s">
        <v>57</v>
      </c>
      <c r="C35" s="69" t="s">
        <v>21</v>
      </c>
      <c r="D35" s="69" t="s">
        <v>37</v>
      </c>
      <c r="E35" s="52" t="s">
        <v>56</v>
      </c>
      <c r="F35" s="46" t="s">
        <v>90</v>
      </c>
      <c r="G35" s="56">
        <v>173000</v>
      </c>
      <c r="H35" s="51"/>
      <c r="I35" s="6"/>
      <c r="J35" s="37"/>
      <c r="K35" s="7"/>
      <c r="L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row>
    <row r="36" spans="1:56" ht="54.75" customHeight="1">
      <c r="A36" s="46">
        <v>8</v>
      </c>
      <c r="B36" s="55" t="s">
        <v>57</v>
      </c>
      <c r="C36" s="69" t="s">
        <v>38</v>
      </c>
      <c r="D36" s="69" t="s">
        <v>39</v>
      </c>
      <c r="E36" s="52" t="s">
        <v>56</v>
      </c>
      <c r="F36" s="46" t="s">
        <v>90</v>
      </c>
      <c r="G36" s="56">
        <v>471000</v>
      </c>
      <c r="H36" s="51"/>
      <c r="I36" s="6"/>
      <c r="J36" s="37"/>
      <c r="K36" s="7"/>
      <c r="L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row>
    <row r="37" spans="1:56" ht="54.75" customHeight="1">
      <c r="A37" s="46">
        <v>9</v>
      </c>
      <c r="B37" s="55" t="s">
        <v>57</v>
      </c>
      <c r="C37" s="69" t="s">
        <v>40</v>
      </c>
      <c r="D37" s="69" t="s">
        <v>41</v>
      </c>
      <c r="E37" s="52" t="s">
        <v>56</v>
      </c>
      <c r="F37" s="46" t="s">
        <v>90</v>
      </c>
      <c r="G37" s="56">
        <v>320000</v>
      </c>
      <c r="H37" s="51"/>
      <c r="I37" s="6"/>
      <c r="J37" s="37"/>
      <c r="K37" s="7"/>
      <c r="L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row>
    <row r="38" spans="1:56" ht="54.75" customHeight="1">
      <c r="A38" s="46">
        <v>10</v>
      </c>
      <c r="B38" s="55" t="s">
        <v>57</v>
      </c>
      <c r="C38" s="69" t="s">
        <v>18</v>
      </c>
      <c r="D38" s="69" t="s">
        <v>42</v>
      </c>
      <c r="E38" s="52" t="s">
        <v>56</v>
      </c>
      <c r="F38" s="46" t="s">
        <v>90</v>
      </c>
      <c r="G38" s="56">
        <v>600000</v>
      </c>
      <c r="H38" s="51"/>
      <c r="I38" s="6"/>
      <c r="J38" s="37"/>
      <c r="K38" s="7"/>
      <c r="L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row>
    <row r="39" spans="1:56" ht="54.75" customHeight="1">
      <c r="A39" s="46">
        <v>11</v>
      </c>
      <c r="B39" s="55" t="s">
        <v>57</v>
      </c>
      <c r="C39" s="46" t="s">
        <v>17</v>
      </c>
      <c r="D39" s="46" t="s">
        <v>27</v>
      </c>
      <c r="E39" s="52" t="s">
        <v>56</v>
      </c>
      <c r="F39" s="46" t="s">
        <v>90</v>
      </c>
      <c r="G39" s="56">
        <v>526000</v>
      </c>
      <c r="H39" s="51"/>
      <c r="I39" s="6"/>
      <c r="J39" s="37"/>
      <c r="K39" s="7"/>
      <c r="L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row>
    <row r="40" spans="1:56" ht="54.75" customHeight="1">
      <c r="A40" s="46">
        <v>12</v>
      </c>
      <c r="B40" s="55" t="s">
        <v>57</v>
      </c>
      <c r="C40" s="46" t="s">
        <v>43</v>
      </c>
      <c r="D40" s="46" t="s">
        <v>44</v>
      </c>
      <c r="E40" s="52" t="s">
        <v>56</v>
      </c>
      <c r="F40" s="46" t="s">
        <v>90</v>
      </c>
      <c r="G40" s="56">
        <v>1025000</v>
      </c>
      <c r="H40" s="51"/>
      <c r="I40" s="6"/>
      <c r="J40" s="37"/>
      <c r="K40" s="7"/>
      <c r="L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row>
    <row r="41" spans="1:56" ht="54.75" customHeight="1">
      <c r="A41" s="46">
        <v>13</v>
      </c>
      <c r="B41" s="55" t="s">
        <v>57</v>
      </c>
      <c r="C41" s="46" t="s">
        <v>22</v>
      </c>
      <c r="D41" s="46" t="s">
        <v>28</v>
      </c>
      <c r="E41" s="52" t="s">
        <v>56</v>
      </c>
      <c r="F41" s="46" t="s">
        <v>90</v>
      </c>
      <c r="G41" s="56">
        <v>375000</v>
      </c>
      <c r="H41" s="51"/>
      <c r="I41" s="6"/>
      <c r="J41" s="37"/>
      <c r="K41" s="7"/>
      <c r="L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row>
    <row r="42" spans="1:56" ht="54.75" customHeight="1">
      <c r="A42" s="46">
        <v>14</v>
      </c>
      <c r="B42" s="55" t="s">
        <v>57</v>
      </c>
      <c r="C42" s="46" t="s">
        <v>23</v>
      </c>
      <c r="D42" s="46" t="s">
        <v>45</v>
      </c>
      <c r="E42" s="52" t="s">
        <v>56</v>
      </c>
      <c r="F42" s="46" t="s">
        <v>90</v>
      </c>
      <c r="G42" s="56">
        <v>942000</v>
      </c>
      <c r="H42" s="51"/>
      <c r="I42" s="6"/>
      <c r="J42" s="37"/>
      <c r="K42" s="7"/>
      <c r="L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1:56" ht="54.75" customHeight="1">
      <c r="A43" s="46">
        <v>15</v>
      </c>
      <c r="B43" s="55" t="s">
        <v>57</v>
      </c>
      <c r="C43" s="46" t="s">
        <v>46</v>
      </c>
      <c r="D43" s="46" t="s">
        <v>47</v>
      </c>
      <c r="E43" s="52" t="s">
        <v>56</v>
      </c>
      <c r="F43" s="46" t="s">
        <v>90</v>
      </c>
      <c r="G43" s="56">
        <v>401000</v>
      </c>
      <c r="H43" s="51"/>
      <c r="I43" s="6"/>
      <c r="J43" s="37"/>
      <c r="K43" s="7"/>
      <c r="L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row>
    <row r="44" spans="1:56" ht="54.75" customHeight="1">
      <c r="A44" s="46">
        <v>16</v>
      </c>
      <c r="B44" s="55" t="s">
        <v>57</v>
      </c>
      <c r="C44" s="46" t="s">
        <v>24</v>
      </c>
      <c r="D44" s="46" t="s">
        <v>29</v>
      </c>
      <c r="E44" s="52" t="s">
        <v>56</v>
      </c>
      <c r="F44" s="46" t="s">
        <v>90</v>
      </c>
      <c r="G44" s="56">
        <v>529000</v>
      </c>
      <c r="H44" s="51"/>
      <c r="I44" s="6"/>
      <c r="J44" s="37"/>
      <c r="K44" s="7"/>
      <c r="L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row>
    <row r="45" spans="1:56" ht="54.75" customHeight="1">
      <c r="A45" s="46">
        <v>17</v>
      </c>
      <c r="B45" s="55" t="s">
        <v>57</v>
      </c>
      <c r="C45" s="46" t="s">
        <v>14</v>
      </c>
      <c r="D45" s="46" t="s">
        <v>30</v>
      </c>
      <c r="E45" s="52" t="s">
        <v>56</v>
      </c>
      <c r="F45" s="46" t="s">
        <v>90</v>
      </c>
      <c r="G45" s="56">
        <v>272000</v>
      </c>
      <c r="H45" s="51"/>
      <c r="I45" s="6"/>
      <c r="J45" s="37"/>
      <c r="K45" s="7"/>
      <c r="L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row>
    <row r="46" spans="1:56" ht="54.75" customHeight="1">
      <c r="A46" s="46">
        <v>18</v>
      </c>
      <c r="B46" s="55" t="s">
        <v>57</v>
      </c>
      <c r="C46" s="46" t="s">
        <v>48</v>
      </c>
      <c r="D46" s="46" t="s">
        <v>49</v>
      </c>
      <c r="E46" s="52" t="s">
        <v>56</v>
      </c>
      <c r="F46" s="46" t="s">
        <v>90</v>
      </c>
      <c r="G46" s="56">
        <v>156000</v>
      </c>
      <c r="H46" s="51"/>
      <c r="I46" s="6"/>
      <c r="J46" s="37"/>
      <c r="K46" s="7"/>
      <c r="L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row>
    <row r="47" spans="1:56" ht="54.75" customHeight="1">
      <c r="A47" s="46">
        <v>19</v>
      </c>
      <c r="B47" s="55" t="s">
        <v>57</v>
      </c>
      <c r="C47" s="46" t="s">
        <v>20</v>
      </c>
      <c r="D47" s="46" t="s">
        <v>31</v>
      </c>
      <c r="E47" s="52" t="s">
        <v>56</v>
      </c>
      <c r="F47" s="46" t="s">
        <v>90</v>
      </c>
      <c r="G47" s="56">
        <v>429000</v>
      </c>
      <c r="H47" s="51"/>
      <c r="I47" s="6"/>
      <c r="J47" s="37"/>
      <c r="K47" s="7"/>
      <c r="L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row>
    <row r="48" spans="1:56" ht="54.75" customHeight="1">
      <c r="A48" s="46">
        <v>20</v>
      </c>
      <c r="B48" s="55" t="s">
        <v>57</v>
      </c>
      <c r="C48" s="46" t="s">
        <v>50</v>
      </c>
      <c r="D48" s="46" t="s">
        <v>51</v>
      </c>
      <c r="E48" s="52" t="s">
        <v>56</v>
      </c>
      <c r="F48" s="46" t="s">
        <v>90</v>
      </c>
      <c r="G48" s="56">
        <v>72000</v>
      </c>
      <c r="H48" s="51"/>
      <c r="I48" s="6"/>
      <c r="J48" s="37"/>
      <c r="K48" s="7"/>
      <c r="L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row>
    <row r="49" spans="1:56" s="35" customFormat="1" ht="54.75" customHeight="1">
      <c r="A49" s="46">
        <v>21</v>
      </c>
      <c r="B49" s="55" t="s">
        <v>57</v>
      </c>
      <c r="C49" s="46" t="s">
        <v>52</v>
      </c>
      <c r="D49" s="46" t="s">
        <v>53</v>
      </c>
      <c r="E49" s="52" t="s">
        <v>56</v>
      </c>
      <c r="F49" s="46" t="s">
        <v>90</v>
      </c>
      <c r="G49" s="56">
        <v>673000</v>
      </c>
      <c r="H49" s="51"/>
      <c r="I49" s="37"/>
      <c r="J49" s="37"/>
      <c r="K49" s="38"/>
      <c r="L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row>
    <row r="50" spans="1:56" ht="54.75" customHeight="1">
      <c r="A50" s="46">
        <v>22</v>
      </c>
      <c r="B50" s="55" t="s">
        <v>57</v>
      </c>
      <c r="C50" s="46" t="s">
        <v>63</v>
      </c>
      <c r="D50" s="46" t="s">
        <v>64</v>
      </c>
      <c r="E50" s="52" t="s">
        <v>56</v>
      </c>
      <c r="F50" s="46" t="s">
        <v>90</v>
      </c>
      <c r="G50" s="56">
        <v>28000</v>
      </c>
      <c r="H50" s="51"/>
      <c r="I50" s="6"/>
      <c r="J50" s="37"/>
      <c r="K50" s="7"/>
      <c r="L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row>
    <row r="51" spans="1:13" s="16" customFormat="1" ht="39.75" customHeight="1">
      <c r="A51" s="84" t="s">
        <v>73</v>
      </c>
      <c r="B51" s="84"/>
      <c r="C51" s="84"/>
      <c r="D51" s="84"/>
      <c r="E51" s="84"/>
      <c r="F51" s="84"/>
      <c r="G51" s="30">
        <f>SUM(G52:G146)</f>
        <v>107047000</v>
      </c>
      <c r="H51" s="61"/>
      <c r="K51" s="38"/>
      <c r="M51" s="38"/>
    </row>
    <row r="52" spans="1:61" s="35" customFormat="1" ht="60" customHeight="1">
      <c r="A52" s="74">
        <v>1</v>
      </c>
      <c r="B52" s="75" t="s">
        <v>101</v>
      </c>
      <c r="C52" s="76" t="s">
        <v>16</v>
      </c>
      <c r="D52" s="76" t="s">
        <v>34</v>
      </c>
      <c r="E52" s="77" t="s">
        <v>102</v>
      </c>
      <c r="F52" s="75" t="s">
        <v>103</v>
      </c>
      <c r="G52" s="78">
        <v>1186000</v>
      </c>
      <c r="H52" s="79" t="s">
        <v>104</v>
      </c>
      <c r="I52" s="37"/>
      <c r="J52" s="37"/>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row>
    <row r="53" spans="1:61" s="35" customFormat="1" ht="60" customHeight="1">
      <c r="A53" s="74">
        <v>2</v>
      </c>
      <c r="B53" s="75" t="s">
        <v>101</v>
      </c>
      <c r="C53" s="76" t="s">
        <v>105</v>
      </c>
      <c r="D53" s="76" t="s">
        <v>33</v>
      </c>
      <c r="E53" s="77" t="s">
        <v>102</v>
      </c>
      <c r="F53" s="75" t="s">
        <v>103</v>
      </c>
      <c r="G53" s="78">
        <v>856000</v>
      </c>
      <c r="H53" s="79" t="s">
        <v>104</v>
      </c>
      <c r="I53" s="37"/>
      <c r="J53" s="37"/>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row>
    <row r="54" spans="1:61" s="35" customFormat="1" ht="60" customHeight="1">
      <c r="A54" s="74">
        <v>3</v>
      </c>
      <c r="B54" s="75" t="s">
        <v>101</v>
      </c>
      <c r="C54" s="76" t="s">
        <v>19</v>
      </c>
      <c r="D54" s="76" t="s">
        <v>25</v>
      </c>
      <c r="E54" s="77" t="s">
        <v>102</v>
      </c>
      <c r="F54" s="75" t="s">
        <v>103</v>
      </c>
      <c r="G54" s="78">
        <v>1125000</v>
      </c>
      <c r="H54" s="79" t="s">
        <v>104</v>
      </c>
      <c r="I54" s="37"/>
      <c r="J54" s="37"/>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row>
    <row r="55" spans="1:61" s="35" customFormat="1" ht="60" customHeight="1">
      <c r="A55" s="74">
        <v>4</v>
      </c>
      <c r="B55" s="75" t="s">
        <v>101</v>
      </c>
      <c r="C55" s="76" t="s">
        <v>106</v>
      </c>
      <c r="D55" s="76" t="s">
        <v>26</v>
      </c>
      <c r="E55" s="77" t="s">
        <v>102</v>
      </c>
      <c r="F55" s="75" t="s">
        <v>103</v>
      </c>
      <c r="G55" s="78">
        <v>733000</v>
      </c>
      <c r="H55" s="79" t="s">
        <v>104</v>
      </c>
      <c r="I55" s="37"/>
      <c r="J55" s="37"/>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row>
    <row r="56" spans="1:61" s="35" customFormat="1" ht="60" customHeight="1">
      <c r="A56" s="74">
        <v>5</v>
      </c>
      <c r="B56" s="75" t="s">
        <v>101</v>
      </c>
      <c r="C56" s="76" t="s">
        <v>107</v>
      </c>
      <c r="D56" s="76" t="s">
        <v>35</v>
      </c>
      <c r="E56" s="77" t="s">
        <v>102</v>
      </c>
      <c r="F56" s="75" t="s">
        <v>103</v>
      </c>
      <c r="G56" s="78">
        <v>1183000</v>
      </c>
      <c r="H56" s="79" t="s">
        <v>104</v>
      </c>
      <c r="I56" s="37"/>
      <c r="J56" s="37"/>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row>
    <row r="57" spans="1:61" s="35" customFormat="1" ht="60" customHeight="1">
      <c r="A57" s="74">
        <v>6</v>
      </c>
      <c r="B57" s="75" t="s">
        <v>101</v>
      </c>
      <c r="C57" s="76" t="s">
        <v>12</v>
      </c>
      <c r="D57" s="76" t="s">
        <v>36</v>
      </c>
      <c r="E57" s="77" t="s">
        <v>102</v>
      </c>
      <c r="F57" s="75" t="s">
        <v>103</v>
      </c>
      <c r="G57" s="78">
        <v>1581000</v>
      </c>
      <c r="H57" s="79" t="s">
        <v>104</v>
      </c>
      <c r="I57" s="37"/>
      <c r="J57" s="37"/>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row>
    <row r="58" spans="1:61" s="35" customFormat="1" ht="60" customHeight="1">
      <c r="A58" s="74">
        <v>7</v>
      </c>
      <c r="B58" s="75" t="s">
        <v>101</v>
      </c>
      <c r="C58" s="76" t="s">
        <v>14</v>
      </c>
      <c r="D58" s="76" t="s">
        <v>30</v>
      </c>
      <c r="E58" s="77" t="s">
        <v>102</v>
      </c>
      <c r="F58" s="75" t="s">
        <v>103</v>
      </c>
      <c r="G58" s="78">
        <v>793000</v>
      </c>
      <c r="H58" s="79" t="s">
        <v>104</v>
      </c>
      <c r="I58" s="37"/>
      <c r="J58" s="37"/>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row>
    <row r="59" spans="1:61" s="35" customFormat="1" ht="60" customHeight="1">
      <c r="A59" s="74">
        <v>8</v>
      </c>
      <c r="B59" s="75" t="s">
        <v>101</v>
      </c>
      <c r="C59" s="76" t="s">
        <v>43</v>
      </c>
      <c r="D59" s="76" t="s">
        <v>44</v>
      </c>
      <c r="E59" s="77" t="s">
        <v>102</v>
      </c>
      <c r="F59" s="75" t="s">
        <v>103</v>
      </c>
      <c r="G59" s="78">
        <v>794000</v>
      </c>
      <c r="H59" s="79" t="s">
        <v>104</v>
      </c>
      <c r="I59" s="37"/>
      <c r="J59" s="37"/>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row>
    <row r="60" spans="1:61" s="35" customFormat="1" ht="60" customHeight="1">
      <c r="A60" s="74">
        <v>9</v>
      </c>
      <c r="B60" s="75" t="s">
        <v>101</v>
      </c>
      <c r="C60" s="76" t="s">
        <v>46</v>
      </c>
      <c r="D60" s="76" t="s">
        <v>47</v>
      </c>
      <c r="E60" s="77" t="s">
        <v>102</v>
      </c>
      <c r="F60" s="75" t="s">
        <v>103</v>
      </c>
      <c r="G60" s="78">
        <v>775000</v>
      </c>
      <c r="H60" s="79" t="s">
        <v>104</v>
      </c>
      <c r="I60" s="37"/>
      <c r="J60" s="37"/>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row>
    <row r="61" spans="1:61" s="35" customFormat="1" ht="60" customHeight="1">
      <c r="A61" s="74">
        <v>10</v>
      </c>
      <c r="B61" s="75" t="s">
        <v>101</v>
      </c>
      <c r="C61" s="76" t="s">
        <v>20</v>
      </c>
      <c r="D61" s="76" t="s">
        <v>31</v>
      </c>
      <c r="E61" s="77" t="s">
        <v>102</v>
      </c>
      <c r="F61" s="75" t="s">
        <v>103</v>
      </c>
      <c r="G61" s="78">
        <v>761000</v>
      </c>
      <c r="H61" s="79" t="s">
        <v>104</v>
      </c>
      <c r="I61" s="37"/>
      <c r="J61" s="37"/>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row>
    <row r="62" spans="1:61" s="35" customFormat="1" ht="60" customHeight="1">
      <c r="A62" s="74">
        <v>11</v>
      </c>
      <c r="B62" s="75" t="s">
        <v>101</v>
      </c>
      <c r="C62" s="76" t="s">
        <v>48</v>
      </c>
      <c r="D62" s="76" t="s">
        <v>49</v>
      </c>
      <c r="E62" s="77" t="s">
        <v>102</v>
      </c>
      <c r="F62" s="75" t="s">
        <v>103</v>
      </c>
      <c r="G62" s="78">
        <v>761000</v>
      </c>
      <c r="H62" s="79" t="s">
        <v>104</v>
      </c>
      <c r="I62" s="37"/>
      <c r="J62" s="37"/>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row>
    <row r="63" spans="1:61" s="35" customFormat="1" ht="60" customHeight="1">
      <c r="A63" s="74">
        <v>12</v>
      </c>
      <c r="B63" s="75" t="s">
        <v>101</v>
      </c>
      <c r="C63" s="76" t="s">
        <v>50</v>
      </c>
      <c r="D63" s="76" t="s">
        <v>51</v>
      </c>
      <c r="E63" s="77" t="s">
        <v>102</v>
      </c>
      <c r="F63" s="75" t="s">
        <v>103</v>
      </c>
      <c r="G63" s="78">
        <v>820000</v>
      </c>
      <c r="H63" s="79" t="s">
        <v>104</v>
      </c>
      <c r="I63" s="37"/>
      <c r="J63" s="37"/>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row>
    <row r="64" spans="1:61" s="35" customFormat="1" ht="60" customHeight="1">
      <c r="A64" s="74">
        <v>13</v>
      </c>
      <c r="B64" s="75" t="s">
        <v>101</v>
      </c>
      <c r="C64" s="76" t="s">
        <v>38</v>
      </c>
      <c r="D64" s="76" t="s">
        <v>39</v>
      </c>
      <c r="E64" s="77" t="s">
        <v>102</v>
      </c>
      <c r="F64" s="75" t="s">
        <v>103</v>
      </c>
      <c r="G64" s="78">
        <v>567000</v>
      </c>
      <c r="H64" s="79" t="s">
        <v>104</v>
      </c>
      <c r="I64" s="37"/>
      <c r="J64" s="37"/>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row>
    <row r="65" spans="1:61" s="35" customFormat="1" ht="60" customHeight="1">
      <c r="A65" s="74">
        <v>14</v>
      </c>
      <c r="B65" s="75" t="s">
        <v>101</v>
      </c>
      <c r="C65" s="76" t="s">
        <v>52</v>
      </c>
      <c r="D65" s="76" t="s">
        <v>53</v>
      </c>
      <c r="E65" s="77" t="s">
        <v>102</v>
      </c>
      <c r="F65" s="75" t="s">
        <v>103</v>
      </c>
      <c r="G65" s="78">
        <v>856000</v>
      </c>
      <c r="H65" s="79" t="s">
        <v>104</v>
      </c>
      <c r="I65" s="37"/>
      <c r="J65" s="37"/>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row>
    <row r="66" spans="1:61" s="35" customFormat="1" ht="60" customHeight="1">
      <c r="A66" s="74">
        <v>15</v>
      </c>
      <c r="B66" s="75" t="s">
        <v>101</v>
      </c>
      <c r="C66" s="76" t="s">
        <v>63</v>
      </c>
      <c r="D66" s="76" t="s">
        <v>64</v>
      </c>
      <c r="E66" s="77" t="s">
        <v>102</v>
      </c>
      <c r="F66" s="75" t="s">
        <v>103</v>
      </c>
      <c r="G66" s="78">
        <v>530000</v>
      </c>
      <c r="H66" s="79" t="s">
        <v>104</v>
      </c>
      <c r="I66" s="37"/>
      <c r="J66" s="37"/>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spans="1:61" s="35" customFormat="1" ht="60" customHeight="1">
      <c r="A67" s="74">
        <v>16</v>
      </c>
      <c r="B67" s="75" t="s">
        <v>101</v>
      </c>
      <c r="C67" s="76" t="s">
        <v>16</v>
      </c>
      <c r="D67" s="76" t="s">
        <v>34</v>
      </c>
      <c r="E67" s="77" t="s">
        <v>108</v>
      </c>
      <c r="F67" s="75" t="s">
        <v>103</v>
      </c>
      <c r="G67" s="78">
        <v>4810000</v>
      </c>
      <c r="H67" s="79" t="s">
        <v>104</v>
      </c>
      <c r="I67" s="37"/>
      <c r="J67" s="37"/>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row>
    <row r="68" spans="1:61" s="35" customFormat="1" ht="60" customHeight="1">
      <c r="A68" s="74">
        <v>17</v>
      </c>
      <c r="B68" s="75" t="s">
        <v>101</v>
      </c>
      <c r="C68" s="76" t="s">
        <v>11</v>
      </c>
      <c r="D68" s="76" t="s">
        <v>33</v>
      </c>
      <c r="E68" s="77" t="s">
        <v>108</v>
      </c>
      <c r="F68" s="75" t="s">
        <v>103</v>
      </c>
      <c r="G68" s="78">
        <v>2067000</v>
      </c>
      <c r="H68" s="79" t="s">
        <v>104</v>
      </c>
      <c r="I68" s="37"/>
      <c r="J68" s="37"/>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row>
    <row r="69" spans="1:61" s="35" customFormat="1" ht="60" customHeight="1">
      <c r="A69" s="74">
        <v>18</v>
      </c>
      <c r="B69" s="75" t="s">
        <v>101</v>
      </c>
      <c r="C69" s="76" t="s">
        <v>19</v>
      </c>
      <c r="D69" s="76" t="s">
        <v>25</v>
      </c>
      <c r="E69" s="52" t="s">
        <v>108</v>
      </c>
      <c r="F69" s="74" t="s">
        <v>103</v>
      </c>
      <c r="G69" s="78">
        <v>846000</v>
      </c>
      <c r="H69" s="79" t="s">
        <v>104</v>
      </c>
      <c r="I69" s="37"/>
      <c r="J69" s="37"/>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row>
    <row r="70" spans="1:61" s="35" customFormat="1" ht="60" customHeight="1">
      <c r="A70" s="74">
        <v>19</v>
      </c>
      <c r="B70" s="75" t="s">
        <v>101</v>
      </c>
      <c r="C70" s="76" t="s">
        <v>13</v>
      </c>
      <c r="D70" s="76" t="s">
        <v>26</v>
      </c>
      <c r="E70" s="52" t="s">
        <v>108</v>
      </c>
      <c r="F70" s="75" t="s">
        <v>103</v>
      </c>
      <c r="G70" s="78">
        <v>2466000</v>
      </c>
      <c r="H70" s="79" t="s">
        <v>104</v>
      </c>
      <c r="I70" s="37"/>
      <c r="J70" s="37"/>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row>
    <row r="71" spans="1:61" s="35" customFormat="1" ht="60" customHeight="1">
      <c r="A71" s="74">
        <v>20</v>
      </c>
      <c r="B71" s="75" t="s">
        <v>101</v>
      </c>
      <c r="C71" s="76" t="s">
        <v>15</v>
      </c>
      <c r="D71" s="76" t="s">
        <v>35</v>
      </c>
      <c r="E71" s="52" t="s">
        <v>108</v>
      </c>
      <c r="F71" s="75" t="s">
        <v>103</v>
      </c>
      <c r="G71" s="78">
        <v>1985000</v>
      </c>
      <c r="H71" s="79" t="s">
        <v>104</v>
      </c>
      <c r="I71" s="37"/>
      <c r="J71" s="37"/>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row>
    <row r="72" spans="1:61" s="35" customFormat="1" ht="60" customHeight="1">
      <c r="A72" s="74">
        <v>21</v>
      </c>
      <c r="B72" s="75" t="s">
        <v>101</v>
      </c>
      <c r="C72" s="76" t="s">
        <v>12</v>
      </c>
      <c r="D72" s="76" t="s">
        <v>36</v>
      </c>
      <c r="E72" s="52" t="s">
        <v>108</v>
      </c>
      <c r="F72" s="75" t="s">
        <v>103</v>
      </c>
      <c r="G72" s="78">
        <v>2000000</v>
      </c>
      <c r="H72" s="79" t="s">
        <v>104</v>
      </c>
      <c r="I72" s="37"/>
      <c r="J72" s="37"/>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row>
    <row r="73" spans="1:61" s="35" customFormat="1" ht="60" customHeight="1">
      <c r="A73" s="74">
        <v>22</v>
      </c>
      <c r="B73" s="75" t="s">
        <v>101</v>
      </c>
      <c r="C73" s="76" t="s">
        <v>14</v>
      </c>
      <c r="D73" s="76" t="s">
        <v>30</v>
      </c>
      <c r="E73" s="52" t="s">
        <v>108</v>
      </c>
      <c r="F73" s="75" t="s">
        <v>103</v>
      </c>
      <c r="G73" s="78">
        <v>1100000</v>
      </c>
      <c r="H73" s="79" t="s">
        <v>104</v>
      </c>
      <c r="I73" s="37"/>
      <c r="J73" s="37"/>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row>
    <row r="74" spans="1:61" s="35" customFormat="1" ht="60" customHeight="1">
      <c r="A74" s="74">
        <v>23</v>
      </c>
      <c r="B74" s="75" t="s">
        <v>101</v>
      </c>
      <c r="C74" s="76" t="s">
        <v>18</v>
      </c>
      <c r="D74" s="76" t="s">
        <v>42</v>
      </c>
      <c r="E74" s="52" t="s">
        <v>108</v>
      </c>
      <c r="F74" s="74" t="s">
        <v>103</v>
      </c>
      <c r="G74" s="78">
        <v>160000</v>
      </c>
      <c r="H74" s="80" t="s">
        <v>104</v>
      </c>
      <c r="I74" s="37"/>
      <c r="J74" s="37"/>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row>
    <row r="75" spans="1:61" s="35" customFormat="1" ht="60" customHeight="1">
      <c r="A75" s="74">
        <v>24</v>
      </c>
      <c r="B75" s="81" t="s">
        <v>101</v>
      </c>
      <c r="C75" s="76" t="s">
        <v>17</v>
      </c>
      <c r="D75" s="76" t="s">
        <v>27</v>
      </c>
      <c r="E75" s="52" t="s">
        <v>108</v>
      </c>
      <c r="F75" s="75" t="s">
        <v>103</v>
      </c>
      <c r="G75" s="78">
        <v>160000</v>
      </c>
      <c r="H75" s="79" t="s">
        <v>104</v>
      </c>
      <c r="I75" s="37"/>
      <c r="J75" s="37"/>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row>
    <row r="76" spans="1:61" s="35" customFormat="1" ht="60" customHeight="1">
      <c r="A76" s="74">
        <v>25</v>
      </c>
      <c r="B76" s="75" t="s">
        <v>101</v>
      </c>
      <c r="C76" s="76" t="s">
        <v>43</v>
      </c>
      <c r="D76" s="76" t="s">
        <v>44</v>
      </c>
      <c r="E76" s="52" t="s">
        <v>108</v>
      </c>
      <c r="F76" s="75" t="s">
        <v>103</v>
      </c>
      <c r="G76" s="78">
        <v>1135000</v>
      </c>
      <c r="H76" s="79" t="s">
        <v>104</v>
      </c>
      <c r="I76" s="37"/>
      <c r="J76" s="37"/>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row>
    <row r="77" spans="1:61" s="35" customFormat="1" ht="60" customHeight="1">
      <c r="A77" s="74">
        <v>26</v>
      </c>
      <c r="B77" s="75" t="s">
        <v>101</v>
      </c>
      <c r="C77" s="76" t="s">
        <v>22</v>
      </c>
      <c r="D77" s="76" t="s">
        <v>28</v>
      </c>
      <c r="E77" s="52" t="s">
        <v>108</v>
      </c>
      <c r="F77" s="75" t="s">
        <v>103</v>
      </c>
      <c r="G77" s="78">
        <v>1135000</v>
      </c>
      <c r="H77" s="79" t="s">
        <v>104</v>
      </c>
      <c r="I77" s="37"/>
      <c r="J77" s="37"/>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row>
    <row r="78" spans="1:61" s="35" customFormat="1" ht="60" customHeight="1">
      <c r="A78" s="74">
        <v>27</v>
      </c>
      <c r="B78" s="75" t="s">
        <v>101</v>
      </c>
      <c r="C78" s="76" t="s">
        <v>23</v>
      </c>
      <c r="D78" s="76" t="s">
        <v>45</v>
      </c>
      <c r="E78" s="52" t="s">
        <v>108</v>
      </c>
      <c r="F78" s="75" t="s">
        <v>103</v>
      </c>
      <c r="G78" s="78">
        <v>1135000</v>
      </c>
      <c r="H78" s="79" t="s">
        <v>104</v>
      </c>
      <c r="I78" s="37"/>
      <c r="J78" s="37"/>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row>
    <row r="79" spans="1:61" s="35" customFormat="1" ht="60" customHeight="1">
      <c r="A79" s="74">
        <v>28</v>
      </c>
      <c r="B79" s="75" t="s">
        <v>101</v>
      </c>
      <c r="C79" s="76" t="s">
        <v>46</v>
      </c>
      <c r="D79" s="76" t="s">
        <v>47</v>
      </c>
      <c r="E79" s="52" t="s">
        <v>108</v>
      </c>
      <c r="F79" s="75" t="s">
        <v>103</v>
      </c>
      <c r="G79" s="78">
        <v>98000</v>
      </c>
      <c r="H79" s="79" t="s">
        <v>104</v>
      </c>
      <c r="I79" s="37"/>
      <c r="J79" s="37"/>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row>
    <row r="80" spans="1:61" s="35" customFormat="1" ht="60" customHeight="1">
      <c r="A80" s="74">
        <v>29</v>
      </c>
      <c r="B80" s="75" t="s">
        <v>101</v>
      </c>
      <c r="C80" s="76" t="s">
        <v>24</v>
      </c>
      <c r="D80" s="76" t="s">
        <v>29</v>
      </c>
      <c r="E80" s="52" t="s">
        <v>108</v>
      </c>
      <c r="F80" s="75" t="s">
        <v>103</v>
      </c>
      <c r="G80" s="78">
        <v>305000</v>
      </c>
      <c r="H80" s="79" t="s">
        <v>104</v>
      </c>
      <c r="I80" s="37"/>
      <c r="J80" s="37"/>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row>
    <row r="81" spans="1:61" s="35" customFormat="1" ht="60" customHeight="1">
      <c r="A81" s="74">
        <v>30</v>
      </c>
      <c r="B81" s="75" t="s">
        <v>101</v>
      </c>
      <c r="C81" s="76" t="s">
        <v>109</v>
      </c>
      <c r="D81" s="76" t="s">
        <v>110</v>
      </c>
      <c r="E81" s="52" t="s">
        <v>108</v>
      </c>
      <c r="F81" s="75" t="s">
        <v>103</v>
      </c>
      <c r="G81" s="78">
        <v>408000</v>
      </c>
      <c r="H81" s="79" t="s">
        <v>104</v>
      </c>
      <c r="I81" s="37"/>
      <c r="J81" s="37"/>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row>
    <row r="82" spans="1:61" s="35" customFormat="1" ht="60" customHeight="1">
      <c r="A82" s="74">
        <v>31</v>
      </c>
      <c r="B82" s="75" t="s">
        <v>101</v>
      </c>
      <c r="C82" s="76" t="s">
        <v>48</v>
      </c>
      <c r="D82" s="76" t="s">
        <v>49</v>
      </c>
      <c r="E82" s="52" t="s">
        <v>108</v>
      </c>
      <c r="F82" s="75" t="s">
        <v>103</v>
      </c>
      <c r="G82" s="78">
        <v>195000</v>
      </c>
      <c r="H82" s="79" t="s">
        <v>104</v>
      </c>
      <c r="I82" s="37"/>
      <c r="J82" s="37"/>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row>
    <row r="83" spans="1:61" s="35" customFormat="1" ht="60" customHeight="1">
      <c r="A83" s="74">
        <v>32</v>
      </c>
      <c r="B83" s="75" t="s">
        <v>101</v>
      </c>
      <c r="C83" s="76" t="s">
        <v>50</v>
      </c>
      <c r="D83" s="76" t="s">
        <v>51</v>
      </c>
      <c r="E83" s="52" t="s">
        <v>108</v>
      </c>
      <c r="F83" s="75" t="s">
        <v>103</v>
      </c>
      <c r="G83" s="78">
        <v>375000</v>
      </c>
      <c r="H83" s="79" t="s">
        <v>104</v>
      </c>
      <c r="I83" s="37"/>
      <c r="J83" s="37"/>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row>
    <row r="84" spans="1:61" s="35" customFormat="1" ht="60" customHeight="1">
      <c r="A84" s="74">
        <v>33</v>
      </c>
      <c r="B84" s="75" t="s">
        <v>101</v>
      </c>
      <c r="C84" s="76" t="s">
        <v>21</v>
      </c>
      <c r="D84" s="76" t="s">
        <v>37</v>
      </c>
      <c r="E84" s="52" t="s">
        <v>108</v>
      </c>
      <c r="F84" s="75" t="s">
        <v>103</v>
      </c>
      <c r="G84" s="78">
        <v>70000</v>
      </c>
      <c r="H84" s="79" t="s">
        <v>104</v>
      </c>
      <c r="I84" s="37"/>
      <c r="J84" s="37"/>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row>
    <row r="85" spans="1:61" s="35" customFormat="1" ht="60" customHeight="1">
      <c r="A85" s="74">
        <v>34</v>
      </c>
      <c r="B85" s="75" t="s">
        <v>101</v>
      </c>
      <c r="C85" s="76" t="s">
        <v>38</v>
      </c>
      <c r="D85" s="76" t="s">
        <v>39</v>
      </c>
      <c r="E85" s="52" t="s">
        <v>108</v>
      </c>
      <c r="F85" s="75" t="s">
        <v>103</v>
      </c>
      <c r="G85" s="78">
        <v>85000</v>
      </c>
      <c r="H85" s="79" t="s">
        <v>104</v>
      </c>
      <c r="I85" s="37"/>
      <c r="J85" s="37"/>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row>
    <row r="86" spans="1:61" s="35" customFormat="1" ht="60" customHeight="1">
      <c r="A86" s="74">
        <v>35</v>
      </c>
      <c r="B86" s="75" t="s">
        <v>101</v>
      </c>
      <c r="C86" s="76" t="s">
        <v>40</v>
      </c>
      <c r="D86" s="76" t="s">
        <v>41</v>
      </c>
      <c r="E86" s="52" t="s">
        <v>108</v>
      </c>
      <c r="F86" s="74" t="s">
        <v>103</v>
      </c>
      <c r="G86" s="78">
        <v>189000</v>
      </c>
      <c r="H86" s="79" t="s">
        <v>104</v>
      </c>
      <c r="I86" s="37"/>
      <c r="J86" s="37"/>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row>
    <row r="87" spans="1:61" s="35" customFormat="1" ht="60" customHeight="1">
      <c r="A87" s="74">
        <v>36</v>
      </c>
      <c r="B87" s="75" t="s">
        <v>101</v>
      </c>
      <c r="C87" s="76" t="s">
        <v>52</v>
      </c>
      <c r="D87" s="76" t="s">
        <v>53</v>
      </c>
      <c r="E87" s="52" t="s">
        <v>108</v>
      </c>
      <c r="F87" s="74" t="s">
        <v>103</v>
      </c>
      <c r="G87" s="78">
        <v>100000</v>
      </c>
      <c r="H87" s="79" t="s">
        <v>104</v>
      </c>
      <c r="I87" s="37"/>
      <c r="J87" s="37"/>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row>
    <row r="88" spans="1:61" s="35" customFormat="1" ht="60" customHeight="1">
      <c r="A88" s="74">
        <v>37</v>
      </c>
      <c r="B88" s="75" t="s">
        <v>101</v>
      </c>
      <c r="C88" s="76" t="s">
        <v>63</v>
      </c>
      <c r="D88" s="76" t="s">
        <v>64</v>
      </c>
      <c r="E88" s="52" t="s">
        <v>108</v>
      </c>
      <c r="F88" s="74" t="s">
        <v>103</v>
      </c>
      <c r="G88" s="78">
        <v>50000</v>
      </c>
      <c r="H88" s="79" t="s">
        <v>104</v>
      </c>
      <c r="I88" s="37"/>
      <c r="J88" s="37"/>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row>
    <row r="89" spans="1:61" s="35" customFormat="1" ht="60" customHeight="1">
      <c r="A89" s="74">
        <v>38</v>
      </c>
      <c r="B89" s="75" t="s">
        <v>101</v>
      </c>
      <c r="C89" s="76" t="s">
        <v>14</v>
      </c>
      <c r="D89" s="76" t="s">
        <v>30</v>
      </c>
      <c r="E89" s="52" t="s">
        <v>111</v>
      </c>
      <c r="F89" s="75" t="s">
        <v>103</v>
      </c>
      <c r="G89" s="78">
        <v>590000</v>
      </c>
      <c r="H89" s="79" t="s">
        <v>104</v>
      </c>
      <c r="I89" s="37"/>
      <c r="J89" s="37"/>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row>
    <row r="90" spans="1:61" s="35" customFormat="1" ht="60" customHeight="1">
      <c r="A90" s="74">
        <v>39</v>
      </c>
      <c r="B90" s="75" t="s">
        <v>101</v>
      </c>
      <c r="C90" s="76" t="s">
        <v>18</v>
      </c>
      <c r="D90" s="76" t="s">
        <v>42</v>
      </c>
      <c r="E90" s="52" t="s">
        <v>111</v>
      </c>
      <c r="F90" s="75" t="s">
        <v>103</v>
      </c>
      <c r="G90" s="78">
        <v>320000</v>
      </c>
      <c r="H90" s="79" t="s">
        <v>104</v>
      </c>
      <c r="I90" s="37"/>
      <c r="J90" s="37"/>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row>
    <row r="91" spans="1:61" s="35" customFormat="1" ht="60" customHeight="1">
      <c r="A91" s="74">
        <v>40</v>
      </c>
      <c r="B91" s="75" t="s">
        <v>101</v>
      </c>
      <c r="C91" s="76" t="s">
        <v>17</v>
      </c>
      <c r="D91" s="76" t="s">
        <v>27</v>
      </c>
      <c r="E91" s="52" t="s">
        <v>111</v>
      </c>
      <c r="F91" s="75" t="s">
        <v>103</v>
      </c>
      <c r="G91" s="78">
        <v>360000</v>
      </c>
      <c r="H91" s="79" t="s">
        <v>104</v>
      </c>
      <c r="I91" s="37"/>
      <c r="J91" s="37"/>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row>
    <row r="92" spans="1:61" s="35" customFormat="1" ht="82.5" customHeight="1">
      <c r="A92" s="74">
        <v>41</v>
      </c>
      <c r="B92" s="75" t="s">
        <v>101</v>
      </c>
      <c r="C92" s="76" t="s">
        <v>43</v>
      </c>
      <c r="D92" s="76" t="s">
        <v>44</v>
      </c>
      <c r="E92" s="52" t="s">
        <v>111</v>
      </c>
      <c r="F92" s="75" t="s">
        <v>103</v>
      </c>
      <c r="G92" s="78">
        <v>990000</v>
      </c>
      <c r="H92" s="79" t="s">
        <v>391</v>
      </c>
      <c r="I92" s="37"/>
      <c r="J92" s="37"/>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row>
    <row r="93" spans="1:61" s="35" customFormat="1" ht="60" customHeight="1">
      <c r="A93" s="74">
        <v>42</v>
      </c>
      <c r="B93" s="75" t="s">
        <v>101</v>
      </c>
      <c r="C93" s="76" t="s">
        <v>22</v>
      </c>
      <c r="D93" s="76" t="s">
        <v>28</v>
      </c>
      <c r="E93" s="52" t="s">
        <v>111</v>
      </c>
      <c r="F93" s="75" t="s">
        <v>103</v>
      </c>
      <c r="G93" s="78">
        <v>1000000</v>
      </c>
      <c r="H93" s="79" t="s">
        <v>104</v>
      </c>
      <c r="I93" s="37"/>
      <c r="J93" s="37"/>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row>
    <row r="94" spans="1:61" s="35" customFormat="1" ht="60" customHeight="1">
      <c r="A94" s="74">
        <v>43</v>
      </c>
      <c r="B94" s="75" t="s">
        <v>101</v>
      </c>
      <c r="C94" s="76" t="s">
        <v>23</v>
      </c>
      <c r="D94" s="76" t="s">
        <v>45</v>
      </c>
      <c r="E94" s="52" t="s">
        <v>111</v>
      </c>
      <c r="F94" s="75" t="s">
        <v>103</v>
      </c>
      <c r="G94" s="78">
        <v>1000000</v>
      </c>
      <c r="H94" s="79" t="s">
        <v>104</v>
      </c>
      <c r="I94" s="37"/>
      <c r="J94" s="37"/>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row>
    <row r="95" spans="1:61" s="35" customFormat="1" ht="60" customHeight="1">
      <c r="A95" s="74">
        <v>44</v>
      </c>
      <c r="B95" s="75" t="s">
        <v>101</v>
      </c>
      <c r="C95" s="76" t="s">
        <v>46</v>
      </c>
      <c r="D95" s="76" t="s">
        <v>47</v>
      </c>
      <c r="E95" s="52" t="s">
        <v>111</v>
      </c>
      <c r="F95" s="81" t="s">
        <v>103</v>
      </c>
      <c r="G95" s="78">
        <v>950000</v>
      </c>
      <c r="H95" s="80" t="s">
        <v>104</v>
      </c>
      <c r="I95" s="37"/>
      <c r="J95" s="37"/>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row>
    <row r="96" spans="1:61" s="35" customFormat="1" ht="60" customHeight="1">
      <c r="A96" s="74">
        <v>45</v>
      </c>
      <c r="B96" s="75" t="s">
        <v>101</v>
      </c>
      <c r="C96" s="76" t="s">
        <v>24</v>
      </c>
      <c r="D96" s="76" t="s">
        <v>29</v>
      </c>
      <c r="E96" s="52" t="s">
        <v>111</v>
      </c>
      <c r="F96" s="75" t="s">
        <v>103</v>
      </c>
      <c r="G96" s="78">
        <v>740000</v>
      </c>
      <c r="H96" s="79" t="s">
        <v>104</v>
      </c>
      <c r="I96" s="37"/>
      <c r="J96" s="37"/>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row>
    <row r="97" spans="1:61" s="35" customFormat="1" ht="60" customHeight="1">
      <c r="A97" s="74">
        <v>46</v>
      </c>
      <c r="B97" s="75" t="s">
        <v>101</v>
      </c>
      <c r="C97" s="76" t="s">
        <v>20</v>
      </c>
      <c r="D97" s="76" t="s">
        <v>31</v>
      </c>
      <c r="E97" s="52" t="s">
        <v>111</v>
      </c>
      <c r="F97" s="75" t="s">
        <v>103</v>
      </c>
      <c r="G97" s="78">
        <v>410000</v>
      </c>
      <c r="H97" s="79" t="s">
        <v>104</v>
      </c>
      <c r="I97" s="37"/>
      <c r="J97" s="37"/>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row>
    <row r="98" spans="1:61" s="35" customFormat="1" ht="60" customHeight="1">
      <c r="A98" s="74">
        <v>47</v>
      </c>
      <c r="B98" s="75" t="s">
        <v>101</v>
      </c>
      <c r="C98" s="76" t="s">
        <v>48</v>
      </c>
      <c r="D98" s="76" t="s">
        <v>49</v>
      </c>
      <c r="E98" s="52" t="s">
        <v>111</v>
      </c>
      <c r="F98" s="75" t="s">
        <v>103</v>
      </c>
      <c r="G98" s="78">
        <v>500000</v>
      </c>
      <c r="H98" s="79" t="s">
        <v>104</v>
      </c>
      <c r="I98" s="37"/>
      <c r="J98" s="37"/>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row>
    <row r="99" spans="1:61" s="35" customFormat="1" ht="60" customHeight="1">
      <c r="A99" s="74">
        <v>48</v>
      </c>
      <c r="B99" s="75" t="s">
        <v>101</v>
      </c>
      <c r="C99" s="76" t="s">
        <v>50</v>
      </c>
      <c r="D99" s="76" t="s">
        <v>51</v>
      </c>
      <c r="E99" s="52" t="s">
        <v>111</v>
      </c>
      <c r="F99" s="75" t="s">
        <v>103</v>
      </c>
      <c r="G99" s="78">
        <v>70000</v>
      </c>
      <c r="H99" s="79" t="s">
        <v>104</v>
      </c>
      <c r="I99" s="37"/>
      <c r="J99" s="37"/>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row>
    <row r="100" spans="1:61" s="35" customFormat="1" ht="60" customHeight="1">
      <c r="A100" s="74">
        <v>49</v>
      </c>
      <c r="B100" s="75" t="s">
        <v>101</v>
      </c>
      <c r="C100" s="76" t="s">
        <v>21</v>
      </c>
      <c r="D100" s="76" t="s">
        <v>37</v>
      </c>
      <c r="E100" s="52" t="s">
        <v>111</v>
      </c>
      <c r="F100" s="75" t="s">
        <v>103</v>
      </c>
      <c r="G100" s="78">
        <v>350000</v>
      </c>
      <c r="H100" s="79" t="s">
        <v>104</v>
      </c>
      <c r="I100" s="37"/>
      <c r="J100" s="37"/>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row>
    <row r="101" spans="1:61" s="35" customFormat="1" ht="60" customHeight="1">
      <c r="A101" s="74">
        <v>50</v>
      </c>
      <c r="B101" s="75" t="s">
        <v>101</v>
      </c>
      <c r="C101" s="76" t="s">
        <v>38</v>
      </c>
      <c r="D101" s="76" t="s">
        <v>39</v>
      </c>
      <c r="E101" s="52" t="s">
        <v>111</v>
      </c>
      <c r="F101" s="75" t="s">
        <v>103</v>
      </c>
      <c r="G101" s="78">
        <v>230000</v>
      </c>
      <c r="H101" s="79" t="s">
        <v>104</v>
      </c>
      <c r="I101" s="37"/>
      <c r="J101" s="37"/>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row>
    <row r="102" spans="1:61" s="35" customFormat="1" ht="60" customHeight="1">
      <c r="A102" s="74">
        <v>51</v>
      </c>
      <c r="B102" s="75" t="s">
        <v>101</v>
      </c>
      <c r="C102" s="76" t="s">
        <v>40</v>
      </c>
      <c r="D102" s="76" t="s">
        <v>41</v>
      </c>
      <c r="E102" s="52" t="s">
        <v>111</v>
      </c>
      <c r="F102" s="75" t="s">
        <v>103</v>
      </c>
      <c r="G102" s="78">
        <v>460000</v>
      </c>
      <c r="H102" s="79" t="s">
        <v>104</v>
      </c>
      <c r="I102" s="37"/>
      <c r="J102" s="37"/>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row>
    <row r="103" spans="1:61" s="35" customFormat="1" ht="60" customHeight="1">
      <c r="A103" s="74">
        <v>52</v>
      </c>
      <c r="B103" s="75" t="s">
        <v>101</v>
      </c>
      <c r="C103" s="76" t="s">
        <v>16</v>
      </c>
      <c r="D103" s="76" t="s">
        <v>34</v>
      </c>
      <c r="E103" s="52" t="s">
        <v>112</v>
      </c>
      <c r="F103" s="75" t="s">
        <v>103</v>
      </c>
      <c r="G103" s="78">
        <v>615000</v>
      </c>
      <c r="H103" s="79" t="s">
        <v>104</v>
      </c>
      <c r="I103" s="37"/>
      <c r="J103" s="37"/>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row>
    <row r="104" spans="1:61" s="35" customFormat="1" ht="60" customHeight="1">
      <c r="A104" s="74">
        <v>53</v>
      </c>
      <c r="B104" s="75" t="s">
        <v>101</v>
      </c>
      <c r="C104" s="76" t="s">
        <v>11</v>
      </c>
      <c r="D104" s="76" t="s">
        <v>33</v>
      </c>
      <c r="E104" s="52" t="s">
        <v>112</v>
      </c>
      <c r="F104" s="75" t="s">
        <v>103</v>
      </c>
      <c r="G104" s="78">
        <v>162000</v>
      </c>
      <c r="H104" s="79" t="s">
        <v>104</v>
      </c>
      <c r="I104" s="37"/>
      <c r="J104" s="37"/>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row>
    <row r="105" spans="1:61" s="35" customFormat="1" ht="60" customHeight="1">
      <c r="A105" s="74">
        <v>54</v>
      </c>
      <c r="B105" s="75" t="s">
        <v>101</v>
      </c>
      <c r="C105" s="76" t="s">
        <v>19</v>
      </c>
      <c r="D105" s="76" t="s">
        <v>25</v>
      </c>
      <c r="E105" s="52" t="s">
        <v>112</v>
      </c>
      <c r="F105" s="74" t="s">
        <v>103</v>
      </c>
      <c r="G105" s="78">
        <v>300000</v>
      </c>
      <c r="H105" s="80" t="s">
        <v>104</v>
      </c>
      <c r="I105" s="37"/>
      <c r="J105" s="37"/>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row>
    <row r="106" spans="1:61" s="35" customFormat="1" ht="60" customHeight="1">
      <c r="A106" s="74">
        <v>55</v>
      </c>
      <c r="B106" s="75" t="s">
        <v>101</v>
      </c>
      <c r="C106" s="76" t="s">
        <v>13</v>
      </c>
      <c r="D106" s="76" t="s">
        <v>26</v>
      </c>
      <c r="E106" s="52" t="s">
        <v>112</v>
      </c>
      <c r="F106" s="75" t="s">
        <v>103</v>
      </c>
      <c r="G106" s="78">
        <v>1298000</v>
      </c>
      <c r="H106" s="80" t="s">
        <v>104</v>
      </c>
      <c r="I106" s="37"/>
      <c r="J106" s="37"/>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row>
    <row r="107" spans="1:61" s="35" customFormat="1" ht="60" customHeight="1">
      <c r="A107" s="74">
        <v>56</v>
      </c>
      <c r="B107" s="75" t="s">
        <v>101</v>
      </c>
      <c r="C107" s="76" t="s">
        <v>15</v>
      </c>
      <c r="D107" s="76" t="s">
        <v>35</v>
      </c>
      <c r="E107" s="52" t="s">
        <v>112</v>
      </c>
      <c r="F107" s="75" t="s">
        <v>103</v>
      </c>
      <c r="G107" s="78">
        <v>920000</v>
      </c>
      <c r="H107" s="79" t="s">
        <v>104</v>
      </c>
      <c r="I107" s="37"/>
      <c r="J107" s="37"/>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row>
    <row r="108" spans="1:61" s="35" customFormat="1" ht="60" customHeight="1">
      <c r="A108" s="74">
        <v>57</v>
      </c>
      <c r="B108" s="75" t="s">
        <v>101</v>
      </c>
      <c r="C108" s="76" t="s">
        <v>12</v>
      </c>
      <c r="D108" s="76" t="s">
        <v>36</v>
      </c>
      <c r="E108" s="52" t="s">
        <v>112</v>
      </c>
      <c r="F108" s="75" t="s">
        <v>103</v>
      </c>
      <c r="G108" s="78">
        <v>105000</v>
      </c>
      <c r="H108" s="79" t="s">
        <v>104</v>
      </c>
      <c r="I108" s="37"/>
      <c r="J108" s="37"/>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row>
    <row r="109" spans="1:61" s="35" customFormat="1" ht="60" customHeight="1">
      <c r="A109" s="74">
        <v>58</v>
      </c>
      <c r="B109" s="75" t="s">
        <v>101</v>
      </c>
      <c r="C109" s="76" t="s">
        <v>14</v>
      </c>
      <c r="D109" s="76" t="s">
        <v>30</v>
      </c>
      <c r="E109" s="52" t="s">
        <v>112</v>
      </c>
      <c r="F109" s="74" t="s">
        <v>103</v>
      </c>
      <c r="G109" s="78">
        <v>30000</v>
      </c>
      <c r="H109" s="79" t="s">
        <v>104</v>
      </c>
      <c r="I109" s="37"/>
      <c r="J109" s="37"/>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row>
    <row r="110" spans="1:61" s="35" customFormat="1" ht="60" customHeight="1">
      <c r="A110" s="74">
        <v>59</v>
      </c>
      <c r="B110" s="75" t="s">
        <v>101</v>
      </c>
      <c r="C110" s="76" t="s">
        <v>18</v>
      </c>
      <c r="D110" s="76" t="s">
        <v>42</v>
      </c>
      <c r="E110" s="52" t="s">
        <v>112</v>
      </c>
      <c r="F110" s="75" t="s">
        <v>103</v>
      </c>
      <c r="G110" s="78">
        <v>40000</v>
      </c>
      <c r="H110" s="79" t="s">
        <v>104</v>
      </c>
      <c r="I110" s="37"/>
      <c r="J110" s="37"/>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row>
    <row r="111" spans="1:61" s="35" customFormat="1" ht="60" customHeight="1">
      <c r="A111" s="74">
        <v>60</v>
      </c>
      <c r="B111" s="75" t="s">
        <v>101</v>
      </c>
      <c r="C111" s="76" t="s">
        <v>17</v>
      </c>
      <c r="D111" s="76" t="s">
        <v>27</v>
      </c>
      <c r="E111" s="52" t="s">
        <v>112</v>
      </c>
      <c r="F111" s="75" t="s">
        <v>103</v>
      </c>
      <c r="G111" s="78">
        <v>210000</v>
      </c>
      <c r="H111" s="79" t="s">
        <v>104</v>
      </c>
      <c r="I111" s="37"/>
      <c r="J111" s="37"/>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row>
    <row r="112" spans="1:61" s="35" customFormat="1" ht="60" customHeight="1">
      <c r="A112" s="74">
        <v>61</v>
      </c>
      <c r="B112" s="75" t="s">
        <v>101</v>
      </c>
      <c r="C112" s="76" t="s">
        <v>43</v>
      </c>
      <c r="D112" s="76" t="s">
        <v>44</v>
      </c>
      <c r="E112" s="52" t="s">
        <v>112</v>
      </c>
      <c r="F112" s="75" t="s">
        <v>103</v>
      </c>
      <c r="G112" s="78">
        <v>400000</v>
      </c>
      <c r="H112" s="80" t="s">
        <v>104</v>
      </c>
      <c r="I112" s="37"/>
      <c r="J112" s="37"/>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row>
    <row r="113" spans="1:61" s="35" customFormat="1" ht="60" customHeight="1">
      <c r="A113" s="74">
        <v>62</v>
      </c>
      <c r="B113" s="75" t="s">
        <v>101</v>
      </c>
      <c r="C113" s="76" t="s">
        <v>22</v>
      </c>
      <c r="D113" s="76" t="s">
        <v>28</v>
      </c>
      <c r="E113" s="52" t="s">
        <v>112</v>
      </c>
      <c r="F113" s="75" t="s">
        <v>103</v>
      </c>
      <c r="G113" s="78">
        <v>210000</v>
      </c>
      <c r="H113" s="79" t="s">
        <v>104</v>
      </c>
      <c r="I113" s="37"/>
      <c r="J113" s="37"/>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row>
    <row r="114" spans="1:61" s="35" customFormat="1" ht="60" customHeight="1">
      <c r="A114" s="74">
        <v>63</v>
      </c>
      <c r="B114" s="75" t="s">
        <v>101</v>
      </c>
      <c r="C114" s="76" t="s">
        <v>23</v>
      </c>
      <c r="D114" s="76" t="s">
        <v>45</v>
      </c>
      <c r="E114" s="52" t="s">
        <v>112</v>
      </c>
      <c r="F114" s="75" t="s">
        <v>103</v>
      </c>
      <c r="G114" s="78">
        <v>200000</v>
      </c>
      <c r="H114" s="80" t="s">
        <v>104</v>
      </c>
      <c r="I114" s="37"/>
      <c r="J114" s="37"/>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row>
    <row r="115" spans="1:61" s="35" customFormat="1" ht="60" customHeight="1">
      <c r="A115" s="74">
        <v>64</v>
      </c>
      <c r="B115" s="75" t="s">
        <v>101</v>
      </c>
      <c r="C115" s="76" t="s">
        <v>46</v>
      </c>
      <c r="D115" s="76" t="s">
        <v>47</v>
      </c>
      <c r="E115" s="52" t="s">
        <v>112</v>
      </c>
      <c r="F115" s="74" t="s">
        <v>103</v>
      </c>
      <c r="G115" s="78">
        <v>100000</v>
      </c>
      <c r="H115" s="79" t="s">
        <v>104</v>
      </c>
      <c r="I115" s="37"/>
      <c r="J115" s="37"/>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row>
    <row r="116" spans="1:61" s="35" customFormat="1" ht="60" customHeight="1">
      <c r="A116" s="74">
        <v>65</v>
      </c>
      <c r="B116" s="75" t="s">
        <v>101</v>
      </c>
      <c r="C116" s="76" t="s">
        <v>24</v>
      </c>
      <c r="D116" s="76" t="s">
        <v>29</v>
      </c>
      <c r="E116" s="52" t="s">
        <v>112</v>
      </c>
      <c r="F116" s="75" t="s">
        <v>103</v>
      </c>
      <c r="G116" s="78">
        <v>20000</v>
      </c>
      <c r="H116" s="80" t="s">
        <v>104</v>
      </c>
      <c r="I116" s="37"/>
      <c r="J116" s="37"/>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row>
    <row r="117" spans="1:61" s="35" customFormat="1" ht="60" customHeight="1">
      <c r="A117" s="74">
        <v>66</v>
      </c>
      <c r="B117" s="75" t="s">
        <v>101</v>
      </c>
      <c r="C117" s="76" t="s">
        <v>109</v>
      </c>
      <c r="D117" s="76" t="s">
        <v>110</v>
      </c>
      <c r="E117" s="52" t="s">
        <v>112</v>
      </c>
      <c r="F117" s="74" t="s">
        <v>103</v>
      </c>
      <c r="G117" s="78">
        <v>20000</v>
      </c>
      <c r="H117" s="79" t="s">
        <v>104</v>
      </c>
      <c r="I117" s="37"/>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row>
    <row r="118" spans="1:61" s="35" customFormat="1" ht="60" customHeight="1">
      <c r="A118" s="74">
        <v>67</v>
      </c>
      <c r="B118" s="75" t="s">
        <v>101</v>
      </c>
      <c r="C118" s="76" t="s">
        <v>48</v>
      </c>
      <c r="D118" s="76" t="s">
        <v>49</v>
      </c>
      <c r="E118" s="52" t="s">
        <v>112</v>
      </c>
      <c r="F118" s="74" t="s">
        <v>103</v>
      </c>
      <c r="G118" s="78">
        <v>20000</v>
      </c>
      <c r="H118" s="79" t="s">
        <v>104</v>
      </c>
      <c r="I118" s="37"/>
      <c r="J118" s="37"/>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row>
    <row r="119" spans="1:61" s="35" customFormat="1" ht="60" customHeight="1">
      <c r="A119" s="74">
        <v>68</v>
      </c>
      <c r="B119" s="75" t="s">
        <v>101</v>
      </c>
      <c r="C119" s="76" t="s">
        <v>50</v>
      </c>
      <c r="D119" s="76" t="s">
        <v>51</v>
      </c>
      <c r="E119" s="52" t="s">
        <v>112</v>
      </c>
      <c r="F119" s="74" t="s">
        <v>103</v>
      </c>
      <c r="G119" s="78">
        <v>50000</v>
      </c>
      <c r="H119" s="79" t="s">
        <v>104</v>
      </c>
      <c r="I119" s="37"/>
      <c r="J119" s="37"/>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row>
    <row r="120" spans="1:61" s="35" customFormat="1" ht="60" customHeight="1">
      <c r="A120" s="74">
        <v>69</v>
      </c>
      <c r="B120" s="75" t="s">
        <v>101</v>
      </c>
      <c r="C120" s="76" t="s">
        <v>21</v>
      </c>
      <c r="D120" s="76" t="s">
        <v>37</v>
      </c>
      <c r="E120" s="52" t="s">
        <v>112</v>
      </c>
      <c r="F120" s="75" t="s">
        <v>103</v>
      </c>
      <c r="G120" s="78">
        <v>20000</v>
      </c>
      <c r="H120" s="80" t="s">
        <v>104</v>
      </c>
      <c r="I120" s="37"/>
      <c r="J120" s="37"/>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row>
    <row r="121" spans="1:61" s="35" customFormat="1" ht="60" customHeight="1">
      <c r="A121" s="74">
        <v>70</v>
      </c>
      <c r="B121" s="75" t="s">
        <v>101</v>
      </c>
      <c r="C121" s="76" t="s">
        <v>38</v>
      </c>
      <c r="D121" s="76" t="s">
        <v>39</v>
      </c>
      <c r="E121" s="52" t="s">
        <v>112</v>
      </c>
      <c r="F121" s="75" t="s">
        <v>103</v>
      </c>
      <c r="G121" s="78">
        <v>40000</v>
      </c>
      <c r="H121" s="79" t="s">
        <v>104</v>
      </c>
      <c r="I121" s="37"/>
      <c r="J121" s="37"/>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row>
    <row r="122" spans="1:61" s="35" customFormat="1" ht="60" customHeight="1">
      <c r="A122" s="74">
        <v>71</v>
      </c>
      <c r="B122" s="75" t="s">
        <v>101</v>
      </c>
      <c r="C122" s="76" t="s">
        <v>40</v>
      </c>
      <c r="D122" s="76" t="s">
        <v>41</v>
      </c>
      <c r="E122" s="52" t="s">
        <v>112</v>
      </c>
      <c r="F122" s="75" t="s">
        <v>103</v>
      </c>
      <c r="G122" s="78">
        <v>20000</v>
      </c>
      <c r="H122" s="79" t="s">
        <v>104</v>
      </c>
      <c r="I122" s="37"/>
      <c r="J122" s="37"/>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row>
    <row r="123" spans="1:61" s="35" customFormat="1" ht="60" customHeight="1">
      <c r="A123" s="74">
        <v>72</v>
      </c>
      <c r="B123" s="75" t="s">
        <v>101</v>
      </c>
      <c r="C123" s="76" t="s">
        <v>52</v>
      </c>
      <c r="D123" s="76" t="s">
        <v>53</v>
      </c>
      <c r="E123" s="52" t="s">
        <v>112</v>
      </c>
      <c r="F123" s="74" t="s">
        <v>103</v>
      </c>
      <c r="G123" s="78">
        <v>30000</v>
      </c>
      <c r="H123" s="79" t="s">
        <v>104</v>
      </c>
      <c r="I123" s="37"/>
      <c r="J123" s="37"/>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row>
    <row r="124" spans="1:61" s="35" customFormat="1" ht="60" customHeight="1">
      <c r="A124" s="74">
        <v>73</v>
      </c>
      <c r="B124" s="75" t="s">
        <v>101</v>
      </c>
      <c r="C124" s="76" t="s">
        <v>63</v>
      </c>
      <c r="D124" s="76" t="s">
        <v>64</v>
      </c>
      <c r="E124" s="52" t="s">
        <v>112</v>
      </c>
      <c r="F124" s="74" t="s">
        <v>103</v>
      </c>
      <c r="G124" s="78">
        <v>10000</v>
      </c>
      <c r="H124" s="79" t="s">
        <v>104</v>
      </c>
      <c r="I124" s="37"/>
      <c r="J124" s="37"/>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row>
    <row r="125" spans="1:61" s="35" customFormat="1" ht="39.75" customHeight="1">
      <c r="A125" s="74">
        <v>74</v>
      </c>
      <c r="B125" s="75" t="s">
        <v>101</v>
      </c>
      <c r="C125" s="76" t="s">
        <v>16</v>
      </c>
      <c r="D125" s="76" t="s">
        <v>34</v>
      </c>
      <c r="E125" s="52" t="s">
        <v>113</v>
      </c>
      <c r="F125" s="75" t="s">
        <v>114</v>
      </c>
      <c r="G125" s="78">
        <v>10350000</v>
      </c>
      <c r="H125" s="79"/>
      <c r="I125" s="37"/>
      <c r="J125" s="37"/>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row>
    <row r="126" spans="1:61" s="35" customFormat="1" ht="39.75" customHeight="1">
      <c r="A126" s="74">
        <v>75</v>
      </c>
      <c r="B126" s="75" t="s">
        <v>101</v>
      </c>
      <c r="C126" s="76" t="s">
        <v>11</v>
      </c>
      <c r="D126" s="76" t="s">
        <v>33</v>
      </c>
      <c r="E126" s="52" t="s">
        <v>113</v>
      </c>
      <c r="F126" s="75" t="s">
        <v>114</v>
      </c>
      <c r="G126" s="78">
        <v>6300000</v>
      </c>
      <c r="H126" s="79"/>
      <c r="I126" s="37"/>
      <c r="J126" s="37"/>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row>
    <row r="127" spans="1:61" s="35" customFormat="1" ht="39.75" customHeight="1">
      <c r="A127" s="74">
        <v>76</v>
      </c>
      <c r="B127" s="75" t="s">
        <v>101</v>
      </c>
      <c r="C127" s="76" t="s">
        <v>19</v>
      </c>
      <c r="D127" s="76" t="s">
        <v>25</v>
      </c>
      <c r="E127" s="52" t="s">
        <v>113</v>
      </c>
      <c r="F127" s="75" t="s">
        <v>114</v>
      </c>
      <c r="G127" s="78">
        <v>6000000</v>
      </c>
      <c r="H127" s="79"/>
      <c r="I127" s="37"/>
      <c r="J127" s="37"/>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row>
    <row r="128" spans="1:61" s="35" customFormat="1" ht="39.75" customHeight="1">
      <c r="A128" s="74">
        <v>77</v>
      </c>
      <c r="B128" s="75" t="s">
        <v>101</v>
      </c>
      <c r="C128" s="76" t="s">
        <v>13</v>
      </c>
      <c r="D128" s="76" t="s">
        <v>26</v>
      </c>
      <c r="E128" s="52" t="s">
        <v>113</v>
      </c>
      <c r="F128" s="75" t="s">
        <v>114</v>
      </c>
      <c r="G128" s="78">
        <v>7800000</v>
      </c>
      <c r="H128" s="79"/>
      <c r="I128" s="37"/>
      <c r="J128" s="37"/>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row>
    <row r="129" spans="1:61" s="35" customFormat="1" ht="39.75" customHeight="1">
      <c r="A129" s="74">
        <v>78</v>
      </c>
      <c r="B129" s="75" t="s">
        <v>101</v>
      </c>
      <c r="C129" s="76" t="s">
        <v>15</v>
      </c>
      <c r="D129" s="76" t="s">
        <v>35</v>
      </c>
      <c r="E129" s="52" t="s">
        <v>113</v>
      </c>
      <c r="F129" s="75" t="s">
        <v>114</v>
      </c>
      <c r="G129" s="78">
        <v>6000000</v>
      </c>
      <c r="H129" s="79"/>
      <c r="I129" s="37"/>
      <c r="J129" s="37"/>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row>
    <row r="130" spans="1:61" s="35" customFormat="1" ht="39.75" customHeight="1">
      <c r="A130" s="74">
        <v>79</v>
      </c>
      <c r="B130" s="75" t="s">
        <v>101</v>
      </c>
      <c r="C130" s="76" t="s">
        <v>12</v>
      </c>
      <c r="D130" s="76" t="s">
        <v>36</v>
      </c>
      <c r="E130" s="52" t="s">
        <v>113</v>
      </c>
      <c r="F130" s="75" t="s">
        <v>114</v>
      </c>
      <c r="G130" s="78">
        <v>6300000</v>
      </c>
      <c r="H130" s="79"/>
      <c r="I130" s="37"/>
      <c r="J130" s="37"/>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row>
    <row r="131" spans="1:61" s="35" customFormat="1" ht="39.75" customHeight="1">
      <c r="A131" s="74">
        <v>80</v>
      </c>
      <c r="B131" s="75" t="s">
        <v>101</v>
      </c>
      <c r="C131" s="76" t="s">
        <v>14</v>
      </c>
      <c r="D131" s="76" t="s">
        <v>30</v>
      </c>
      <c r="E131" s="52" t="s">
        <v>113</v>
      </c>
      <c r="F131" s="75" t="s">
        <v>114</v>
      </c>
      <c r="G131" s="78">
        <v>1050000</v>
      </c>
      <c r="H131" s="79"/>
      <c r="I131" s="37"/>
      <c r="J131" s="37"/>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row>
    <row r="132" spans="1:61" s="35" customFormat="1" ht="39.75" customHeight="1">
      <c r="A132" s="74">
        <v>81</v>
      </c>
      <c r="B132" s="75" t="s">
        <v>101</v>
      </c>
      <c r="C132" s="76" t="s">
        <v>18</v>
      </c>
      <c r="D132" s="76" t="s">
        <v>42</v>
      </c>
      <c r="E132" s="52" t="s">
        <v>113</v>
      </c>
      <c r="F132" s="75" t="s">
        <v>114</v>
      </c>
      <c r="G132" s="78">
        <v>1350000</v>
      </c>
      <c r="H132" s="79"/>
      <c r="I132" s="37"/>
      <c r="J132" s="37"/>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row>
    <row r="133" spans="1:61" s="35" customFormat="1" ht="39.75" customHeight="1">
      <c r="A133" s="74">
        <v>82</v>
      </c>
      <c r="B133" s="75" t="s">
        <v>101</v>
      </c>
      <c r="C133" s="76" t="s">
        <v>17</v>
      </c>
      <c r="D133" s="76" t="s">
        <v>27</v>
      </c>
      <c r="E133" s="52" t="s">
        <v>113</v>
      </c>
      <c r="F133" s="75" t="s">
        <v>114</v>
      </c>
      <c r="G133" s="78">
        <v>1200000</v>
      </c>
      <c r="H133" s="79"/>
      <c r="I133" s="37"/>
      <c r="J133" s="37"/>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row>
    <row r="134" spans="1:61" s="35" customFormat="1" ht="39.75" customHeight="1">
      <c r="A134" s="74">
        <v>83</v>
      </c>
      <c r="B134" s="75" t="s">
        <v>101</v>
      </c>
      <c r="C134" s="76" t="s">
        <v>43</v>
      </c>
      <c r="D134" s="76" t="s">
        <v>44</v>
      </c>
      <c r="E134" s="52" t="s">
        <v>113</v>
      </c>
      <c r="F134" s="75" t="s">
        <v>114</v>
      </c>
      <c r="G134" s="78">
        <v>3150000</v>
      </c>
      <c r="H134" s="79"/>
      <c r="I134" s="37"/>
      <c r="J134" s="37"/>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row>
    <row r="135" spans="1:61" s="35" customFormat="1" ht="39.75" customHeight="1">
      <c r="A135" s="74">
        <v>84</v>
      </c>
      <c r="B135" s="75" t="s">
        <v>101</v>
      </c>
      <c r="C135" s="76" t="s">
        <v>22</v>
      </c>
      <c r="D135" s="76" t="s">
        <v>28</v>
      </c>
      <c r="E135" s="52" t="s">
        <v>113</v>
      </c>
      <c r="F135" s="75" t="s">
        <v>114</v>
      </c>
      <c r="G135" s="78">
        <v>750000</v>
      </c>
      <c r="H135" s="79"/>
      <c r="I135" s="37"/>
      <c r="J135" s="37"/>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row>
    <row r="136" spans="1:61" s="35" customFormat="1" ht="39.75" customHeight="1">
      <c r="A136" s="74">
        <v>85</v>
      </c>
      <c r="B136" s="75" t="s">
        <v>101</v>
      </c>
      <c r="C136" s="76" t="s">
        <v>23</v>
      </c>
      <c r="D136" s="76" t="s">
        <v>45</v>
      </c>
      <c r="E136" s="52" t="s">
        <v>113</v>
      </c>
      <c r="F136" s="75" t="s">
        <v>114</v>
      </c>
      <c r="G136" s="78">
        <v>1712000</v>
      </c>
      <c r="H136" s="79"/>
      <c r="I136" s="37"/>
      <c r="J136" s="37"/>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row>
    <row r="137" spans="1:61" s="35" customFormat="1" ht="39.75" customHeight="1">
      <c r="A137" s="74">
        <v>86</v>
      </c>
      <c r="B137" s="75" t="s">
        <v>101</v>
      </c>
      <c r="C137" s="76" t="s">
        <v>46</v>
      </c>
      <c r="D137" s="76" t="s">
        <v>47</v>
      </c>
      <c r="E137" s="52" t="s">
        <v>113</v>
      </c>
      <c r="F137" s="75" t="s">
        <v>114</v>
      </c>
      <c r="G137" s="78">
        <v>1320000</v>
      </c>
      <c r="H137" s="79"/>
      <c r="I137" s="37"/>
      <c r="J137" s="37"/>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row>
    <row r="138" spans="1:61" s="35" customFormat="1" ht="39.75" customHeight="1">
      <c r="A138" s="74">
        <v>87</v>
      </c>
      <c r="B138" s="75" t="s">
        <v>101</v>
      </c>
      <c r="C138" s="76" t="s">
        <v>24</v>
      </c>
      <c r="D138" s="76" t="s">
        <v>29</v>
      </c>
      <c r="E138" s="52" t="s">
        <v>113</v>
      </c>
      <c r="F138" s="75" t="s">
        <v>114</v>
      </c>
      <c r="G138" s="78">
        <v>1800000</v>
      </c>
      <c r="H138" s="79"/>
      <c r="I138" s="37"/>
      <c r="J138" s="37"/>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row>
    <row r="139" spans="1:61" s="35" customFormat="1" ht="39.75" customHeight="1">
      <c r="A139" s="74">
        <v>88</v>
      </c>
      <c r="B139" s="75" t="s">
        <v>101</v>
      </c>
      <c r="C139" s="76" t="s">
        <v>20</v>
      </c>
      <c r="D139" s="76" t="s">
        <v>31</v>
      </c>
      <c r="E139" s="52" t="s">
        <v>113</v>
      </c>
      <c r="F139" s="75" t="s">
        <v>114</v>
      </c>
      <c r="G139" s="78">
        <v>660000</v>
      </c>
      <c r="H139" s="79"/>
      <c r="I139" s="37"/>
      <c r="J139" s="37"/>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row>
    <row r="140" spans="1:61" s="35" customFormat="1" ht="39.75" customHeight="1">
      <c r="A140" s="74">
        <v>89</v>
      </c>
      <c r="B140" s="75" t="s">
        <v>101</v>
      </c>
      <c r="C140" s="76" t="s">
        <v>48</v>
      </c>
      <c r="D140" s="76" t="s">
        <v>49</v>
      </c>
      <c r="E140" s="52" t="s">
        <v>113</v>
      </c>
      <c r="F140" s="75" t="s">
        <v>114</v>
      </c>
      <c r="G140" s="78">
        <v>660000</v>
      </c>
      <c r="H140" s="79"/>
      <c r="I140" s="37"/>
      <c r="J140" s="37"/>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row>
    <row r="141" spans="1:61" s="35" customFormat="1" ht="39.75" customHeight="1">
      <c r="A141" s="74">
        <v>90</v>
      </c>
      <c r="B141" s="75" t="s">
        <v>101</v>
      </c>
      <c r="C141" s="76" t="s">
        <v>50</v>
      </c>
      <c r="D141" s="76" t="s">
        <v>51</v>
      </c>
      <c r="E141" s="52" t="s">
        <v>113</v>
      </c>
      <c r="F141" s="75" t="s">
        <v>114</v>
      </c>
      <c r="G141" s="78">
        <v>390000</v>
      </c>
      <c r="H141" s="79"/>
      <c r="I141" s="37"/>
      <c r="J141" s="37"/>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row>
    <row r="142" spans="1:61" s="35" customFormat="1" ht="39.75" customHeight="1">
      <c r="A142" s="74">
        <v>91</v>
      </c>
      <c r="B142" s="75" t="s">
        <v>101</v>
      </c>
      <c r="C142" s="76" t="s">
        <v>21</v>
      </c>
      <c r="D142" s="76" t="s">
        <v>37</v>
      </c>
      <c r="E142" s="52" t="s">
        <v>113</v>
      </c>
      <c r="F142" s="75" t="s">
        <v>114</v>
      </c>
      <c r="G142" s="78">
        <v>1050000</v>
      </c>
      <c r="H142" s="79"/>
      <c r="I142" s="37"/>
      <c r="J142" s="37"/>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row>
    <row r="143" spans="1:61" s="35" customFormat="1" ht="39.75" customHeight="1">
      <c r="A143" s="74">
        <v>92</v>
      </c>
      <c r="B143" s="75" t="s">
        <v>101</v>
      </c>
      <c r="C143" s="76" t="s">
        <v>38</v>
      </c>
      <c r="D143" s="76" t="s">
        <v>39</v>
      </c>
      <c r="E143" s="52" t="s">
        <v>113</v>
      </c>
      <c r="F143" s="75" t="s">
        <v>114</v>
      </c>
      <c r="G143" s="78">
        <v>1200000</v>
      </c>
      <c r="H143" s="79"/>
      <c r="I143" s="37"/>
      <c r="J143" s="37"/>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row>
    <row r="144" spans="1:61" s="35" customFormat="1" ht="39.75" customHeight="1">
      <c r="A144" s="74">
        <v>93</v>
      </c>
      <c r="B144" s="75" t="s">
        <v>101</v>
      </c>
      <c r="C144" s="76" t="s">
        <v>40</v>
      </c>
      <c r="D144" s="76" t="s">
        <v>41</v>
      </c>
      <c r="E144" s="52" t="s">
        <v>113</v>
      </c>
      <c r="F144" s="75" t="s">
        <v>114</v>
      </c>
      <c r="G144" s="78">
        <v>750000</v>
      </c>
      <c r="H144" s="79"/>
      <c r="I144" s="37"/>
      <c r="J144" s="37"/>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row>
    <row r="145" spans="1:61" s="35" customFormat="1" ht="39.75" customHeight="1">
      <c r="A145" s="74">
        <v>94</v>
      </c>
      <c r="B145" s="75" t="s">
        <v>101</v>
      </c>
      <c r="C145" s="76" t="s">
        <v>52</v>
      </c>
      <c r="D145" s="76" t="s">
        <v>53</v>
      </c>
      <c r="E145" s="52" t="s">
        <v>113</v>
      </c>
      <c r="F145" s="75" t="s">
        <v>114</v>
      </c>
      <c r="G145" s="78">
        <v>270000</v>
      </c>
      <c r="H145" s="79"/>
      <c r="I145" s="37"/>
      <c r="J145" s="37"/>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row>
    <row r="146" spans="1:61" s="35" customFormat="1" ht="39.75" customHeight="1">
      <c r="A146" s="74">
        <v>95</v>
      </c>
      <c r="B146" s="75" t="s">
        <v>101</v>
      </c>
      <c r="C146" s="76" t="s">
        <v>63</v>
      </c>
      <c r="D146" s="76" t="s">
        <v>64</v>
      </c>
      <c r="E146" s="52" t="s">
        <v>113</v>
      </c>
      <c r="F146" s="75" t="s">
        <v>114</v>
      </c>
      <c r="G146" s="78">
        <v>0</v>
      </c>
      <c r="H146" s="79"/>
      <c r="I146" s="37"/>
      <c r="J146" s="37"/>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row>
    <row r="147" spans="1:11" s="16" customFormat="1" ht="39.75" customHeight="1">
      <c r="A147" s="84" t="s">
        <v>76</v>
      </c>
      <c r="B147" s="84"/>
      <c r="C147" s="84"/>
      <c r="D147" s="84"/>
      <c r="E147" s="84"/>
      <c r="F147" s="84"/>
      <c r="G147" s="30">
        <f>SUM(G148:G169)</f>
        <v>1444000</v>
      </c>
      <c r="H147" s="61"/>
      <c r="K147" s="38"/>
    </row>
    <row r="148" spans="1:61" s="35" customFormat="1" ht="60" customHeight="1">
      <c r="A148" s="74">
        <v>1</v>
      </c>
      <c r="B148" s="75" t="s">
        <v>115</v>
      </c>
      <c r="C148" s="76" t="s">
        <v>16</v>
      </c>
      <c r="D148" s="76" t="s">
        <v>34</v>
      </c>
      <c r="E148" s="52" t="s">
        <v>116</v>
      </c>
      <c r="F148" s="75" t="s">
        <v>117</v>
      </c>
      <c r="G148" s="78">
        <v>167000</v>
      </c>
      <c r="H148" s="79"/>
      <c r="I148" s="37"/>
      <c r="J148" s="37"/>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row>
    <row r="149" spans="1:61" s="35" customFormat="1" ht="60" customHeight="1">
      <c r="A149" s="74">
        <v>2</v>
      </c>
      <c r="B149" s="75" t="s">
        <v>115</v>
      </c>
      <c r="C149" s="76" t="s">
        <v>11</v>
      </c>
      <c r="D149" s="76" t="s">
        <v>33</v>
      </c>
      <c r="E149" s="52" t="s">
        <v>116</v>
      </c>
      <c r="F149" s="75" t="s">
        <v>117</v>
      </c>
      <c r="G149" s="78">
        <v>128000</v>
      </c>
      <c r="H149" s="79"/>
      <c r="I149" s="37"/>
      <c r="J149" s="37"/>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row>
    <row r="150" spans="1:61" s="35" customFormat="1" ht="60" customHeight="1">
      <c r="A150" s="74">
        <v>3</v>
      </c>
      <c r="B150" s="75" t="s">
        <v>115</v>
      </c>
      <c r="C150" s="76" t="s">
        <v>19</v>
      </c>
      <c r="D150" s="76" t="s">
        <v>25</v>
      </c>
      <c r="E150" s="52" t="s">
        <v>116</v>
      </c>
      <c r="F150" s="75" t="s">
        <v>117</v>
      </c>
      <c r="G150" s="78">
        <v>150000</v>
      </c>
      <c r="H150" s="79"/>
      <c r="I150" s="37"/>
      <c r="J150" s="37"/>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row>
    <row r="151" spans="1:61" s="35" customFormat="1" ht="60" customHeight="1">
      <c r="A151" s="74">
        <v>4</v>
      </c>
      <c r="B151" s="75" t="s">
        <v>115</v>
      </c>
      <c r="C151" s="76" t="s">
        <v>13</v>
      </c>
      <c r="D151" s="76" t="s">
        <v>26</v>
      </c>
      <c r="E151" s="52" t="s">
        <v>116</v>
      </c>
      <c r="F151" s="75" t="s">
        <v>117</v>
      </c>
      <c r="G151" s="78">
        <v>117000</v>
      </c>
      <c r="H151" s="79"/>
      <c r="I151" s="37"/>
      <c r="J151" s="37"/>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row>
    <row r="152" spans="1:61" s="35" customFormat="1" ht="60" customHeight="1">
      <c r="A152" s="74">
        <v>5</v>
      </c>
      <c r="B152" s="75" t="s">
        <v>115</v>
      </c>
      <c r="C152" s="76" t="s">
        <v>15</v>
      </c>
      <c r="D152" s="76" t="s">
        <v>35</v>
      </c>
      <c r="E152" s="52" t="s">
        <v>116</v>
      </c>
      <c r="F152" s="75" t="s">
        <v>117</v>
      </c>
      <c r="G152" s="78">
        <v>155000</v>
      </c>
      <c r="H152" s="79"/>
      <c r="I152" s="37"/>
      <c r="J152" s="37"/>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row>
    <row r="153" spans="1:61" s="35" customFormat="1" ht="60" customHeight="1">
      <c r="A153" s="74">
        <v>6</v>
      </c>
      <c r="B153" s="75" t="s">
        <v>115</v>
      </c>
      <c r="C153" s="76" t="s">
        <v>12</v>
      </c>
      <c r="D153" s="76" t="s">
        <v>36</v>
      </c>
      <c r="E153" s="52" t="s">
        <v>116</v>
      </c>
      <c r="F153" s="75" t="s">
        <v>117</v>
      </c>
      <c r="G153" s="78">
        <v>163000</v>
      </c>
      <c r="H153" s="79"/>
      <c r="I153" s="37"/>
      <c r="J153" s="37"/>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row>
    <row r="154" spans="1:61" s="35" customFormat="1" ht="60" customHeight="1">
      <c r="A154" s="74">
        <v>7</v>
      </c>
      <c r="B154" s="75" t="s">
        <v>115</v>
      </c>
      <c r="C154" s="76" t="s">
        <v>14</v>
      </c>
      <c r="D154" s="76" t="s">
        <v>30</v>
      </c>
      <c r="E154" s="52" t="s">
        <v>116</v>
      </c>
      <c r="F154" s="75" t="s">
        <v>117</v>
      </c>
      <c r="G154" s="78">
        <v>37000</v>
      </c>
      <c r="H154" s="79"/>
      <c r="I154" s="37"/>
      <c r="J154" s="37"/>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row>
    <row r="155" spans="1:61" s="35" customFormat="1" ht="60" customHeight="1">
      <c r="A155" s="74">
        <v>8</v>
      </c>
      <c r="B155" s="75" t="s">
        <v>115</v>
      </c>
      <c r="C155" s="76" t="s">
        <v>18</v>
      </c>
      <c r="D155" s="76" t="s">
        <v>42</v>
      </c>
      <c r="E155" s="52" t="s">
        <v>116</v>
      </c>
      <c r="F155" s="75" t="s">
        <v>117</v>
      </c>
      <c r="G155" s="78">
        <v>22000</v>
      </c>
      <c r="H155" s="79"/>
      <c r="I155" s="37"/>
      <c r="J155" s="37"/>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row>
    <row r="156" spans="1:61" s="35" customFormat="1" ht="60" customHeight="1">
      <c r="A156" s="74">
        <v>9</v>
      </c>
      <c r="B156" s="75" t="s">
        <v>115</v>
      </c>
      <c r="C156" s="76" t="s">
        <v>17</v>
      </c>
      <c r="D156" s="76" t="s">
        <v>27</v>
      </c>
      <c r="E156" s="52" t="s">
        <v>116</v>
      </c>
      <c r="F156" s="75" t="s">
        <v>117</v>
      </c>
      <c r="G156" s="78">
        <v>17000</v>
      </c>
      <c r="H156" s="79"/>
      <c r="I156" s="37"/>
      <c r="J156" s="37"/>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row>
    <row r="157" spans="1:61" s="35" customFormat="1" ht="60" customHeight="1">
      <c r="A157" s="74">
        <v>10</v>
      </c>
      <c r="B157" s="75" t="s">
        <v>115</v>
      </c>
      <c r="C157" s="76" t="s">
        <v>43</v>
      </c>
      <c r="D157" s="76" t="s">
        <v>44</v>
      </c>
      <c r="E157" s="52" t="s">
        <v>116</v>
      </c>
      <c r="F157" s="75" t="s">
        <v>117</v>
      </c>
      <c r="G157" s="78">
        <v>70000</v>
      </c>
      <c r="H157" s="79"/>
      <c r="I157" s="37"/>
      <c r="J157" s="37"/>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row>
    <row r="158" spans="1:61" s="35" customFormat="1" ht="60" customHeight="1">
      <c r="A158" s="74">
        <v>11</v>
      </c>
      <c r="B158" s="75" t="s">
        <v>115</v>
      </c>
      <c r="C158" s="76" t="s">
        <v>22</v>
      </c>
      <c r="D158" s="76" t="s">
        <v>28</v>
      </c>
      <c r="E158" s="52" t="s">
        <v>116</v>
      </c>
      <c r="F158" s="75" t="s">
        <v>117</v>
      </c>
      <c r="G158" s="78">
        <v>29000</v>
      </c>
      <c r="H158" s="79"/>
      <c r="I158" s="37"/>
      <c r="J158" s="37"/>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row>
    <row r="159" spans="1:61" s="35" customFormat="1" ht="60" customHeight="1">
      <c r="A159" s="74">
        <v>12</v>
      </c>
      <c r="B159" s="75" t="s">
        <v>115</v>
      </c>
      <c r="C159" s="76" t="s">
        <v>23</v>
      </c>
      <c r="D159" s="76" t="s">
        <v>45</v>
      </c>
      <c r="E159" s="52" t="s">
        <v>116</v>
      </c>
      <c r="F159" s="75" t="s">
        <v>117</v>
      </c>
      <c r="G159" s="78">
        <v>45000</v>
      </c>
      <c r="H159" s="79"/>
      <c r="I159" s="37"/>
      <c r="J159" s="37"/>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row>
    <row r="160" spans="1:61" s="35" customFormat="1" ht="60" customHeight="1">
      <c r="A160" s="74">
        <v>13</v>
      </c>
      <c r="B160" s="75" t="s">
        <v>115</v>
      </c>
      <c r="C160" s="76" t="s">
        <v>46</v>
      </c>
      <c r="D160" s="76" t="s">
        <v>47</v>
      </c>
      <c r="E160" s="52" t="s">
        <v>116</v>
      </c>
      <c r="F160" s="75" t="s">
        <v>117</v>
      </c>
      <c r="G160" s="78">
        <v>35000</v>
      </c>
      <c r="H160" s="79"/>
      <c r="I160" s="37"/>
      <c r="J160" s="37"/>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row>
    <row r="161" spans="1:61" s="35" customFormat="1" ht="60" customHeight="1">
      <c r="A161" s="74">
        <v>14</v>
      </c>
      <c r="B161" s="75" t="s">
        <v>115</v>
      </c>
      <c r="C161" s="76" t="s">
        <v>24</v>
      </c>
      <c r="D161" s="76" t="s">
        <v>29</v>
      </c>
      <c r="E161" s="52" t="s">
        <v>116</v>
      </c>
      <c r="F161" s="75" t="s">
        <v>117</v>
      </c>
      <c r="G161" s="78">
        <v>76000</v>
      </c>
      <c r="H161" s="79"/>
      <c r="I161" s="37"/>
      <c r="J161" s="37"/>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row>
    <row r="162" spans="1:61" s="35" customFormat="1" ht="60" customHeight="1">
      <c r="A162" s="74">
        <v>15</v>
      </c>
      <c r="B162" s="75" t="s">
        <v>115</v>
      </c>
      <c r="C162" s="76" t="s">
        <v>20</v>
      </c>
      <c r="D162" s="76" t="s">
        <v>31</v>
      </c>
      <c r="E162" s="52" t="s">
        <v>116</v>
      </c>
      <c r="F162" s="75" t="s">
        <v>117</v>
      </c>
      <c r="G162" s="78">
        <v>24000</v>
      </c>
      <c r="H162" s="79"/>
      <c r="I162" s="37"/>
      <c r="J162" s="37"/>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row>
    <row r="163" spans="1:61" s="35" customFormat="1" ht="60" customHeight="1">
      <c r="A163" s="74">
        <v>16</v>
      </c>
      <c r="B163" s="75" t="s">
        <v>115</v>
      </c>
      <c r="C163" s="76" t="s">
        <v>48</v>
      </c>
      <c r="D163" s="76" t="s">
        <v>49</v>
      </c>
      <c r="E163" s="52" t="s">
        <v>116</v>
      </c>
      <c r="F163" s="75" t="s">
        <v>117</v>
      </c>
      <c r="G163" s="78">
        <v>62000</v>
      </c>
      <c r="H163" s="79"/>
      <c r="I163" s="37"/>
      <c r="J163" s="37"/>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row>
    <row r="164" spans="1:61" s="35" customFormat="1" ht="60" customHeight="1">
      <c r="A164" s="74">
        <v>17</v>
      </c>
      <c r="B164" s="75" t="s">
        <v>115</v>
      </c>
      <c r="C164" s="76" t="s">
        <v>50</v>
      </c>
      <c r="D164" s="76" t="s">
        <v>51</v>
      </c>
      <c r="E164" s="52" t="s">
        <v>116</v>
      </c>
      <c r="F164" s="75" t="s">
        <v>117</v>
      </c>
      <c r="G164" s="78">
        <v>22000</v>
      </c>
      <c r="H164" s="79"/>
      <c r="I164" s="37"/>
      <c r="J164" s="37"/>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row>
    <row r="165" spans="1:61" s="35" customFormat="1" ht="60" customHeight="1">
      <c r="A165" s="74">
        <v>18</v>
      </c>
      <c r="B165" s="75" t="s">
        <v>115</v>
      </c>
      <c r="C165" s="76" t="s">
        <v>21</v>
      </c>
      <c r="D165" s="76" t="s">
        <v>37</v>
      </c>
      <c r="E165" s="52" t="s">
        <v>116</v>
      </c>
      <c r="F165" s="75" t="s">
        <v>117</v>
      </c>
      <c r="G165" s="78">
        <v>29000</v>
      </c>
      <c r="H165" s="79"/>
      <c r="I165" s="37"/>
      <c r="J165" s="37"/>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row>
    <row r="166" spans="1:61" s="35" customFormat="1" ht="60" customHeight="1">
      <c r="A166" s="74">
        <v>19</v>
      </c>
      <c r="B166" s="75" t="s">
        <v>115</v>
      </c>
      <c r="C166" s="76" t="s">
        <v>38</v>
      </c>
      <c r="D166" s="76" t="s">
        <v>39</v>
      </c>
      <c r="E166" s="52" t="s">
        <v>116</v>
      </c>
      <c r="F166" s="75" t="s">
        <v>117</v>
      </c>
      <c r="G166" s="78">
        <v>20000</v>
      </c>
      <c r="H166" s="79"/>
      <c r="I166" s="37"/>
      <c r="J166" s="37"/>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row>
    <row r="167" spans="1:61" s="35" customFormat="1" ht="60" customHeight="1">
      <c r="A167" s="74">
        <v>20</v>
      </c>
      <c r="B167" s="75" t="s">
        <v>115</v>
      </c>
      <c r="C167" s="76" t="s">
        <v>40</v>
      </c>
      <c r="D167" s="76" t="s">
        <v>41</v>
      </c>
      <c r="E167" s="52" t="s">
        <v>116</v>
      </c>
      <c r="F167" s="75" t="s">
        <v>117</v>
      </c>
      <c r="G167" s="78">
        <v>32000</v>
      </c>
      <c r="H167" s="79"/>
      <c r="I167" s="37"/>
      <c r="J167" s="37"/>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row>
    <row r="168" spans="1:61" s="35" customFormat="1" ht="60" customHeight="1">
      <c r="A168" s="74">
        <v>21</v>
      </c>
      <c r="B168" s="75" t="s">
        <v>115</v>
      </c>
      <c r="C168" s="76" t="s">
        <v>52</v>
      </c>
      <c r="D168" s="76" t="s">
        <v>53</v>
      </c>
      <c r="E168" s="52" t="s">
        <v>116</v>
      </c>
      <c r="F168" s="75" t="s">
        <v>117</v>
      </c>
      <c r="G168" s="78">
        <v>31000</v>
      </c>
      <c r="H168" s="79"/>
      <c r="I168" s="37"/>
      <c r="J168" s="37"/>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row>
    <row r="169" spans="1:61" s="35" customFormat="1" ht="60" customHeight="1">
      <c r="A169" s="74">
        <v>22</v>
      </c>
      <c r="B169" s="75" t="s">
        <v>115</v>
      </c>
      <c r="C169" s="76" t="s">
        <v>63</v>
      </c>
      <c r="D169" s="76" t="s">
        <v>64</v>
      </c>
      <c r="E169" s="52" t="s">
        <v>116</v>
      </c>
      <c r="F169" s="75" t="s">
        <v>117</v>
      </c>
      <c r="G169" s="78">
        <v>13000</v>
      </c>
      <c r="H169" s="79"/>
      <c r="I169" s="37"/>
      <c r="J169" s="37"/>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row>
    <row r="170" spans="1:11" s="8" customFormat="1" ht="39.75" customHeight="1">
      <c r="A170" s="84" t="s">
        <v>54</v>
      </c>
      <c r="B170" s="84"/>
      <c r="C170" s="84"/>
      <c r="D170" s="84"/>
      <c r="E170" s="84"/>
      <c r="F170" s="84"/>
      <c r="G170" s="30">
        <f>SUM(G171:G209)</f>
        <v>230492000</v>
      </c>
      <c r="H170" s="61"/>
      <c r="J170" s="16"/>
      <c r="K170" s="38"/>
    </row>
    <row r="171" spans="1:61" ht="45" customHeight="1">
      <c r="A171" s="74">
        <v>1</v>
      </c>
      <c r="B171" s="75" t="s">
        <v>345</v>
      </c>
      <c r="C171" s="76" t="s">
        <v>34</v>
      </c>
      <c r="D171" s="76" t="s">
        <v>16</v>
      </c>
      <c r="E171" s="77" t="s">
        <v>346</v>
      </c>
      <c r="F171" s="74" t="s">
        <v>131</v>
      </c>
      <c r="G171" s="78">
        <v>20355000</v>
      </c>
      <c r="H171" s="79"/>
      <c r="I171" s="23"/>
      <c r="J171" s="37"/>
      <c r="K171" s="24"/>
      <c r="L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row>
    <row r="172" spans="1:61" ht="45" customHeight="1">
      <c r="A172" s="74">
        <v>2</v>
      </c>
      <c r="B172" s="75" t="s">
        <v>345</v>
      </c>
      <c r="C172" s="76" t="s">
        <v>25</v>
      </c>
      <c r="D172" s="76" t="s">
        <v>19</v>
      </c>
      <c r="E172" s="77" t="s">
        <v>346</v>
      </c>
      <c r="F172" s="74" t="s">
        <v>131</v>
      </c>
      <c r="G172" s="78">
        <v>5475000</v>
      </c>
      <c r="H172" s="79"/>
      <c r="I172" s="23"/>
      <c r="J172" s="37"/>
      <c r="K172" s="24"/>
      <c r="L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row>
    <row r="173" spans="1:61" ht="45" customHeight="1">
      <c r="A173" s="74">
        <v>3</v>
      </c>
      <c r="B173" s="75" t="s">
        <v>345</v>
      </c>
      <c r="C173" s="76" t="s">
        <v>26</v>
      </c>
      <c r="D173" s="76" t="s">
        <v>13</v>
      </c>
      <c r="E173" s="77" t="s">
        <v>346</v>
      </c>
      <c r="F173" s="74" t="s">
        <v>131</v>
      </c>
      <c r="G173" s="78">
        <v>21304000</v>
      </c>
      <c r="H173" s="79"/>
      <c r="I173" s="23"/>
      <c r="J173" s="37"/>
      <c r="K173" s="24"/>
      <c r="L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row>
    <row r="174" spans="1:61" ht="45" customHeight="1">
      <c r="A174" s="74">
        <v>4</v>
      </c>
      <c r="B174" s="75" t="s">
        <v>345</v>
      </c>
      <c r="C174" s="76" t="s">
        <v>35</v>
      </c>
      <c r="D174" s="76" t="s">
        <v>15</v>
      </c>
      <c r="E174" s="77" t="s">
        <v>346</v>
      </c>
      <c r="F174" s="74" t="s">
        <v>131</v>
      </c>
      <c r="G174" s="78">
        <v>33215000</v>
      </c>
      <c r="H174" s="79"/>
      <c r="I174" s="23"/>
      <c r="J174" s="37"/>
      <c r="K174" s="24"/>
      <c r="L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row>
    <row r="175" spans="1:61" ht="45" customHeight="1">
      <c r="A175" s="74">
        <v>5</v>
      </c>
      <c r="B175" s="75" t="s">
        <v>345</v>
      </c>
      <c r="C175" s="76" t="s">
        <v>36</v>
      </c>
      <c r="D175" s="76" t="s">
        <v>12</v>
      </c>
      <c r="E175" s="77" t="s">
        <v>346</v>
      </c>
      <c r="F175" s="74" t="s">
        <v>131</v>
      </c>
      <c r="G175" s="78">
        <v>10950000</v>
      </c>
      <c r="H175" s="79"/>
      <c r="I175" s="23"/>
      <c r="J175" s="37"/>
      <c r="K175" s="24"/>
      <c r="L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row>
    <row r="176" spans="1:61" ht="45" customHeight="1">
      <c r="A176" s="74">
        <v>6</v>
      </c>
      <c r="B176" s="75" t="s">
        <v>345</v>
      </c>
      <c r="C176" s="76" t="s">
        <v>42</v>
      </c>
      <c r="D176" s="76" t="s">
        <v>18</v>
      </c>
      <c r="E176" s="77" t="s">
        <v>346</v>
      </c>
      <c r="F176" s="74" t="s">
        <v>131</v>
      </c>
      <c r="G176" s="78">
        <v>8869000</v>
      </c>
      <c r="H176" s="79"/>
      <c r="I176" s="23"/>
      <c r="J176" s="37"/>
      <c r="K176" s="24"/>
      <c r="L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row>
    <row r="177" spans="1:61" ht="45" customHeight="1">
      <c r="A177" s="74">
        <v>7</v>
      </c>
      <c r="B177" s="75" t="s">
        <v>345</v>
      </c>
      <c r="C177" s="76" t="s">
        <v>27</v>
      </c>
      <c r="D177" s="76" t="s">
        <v>17</v>
      </c>
      <c r="E177" s="77" t="s">
        <v>346</v>
      </c>
      <c r="F177" s="74" t="s">
        <v>131</v>
      </c>
      <c r="G177" s="78">
        <v>5224000</v>
      </c>
      <c r="H177" s="79"/>
      <c r="I177" s="23"/>
      <c r="J177" s="37"/>
      <c r="K177" s="24"/>
      <c r="L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row>
    <row r="178" spans="1:61" ht="45" customHeight="1">
      <c r="A178" s="74">
        <v>8</v>
      </c>
      <c r="B178" s="75" t="s">
        <v>345</v>
      </c>
      <c r="C178" s="76" t="s">
        <v>28</v>
      </c>
      <c r="D178" s="76" t="s">
        <v>22</v>
      </c>
      <c r="E178" s="77" t="s">
        <v>346</v>
      </c>
      <c r="F178" s="74" t="s">
        <v>131</v>
      </c>
      <c r="G178" s="78">
        <v>14941000</v>
      </c>
      <c r="H178" s="79"/>
      <c r="I178" s="23"/>
      <c r="J178" s="37"/>
      <c r="K178" s="24"/>
      <c r="L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row>
    <row r="179" spans="1:61" ht="45" customHeight="1">
      <c r="A179" s="74">
        <v>9</v>
      </c>
      <c r="B179" s="75" t="s">
        <v>345</v>
      </c>
      <c r="C179" s="76" t="s">
        <v>44</v>
      </c>
      <c r="D179" s="76" t="s">
        <v>43</v>
      </c>
      <c r="E179" s="77" t="s">
        <v>346</v>
      </c>
      <c r="F179" s="74" t="s">
        <v>131</v>
      </c>
      <c r="G179" s="78">
        <v>4776000</v>
      </c>
      <c r="H179" s="79"/>
      <c r="I179" s="23"/>
      <c r="J179" s="37"/>
      <c r="K179" s="24"/>
      <c r="L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row>
    <row r="180" spans="1:61" ht="45" customHeight="1">
      <c r="A180" s="74">
        <v>10</v>
      </c>
      <c r="B180" s="75" t="s">
        <v>345</v>
      </c>
      <c r="C180" s="76" t="s">
        <v>45</v>
      </c>
      <c r="D180" s="76" t="s">
        <v>23</v>
      </c>
      <c r="E180" s="77" t="s">
        <v>346</v>
      </c>
      <c r="F180" s="74" t="s">
        <v>131</v>
      </c>
      <c r="G180" s="78">
        <v>10935000</v>
      </c>
      <c r="H180" s="79"/>
      <c r="I180" s="23"/>
      <c r="J180" s="37"/>
      <c r="K180" s="24"/>
      <c r="L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row>
    <row r="181" spans="1:61" ht="45" customHeight="1">
      <c r="A181" s="74">
        <v>11</v>
      </c>
      <c r="B181" s="75" t="s">
        <v>345</v>
      </c>
      <c r="C181" s="76" t="s">
        <v>47</v>
      </c>
      <c r="D181" s="76" t="s">
        <v>46</v>
      </c>
      <c r="E181" s="77" t="s">
        <v>346</v>
      </c>
      <c r="F181" s="74" t="s">
        <v>131</v>
      </c>
      <c r="G181" s="78">
        <v>6885000</v>
      </c>
      <c r="H181" s="79"/>
      <c r="I181" s="23"/>
      <c r="J181" s="37"/>
      <c r="K181" s="24"/>
      <c r="L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row>
    <row r="182" spans="1:61" ht="45" customHeight="1">
      <c r="A182" s="74">
        <v>12</v>
      </c>
      <c r="B182" s="75" t="s">
        <v>345</v>
      </c>
      <c r="C182" s="76" t="s">
        <v>51</v>
      </c>
      <c r="D182" s="76" t="s">
        <v>50</v>
      </c>
      <c r="E182" s="77" t="s">
        <v>346</v>
      </c>
      <c r="F182" s="74" t="s">
        <v>131</v>
      </c>
      <c r="G182" s="78">
        <v>4953000</v>
      </c>
      <c r="H182" s="79"/>
      <c r="I182" s="23"/>
      <c r="J182" s="37"/>
      <c r="K182" s="24"/>
      <c r="L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row>
    <row r="183" spans="1:61" ht="45" customHeight="1">
      <c r="A183" s="74">
        <v>13</v>
      </c>
      <c r="B183" s="75" t="s">
        <v>345</v>
      </c>
      <c r="C183" s="76" t="s">
        <v>29</v>
      </c>
      <c r="D183" s="76" t="s">
        <v>24</v>
      </c>
      <c r="E183" s="77" t="s">
        <v>346</v>
      </c>
      <c r="F183" s="74" t="s">
        <v>131</v>
      </c>
      <c r="G183" s="78">
        <v>13950000</v>
      </c>
      <c r="H183" s="79"/>
      <c r="I183" s="23"/>
      <c r="J183" s="37"/>
      <c r="K183" s="24"/>
      <c r="L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row>
    <row r="184" spans="1:61" ht="45" customHeight="1">
      <c r="A184" s="74">
        <v>14</v>
      </c>
      <c r="B184" s="75" t="s">
        <v>345</v>
      </c>
      <c r="C184" s="76" t="s">
        <v>31</v>
      </c>
      <c r="D184" s="76" t="s">
        <v>20</v>
      </c>
      <c r="E184" s="77" t="s">
        <v>346</v>
      </c>
      <c r="F184" s="74" t="s">
        <v>131</v>
      </c>
      <c r="G184" s="78">
        <v>3645000</v>
      </c>
      <c r="H184" s="79"/>
      <c r="I184" s="23"/>
      <c r="J184" s="37"/>
      <c r="K184" s="24"/>
      <c r="L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row>
    <row r="185" spans="1:61" ht="45" customHeight="1">
      <c r="A185" s="74">
        <v>15</v>
      </c>
      <c r="B185" s="75" t="s">
        <v>345</v>
      </c>
      <c r="C185" s="76" t="s">
        <v>49</v>
      </c>
      <c r="D185" s="76" t="s">
        <v>48</v>
      </c>
      <c r="E185" s="77" t="s">
        <v>346</v>
      </c>
      <c r="F185" s="75" t="s">
        <v>131</v>
      </c>
      <c r="G185" s="78">
        <v>4221000</v>
      </c>
      <c r="H185" s="80"/>
      <c r="I185" s="23"/>
      <c r="J185" s="37"/>
      <c r="K185" s="24"/>
      <c r="L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row>
    <row r="186" spans="1:61" ht="45" customHeight="1">
      <c r="A186" s="74">
        <v>16</v>
      </c>
      <c r="B186" s="75" t="s">
        <v>345</v>
      </c>
      <c r="C186" s="76" t="s">
        <v>37</v>
      </c>
      <c r="D186" s="76" t="s">
        <v>21</v>
      </c>
      <c r="E186" s="77" t="s">
        <v>346</v>
      </c>
      <c r="F186" s="74" t="s">
        <v>131</v>
      </c>
      <c r="G186" s="78">
        <v>5250000</v>
      </c>
      <c r="H186" s="79"/>
      <c r="I186" s="23"/>
      <c r="J186" s="37"/>
      <c r="K186" s="24"/>
      <c r="L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row>
    <row r="187" spans="1:61" ht="45" customHeight="1">
      <c r="A187" s="74">
        <v>17</v>
      </c>
      <c r="B187" s="75" t="s">
        <v>345</v>
      </c>
      <c r="C187" s="76" t="s">
        <v>41</v>
      </c>
      <c r="D187" s="76" t="s">
        <v>40</v>
      </c>
      <c r="E187" s="77" t="s">
        <v>346</v>
      </c>
      <c r="F187" s="74" t="s">
        <v>131</v>
      </c>
      <c r="G187" s="78">
        <v>6938000</v>
      </c>
      <c r="H187" s="79"/>
      <c r="I187" s="23"/>
      <c r="J187" s="37"/>
      <c r="K187" s="24"/>
      <c r="L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row>
    <row r="188" spans="1:61" ht="68.25" customHeight="1">
      <c r="A188" s="74">
        <v>18</v>
      </c>
      <c r="B188" s="75" t="s">
        <v>345</v>
      </c>
      <c r="C188" s="76" t="s">
        <v>34</v>
      </c>
      <c r="D188" s="76" t="s">
        <v>16</v>
      </c>
      <c r="E188" s="52" t="s">
        <v>347</v>
      </c>
      <c r="F188" s="74" t="s">
        <v>149</v>
      </c>
      <c r="G188" s="78">
        <v>2886000</v>
      </c>
      <c r="H188" s="79"/>
      <c r="I188" s="23"/>
      <c r="J188" s="37"/>
      <c r="K188" s="24"/>
      <c r="L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row>
    <row r="189" spans="1:61" ht="68.25" customHeight="1">
      <c r="A189" s="74">
        <v>19</v>
      </c>
      <c r="B189" s="75" t="s">
        <v>345</v>
      </c>
      <c r="C189" s="76" t="s">
        <v>25</v>
      </c>
      <c r="D189" s="76" t="s">
        <v>19</v>
      </c>
      <c r="E189" s="52" t="s">
        <v>347</v>
      </c>
      <c r="F189" s="74" t="s">
        <v>149</v>
      </c>
      <c r="G189" s="78">
        <v>6001000</v>
      </c>
      <c r="H189" s="79"/>
      <c r="I189" s="23"/>
      <c r="J189" s="37"/>
      <c r="K189" s="24"/>
      <c r="L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row>
    <row r="190" spans="1:61" ht="68.25" customHeight="1">
      <c r="A190" s="74">
        <v>20</v>
      </c>
      <c r="B190" s="75" t="s">
        <v>345</v>
      </c>
      <c r="C190" s="76" t="s">
        <v>26</v>
      </c>
      <c r="D190" s="76" t="s">
        <v>13</v>
      </c>
      <c r="E190" s="52" t="s">
        <v>347</v>
      </c>
      <c r="F190" s="74" t="s">
        <v>149</v>
      </c>
      <c r="G190" s="78">
        <v>5654000</v>
      </c>
      <c r="H190" s="79"/>
      <c r="I190" s="23"/>
      <c r="J190" s="37"/>
      <c r="K190" s="24"/>
      <c r="L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row>
    <row r="191" spans="1:61" ht="68.25" customHeight="1">
      <c r="A191" s="74">
        <v>21</v>
      </c>
      <c r="B191" s="75" t="s">
        <v>345</v>
      </c>
      <c r="C191" s="76" t="s">
        <v>35</v>
      </c>
      <c r="D191" s="76" t="s">
        <v>15</v>
      </c>
      <c r="E191" s="52" t="s">
        <v>347</v>
      </c>
      <c r="F191" s="74" t="s">
        <v>149</v>
      </c>
      <c r="G191" s="78">
        <v>486000</v>
      </c>
      <c r="H191" s="79"/>
      <c r="I191" s="23"/>
      <c r="J191" s="37"/>
      <c r="K191" s="24"/>
      <c r="L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row>
    <row r="192" spans="1:61" ht="68.25" customHeight="1">
      <c r="A192" s="74">
        <v>22</v>
      </c>
      <c r="B192" s="75" t="s">
        <v>345</v>
      </c>
      <c r="C192" s="76" t="s">
        <v>36</v>
      </c>
      <c r="D192" s="76" t="s">
        <v>12</v>
      </c>
      <c r="E192" s="52" t="s">
        <v>347</v>
      </c>
      <c r="F192" s="74" t="s">
        <v>149</v>
      </c>
      <c r="G192" s="78">
        <v>4283000</v>
      </c>
      <c r="H192" s="79"/>
      <c r="I192" s="23"/>
      <c r="J192" s="37"/>
      <c r="K192" s="24"/>
      <c r="L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row>
    <row r="193" spans="1:61" ht="68.25" customHeight="1">
      <c r="A193" s="74">
        <v>23</v>
      </c>
      <c r="B193" s="75" t="s">
        <v>345</v>
      </c>
      <c r="C193" s="76" t="s">
        <v>42</v>
      </c>
      <c r="D193" s="76" t="s">
        <v>18</v>
      </c>
      <c r="E193" s="52" t="s">
        <v>347</v>
      </c>
      <c r="F193" s="74" t="s">
        <v>149</v>
      </c>
      <c r="G193" s="78">
        <v>2041000</v>
      </c>
      <c r="H193" s="79"/>
      <c r="I193" s="23"/>
      <c r="J193" s="37"/>
      <c r="K193" s="24"/>
      <c r="L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row>
    <row r="194" spans="1:61" ht="68.25" customHeight="1">
      <c r="A194" s="74">
        <v>24</v>
      </c>
      <c r="B194" s="81" t="s">
        <v>345</v>
      </c>
      <c r="C194" s="76" t="s">
        <v>39</v>
      </c>
      <c r="D194" s="76" t="s">
        <v>38</v>
      </c>
      <c r="E194" s="52" t="s">
        <v>347</v>
      </c>
      <c r="F194" s="74" t="s">
        <v>149</v>
      </c>
      <c r="G194" s="78">
        <v>477000</v>
      </c>
      <c r="H194" s="79"/>
      <c r="I194" s="23"/>
      <c r="J194" s="37"/>
      <c r="K194" s="24"/>
      <c r="L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row>
    <row r="195" spans="1:61" ht="68.25" customHeight="1">
      <c r="A195" s="74">
        <v>25</v>
      </c>
      <c r="B195" s="75" t="s">
        <v>345</v>
      </c>
      <c r="C195" s="76" t="s">
        <v>44</v>
      </c>
      <c r="D195" s="76" t="s">
        <v>43</v>
      </c>
      <c r="E195" s="52" t="s">
        <v>347</v>
      </c>
      <c r="F195" s="74" t="s">
        <v>149</v>
      </c>
      <c r="G195" s="78">
        <v>2654000</v>
      </c>
      <c r="H195" s="79"/>
      <c r="I195" s="23"/>
      <c r="J195" s="37"/>
      <c r="K195" s="24"/>
      <c r="L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row>
    <row r="196" spans="1:61" ht="68.25" customHeight="1">
      <c r="A196" s="74">
        <v>26</v>
      </c>
      <c r="B196" s="75" t="s">
        <v>345</v>
      </c>
      <c r="C196" s="76" t="s">
        <v>45</v>
      </c>
      <c r="D196" s="76" t="s">
        <v>23</v>
      </c>
      <c r="E196" s="52" t="s">
        <v>347</v>
      </c>
      <c r="F196" s="74" t="s">
        <v>149</v>
      </c>
      <c r="G196" s="78">
        <v>2091000</v>
      </c>
      <c r="H196" s="79"/>
      <c r="I196" s="23"/>
      <c r="J196" s="37"/>
      <c r="K196" s="24"/>
      <c r="L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row>
    <row r="197" spans="1:61" ht="68.25" customHeight="1">
      <c r="A197" s="74">
        <v>27</v>
      </c>
      <c r="B197" s="75" t="s">
        <v>345</v>
      </c>
      <c r="C197" s="76" t="s">
        <v>47</v>
      </c>
      <c r="D197" s="76" t="s">
        <v>46</v>
      </c>
      <c r="E197" s="52" t="s">
        <v>347</v>
      </c>
      <c r="F197" s="74" t="s">
        <v>149</v>
      </c>
      <c r="G197" s="78">
        <v>1898000</v>
      </c>
      <c r="H197" s="79"/>
      <c r="I197" s="23"/>
      <c r="J197" s="37"/>
      <c r="K197" s="24"/>
      <c r="L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row>
    <row r="198" spans="1:61" ht="68.25" customHeight="1">
      <c r="A198" s="74">
        <v>28</v>
      </c>
      <c r="B198" s="75" t="s">
        <v>345</v>
      </c>
      <c r="C198" s="76" t="s">
        <v>41</v>
      </c>
      <c r="D198" s="76" t="s">
        <v>40</v>
      </c>
      <c r="E198" s="52" t="s">
        <v>347</v>
      </c>
      <c r="F198" s="74" t="s">
        <v>149</v>
      </c>
      <c r="G198" s="78">
        <v>262000</v>
      </c>
      <c r="H198" s="79"/>
      <c r="I198" s="23"/>
      <c r="J198" s="37"/>
      <c r="K198" s="24"/>
      <c r="L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row>
    <row r="199" spans="1:61" ht="68.25" customHeight="1">
      <c r="A199" s="74">
        <v>29</v>
      </c>
      <c r="B199" s="75" t="s">
        <v>345</v>
      </c>
      <c r="C199" s="76" t="s">
        <v>49</v>
      </c>
      <c r="D199" s="76" t="s">
        <v>48</v>
      </c>
      <c r="E199" s="52" t="s">
        <v>347</v>
      </c>
      <c r="F199" s="74" t="s">
        <v>149</v>
      </c>
      <c r="G199" s="78">
        <v>755000</v>
      </c>
      <c r="H199" s="79"/>
      <c r="I199" s="23"/>
      <c r="J199" s="37"/>
      <c r="K199" s="24"/>
      <c r="L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row>
    <row r="200" spans="1:61" ht="68.25" customHeight="1">
      <c r="A200" s="74">
        <v>30</v>
      </c>
      <c r="B200" s="75" t="s">
        <v>345</v>
      </c>
      <c r="C200" s="76" t="s">
        <v>34</v>
      </c>
      <c r="D200" s="76" t="s">
        <v>16</v>
      </c>
      <c r="E200" s="52" t="s">
        <v>348</v>
      </c>
      <c r="F200" s="75" t="s">
        <v>149</v>
      </c>
      <c r="G200" s="78">
        <v>2208000</v>
      </c>
      <c r="H200" s="80"/>
      <c r="I200" s="23"/>
      <c r="J200" s="37"/>
      <c r="K200" s="24"/>
      <c r="L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row>
    <row r="201" spans="1:61" ht="68.25" customHeight="1">
      <c r="A201" s="74">
        <v>31</v>
      </c>
      <c r="B201" s="75" t="s">
        <v>345</v>
      </c>
      <c r="C201" s="76" t="s">
        <v>26</v>
      </c>
      <c r="D201" s="76" t="s">
        <v>13</v>
      </c>
      <c r="E201" s="52" t="s">
        <v>348</v>
      </c>
      <c r="F201" s="74" t="s">
        <v>149</v>
      </c>
      <c r="G201" s="78">
        <v>1975000</v>
      </c>
      <c r="H201" s="79"/>
      <c r="I201" s="23"/>
      <c r="J201" s="37"/>
      <c r="K201" s="24"/>
      <c r="L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row>
    <row r="202" spans="1:61" ht="68.25" customHeight="1">
      <c r="A202" s="74">
        <v>32</v>
      </c>
      <c r="B202" s="75" t="s">
        <v>345</v>
      </c>
      <c r="C202" s="76" t="s">
        <v>35</v>
      </c>
      <c r="D202" s="76" t="s">
        <v>15</v>
      </c>
      <c r="E202" s="52" t="s">
        <v>348</v>
      </c>
      <c r="F202" s="74" t="s">
        <v>149</v>
      </c>
      <c r="G202" s="78">
        <v>887000</v>
      </c>
      <c r="H202" s="79"/>
      <c r="I202" s="23"/>
      <c r="J202" s="37"/>
      <c r="K202" s="24"/>
      <c r="L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row>
    <row r="203" spans="1:61" ht="68.25" customHeight="1">
      <c r="A203" s="74">
        <v>33</v>
      </c>
      <c r="B203" s="75" t="s">
        <v>345</v>
      </c>
      <c r="C203" s="76" t="s">
        <v>36</v>
      </c>
      <c r="D203" s="76" t="s">
        <v>12</v>
      </c>
      <c r="E203" s="52" t="s">
        <v>348</v>
      </c>
      <c r="F203" s="74" t="s">
        <v>149</v>
      </c>
      <c r="G203" s="78">
        <v>1953000</v>
      </c>
      <c r="H203" s="79"/>
      <c r="I203" s="23"/>
      <c r="J203" s="37"/>
      <c r="K203" s="24"/>
      <c r="L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row>
    <row r="204" spans="1:61" ht="68.25" customHeight="1">
      <c r="A204" s="74">
        <v>34</v>
      </c>
      <c r="B204" s="75" t="s">
        <v>345</v>
      </c>
      <c r="C204" s="76" t="s">
        <v>42</v>
      </c>
      <c r="D204" s="76" t="s">
        <v>18</v>
      </c>
      <c r="E204" s="52" t="s">
        <v>348</v>
      </c>
      <c r="F204" s="74" t="s">
        <v>149</v>
      </c>
      <c r="G204" s="78">
        <v>1860000</v>
      </c>
      <c r="H204" s="79"/>
      <c r="I204" s="23"/>
      <c r="J204" s="37"/>
      <c r="K204" s="24"/>
      <c r="L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row>
    <row r="205" spans="1:61" ht="68.25" customHeight="1">
      <c r="A205" s="74">
        <v>35</v>
      </c>
      <c r="B205" s="75" t="s">
        <v>345</v>
      </c>
      <c r="C205" s="76" t="s">
        <v>27</v>
      </c>
      <c r="D205" s="76" t="s">
        <v>17</v>
      </c>
      <c r="E205" s="52" t="s">
        <v>348</v>
      </c>
      <c r="F205" s="74" t="s">
        <v>149</v>
      </c>
      <c r="G205" s="78">
        <v>2830000</v>
      </c>
      <c r="H205" s="79"/>
      <c r="I205" s="23"/>
      <c r="J205" s="37"/>
      <c r="K205" s="24"/>
      <c r="L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row>
    <row r="206" spans="1:61" ht="68.25" customHeight="1">
      <c r="A206" s="74">
        <v>36</v>
      </c>
      <c r="B206" s="75" t="s">
        <v>345</v>
      </c>
      <c r="C206" s="76" t="s">
        <v>28</v>
      </c>
      <c r="D206" s="76" t="s">
        <v>22</v>
      </c>
      <c r="E206" s="52" t="s">
        <v>348</v>
      </c>
      <c r="F206" s="74" t="s">
        <v>149</v>
      </c>
      <c r="G206" s="78">
        <v>2552000</v>
      </c>
      <c r="H206" s="79"/>
      <c r="I206" s="23"/>
      <c r="J206" s="37"/>
      <c r="K206" s="24"/>
      <c r="L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row>
    <row r="207" spans="1:61" ht="68.25" customHeight="1">
      <c r="A207" s="74">
        <v>37</v>
      </c>
      <c r="B207" s="75" t="s">
        <v>345</v>
      </c>
      <c r="C207" s="76" t="s">
        <v>45</v>
      </c>
      <c r="D207" s="76" t="s">
        <v>23</v>
      </c>
      <c r="E207" s="52" t="s">
        <v>348</v>
      </c>
      <c r="F207" s="74" t="s">
        <v>149</v>
      </c>
      <c r="G207" s="78">
        <v>1423000</v>
      </c>
      <c r="H207" s="79"/>
      <c r="I207" s="23"/>
      <c r="J207" s="37"/>
      <c r="K207" s="24"/>
      <c r="L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row>
    <row r="208" spans="1:61" ht="68.25" customHeight="1">
      <c r="A208" s="74">
        <v>38</v>
      </c>
      <c r="B208" s="75" t="s">
        <v>345</v>
      </c>
      <c r="C208" s="76" t="s">
        <v>47</v>
      </c>
      <c r="D208" s="76" t="s">
        <v>46</v>
      </c>
      <c r="E208" s="52" t="s">
        <v>348</v>
      </c>
      <c r="F208" s="74" t="s">
        <v>149</v>
      </c>
      <c r="G208" s="78">
        <v>2903000</v>
      </c>
      <c r="H208" s="79"/>
      <c r="I208" s="23"/>
      <c r="J208" s="37"/>
      <c r="K208" s="24"/>
      <c r="L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row>
    <row r="209" spans="1:61" ht="68.25" customHeight="1">
      <c r="A209" s="74">
        <v>39</v>
      </c>
      <c r="B209" s="75" t="s">
        <v>345</v>
      </c>
      <c r="C209" s="76" t="s">
        <v>31</v>
      </c>
      <c r="D209" s="76" t="s">
        <v>20</v>
      </c>
      <c r="E209" s="52" t="s">
        <v>348</v>
      </c>
      <c r="F209" s="74" t="s">
        <v>149</v>
      </c>
      <c r="G209" s="78">
        <v>527000</v>
      </c>
      <c r="H209" s="79"/>
      <c r="I209" s="23"/>
      <c r="J209" s="37"/>
      <c r="K209" s="24"/>
      <c r="L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row>
    <row r="210" spans="1:8" ht="19.5" customHeight="1">
      <c r="A210" s="11"/>
      <c r="B210" s="87"/>
      <c r="C210" s="87"/>
      <c r="D210" s="87"/>
      <c r="E210" s="87"/>
      <c r="F210" s="87"/>
      <c r="G210" s="87"/>
      <c r="H210" s="87"/>
    </row>
    <row r="211" ht="19.5" customHeight="1"/>
    <row r="212" ht="19.5" customHeight="1"/>
    <row r="222" ht="33.75" customHeight="1"/>
    <row r="309" spans="1:8" ht="16.5">
      <c r="A309" s="19"/>
      <c r="B309" s="19"/>
      <c r="C309" s="19"/>
      <c r="D309" s="19"/>
      <c r="E309" s="19"/>
      <c r="F309" s="19"/>
      <c r="G309" s="19"/>
      <c r="H309" s="19"/>
    </row>
  </sheetData>
  <sheetProtection/>
  <mergeCells count="9">
    <mergeCell ref="B210:H210"/>
    <mergeCell ref="A1:H1"/>
    <mergeCell ref="A4:F4"/>
    <mergeCell ref="A16:F16"/>
    <mergeCell ref="A28:F28"/>
    <mergeCell ref="A170:F170"/>
    <mergeCell ref="A5:F5"/>
    <mergeCell ref="A51:F51"/>
    <mergeCell ref="A147:F147"/>
  </mergeCells>
  <printOptions horizontalCentered="1"/>
  <pageMargins left="0.3937007874015748" right="0.3937007874015748" top="0.4724409448818898" bottom="0.4724409448818898" header="0.1968503937007874" footer="0.1968503937007874"/>
  <pageSetup fitToHeight="100" horizontalDpi="600" verticalDpi="600" orientation="portrait" paperSize="9" scale="59"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70" zoomScaleSheetLayoutView="70" zoomScalePageLayoutView="0" workbookViewId="0" topLeftCell="A1">
      <selection activeCell="D6" sqref="D6"/>
    </sheetView>
  </sheetViews>
  <sheetFormatPr defaultColWidth="8.00390625" defaultRowHeight="16.5"/>
  <cols>
    <col min="1" max="1" width="6.00390625" style="3" customWidth="1"/>
    <col min="2" max="2" width="16.00390625" style="3" customWidth="1"/>
    <col min="3" max="3" width="22.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85" t="s">
        <v>79</v>
      </c>
      <c r="B1" s="85"/>
      <c r="C1" s="85"/>
      <c r="D1" s="85"/>
      <c r="E1" s="85"/>
      <c r="F1" s="85"/>
      <c r="G1" s="85"/>
      <c r="H1" s="85"/>
      <c r="I1" s="1"/>
      <c r="J1" s="1"/>
      <c r="K1" s="1"/>
    </row>
    <row r="2" spans="1:11" ht="16.5">
      <c r="A2" s="2"/>
      <c r="B2" s="2"/>
      <c r="D2" s="4"/>
      <c r="E2" s="4"/>
      <c r="F2" s="4"/>
      <c r="G2" s="4"/>
      <c r="H2" s="5" t="s">
        <v>0</v>
      </c>
      <c r="I2" s="1"/>
      <c r="J2" s="1"/>
      <c r="K2" s="1"/>
    </row>
    <row r="3" spans="1:64" ht="39.75" customHeight="1">
      <c r="A3" s="41" t="s">
        <v>1</v>
      </c>
      <c r="B3" s="41" t="s">
        <v>2</v>
      </c>
      <c r="C3" s="42" t="s">
        <v>3</v>
      </c>
      <c r="D3" s="41" t="s">
        <v>4</v>
      </c>
      <c r="E3" s="41" t="s">
        <v>5</v>
      </c>
      <c r="F3" s="41" t="s">
        <v>6</v>
      </c>
      <c r="G3" s="43" t="s">
        <v>7</v>
      </c>
      <c r="H3" s="41" t="s">
        <v>8</v>
      </c>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37.5" customHeight="1">
      <c r="A4" s="9"/>
      <c r="B4" s="40" t="s">
        <v>55</v>
      </c>
      <c r="C4" s="39"/>
      <c r="D4" s="39"/>
      <c r="E4" s="39"/>
      <c r="F4" s="9"/>
      <c r="G4" s="13"/>
      <c r="H4" s="44"/>
      <c r="I4" s="6"/>
      <c r="J4" s="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37.5" customHeight="1">
      <c r="A5" s="9"/>
      <c r="B5" s="39"/>
      <c r="C5" s="39"/>
      <c r="D5" s="39"/>
      <c r="E5" s="39"/>
      <c r="F5" s="9"/>
      <c r="G5" s="13"/>
      <c r="H5" s="44"/>
      <c r="I5" s="6"/>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37.5" customHeight="1">
      <c r="A6" s="9"/>
      <c r="B6" s="39"/>
      <c r="C6" s="39"/>
      <c r="D6" s="39"/>
      <c r="E6" s="39"/>
      <c r="F6" s="9"/>
      <c r="G6" s="13"/>
      <c r="H6" s="44"/>
      <c r="I6" s="6"/>
      <c r="J6" s="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37.5" customHeight="1">
      <c r="A7" s="9"/>
      <c r="B7" s="39"/>
      <c r="C7" s="39"/>
      <c r="D7" s="39"/>
      <c r="E7" s="39"/>
      <c r="F7" s="9"/>
      <c r="G7" s="13"/>
      <c r="H7" s="44"/>
      <c r="I7" s="6"/>
      <c r="J7" s="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64" ht="37.5" customHeight="1">
      <c r="A8" s="9"/>
      <c r="B8" s="39"/>
      <c r="C8" s="39"/>
      <c r="D8" s="39"/>
      <c r="E8" s="39"/>
      <c r="F8" s="9"/>
      <c r="G8" s="13"/>
      <c r="H8" s="44"/>
      <c r="I8" s="6"/>
      <c r="J8" s="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row>
    <row r="9" spans="1:64" ht="37.5" customHeight="1">
      <c r="A9" s="9"/>
      <c r="B9" s="39"/>
      <c r="C9" s="39"/>
      <c r="D9" s="39"/>
      <c r="E9" s="39"/>
      <c r="F9" s="9"/>
      <c r="G9" s="13"/>
      <c r="H9" s="44"/>
      <c r="I9" s="6"/>
      <c r="J9" s="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64" ht="37.5" customHeight="1">
      <c r="A10" s="9"/>
      <c r="B10" s="39"/>
      <c r="C10" s="39"/>
      <c r="D10" s="39"/>
      <c r="E10" s="39"/>
      <c r="F10" s="9"/>
      <c r="G10" s="13"/>
      <c r="H10" s="44"/>
      <c r="I10" s="6"/>
      <c r="J10" s="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37.5" customHeight="1">
      <c r="A11" s="9"/>
      <c r="B11" s="39"/>
      <c r="C11" s="39"/>
      <c r="D11" s="39"/>
      <c r="E11" s="39"/>
      <c r="F11" s="9"/>
      <c r="G11" s="13"/>
      <c r="H11" s="44"/>
      <c r="I11" s="6"/>
      <c r="J11" s="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37.5" customHeight="1">
      <c r="A12" s="9"/>
      <c r="B12" s="39"/>
      <c r="C12" s="39"/>
      <c r="D12" s="39"/>
      <c r="E12" s="39"/>
      <c r="F12" s="9"/>
      <c r="G12" s="13"/>
      <c r="H12" s="44"/>
      <c r="I12" s="6"/>
      <c r="J12" s="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37.5" customHeight="1">
      <c r="A13" s="9"/>
      <c r="B13" s="9"/>
      <c r="C13" s="9"/>
      <c r="D13" s="39"/>
      <c r="E13" s="39"/>
      <c r="F13" s="9"/>
      <c r="G13" s="13"/>
      <c r="H13" s="44"/>
      <c r="I13" s="6"/>
      <c r="J13" s="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31.5" customHeight="1">
      <c r="A14" s="10"/>
      <c r="B14" s="88"/>
      <c r="C14" s="88"/>
      <c r="D14" s="88"/>
      <c r="E14" s="88"/>
      <c r="F14" s="88"/>
      <c r="G14" s="88"/>
      <c r="H14" s="88"/>
      <c r="I14" s="6"/>
      <c r="J14" s="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8" ht="19.5" customHeight="1">
      <c r="A15" s="11"/>
      <c r="B15" s="12"/>
      <c r="C15" s="11"/>
      <c r="D15" s="11"/>
      <c r="E15" s="11"/>
      <c r="F15" s="11"/>
      <c r="G15" s="11"/>
      <c r="H15" s="11"/>
    </row>
    <row r="16" spans="1:8" ht="19.5" customHeight="1">
      <c r="A16" s="11"/>
      <c r="B16" s="12"/>
      <c r="C16" s="11"/>
      <c r="D16" s="11"/>
      <c r="E16" s="11"/>
      <c r="F16" s="11"/>
      <c r="G16" s="11"/>
      <c r="H16" s="11"/>
    </row>
    <row r="17" spans="1:8" ht="19.5" customHeight="1">
      <c r="A17" s="11"/>
      <c r="B17" s="12"/>
      <c r="C17" s="11"/>
      <c r="D17" s="11"/>
      <c r="E17" s="11"/>
      <c r="F17" s="11"/>
      <c r="G17" s="11"/>
      <c r="H17" s="11"/>
    </row>
    <row r="18" ht="19.5" customHeight="1"/>
    <row r="19" ht="19.5" customHeight="1"/>
    <row r="30" ht="16.5">
      <c r="G30" s="3">
        <f>SUM(G31:G250)</f>
        <v>0</v>
      </c>
    </row>
    <row r="72" spans="1:8" ht="16.5">
      <c r="A72" s="19"/>
      <c r="B72" s="19"/>
      <c r="C72" s="19"/>
      <c r="D72" s="19"/>
      <c r="E72" s="19"/>
      <c r="F72" s="19"/>
      <c r="G72" s="19"/>
      <c r="H72" s="19"/>
    </row>
    <row r="91" ht="33.75" customHeight="1"/>
    <row r="185" spans="1:8" ht="16.5">
      <c r="A185" s="19"/>
      <c r="B185" s="19"/>
      <c r="C185" s="19"/>
      <c r="D185" s="19"/>
      <c r="E185" s="19"/>
      <c r="F185" s="19"/>
      <c r="G185" s="19"/>
      <c r="H185" s="19"/>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7"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BL191"/>
  <sheetViews>
    <sheetView view="pageBreakPreview" zoomScale="70" zoomScaleSheetLayoutView="70" zoomScalePageLayoutView="0" workbookViewId="0" topLeftCell="A1">
      <selection activeCell="F7" sqref="F7"/>
    </sheetView>
  </sheetViews>
  <sheetFormatPr defaultColWidth="8.00390625" defaultRowHeight="16.5"/>
  <cols>
    <col min="1" max="1" width="6.00390625" style="3" customWidth="1"/>
    <col min="2" max="2" width="16.00390625" style="3" customWidth="1"/>
    <col min="3" max="3" width="21.75390625" style="3" customWidth="1"/>
    <col min="4" max="4" width="17.625" style="3" bestFit="1" customWidth="1"/>
    <col min="5" max="5" width="29.50390625" style="3" customWidth="1"/>
    <col min="6" max="6" width="15.00390625" style="3" bestFit="1" customWidth="1"/>
    <col min="7" max="7" width="18.625" style="3" customWidth="1"/>
    <col min="8" max="8" width="36.625" style="3" customWidth="1"/>
    <col min="9" max="9" width="13.00390625" style="3" bestFit="1" customWidth="1"/>
  </cols>
  <sheetData>
    <row r="1" spans="1:9" ht="51.75" customHeight="1">
      <c r="A1" s="85" t="s">
        <v>80</v>
      </c>
      <c r="B1" s="85"/>
      <c r="C1" s="85"/>
      <c r="D1" s="85"/>
      <c r="E1" s="85"/>
      <c r="F1" s="85"/>
      <c r="G1" s="85"/>
      <c r="H1" s="85"/>
      <c r="I1" s="1"/>
    </row>
    <row r="2" spans="1:9" ht="16.5">
      <c r="A2" s="2"/>
      <c r="B2" s="2"/>
      <c r="D2" s="4"/>
      <c r="E2" s="4"/>
      <c r="F2" s="4"/>
      <c r="G2" s="4"/>
      <c r="H2" s="5" t="s">
        <v>0</v>
      </c>
      <c r="I2" s="1"/>
    </row>
    <row r="3" spans="1:51" ht="39.75" customHeight="1">
      <c r="A3" s="27" t="s">
        <v>1</v>
      </c>
      <c r="B3" s="27" t="s">
        <v>2</v>
      </c>
      <c r="C3" s="28" t="s">
        <v>3</v>
      </c>
      <c r="D3" s="27" t="s">
        <v>4</v>
      </c>
      <c r="E3" s="27" t="s">
        <v>5</v>
      </c>
      <c r="F3" s="27" t="s">
        <v>6</v>
      </c>
      <c r="G3" s="29" t="s">
        <v>67</v>
      </c>
      <c r="H3" s="27" t="s">
        <v>8</v>
      </c>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8" s="8" customFormat="1" ht="39.75" customHeight="1">
      <c r="A4" s="84" t="s">
        <v>9</v>
      </c>
      <c r="B4" s="84"/>
      <c r="C4" s="84"/>
      <c r="D4" s="84"/>
      <c r="E4" s="84"/>
      <c r="F4" s="84"/>
      <c r="G4" s="30">
        <f>G5+G25+G33</f>
        <v>435467199</v>
      </c>
      <c r="H4" s="31"/>
    </row>
    <row r="5" spans="1:62" s="8" customFormat="1" ht="39.75" customHeight="1">
      <c r="A5" s="84" t="s">
        <v>10</v>
      </c>
      <c r="B5" s="84"/>
      <c r="C5" s="84"/>
      <c r="D5" s="84"/>
      <c r="E5" s="84"/>
      <c r="F5" s="84"/>
      <c r="G5" s="30">
        <f>SUM(G6:G24)</f>
        <v>384337424</v>
      </c>
      <c r="H5" s="31"/>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row>
    <row r="6" spans="1:8" s="21" customFormat="1" ht="115.5" customHeight="1">
      <c r="A6" s="63">
        <v>1</v>
      </c>
      <c r="B6" s="47" t="s">
        <v>302</v>
      </c>
      <c r="C6" s="64" t="s">
        <v>16</v>
      </c>
      <c r="D6" s="64" t="s">
        <v>34</v>
      </c>
      <c r="E6" s="65" t="s">
        <v>303</v>
      </c>
      <c r="F6" s="59" t="s">
        <v>304</v>
      </c>
      <c r="G6" s="58">
        <v>5266638</v>
      </c>
      <c r="H6" s="66" t="s">
        <v>305</v>
      </c>
    </row>
    <row r="7" spans="1:8" s="21" customFormat="1" ht="83.25" customHeight="1">
      <c r="A7" s="63">
        <v>2</v>
      </c>
      <c r="B7" s="47" t="s">
        <v>302</v>
      </c>
      <c r="C7" s="64" t="s">
        <v>19</v>
      </c>
      <c r="D7" s="64" t="s">
        <v>25</v>
      </c>
      <c r="E7" s="65" t="s">
        <v>303</v>
      </c>
      <c r="F7" s="59" t="s">
        <v>306</v>
      </c>
      <c r="G7" s="58">
        <v>5000000</v>
      </c>
      <c r="H7" s="66" t="s">
        <v>307</v>
      </c>
    </row>
    <row r="8" spans="1:8" s="17" customFormat="1" ht="117.75" customHeight="1">
      <c r="A8" s="63">
        <v>3</v>
      </c>
      <c r="B8" s="47" t="s">
        <v>302</v>
      </c>
      <c r="C8" s="64" t="s">
        <v>13</v>
      </c>
      <c r="D8" s="64" t="s">
        <v>26</v>
      </c>
      <c r="E8" s="65" t="s">
        <v>303</v>
      </c>
      <c r="F8" s="59" t="s">
        <v>308</v>
      </c>
      <c r="G8" s="58">
        <v>1592000</v>
      </c>
      <c r="H8" s="66" t="s">
        <v>309</v>
      </c>
    </row>
    <row r="9" spans="1:9" s="17" customFormat="1" ht="120" customHeight="1">
      <c r="A9" s="63">
        <v>4</v>
      </c>
      <c r="B9" s="47" t="s">
        <v>302</v>
      </c>
      <c r="C9" s="64" t="s">
        <v>15</v>
      </c>
      <c r="D9" s="64" t="s">
        <v>35</v>
      </c>
      <c r="E9" s="65" t="s">
        <v>303</v>
      </c>
      <c r="F9" s="59" t="s">
        <v>310</v>
      </c>
      <c r="G9" s="58">
        <v>38029296</v>
      </c>
      <c r="H9" s="66" t="s">
        <v>311</v>
      </c>
      <c r="I9" s="1"/>
    </row>
    <row r="10" spans="1:8" s="17" customFormat="1" ht="99.75" customHeight="1">
      <c r="A10" s="63">
        <v>5</v>
      </c>
      <c r="B10" s="47" t="s">
        <v>302</v>
      </c>
      <c r="C10" s="64" t="s">
        <v>12</v>
      </c>
      <c r="D10" s="64" t="s">
        <v>36</v>
      </c>
      <c r="E10" s="65" t="s">
        <v>303</v>
      </c>
      <c r="F10" s="59" t="s">
        <v>312</v>
      </c>
      <c r="G10" s="50">
        <v>49755061</v>
      </c>
      <c r="H10" s="67" t="s">
        <v>313</v>
      </c>
    </row>
    <row r="11" spans="1:8" s="17" customFormat="1" ht="101.25" customHeight="1">
      <c r="A11" s="63">
        <v>6</v>
      </c>
      <c r="B11" s="47" t="s">
        <v>302</v>
      </c>
      <c r="C11" s="64" t="s">
        <v>18</v>
      </c>
      <c r="D11" s="64" t="s">
        <v>42</v>
      </c>
      <c r="E11" s="65" t="s">
        <v>303</v>
      </c>
      <c r="F11" s="59" t="s">
        <v>314</v>
      </c>
      <c r="G11" s="58">
        <v>50600000</v>
      </c>
      <c r="H11" s="66" t="s">
        <v>315</v>
      </c>
    </row>
    <row r="12" spans="1:8" s="17" customFormat="1" ht="96" customHeight="1">
      <c r="A12" s="63">
        <v>7</v>
      </c>
      <c r="B12" s="47" t="s">
        <v>302</v>
      </c>
      <c r="C12" s="64" t="s">
        <v>17</v>
      </c>
      <c r="D12" s="64" t="s">
        <v>27</v>
      </c>
      <c r="E12" s="65" t="s">
        <v>303</v>
      </c>
      <c r="F12" s="55" t="s">
        <v>316</v>
      </c>
      <c r="G12" s="58">
        <v>76300000</v>
      </c>
      <c r="H12" s="66" t="s">
        <v>317</v>
      </c>
    </row>
    <row r="13" spans="1:8" s="17" customFormat="1" ht="87.75" customHeight="1">
      <c r="A13" s="63">
        <v>8</v>
      </c>
      <c r="B13" s="47" t="s">
        <v>302</v>
      </c>
      <c r="C13" s="64" t="s">
        <v>22</v>
      </c>
      <c r="D13" s="64" t="s">
        <v>28</v>
      </c>
      <c r="E13" s="65" t="s">
        <v>303</v>
      </c>
      <c r="F13" s="55" t="s">
        <v>318</v>
      </c>
      <c r="G13" s="58">
        <v>2400000</v>
      </c>
      <c r="H13" s="66" t="s">
        <v>319</v>
      </c>
    </row>
    <row r="14" spans="1:8" s="17" customFormat="1" ht="99.75" customHeight="1">
      <c r="A14" s="63">
        <v>9</v>
      </c>
      <c r="B14" s="47" t="s">
        <v>302</v>
      </c>
      <c r="C14" s="64" t="s">
        <v>43</v>
      </c>
      <c r="D14" s="64" t="s">
        <v>44</v>
      </c>
      <c r="E14" s="65" t="s">
        <v>303</v>
      </c>
      <c r="F14" s="59" t="s">
        <v>320</v>
      </c>
      <c r="G14" s="58">
        <v>30000000</v>
      </c>
      <c r="H14" s="66" t="s">
        <v>321</v>
      </c>
    </row>
    <row r="15" spans="1:8" s="17" customFormat="1" ht="123" customHeight="1">
      <c r="A15" s="63">
        <v>10</v>
      </c>
      <c r="B15" s="47" t="s">
        <v>302</v>
      </c>
      <c r="C15" s="64" t="s">
        <v>23</v>
      </c>
      <c r="D15" s="64" t="s">
        <v>45</v>
      </c>
      <c r="E15" s="65" t="s">
        <v>303</v>
      </c>
      <c r="F15" s="59" t="s">
        <v>322</v>
      </c>
      <c r="G15" s="58">
        <v>4035000</v>
      </c>
      <c r="H15" s="66" t="s">
        <v>323</v>
      </c>
    </row>
    <row r="16" spans="1:8" s="17" customFormat="1" ht="137.25" customHeight="1">
      <c r="A16" s="63">
        <v>11</v>
      </c>
      <c r="B16" s="47" t="s">
        <v>302</v>
      </c>
      <c r="C16" s="64" t="s">
        <v>46</v>
      </c>
      <c r="D16" s="64" t="s">
        <v>47</v>
      </c>
      <c r="E16" s="65" t="s">
        <v>303</v>
      </c>
      <c r="F16" s="59" t="s">
        <v>324</v>
      </c>
      <c r="G16" s="58">
        <v>4981380</v>
      </c>
      <c r="H16" s="66" t="s">
        <v>325</v>
      </c>
    </row>
    <row r="17" spans="1:8" s="17" customFormat="1" ht="131.25" customHeight="1">
      <c r="A17" s="63">
        <v>12</v>
      </c>
      <c r="B17" s="47" t="s">
        <v>302</v>
      </c>
      <c r="C17" s="64" t="s">
        <v>24</v>
      </c>
      <c r="D17" s="64" t="s">
        <v>29</v>
      </c>
      <c r="E17" s="65" t="s">
        <v>303</v>
      </c>
      <c r="F17" s="47" t="s">
        <v>326</v>
      </c>
      <c r="G17" s="50">
        <v>8613500</v>
      </c>
      <c r="H17" s="67" t="s">
        <v>327</v>
      </c>
    </row>
    <row r="18" spans="1:8" s="17" customFormat="1" ht="109.5" customHeight="1">
      <c r="A18" s="63">
        <v>13</v>
      </c>
      <c r="B18" s="47" t="s">
        <v>302</v>
      </c>
      <c r="C18" s="64" t="s">
        <v>20</v>
      </c>
      <c r="D18" s="64" t="s">
        <v>31</v>
      </c>
      <c r="E18" s="65" t="s">
        <v>303</v>
      </c>
      <c r="F18" s="47" t="s">
        <v>328</v>
      </c>
      <c r="G18" s="50">
        <v>3110000</v>
      </c>
      <c r="H18" s="67" t="s">
        <v>329</v>
      </c>
    </row>
    <row r="19" spans="1:8" s="17" customFormat="1" ht="171" customHeight="1">
      <c r="A19" s="63">
        <v>14</v>
      </c>
      <c r="B19" s="47" t="s">
        <v>302</v>
      </c>
      <c r="C19" s="64" t="s">
        <v>48</v>
      </c>
      <c r="D19" s="64" t="s">
        <v>49</v>
      </c>
      <c r="E19" s="65" t="s">
        <v>303</v>
      </c>
      <c r="F19" s="47" t="s">
        <v>330</v>
      </c>
      <c r="G19" s="50">
        <v>15039000</v>
      </c>
      <c r="H19" s="67" t="s">
        <v>331</v>
      </c>
    </row>
    <row r="20" spans="1:9" s="17" customFormat="1" ht="92.25" customHeight="1">
      <c r="A20" s="63">
        <v>15</v>
      </c>
      <c r="B20" s="47" t="s">
        <v>302</v>
      </c>
      <c r="C20" s="64" t="s">
        <v>50</v>
      </c>
      <c r="D20" s="64" t="s">
        <v>51</v>
      </c>
      <c r="E20" s="68" t="s">
        <v>303</v>
      </c>
      <c r="F20" s="55" t="s">
        <v>332</v>
      </c>
      <c r="G20" s="50">
        <v>13170000</v>
      </c>
      <c r="H20" s="67" t="s">
        <v>349</v>
      </c>
      <c r="I20" s="82"/>
    </row>
    <row r="21" spans="1:9" s="35" customFormat="1" ht="99" customHeight="1">
      <c r="A21" s="63">
        <v>16</v>
      </c>
      <c r="B21" s="47" t="s">
        <v>302</v>
      </c>
      <c r="C21" s="64" t="s">
        <v>38</v>
      </c>
      <c r="D21" s="64" t="s">
        <v>39</v>
      </c>
      <c r="E21" s="65" t="s">
        <v>303</v>
      </c>
      <c r="F21" s="47" t="s">
        <v>306</v>
      </c>
      <c r="G21" s="50">
        <v>1200000</v>
      </c>
      <c r="H21" s="67" t="s">
        <v>333</v>
      </c>
      <c r="I21" s="1"/>
    </row>
    <row r="22" spans="1:9" s="35" customFormat="1" ht="93.75" customHeight="1">
      <c r="A22" s="63">
        <v>17</v>
      </c>
      <c r="B22" s="47" t="s">
        <v>302</v>
      </c>
      <c r="C22" s="64" t="s">
        <v>40</v>
      </c>
      <c r="D22" s="64" t="s">
        <v>41</v>
      </c>
      <c r="E22" s="65" t="s">
        <v>303</v>
      </c>
      <c r="F22" s="47" t="s">
        <v>334</v>
      </c>
      <c r="G22" s="50">
        <v>70000000</v>
      </c>
      <c r="H22" s="67" t="s">
        <v>336</v>
      </c>
      <c r="I22" s="1"/>
    </row>
    <row r="23" spans="1:9" s="17" customFormat="1" ht="103.5" customHeight="1">
      <c r="A23" s="63">
        <v>18</v>
      </c>
      <c r="B23" s="47" t="s">
        <v>302</v>
      </c>
      <c r="C23" s="64" t="s">
        <v>52</v>
      </c>
      <c r="D23" s="64" t="s">
        <v>53</v>
      </c>
      <c r="E23" s="65" t="s">
        <v>303</v>
      </c>
      <c r="F23" s="47" t="s">
        <v>335</v>
      </c>
      <c r="G23" s="50">
        <v>245549</v>
      </c>
      <c r="H23" s="67" t="s">
        <v>337</v>
      </c>
      <c r="I23" s="1"/>
    </row>
    <row r="24" spans="1:8" s="35" customFormat="1" ht="97.5" customHeight="1">
      <c r="A24" s="63">
        <v>19</v>
      </c>
      <c r="B24" s="47" t="s">
        <v>302</v>
      </c>
      <c r="C24" s="64" t="s">
        <v>63</v>
      </c>
      <c r="D24" s="64" t="s">
        <v>64</v>
      </c>
      <c r="E24" s="68" t="s">
        <v>303</v>
      </c>
      <c r="F24" s="47" t="s">
        <v>318</v>
      </c>
      <c r="G24" s="50">
        <v>5000000</v>
      </c>
      <c r="H24" s="67" t="s">
        <v>350</v>
      </c>
    </row>
    <row r="25" spans="1:8" s="25" customFormat="1" ht="39.75" customHeight="1">
      <c r="A25" s="84" t="s">
        <v>66</v>
      </c>
      <c r="B25" s="84"/>
      <c r="C25" s="84"/>
      <c r="D25" s="84"/>
      <c r="E25" s="84"/>
      <c r="F25" s="84"/>
      <c r="G25" s="30">
        <f>SUM(G26:G32)</f>
        <v>41642975</v>
      </c>
      <c r="H25" s="31"/>
    </row>
    <row r="26" spans="1:64" s="25" customFormat="1" ht="79.5" customHeight="1">
      <c r="A26" s="46">
        <v>1</v>
      </c>
      <c r="B26" s="47" t="s">
        <v>92</v>
      </c>
      <c r="C26" s="64" t="s">
        <v>13</v>
      </c>
      <c r="D26" s="64" t="s">
        <v>26</v>
      </c>
      <c r="E26" s="52" t="s">
        <v>65</v>
      </c>
      <c r="F26" s="55" t="s">
        <v>93</v>
      </c>
      <c r="G26" s="56">
        <v>3114816</v>
      </c>
      <c r="H26" s="51" t="s">
        <v>94</v>
      </c>
      <c r="I26" s="23"/>
      <c r="J26" s="23"/>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row r="27" spans="1:64" s="25" customFormat="1" ht="79.5" customHeight="1">
      <c r="A27" s="46">
        <v>2</v>
      </c>
      <c r="B27" s="47" t="s">
        <v>92</v>
      </c>
      <c r="C27" s="64" t="s">
        <v>12</v>
      </c>
      <c r="D27" s="64" t="s">
        <v>36</v>
      </c>
      <c r="E27" s="52" t="s">
        <v>65</v>
      </c>
      <c r="F27" s="55" t="s">
        <v>93</v>
      </c>
      <c r="G27" s="56">
        <v>7164397</v>
      </c>
      <c r="H27" s="51" t="s">
        <v>95</v>
      </c>
      <c r="I27" s="23"/>
      <c r="J27" s="23"/>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row>
    <row r="28" spans="1:64" s="25" customFormat="1" ht="79.5" customHeight="1">
      <c r="A28" s="46">
        <v>3</v>
      </c>
      <c r="B28" s="47" t="s">
        <v>92</v>
      </c>
      <c r="C28" s="64" t="s">
        <v>24</v>
      </c>
      <c r="D28" s="64" t="s">
        <v>29</v>
      </c>
      <c r="E28" s="52" t="s">
        <v>65</v>
      </c>
      <c r="F28" s="55" t="s">
        <v>72</v>
      </c>
      <c r="G28" s="56">
        <v>13956547</v>
      </c>
      <c r="H28" s="51" t="s">
        <v>96</v>
      </c>
      <c r="I28" s="23"/>
      <c r="J28" s="23"/>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row>
    <row r="29" spans="1:64" s="25" customFormat="1" ht="79.5" customHeight="1">
      <c r="A29" s="46">
        <v>4</v>
      </c>
      <c r="B29" s="47" t="s">
        <v>92</v>
      </c>
      <c r="C29" s="64" t="s">
        <v>17</v>
      </c>
      <c r="D29" s="64" t="s">
        <v>27</v>
      </c>
      <c r="E29" s="52" t="s">
        <v>65</v>
      </c>
      <c r="F29" s="55" t="s">
        <v>93</v>
      </c>
      <c r="G29" s="56">
        <v>6851761</v>
      </c>
      <c r="H29" s="51" t="s">
        <v>97</v>
      </c>
      <c r="I29" s="23"/>
      <c r="J29" s="23"/>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spans="1:64" s="25" customFormat="1" ht="79.5" customHeight="1">
      <c r="A30" s="46">
        <v>5</v>
      </c>
      <c r="B30" s="47" t="s">
        <v>92</v>
      </c>
      <c r="C30" s="64" t="s">
        <v>43</v>
      </c>
      <c r="D30" s="64" t="s">
        <v>44</v>
      </c>
      <c r="E30" s="52" t="s">
        <v>65</v>
      </c>
      <c r="F30" s="55" t="s">
        <v>93</v>
      </c>
      <c r="G30" s="56">
        <v>6327161</v>
      </c>
      <c r="H30" s="51" t="s">
        <v>98</v>
      </c>
      <c r="I30" s="23"/>
      <c r="J30" s="23"/>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row>
    <row r="31" spans="1:64" s="25" customFormat="1" ht="79.5" customHeight="1">
      <c r="A31" s="46">
        <v>6</v>
      </c>
      <c r="B31" s="47" t="s">
        <v>92</v>
      </c>
      <c r="C31" s="64" t="s">
        <v>15</v>
      </c>
      <c r="D31" s="64" t="s">
        <v>35</v>
      </c>
      <c r="E31" s="52" t="s">
        <v>65</v>
      </c>
      <c r="F31" s="55" t="s">
        <v>93</v>
      </c>
      <c r="G31" s="56">
        <v>2257293</v>
      </c>
      <c r="H31" s="51" t="s">
        <v>99</v>
      </c>
      <c r="I31" s="23"/>
      <c r="J31" s="23"/>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row>
    <row r="32" spans="1:64" s="25" customFormat="1" ht="79.5" customHeight="1">
      <c r="A32" s="46">
        <v>7</v>
      </c>
      <c r="B32" s="47" t="s">
        <v>92</v>
      </c>
      <c r="C32" s="64" t="s">
        <v>23</v>
      </c>
      <c r="D32" s="64" t="s">
        <v>45</v>
      </c>
      <c r="E32" s="52" t="s">
        <v>65</v>
      </c>
      <c r="F32" s="55" t="s">
        <v>93</v>
      </c>
      <c r="G32" s="56">
        <v>1971000</v>
      </c>
      <c r="H32" s="51" t="s">
        <v>100</v>
      </c>
      <c r="I32" s="23"/>
      <c r="J32" s="23"/>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8" s="25" customFormat="1" ht="39.75" customHeight="1">
      <c r="A33" s="84" t="s">
        <v>62</v>
      </c>
      <c r="B33" s="84"/>
      <c r="C33" s="84"/>
      <c r="D33" s="84"/>
      <c r="E33" s="84"/>
      <c r="F33" s="84"/>
      <c r="G33" s="30">
        <f>SUM(G34:G41)</f>
        <v>9486800</v>
      </c>
      <c r="H33" s="31"/>
    </row>
    <row r="34" spans="1:64" s="25" customFormat="1" ht="79.5" customHeight="1">
      <c r="A34" s="46">
        <v>1</v>
      </c>
      <c r="B34" s="59" t="s">
        <v>57</v>
      </c>
      <c r="C34" s="55" t="s">
        <v>20</v>
      </c>
      <c r="D34" s="55" t="s">
        <v>31</v>
      </c>
      <c r="E34" s="52" t="s">
        <v>68</v>
      </c>
      <c r="F34" s="46" t="s">
        <v>69</v>
      </c>
      <c r="G34" s="56">
        <v>4903800</v>
      </c>
      <c r="H34" s="62" t="s">
        <v>88</v>
      </c>
      <c r="I34" s="32"/>
      <c r="J34" s="33"/>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spans="1:64" s="35" customFormat="1" ht="79.5" customHeight="1">
      <c r="A35" s="46">
        <v>2</v>
      </c>
      <c r="B35" s="59" t="s">
        <v>57</v>
      </c>
      <c r="C35" s="55" t="s">
        <v>48</v>
      </c>
      <c r="D35" s="55" t="s">
        <v>49</v>
      </c>
      <c r="E35" s="52" t="s">
        <v>68</v>
      </c>
      <c r="F35" s="46" t="s">
        <v>69</v>
      </c>
      <c r="G35" s="56">
        <v>3913000</v>
      </c>
      <c r="H35" s="62" t="s">
        <v>89</v>
      </c>
      <c r="I35" s="32"/>
      <c r="J35" s="33"/>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s="35" customFormat="1" ht="79.5" customHeight="1">
      <c r="A36" s="46">
        <v>3</v>
      </c>
      <c r="B36" s="59" t="s">
        <v>57</v>
      </c>
      <c r="C36" s="55" t="s">
        <v>23</v>
      </c>
      <c r="D36" s="55" t="s">
        <v>45</v>
      </c>
      <c r="E36" s="52" t="s">
        <v>68</v>
      </c>
      <c r="F36" s="46" t="s">
        <v>69</v>
      </c>
      <c r="G36" s="56">
        <v>670000</v>
      </c>
      <c r="H36" s="62" t="s">
        <v>81</v>
      </c>
      <c r="I36" s="37"/>
      <c r="J36" s="33"/>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row>
    <row r="37" spans="1:64" s="35" customFormat="1" ht="79.5" customHeight="1">
      <c r="A37" s="46">
        <v>4</v>
      </c>
      <c r="B37" s="59" t="s">
        <v>57</v>
      </c>
      <c r="C37" s="55" t="s">
        <v>12</v>
      </c>
      <c r="D37" s="55" t="s">
        <v>36</v>
      </c>
      <c r="E37" s="52" t="s">
        <v>68</v>
      </c>
      <c r="F37" s="46" t="s">
        <v>69</v>
      </c>
      <c r="G37" s="56">
        <v>0</v>
      </c>
      <c r="H37" s="62" t="s">
        <v>82</v>
      </c>
      <c r="I37" s="37"/>
      <c r="J37" s="33"/>
      <c r="K37" s="34"/>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row>
    <row r="38" spans="1:64" s="35" customFormat="1" ht="79.5" customHeight="1">
      <c r="A38" s="46">
        <v>5</v>
      </c>
      <c r="B38" s="59" t="s">
        <v>57</v>
      </c>
      <c r="C38" s="55" t="s">
        <v>46</v>
      </c>
      <c r="D38" s="55" t="s">
        <v>47</v>
      </c>
      <c r="E38" s="52" t="s">
        <v>68</v>
      </c>
      <c r="F38" s="46" t="s">
        <v>83</v>
      </c>
      <c r="G38" s="56">
        <v>0</v>
      </c>
      <c r="H38" s="62" t="s">
        <v>84</v>
      </c>
      <c r="I38" s="37"/>
      <c r="J38" s="33"/>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row>
    <row r="39" spans="1:64" s="25" customFormat="1" ht="79.5" customHeight="1">
      <c r="A39" s="46">
        <v>6</v>
      </c>
      <c r="B39" s="59" t="s">
        <v>57</v>
      </c>
      <c r="C39" s="55" t="s">
        <v>17</v>
      </c>
      <c r="D39" s="55" t="s">
        <v>27</v>
      </c>
      <c r="E39" s="52" t="s">
        <v>68</v>
      </c>
      <c r="F39" s="46" t="s">
        <v>83</v>
      </c>
      <c r="G39" s="56">
        <v>0</v>
      </c>
      <c r="H39" s="62" t="s">
        <v>85</v>
      </c>
      <c r="I39" s="23"/>
      <c r="J39" s="33"/>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row>
    <row r="40" spans="1:64" s="25" customFormat="1" ht="79.5" customHeight="1">
      <c r="A40" s="46">
        <v>7</v>
      </c>
      <c r="B40" s="59" t="s">
        <v>57</v>
      </c>
      <c r="C40" s="55" t="s">
        <v>43</v>
      </c>
      <c r="D40" s="55" t="s">
        <v>44</v>
      </c>
      <c r="E40" s="52" t="s">
        <v>68</v>
      </c>
      <c r="F40" s="46" t="s">
        <v>83</v>
      </c>
      <c r="G40" s="56">
        <v>0</v>
      </c>
      <c r="H40" s="62" t="s">
        <v>86</v>
      </c>
      <c r="I40" s="23"/>
      <c r="J40" s="33"/>
      <c r="K40" s="34"/>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row>
    <row r="41" spans="1:64" s="25" customFormat="1" ht="79.5" customHeight="1">
      <c r="A41" s="46">
        <v>8</v>
      </c>
      <c r="B41" s="59" t="s">
        <v>57</v>
      </c>
      <c r="C41" s="55" t="s">
        <v>18</v>
      </c>
      <c r="D41" s="55" t="s">
        <v>42</v>
      </c>
      <c r="E41" s="52" t="s">
        <v>68</v>
      </c>
      <c r="F41" s="46" t="s">
        <v>83</v>
      </c>
      <c r="G41" s="56">
        <v>0</v>
      </c>
      <c r="H41" s="62" t="s">
        <v>87</v>
      </c>
      <c r="I41" s="23"/>
      <c r="J41" s="33"/>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row>
    <row r="78" spans="1:8" ht="16.5">
      <c r="A78" s="19"/>
      <c r="B78" s="19"/>
      <c r="C78" s="19"/>
      <c r="D78" s="19"/>
      <c r="E78" s="19"/>
      <c r="F78" s="19"/>
      <c r="G78" s="19"/>
      <c r="H78" s="19"/>
    </row>
    <row r="97" ht="33.75" customHeight="1"/>
    <row r="191" spans="1:8" ht="16.5">
      <c r="A191" s="19"/>
      <c r="B191" s="19"/>
      <c r="C191" s="19"/>
      <c r="D191" s="19"/>
      <c r="E191" s="19"/>
      <c r="F191" s="19"/>
      <c r="G191" s="19"/>
      <c r="H191" s="19"/>
    </row>
  </sheetData>
  <sheetProtection/>
  <mergeCells count="5">
    <mergeCell ref="A1:H1"/>
    <mergeCell ref="A4:F4"/>
    <mergeCell ref="A5:F5"/>
    <mergeCell ref="A25:F25"/>
    <mergeCell ref="A33:F33"/>
  </mergeCells>
  <printOptions horizontalCentered="1"/>
  <pageMargins left="0.3937007874015748" right="0.3937007874015748" top="0.4724409448818898" bottom="0.4724409448818898" header="0.1968503937007874" footer="0.1968503937007874"/>
  <pageSetup fitToHeight="100" horizontalDpi="600" verticalDpi="600" orientation="portrait" paperSize="9" scale="59"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徐怡如</cp:lastModifiedBy>
  <cp:lastPrinted>2024-04-16T04:36:55Z</cp:lastPrinted>
  <dcterms:created xsi:type="dcterms:W3CDTF">2020-03-18T03:37:44Z</dcterms:created>
  <dcterms:modified xsi:type="dcterms:W3CDTF">2024-04-17T00:37:31Z</dcterms:modified>
  <cp:category/>
  <cp:version/>
  <cp:contentType/>
  <cp:contentStatus/>
  <cp:revision>2</cp:revision>
</cp:coreProperties>
</file>