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郁婷\宣導月季報(單位.基金.財團法人)\113宣導月報及季報\11302\"/>
    </mc:Choice>
  </mc:AlternateContent>
  <xr:revisionPtr revIDLastSave="0" documentId="13_ncr:1_{2D1925D3-F41F-4C96-BFD1-5F5B39AD75B8}" xr6:coauthVersionLast="36" xr6:coauthVersionMax="36" xr10:uidLastSave="{00000000-0000-0000-0000-000000000000}"/>
  <bookViews>
    <workbookView xWindow="0" yWindow="0" windowWidth="23040" windowHeight="9000" xr2:uid="{00000000-000D-0000-FFFF-FFFF00000000}"/>
  </bookViews>
  <sheets>
    <sheet name="2月" sheetId="2" r:id="rId1"/>
  </sheets>
  <definedNames>
    <definedName name="_xlnm._FilterDatabase" localSheetId="0" hidden="1">'2月'!$A$5:$N$120</definedName>
    <definedName name="_xlnm.Print_Area" localSheetId="0">'2月'!$A$1:$M$120</definedName>
    <definedName name="_xlnm.Print_Titles" localSheetId="0">'2月'!$1:$5</definedName>
  </definedNames>
  <calcPr calcId="191029"/>
</workbook>
</file>

<file path=xl/calcChain.xml><?xml version="1.0" encoding="utf-8"?>
<calcChain xmlns="http://schemas.openxmlformats.org/spreadsheetml/2006/main">
  <c r="I93" i="2" l="1"/>
  <c r="I46" i="2"/>
  <c r="I60" i="2" l="1"/>
  <c r="I42" i="2" l="1"/>
  <c r="I34" i="2"/>
  <c r="I26" i="2" l="1"/>
  <c r="I11" i="2" l="1"/>
  <c r="I9" i="2" l="1"/>
  <c r="I90" i="2" l="1"/>
  <c r="I40" i="2" l="1"/>
  <c r="I88" i="2" l="1"/>
  <c r="I38" i="2" l="1"/>
  <c r="I110" i="2" l="1"/>
  <c r="I82" i="2" l="1"/>
  <c r="I81" i="2" s="1"/>
  <c r="I7" i="2"/>
  <c r="I58" i="2"/>
  <c r="I56" i="2"/>
  <c r="I54" i="2"/>
  <c r="I79" i="2"/>
  <c r="I77" i="2"/>
  <c r="I75" i="2"/>
  <c r="I96" i="2"/>
  <c r="I108" i="2"/>
  <c r="I106" i="2"/>
  <c r="I104" i="2"/>
  <c r="I102" i="2"/>
  <c r="I100" i="2"/>
  <c r="I98" i="2"/>
  <c r="I24" i="2"/>
  <c r="I6" i="2" l="1"/>
  <c r="I45" i="2"/>
  <c r="I44" i="2" s="1"/>
  <c r="I92" i="2"/>
</calcChain>
</file>

<file path=xl/sharedStrings.xml><?xml version="1.0" encoding="utf-8"?>
<sst xmlns="http://schemas.openxmlformats.org/spreadsheetml/2006/main" count="599" uniqueCount="372">
  <si>
    <t>1.</t>
  </si>
  <si>
    <t>2.</t>
  </si>
  <si>
    <t>3.</t>
  </si>
  <si>
    <t>4.</t>
  </si>
  <si>
    <t>5.</t>
  </si>
  <si>
    <t>6.</t>
  </si>
  <si>
    <t>7.</t>
  </si>
  <si>
    <t>8.</t>
  </si>
  <si>
    <t>Line</t>
  </si>
  <si>
    <t>Facebook</t>
  </si>
  <si>
    <r>
      <rPr>
        <b/>
        <sz val="18"/>
        <color rgb="FF000000"/>
        <rFont val="標楷體"/>
        <family val="4"/>
        <charset val="136"/>
      </rPr>
      <t>內政部主管</t>
    </r>
    <phoneticPr fontId="15" type="noConversion"/>
  </si>
  <si>
    <r>
      <rPr>
        <b/>
        <sz val="18"/>
        <color rgb="FF000000"/>
        <rFont val="標楷體"/>
        <family val="4"/>
        <charset val="136"/>
      </rPr>
      <t>媒體政策及業務宣導執行情形表</t>
    </r>
    <phoneticPr fontId="19" type="noConversion"/>
  </si>
  <si>
    <r>
      <rPr>
        <sz val="14"/>
        <color rgb="FF000000"/>
        <rFont val="標楷體"/>
        <family val="4"/>
        <charset val="136"/>
      </rPr>
      <t>中華民國</t>
    </r>
    <r>
      <rPr>
        <sz val="14"/>
        <color rgb="FF000000"/>
        <rFont val="Times New Roman"/>
        <family val="1"/>
      </rPr>
      <t>113</t>
    </r>
    <r>
      <rPr>
        <sz val="14"/>
        <color rgb="FF000000"/>
        <rFont val="標楷體"/>
        <family val="4"/>
        <charset val="136"/>
      </rPr>
      <t>年</t>
    </r>
    <r>
      <rPr>
        <sz val="14"/>
        <color rgb="FF000000"/>
        <rFont val="Times New Roman"/>
        <family val="1"/>
      </rPr>
      <t>2</t>
    </r>
    <r>
      <rPr>
        <sz val="14"/>
        <color rgb="FF000000"/>
        <rFont val="標楷體"/>
        <family val="4"/>
        <charset val="136"/>
      </rPr>
      <t>月</t>
    </r>
    <phoneticPr fontId="15" type="noConversion"/>
  </si>
  <si>
    <r>
      <rPr>
        <sz val="14"/>
        <color rgb="FF000000"/>
        <rFont val="標楷體"/>
        <family val="4"/>
        <charset val="136"/>
      </rPr>
      <t>單位：元</t>
    </r>
  </si>
  <si>
    <r>
      <rPr>
        <b/>
        <sz val="14"/>
        <color rgb="FF000000"/>
        <rFont val="標楷體"/>
        <family val="4"/>
        <charset val="136"/>
      </rPr>
      <t>機關名稱</t>
    </r>
  </si>
  <si>
    <r>
      <rPr>
        <b/>
        <sz val="14"/>
        <color rgb="FF000000"/>
        <rFont val="標楷體"/>
        <family val="4"/>
        <charset val="136"/>
      </rPr>
      <t>宣導項目、標題及內容</t>
    </r>
  </si>
  <si>
    <r>
      <rPr>
        <b/>
        <sz val="14"/>
        <color rgb="FF000000"/>
        <rFont val="標楷體"/>
        <family val="4"/>
        <charset val="136"/>
      </rPr>
      <t>標案</t>
    </r>
    <r>
      <rPr>
        <b/>
        <sz val="14"/>
        <color rgb="FF000000"/>
        <rFont val="Times New Roman"/>
        <family val="1"/>
      </rPr>
      <t>/</t>
    </r>
    <r>
      <rPr>
        <b/>
        <sz val="14"/>
        <color rgb="FF000000"/>
        <rFont val="標楷體"/>
        <family val="4"/>
        <charset val="136"/>
      </rPr>
      <t>契約名稱</t>
    </r>
  </si>
  <si>
    <r>
      <rPr>
        <b/>
        <sz val="14"/>
        <color rgb="FF000000"/>
        <rFont val="標楷體"/>
        <family val="4"/>
        <charset val="136"/>
      </rPr>
      <t>媒體類型</t>
    </r>
  </si>
  <si>
    <r>
      <rPr>
        <b/>
        <sz val="14"/>
        <color rgb="FF000000"/>
        <rFont val="標楷體"/>
        <family val="4"/>
        <charset val="136"/>
      </rPr>
      <t>宣導期程</t>
    </r>
  </si>
  <si>
    <r>
      <rPr>
        <b/>
        <sz val="14"/>
        <color rgb="FF000000"/>
        <rFont val="標楷體"/>
        <family val="4"/>
        <charset val="136"/>
      </rPr>
      <t>執行單位</t>
    </r>
  </si>
  <si>
    <r>
      <rPr>
        <b/>
        <sz val="14"/>
        <color rgb="FF000000"/>
        <rFont val="標楷體"/>
        <family val="4"/>
        <charset val="136"/>
      </rPr>
      <t>預算來源</t>
    </r>
  </si>
  <si>
    <r>
      <rPr>
        <b/>
        <sz val="14"/>
        <color rgb="FF000000"/>
        <rFont val="標楷體"/>
        <family val="4"/>
        <charset val="136"/>
      </rPr>
      <t>預算科目</t>
    </r>
  </si>
  <si>
    <r>
      <rPr>
        <b/>
        <sz val="14"/>
        <color rgb="FF000000"/>
        <rFont val="標楷體"/>
        <family val="4"/>
        <charset val="136"/>
      </rPr>
      <t>執行金額</t>
    </r>
  </si>
  <si>
    <r>
      <rPr>
        <b/>
        <sz val="14"/>
        <color rgb="FF000000"/>
        <rFont val="標楷體"/>
        <family val="4"/>
        <charset val="136"/>
      </rPr>
      <t>受委託廠商名稱</t>
    </r>
  </si>
  <si>
    <r>
      <rPr>
        <b/>
        <sz val="14"/>
        <color rgb="FF000000"/>
        <rFont val="標楷體"/>
        <family val="4"/>
        <charset val="136"/>
      </rPr>
      <t>預期效益</t>
    </r>
  </si>
  <si>
    <r>
      <rPr>
        <b/>
        <sz val="14"/>
        <color rgb="FF000000"/>
        <rFont val="標楷體"/>
        <family val="4"/>
        <charset val="136"/>
      </rPr>
      <t>刊登或託播對象</t>
    </r>
  </si>
  <si>
    <r>
      <rPr>
        <b/>
        <sz val="14"/>
        <color rgb="FF000000"/>
        <rFont val="標楷體"/>
        <family val="4"/>
        <charset val="136"/>
      </rPr>
      <t>備註</t>
    </r>
  </si>
  <si>
    <r>
      <rPr>
        <b/>
        <sz val="12"/>
        <color theme="1"/>
        <rFont val="標楷體"/>
        <family val="4"/>
        <charset val="136"/>
      </rPr>
      <t>內政部主管公務預算合計</t>
    </r>
    <phoneticPr fontId="19" type="noConversion"/>
  </si>
  <si>
    <r>
      <rPr>
        <sz val="12"/>
        <color theme="1"/>
        <rFont val="標楷體"/>
        <family val="4"/>
        <charset val="136"/>
      </rPr>
      <t>內政部</t>
    </r>
    <phoneticPr fontId="19" type="noConversion"/>
  </si>
  <si>
    <r>
      <rPr>
        <sz val="12"/>
        <color theme="1"/>
        <rFont val="標楷體"/>
        <family val="4"/>
        <charset val="136"/>
      </rPr>
      <t>無</t>
    </r>
    <phoneticPr fontId="15" type="noConversion"/>
  </si>
  <si>
    <r>
      <rPr>
        <sz val="12"/>
        <color theme="1"/>
        <rFont val="標楷體"/>
        <family val="4"/>
        <charset val="136"/>
      </rPr>
      <t>國土管理署及所屬</t>
    </r>
    <phoneticPr fontId="19" type="noConversion"/>
  </si>
  <si>
    <r>
      <rPr>
        <sz val="12"/>
        <color theme="1"/>
        <rFont val="標楷體"/>
        <family val="4"/>
        <charset val="136"/>
      </rPr>
      <t>警政署及所屬</t>
    </r>
    <phoneticPr fontId="19" type="noConversion"/>
  </si>
  <si>
    <r>
      <rPr>
        <sz val="12"/>
        <rFont val="標楷體"/>
        <family val="4"/>
        <charset val="136"/>
      </rPr>
      <t>警政署</t>
    </r>
    <phoneticPr fontId="15" type="noConversion"/>
  </si>
  <si>
    <r>
      <rPr>
        <sz val="12"/>
        <rFont val="標楷體"/>
        <family val="4"/>
        <charset val="136"/>
      </rPr>
      <t>車禍現場拍照錄影五原則</t>
    </r>
    <phoneticPr fontId="15" type="noConversion"/>
  </si>
  <si>
    <r>
      <rPr>
        <sz val="12"/>
        <rFont val="標楷體"/>
        <family val="4"/>
        <charset val="136"/>
      </rPr>
      <t>製作「車禍現場拍照錄影五原則」影片案</t>
    </r>
    <phoneticPr fontId="15" type="noConversion"/>
  </si>
  <si>
    <r>
      <rPr>
        <sz val="12"/>
        <rFont val="標楷體"/>
        <family val="4"/>
        <charset val="136"/>
      </rPr>
      <t>電視媒體</t>
    </r>
    <phoneticPr fontId="15" type="noConversion"/>
  </si>
  <si>
    <r>
      <t>113.2.1-113.2.29(</t>
    </r>
    <r>
      <rPr>
        <sz val="12"/>
        <rFont val="標楷體"/>
        <family val="4"/>
        <charset val="136"/>
      </rPr>
      <t>播出時間</t>
    </r>
    <r>
      <rPr>
        <sz val="12"/>
        <rFont val="Times New Roman"/>
        <family val="1"/>
      </rPr>
      <t>)</t>
    </r>
    <r>
      <rPr>
        <sz val="12"/>
        <rFont val="標楷體"/>
        <family val="4"/>
        <charset val="136"/>
      </rPr>
      <t>；</t>
    </r>
    <r>
      <rPr>
        <sz val="12"/>
        <rFont val="Times New Roman"/>
        <family val="1"/>
      </rPr>
      <t>308</t>
    </r>
    <r>
      <rPr>
        <sz val="12"/>
        <rFont val="標楷體"/>
        <family val="4"/>
        <charset val="136"/>
      </rPr>
      <t>次</t>
    </r>
    <r>
      <rPr>
        <sz val="12"/>
        <rFont val="Times New Roman"/>
        <family val="1"/>
      </rPr>
      <t>(</t>
    </r>
    <r>
      <rPr>
        <sz val="12"/>
        <rFont val="標楷體"/>
        <family val="4"/>
        <charset val="136"/>
      </rPr>
      <t>刊登次數</t>
    </r>
    <r>
      <rPr>
        <sz val="12"/>
        <rFont val="Times New Roman"/>
        <family val="1"/>
      </rPr>
      <t>)</t>
    </r>
    <phoneticPr fontId="15" type="noConversion"/>
  </si>
  <si>
    <r>
      <rPr>
        <sz val="12"/>
        <rFont val="標楷體"/>
        <family val="4"/>
        <charset val="136"/>
      </rPr>
      <t>交通組</t>
    </r>
    <phoneticPr fontId="15" type="noConversion"/>
  </si>
  <si>
    <r>
      <rPr>
        <sz val="12"/>
        <rFont val="標楷體"/>
        <family val="4"/>
        <charset val="136"/>
      </rPr>
      <t>總預算</t>
    </r>
    <phoneticPr fontId="15" type="noConversion"/>
  </si>
  <si>
    <r>
      <rPr>
        <sz val="12"/>
        <color indexed="8"/>
        <rFont val="標楷體"/>
        <family val="4"/>
        <charset val="136"/>
      </rPr>
      <t>提供民眾正確交安資訊，強化政策溝通，提升宣導效益。</t>
    </r>
    <phoneticPr fontId="15" type="noConversion"/>
  </si>
  <si>
    <r>
      <rPr>
        <sz val="12"/>
        <rFont val="標楷體"/>
        <family val="4"/>
        <charset val="136"/>
      </rPr>
      <t>臺視、中視、華視、民視、原視</t>
    </r>
    <phoneticPr fontId="15" type="noConversion"/>
  </si>
  <si>
    <r>
      <rPr>
        <sz val="12"/>
        <rFont val="標楷體"/>
        <family val="4"/>
        <charset val="136"/>
      </rPr>
      <t>公益託播</t>
    </r>
  </si>
  <si>
    <r>
      <rPr>
        <sz val="12"/>
        <rFont val="標楷體"/>
        <family val="4"/>
        <charset val="136"/>
      </rPr>
      <t>遵守行人路權</t>
    </r>
    <r>
      <rPr>
        <sz val="12"/>
        <rFont val="Times New Roman"/>
        <family val="1"/>
      </rPr>
      <t xml:space="preserve"> </t>
    </r>
    <r>
      <rPr>
        <sz val="12"/>
        <rFont val="標楷體"/>
        <family val="4"/>
        <charset val="136"/>
      </rPr>
      <t>路口大家安全</t>
    </r>
    <phoneticPr fontId="15" type="noConversion"/>
  </si>
  <si>
    <r>
      <rPr>
        <sz val="12"/>
        <rFont val="標楷體"/>
        <family val="4"/>
        <charset val="136"/>
      </rPr>
      <t>製作「遵守行人路權</t>
    </r>
    <r>
      <rPr>
        <sz val="12"/>
        <rFont val="Times New Roman"/>
        <family val="1"/>
      </rPr>
      <t xml:space="preserve"> </t>
    </r>
    <r>
      <rPr>
        <sz val="12"/>
        <rFont val="標楷體"/>
        <family val="4"/>
        <charset val="136"/>
      </rPr>
      <t>路口大家安全」影片案</t>
    </r>
    <phoneticPr fontId="15" type="noConversion"/>
  </si>
  <si>
    <r>
      <t>113.2.1-113.2.29(</t>
    </r>
    <r>
      <rPr>
        <sz val="12"/>
        <rFont val="標楷體"/>
        <family val="4"/>
        <charset val="136"/>
      </rPr>
      <t>播出時間</t>
    </r>
    <r>
      <rPr>
        <sz val="12"/>
        <rFont val="Times New Roman"/>
        <family val="1"/>
      </rPr>
      <t>)</t>
    </r>
    <r>
      <rPr>
        <sz val="12"/>
        <rFont val="標楷體"/>
        <family val="4"/>
        <charset val="136"/>
      </rPr>
      <t>；</t>
    </r>
    <r>
      <rPr>
        <sz val="12"/>
        <rFont val="Times New Roman"/>
        <family val="1"/>
      </rPr>
      <t>248</t>
    </r>
    <r>
      <rPr>
        <sz val="12"/>
        <rFont val="標楷體"/>
        <family val="4"/>
        <charset val="136"/>
      </rPr>
      <t>次</t>
    </r>
    <r>
      <rPr>
        <sz val="12"/>
        <rFont val="Times New Roman"/>
        <family val="1"/>
      </rPr>
      <t>(</t>
    </r>
    <r>
      <rPr>
        <sz val="12"/>
        <rFont val="標楷體"/>
        <family val="4"/>
        <charset val="136"/>
      </rPr>
      <t>刊登次數</t>
    </r>
    <r>
      <rPr>
        <sz val="12"/>
        <rFont val="Times New Roman"/>
        <family val="1"/>
      </rPr>
      <t>)</t>
    </r>
    <phoneticPr fontId="15" type="noConversion"/>
  </si>
  <si>
    <r>
      <rPr>
        <sz val="12"/>
        <rFont val="標楷體"/>
        <family val="4"/>
        <charset val="136"/>
      </rPr>
      <t>交通事故</t>
    </r>
    <r>
      <rPr>
        <sz val="12"/>
        <rFont val="Times New Roman"/>
        <family val="1"/>
      </rPr>
      <t>Q&amp;A-</t>
    </r>
    <r>
      <rPr>
        <sz val="12"/>
        <rFont val="標楷體"/>
        <family val="4"/>
        <charset val="136"/>
      </rPr>
      <t>當事人權益篇</t>
    </r>
    <phoneticPr fontId="15" type="noConversion"/>
  </si>
  <si>
    <r>
      <rPr>
        <sz val="12"/>
        <rFont val="標楷體"/>
        <family val="4"/>
        <charset val="136"/>
      </rPr>
      <t>製作「交通事故</t>
    </r>
    <r>
      <rPr>
        <sz val="12"/>
        <rFont val="Times New Roman"/>
        <family val="1"/>
      </rPr>
      <t>Q&amp;A-</t>
    </r>
    <r>
      <rPr>
        <sz val="12"/>
        <rFont val="標楷體"/>
        <family val="4"/>
        <charset val="136"/>
      </rPr>
      <t>當事人權益篇」影片案</t>
    </r>
    <phoneticPr fontId="15" type="noConversion"/>
  </si>
  <si>
    <r>
      <t>113.2.1-113.2.29(</t>
    </r>
    <r>
      <rPr>
        <sz val="12"/>
        <rFont val="標楷體"/>
        <family val="4"/>
        <charset val="136"/>
      </rPr>
      <t>播出時間</t>
    </r>
    <r>
      <rPr>
        <sz val="12"/>
        <rFont val="Times New Roman"/>
        <family val="1"/>
      </rPr>
      <t>)</t>
    </r>
    <r>
      <rPr>
        <sz val="12"/>
        <rFont val="標楷體"/>
        <family val="4"/>
        <charset val="136"/>
      </rPr>
      <t>；</t>
    </r>
    <r>
      <rPr>
        <sz val="12"/>
        <rFont val="Times New Roman"/>
        <family val="1"/>
      </rPr>
      <t>255</t>
    </r>
    <r>
      <rPr>
        <sz val="12"/>
        <rFont val="標楷體"/>
        <family val="4"/>
        <charset val="136"/>
      </rPr>
      <t>次</t>
    </r>
    <r>
      <rPr>
        <sz val="12"/>
        <rFont val="Times New Roman"/>
        <family val="1"/>
      </rPr>
      <t>(</t>
    </r>
    <r>
      <rPr>
        <sz val="12"/>
        <rFont val="標楷體"/>
        <family val="4"/>
        <charset val="136"/>
      </rPr>
      <t>刊登次數</t>
    </r>
    <r>
      <rPr>
        <sz val="12"/>
        <rFont val="Times New Roman"/>
        <family val="1"/>
      </rPr>
      <t>)</t>
    </r>
    <phoneticPr fontId="15" type="noConversion"/>
  </si>
  <si>
    <r>
      <rPr>
        <sz val="12"/>
        <rFont val="標楷體"/>
        <family val="4"/>
        <charset val="136"/>
      </rPr>
      <t>行車有禮─路口停讓才安全</t>
    </r>
    <phoneticPr fontId="15" type="noConversion"/>
  </si>
  <si>
    <r>
      <rPr>
        <sz val="12"/>
        <rFont val="標楷體"/>
        <family val="4"/>
        <charset val="136"/>
      </rPr>
      <t>製作「行車有禮─路口停讓才安全」影片案</t>
    </r>
    <phoneticPr fontId="15" type="noConversion"/>
  </si>
  <si>
    <r>
      <t>113.2.1-113.2.29(</t>
    </r>
    <r>
      <rPr>
        <sz val="12"/>
        <rFont val="標楷體"/>
        <family val="4"/>
        <charset val="136"/>
      </rPr>
      <t>播出時間</t>
    </r>
    <r>
      <rPr>
        <sz val="12"/>
        <rFont val="Times New Roman"/>
        <family val="1"/>
      </rPr>
      <t>)</t>
    </r>
    <r>
      <rPr>
        <sz val="12"/>
        <rFont val="標楷體"/>
        <family val="4"/>
        <charset val="136"/>
      </rPr>
      <t>；</t>
    </r>
    <r>
      <rPr>
        <sz val="12"/>
        <rFont val="Times New Roman"/>
        <family val="1"/>
      </rPr>
      <t>340</t>
    </r>
    <r>
      <rPr>
        <sz val="12"/>
        <rFont val="標楷體"/>
        <family val="4"/>
        <charset val="136"/>
      </rPr>
      <t>次</t>
    </r>
    <r>
      <rPr>
        <sz val="12"/>
        <rFont val="Times New Roman"/>
        <family val="1"/>
      </rPr>
      <t>(</t>
    </r>
    <r>
      <rPr>
        <sz val="12"/>
        <rFont val="標楷體"/>
        <family val="4"/>
        <charset val="136"/>
      </rPr>
      <t>刊登次數</t>
    </r>
    <r>
      <rPr>
        <sz val="12"/>
        <rFont val="Times New Roman"/>
        <family val="1"/>
      </rPr>
      <t>)</t>
    </r>
    <phoneticPr fontId="15" type="noConversion"/>
  </si>
  <si>
    <r>
      <rPr>
        <sz val="12"/>
        <rFont val="標楷體"/>
        <family val="4"/>
        <charset val="136"/>
      </rPr>
      <t>刑事警察局</t>
    </r>
    <phoneticPr fontId="15" type="noConversion"/>
  </si>
  <si>
    <r>
      <rPr>
        <sz val="12"/>
        <rFont val="標楷體"/>
        <family val="4"/>
        <charset val="136"/>
      </rPr>
      <t>「防制假投資詐騙手法」犯罪預防宣導短片</t>
    </r>
    <phoneticPr fontId="15" type="noConversion"/>
  </si>
  <si>
    <r>
      <rPr>
        <sz val="12"/>
        <rFont val="標楷體"/>
        <family val="4"/>
        <charset val="136"/>
      </rPr>
      <t>製作「防制假投資詐騙手法」</t>
    </r>
    <r>
      <rPr>
        <sz val="12"/>
        <rFont val="Times New Roman"/>
        <family val="1"/>
      </rPr>
      <t>(</t>
    </r>
    <r>
      <rPr>
        <sz val="12"/>
        <rFont val="標楷體"/>
        <family val="4"/>
        <charset val="136"/>
      </rPr>
      <t>反詐騙</t>
    </r>
    <r>
      <rPr>
        <sz val="12"/>
        <rFont val="Times New Roman"/>
        <family val="1"/>
      </rPr>
      <t>)</t>
    </r>
    <r>
      <rPr>
        <sz val="12"/>
        <rFont val="標楷體"/>
        <family val="4"/>
        <charset val="136"/>
      </rPr>
      <t>犯罪預防宣導短片案</t>
    </r>
    <phoneticPr fontId="15" type="noConversion"/>
  </si>
  <si>
    <r>
      <rPr>
        <sz val="12"/>
        <rFont val="標楷體"/>
        <family val="4"/>
        <charset val="136"/>
      </rPr>
      <t>電視媒體</t>
    </r>
  </si>
  <si>
    <r>
      <t>113.2.1-113.2.29(</t>
    </r>
    <r>
      <rPr>
        <sz val="12"/>
        <rFont val="標楷體"/>
        <family val="4"/>
        <charset val="136"/>
      </rPr>
      <t>播出時間</t>
    </r>
    <r>
      <rPr>
        <sz val="12"/>
        <rFont val="Times New Roman"/>
        <family val="1"/>
      </rPr>
      <t>)</t>
    </r>
    <r>
      <rPr>
        <sz val="12"/>
        <rFont val="標楷體"/>
        <family val="4"/>
        <charset val="136"/>
      </rPr>
      <t>；</t>
    </r>
    <r>
      <rPr>
        <sz val="12"/>
        <rFont val="Times New Roman"/>
        <family val="1"/>
      </rPr>
      <t>208</t>
    </r>
    <r>
      <rPr>
        <sz val="12"/>
        <rFont val="標楷體"/>
        <family val="4"/>
        <charset val="136"/>
      </rPr>
      <t>次</t>
    </r>
    <r>
      <rPr>
        <sz val="12"/>
        <rFont val="Times New Roman"/>
        <family val="1"/>
      </rPr>
      <t>(</t>
    </r>
    <r>
      <rPr>
        <sz val="12"/>
        <rFont val="標楷體"/>
        <family val="4"/>
        <charset val="136"/>
      </rPr>
      <t>刊登次數</t>
    </r>
    <r>
      <rPr>
        <sz val="12"/>
        <rFont val="Times New Roman"/>
        <family val="1"/>
      </rPr>
      <t>)</t>
    </r>
    <phoneticPr fontId="15" type="noConversion"/>
  </si>
  <si>
    <r>
      <rPr>
        <sz val="12"/>
        <rFont val="標楷體"/>
        <family val="4"/>
        <charset val="136"/>
      </rPr>
      <t>預防科</t>
    </r>
  </si>
  <si>
    <r>
      <rPr>
        <sz val="12"/>
        <rFont val="標楷體"/>
        <family val="4"/>
        <charset val="136"/>
      </rPr>
      <t>總預算</t>
    </r>
  </si>
  <si>
    <r>
      <rPr>
        <sz val="12"/>
        <rFont val="標楷體"/>
        <family val="4"/>
        <charset val="136"/>
      </rPr>
      <t>提升全民防詐意識及有效阻絕集團施詐管道。</t>
    </r>
    <phoneticPr fontId="15" type="noConversion"/>
  </si>
  <si>
    <r>
      <rPr>
        <sz val="12"/>
        <rFont val="標楷體"/>
        <family val="4"/>
        <charset val="136"/>
      </rPr>
      <t>臺視、中視、華視、民視、原視</t>
    </r>
  </si>
  <si>
    <r>
      <rPr>
        <sz val="12"/>
        <rFont val="標楷體"/>
        <family val="4"/>
        <charset val="136"/>
      </rPr>
      <t>公益託播</t>
    </r>
    <phoneticPr fontId="15" type="noConversion"/>
  </si>
  <si>
    <r>
      <rPr>
        <sz val="12"/>
        <rFont val="標楷體"/>
        <family val="4"/>
        <charset val="136"/>
      </rPr>
      <t>「認識詐騙</t>
    </r>
    <r>
      <rPr>
        <sz val="12"/>
        <rFont val="Times New Roman"/>
        <family val="1"/>
      </rPr>
      <t>-</t>
    </r>
    <r>
      <rPr>
        <sz val="12"/>
        <rFont val="標楷體"/>
        <family val="4"/>
        <charset val="136"/>
      </rPr>
      <t>黑面」犯罪預防宣導短片</t>
    </r>
    <phoneticPr fontId="15" type="noConversion"/>
  </si>
  <si>
    <r>
      <rPr>
        <sz val="12"/>
        <rFont val="標楷體"/>
        <family val="4"/>
        <charset val="136"/>
      </rPr>
      <t>製作「黑面</t>
    </r>
    <r>
      <rPr>
        <sz val="12"/>
        <rFont val="Times New Roman"/>
        <family val="1"/>
      </rPr>
      <t>(</t>
    </r>
    <r>
      <rPr>
        <sz val="12"/>
        <rFont val="標楷體"/>
        <family val="4"/>
        <charset val="136"/>
      </rPr>
      <t>林郁順</t>
    </r>
    <r>
      <rPr>
        <sz val="12"/>
        <rFont val="Times New Roman"/>
        <family val="1"/>
      </rPr>
      <t>)</t>
    </r>
    <r>
      <rPr>
        <sz val="12"/>
        <rFont val="標楷體"/>
        <family val="4"/>
        <charset val="136"/>
      </rPr>
      <t>防詐時尚秀系列」宣導影片案</t>
    </r>
    <phoneticPr fontId="15" type="noConversion"/>
  </si>
  <si>
    <r>
      <t>113.2.1-113.2.29(</t>
    </r>
    <r>
      <rPr>
        <sz val="12"/>
        <rFont val="標楷體"/>
        <family val="4"/>
        <charset val="136"/>
      </rPr>
      <t>播出時間</t>
    </r>
    <r>
      <rPr>
        <sz val="12"/>
        <rFont val="Times New Roman"/>
        <family val="1"/>
      </rPr>
      <t>)</t>
    </r>
    <r>
      <rPr>
        <sz val="12"/>
        <rFont val="標楷體"/>
        <family val="4"/>
        <charset val="136"/>
      </rPr>
      <t>；</t>
    </r>
    <r>
      <rPr>
        <sz val="12"/>
        <rFont val="Times New Roman"/>
        <family val="1"/>
      </rPr>
      <t>99</t>
    </r>
    <r>
      <rPr>
        <sz val="12"/>
        <rFont val="標楷體"/>
        <family val="4"/>
        <charset val="136"/>
      </rPr>
      <t>次</t>
    </r>
    <r>
      <rPr>
        <sz val="12"/>
        <rFont val="Times New Roman"/>
        <family val="1"/>
      </rPr>
      <t>(</t>
    </r>
    <r>
      <rPr>
        <sz val="12"/>
        <rFont val="標楷體"/>
        <family val="4"/>
        <charset val="136"/>
      </rPr>
      <t>刊登次數</t>
    </r>
    <r>
      <rPr>
        <sz val="12"/>
        <rFont val="Times New Roman"/>
        <family val="1"/>
      </rPr>
      <t>)</t>
    </r>
    <phoneticPr fontId="15" type="noConversion"/>
  </si>
  <si>
    <r>
      <rPr>
        <sz val="12"/>
        <rFont val="標楷體"/>
        <family val="4"/>
        <charset val="136"/>
      </rPr>
      <t>宣導民眾各類詐騙手法及話術。</t>
    </r>
    <phoneticPr fontId="15" type="noConversion"/>
  </si>
  <si>
    <r>
      <rPr>
        <sz val="12"/>
        <rFont val="標楷體"/>
        <family val="4"/>
        <charset val="136"/>
      </rPr>
      <t>「孤毒的剪影」動畫短片</t>
    </r>
    <phoneticPr fontId="15" type="noConversion"/>
  </si>
  <si>
    <r>
      <rPr>
        <sz val="12"/>
        <rFont val="標楷體"/>
        <family val="4"/>
        <charset val="136"/>
      </rPr>
      <t>製作「孤毒的剪影」動畫宣導短片案</t>
    </r>
    <phoneticPr fontId="15" type="noConversion"/>
  </si>
  <si>
    <r>
      <t>113.2.1-113.2.29(</t>
    </r>
    <r>
      <rPr>
        <sz val="12"/>
        <rFont val="標楷體"/>
        <family val="4"/>
        <charset val="136"/>
      </rPr>
      <t>播出時間</t>
    </r>
    <r>
      <rPr>
        <sz val="12"/>
        <rFont val="Times New Roman"/>
        <family val="1"/>
      </rPr>
      <t>)</t>
    </r>
    <r>
      <rPr>
        <sz val="12"/>
        <rFont val="標楷體"/>
        <family val="4"/>
        <charset val="136"/>
      </rPr>
      <t>；</t>
    </r>
    <r>
      <rPr>
        <sz val="12"/>
        <rFont val="Times New Roman"/>
        <family val="1"/>
      </rPr>
      <t>268</t>
    </r>
    <r>
      <rPr>
        <sz val="12"/>
        <rFont val="標楷體"/>
        <family val="4"/>
        <charset val="136"/>
      </rPr>
      <t>次</t>
    </r>
    <r>
      <rPr>
        <sz val="12"/>
        <rFont val="Times New Roman"/>
        <family val="1"/>
      </rPr>
      <t>(</t>
    </r>
    <r>
      <rPr>
        <sz val="12"/>
        <rFont val="標楷體"/>
        <family val="4"/>
        <charset val="136"/>
      </rPr>
      <t>刊登次數</t>
    </r>
    <r>
      <rPr>
        <sz val="12"/>
        <rFont val="Times New Roman"/>
        <family val="1"/>
      </rPr>
      <t>)</t>
    </r>
    <phoneticPr fontId="15" type="noConversion"/>
  </si>
  <si>
    <r>
      <rPr>
        <sz val="12"/>
        <rFont val="標楷體"/>
        <family val="4"/>
        <charset val="136"/>
      </rPr>
      <t>從家庭角度切入毒品議題，強化國人對毒品危害之認知。</t>
    </r>
    <phoneticPr fontId="15" type="noConversion"/>
  </si>
  <si>
    <r>
      <rPr>
        <sz val="12"/>
        <rFont val="標楷體"/>
        <family val="4"/>
        <charset val="136"/>
      </rPr>
      <t>「假投資詐騙</t>
    </r>
    <r>
      <rPr>
        <sz val="12"/>
        <rFont val="Times New Roman"/>
        <family val="1"/>
      </rPr>
      <t>-</t>
    </r>
    <r>
      <rPr>
        <sz val="12"/>
        <rFont val="標楷體"/>
        <family val="4"/>
        <charset val="136"/>
      </rPr>
      <t>蔡上機」犯罪預防宣導短片</t>
    </r>
    <phoneticPr fontId="15" type="noConversion"/>
  </si>
  <si>
    <r>
      <rPr>
        <sz val="12"/>
        <rFont val="標楷體"/>
        <family val="4"/>
        <charset val="136"/>
      </rPr>
      <t>製作「蔡上機防詐時尚秀系列」宣導影片案</t>
    </r>
    <phoneticPr fontId="15" type="noConversion"/>
  </si>
  <si>
    <r>
      <t>113.2.1-113.2.29(</t>
    </r>
    <r>
      <rPr>
        <sz val="12"/>
        <rFont val="標楷體"/>
        <family val="4"/>
        <charset val="136"/>
      </rPr>
      <t>播出時間</t>
    </r>
    <r>
      <rPr>
        <sz val="12"/>
        <rFont val="Times New Roman"/>
        <family val="1"/>
      </rPr>
      <t>)</t>
    </r>
    <r>
      <rPr>
        <sz val="12"/>
        <rFont val="標楷體"/>
        <family val="4"/>
        <charset val="136"/>
      </rPr>
      <t>；</t>
    </r>
    <r>
      <rPr>
        <sz val="12"/>
        <rFont val="Times New Roman"/>
        <family val="1"/>
      </rPr>
      <t>260</t>
    </r>
    <r>
      <rPr>
        <sz val="12"/>
        <rFont val="標楷體"/>
        <family val="4"/>
        <charset val="136"/>
      </rPr>
      <t>次</t>
    </r>
    <r>
      <rPr>
        <sz val="12"/>
        <rFont val="Times New Roman"/>
        <family val="1"/>
      </rPr>
      <t>(</t>
    </r>
    <r>
      <rPr>
        <sz val="12"/>
        <rFont val="標楷體"/>
        <family val="4"/>
        <charset val="136"/>
      </rPr>
      <t>刊登次數</t>
    </r>
    <r>
      <rPr>
        <sz val="12"/>
        <rFont val="Times New Roman"/>
        <family val="1"/>
      </rPr>
      <t>)</t>
    </r>
    <phoneticPr fontId="15" type="noConversion"/>
  </si>
  <si>
    <r>
      <rPr>
        <sz val="12"/>
        <rFont val="標楷體"/>
        <family val="4"/>
        <charset val="136"/>
      </rPr>
      <t>宣導民眾各類假投資詐騙手法及話術。</t>
    </r>
    <phoneticPr fontId="15" type="noConversion"/>
  </si>
  <si>
    <r>
      <rPr>
        <sz val="12"/>
        <rFont val="標楷體"/>
        <family val="4"/>
        <charset val="136"/>
      </rPr>
      <t>刑事警察局</t>
    </r>
  </si>
  <si>
    <r>
      <rPr>
        <sz val="12"/>
        <rFont val="標楷體"/>
        <family val="4"/>
        <charset val="136"/>
      </rPr>
      <t>「全方位策略守護財產安全，預防詐欺犯罪」專題報導</t>
    </r>
    <phoneticPr fontId="15" type="noConversion"/>
  </si>
  <si>
    <r>
      <rPr>
        <sz val="12"/>
        <rFont val="標楷體"/>
        <family val="4"/>
        <charset val="136"/>
      </rPr>
      <t>「聯合文學雜誌」警政行銷廣告案</t>
    </r>
    <phoneticPr fontId="15" type="noConversion"/>
  </si>
  <si>
    <r>
      <rPr>
        <sz val="12"/>
        <rFont val="標楷體"/>
        <family val="4"/>
        <charset val="136"/>
      </rPr>
      <t>平面媒體</t>
    </r>
    <phoneticPr fontId="15" type="noConversion"/>
  </si>
  <si>
    <r>
      <t>113.2.1(</t>
    </r>
    <r>
      <rPr>
        <sz val="12"/>
        <rFont val="標楷體"/>
        <family val="4"/>
        <charset val="136"/>
      </rPr>
      <t>播出時間</t>
    </r>
    <r>
      <rPr>
        <sz val="12"/>
        <rFont val="Times New Roman"/>
        <family val="1"/>
      </rPr>
      <t>)</t>
    </r>
    <r>
      <rPr>
        <sz val="12"/>
        <rFont val="標楷體"/>
        <family val="4"/>
        <charset val="136"/>
      </rPr>
      <t>；</t>
    </r>
    <r>
      <rPr>
        <sz val="12"/>
        <rFont val="Times New Roman"/>
        <family val="1"/>
      </rPr>
      <t>1</t>
    </r>
    <r>
      <rPr>
        <sz val="12"/>
        <rFont val="標楷體"/>
        <family val="4"/>
        <charset val="136"/>
      </rPr>
      <t>次</t>
    </r>
    <r>
      <rPr>
        <sz val="12"/>
        <rFont val="Times New Roman"/>
        <family val="1"/>
      </rPr>
      <t>(</t>
    </r>
    <r>
      <rPr>
        <sz val="12"/>
        <rFont val="標楷體"/>
        <family val="4"/>
        <charset val="136"/>
      </rPr>
      <t>刊登次數</t>
    </r>
    <r>
      <rPr>
        <sz val="12"/>
        <rFont val="Times New Roman"/>
        <family val="1"/>
      </rPr>
      <t>)</t>
    </r>
    <phoneticPr fontId="15" type="noConversion"/>
  </si>
  <si>
    <r>
      <rPr>
        <sz val="12"/>
        <rFont val="標楷體"/>
        <family val="4"/>
        <charset val="136"/>
      </rPr>
      <t>刑事警察業務</t>
    </r>
  </si>
  <si>
    <r>
      <rPr>
        <sz val="12"/>
        <rFont val="標楷體"/>
        <family val="4"/>
        <charset val="136"/>
      </rPr>
      <t>聯經出版事業股份有限公司</t>
    </r>
  </si>
  <si>
    <r>
      <rPr>
        <sz val="12"/>
        <rFont val="標楷體"/>
        <family val="4"/>
        <charset val="136"/>
      </rPr>
      <t>探討近年詐騙犯罪趨勢，並宣導打詐策略及成效，以提升國人反詐騙意識。</t>
    </r>
    <phoneticPr fontId="15" type="noConversion"/>
  </si>
  <si>
    <r>
      <rPr>
        <sz val="12"/>
        <rFont val="標楷體"/>
        <family val="4"/>
        <charset val="136"/>
      </rPr>
      <t>聯合文學雜誌</t>
    </r>
    <phoneticPr fontId="15" type="noConversion"/>
  </si>
  <si>
    <r>
      <rPr>
        <sz val="12"/>
        <rFont val="標楷體"/>
        <family val="4"/>
        <charset val="136"/>
      </rPr>
      <t>「新春福氣</t>
    </r>
    <r>
      <rPr>
        <sz val="12"/>
        <rFont val="Times New Roman"/>
        <family val="1"/>
      </rPr>
      <t xml:space="preserve"> </t>
    </r>
    <r>
      <rPr>
        <sz val="12"/>
        <rFont val="標楷體"/>
        <family val="4"/>
        <charset val="136"/>
      </rPr>
      <t>警覺詐騙危機」專題報導</t>
    </r>
    <phoneticPr fontId="15" type="noConversion"/>
  </si>
  <si>
    <r>
      <rPr>
        <sz val="12"/>
        <rFont val="標楷體"/>
        <family val="4"/>
        <charset val="136"/>
      </rPr>
      <t>中國時報</t>
    </r>
    <r>
      <rPr>
        <sz val="12"/>
        <rFont val="Times New Roman"/>
        <family val="1"/>
      </rPr>
      <t>2024</t>
    </r>
    <r>
      <rPr>
        <sz val="12"/>
        <rFont val="標楷體"/>
        <family val="4"/>
        <charset val="136"/>
      </rPr>
      <t>新春特刊平面廣告案</t>
    </r>
    <phoneticPr fontId="15" type="noConversion"/>
  </si>
  <si>
    <r>
      <rPr>
        <sz val="12"/>
        <rFont val="標楷體"/>
        <family val="4"/>
        <charset val="136"/>
      </rPr>
      <t>中國時報文化事業股份有限公司</t>
    </r>
    <phoneticPr fontId="15" type="noConversion"/>
  </si>
  <si>
    <r>
      <rPr>
        <sz val="12"/>
        <rFont val="標楷體"/>
        <family val="4"/>
        <charset val="136"/>
      </rPr>
      <t>宣導春節常見詐騙手法及識詐具體作為，以強化民眾對詐騙手法的認知。</t>
    </r>
    <phoneticPr fontId="15" type="noConversion"/>
  </si>
  <si>
    <r>
      <rPr>
        <sz val="12"/>
        <rFont val="標楷體"/>
        <family val="4"/>
        <charset val="136"/>
      </rPr>
      <t>中國時報</t>
    </r>
    <r>
      <rPr>
        <sz val="12"/>
        <rFont val="Times New Roman"/>
        <family val="1"/>
      </rPr>
      <t>2024</t>
    </r>
    <r>
      <rPr>
        <sz val="12"/>
        <rFont val="標楷體"/>
        <family val="4"/>
        <charset val="136"/>
      </rPr>
      <t>年新春特刊寶島旺旺行</t>
    </r>
    <r>
      <rPr>
        <sz val="12"/>
        <color rgb="FFFF0000"/>
        <rFont val="標楷體"/>
        <family val="4"/>
        <charset val="136"/>
      </rPr>
      <t>及</t>
    </r>
    <r>
      <rPr>
        <sz val="12"/>
        <rFont val="標楷體"/>
        <family val="4"/>
        <charset val="136"/>
      </rPr>
      <t>旺旺福來報</t>
    </r>
    <phoneticPr fontId="15" type="noConversion"/>
  </si>
  <si>
    <r>
      <rPr>
        <sz val="12"/>
        <rFont val="標楷體"/>
        <family val="4"/>
        <charset val="136"/>
      </rPr>
      <t>「刑事警察局『情資研析專責中心』打詐現成效！民眾見詐騙訊息應保持警覺」宣導影片</t>
    </r>
    <phoneticPr fontId="15" type="noConversion"/>
  </si>
  <si>
    <r>
      <rPr>
        <sz val="12"/>
        <rFont val="標楷體"/>
        <family val="4"/>
        <charset val="136"/>
      </rPr>
      <t>製作短影音宣導影片案</t>
    </r>
    <phoneticPr fontId="15" type="noConversion"/>
  </si>
  <si>
    <r>
      <rPr>
        <sz val="12"/>
        <rFont val="標楷體"/>
        <family val="4"/>
        <charset val="136"/>
      </rPr>
      <t>網路媒體</t>
    </r>
  </si>
  <si>
    <r>
      <t>113.2.27</t>
    </r>
    <r>
      <rPr>
        <sz val="12"/>
        <rFont val="標楷體"/>
        <family val="4"/>
        <charset val="136"/>
      </rPr>
      <t>於網路平臺上架持續宣導</t>
    </r>
    <phoneticPr fontId="15" type="noConversion"/>
  </si>
  <si>
    <r>
      <rPr>
        <sz val="12"/>
        <rFont val="標楷體"/>
        <family val="4"/>
        <charset val="136"/>
      </rPr>
      <t>鋒燦傳媒股份有限公司</t>
    </r>
    <phoneticPr fontId="15" type="noConversion"/>
  </si>
  <si>
    <r>
      <rPr>
        <sz val="12"/>
        <rFont val="標楷體"/>
        <family val="4"/>
        <charset val="136"/>
      </rPr>
      <t>透過打擊假投資詐欺之實際案例，宣導近期預防及打擊犯罪成效，以期提升國人對詐騙的警覺性。</t>
    </r>
    <phoneticPr fontId="15" type="noConversion"/>
  </si>
  <si>
    <r>
      <t>YouTube</t>
    </r>
    <r>
      <rPr>
        <sz val="12"/>
        <rFont val="標楷體"/>
        <family val="4"/>
        <charset val="136"/>
      </rPr>
      <t>平臺</t>
    </r>
    <r>
      <rPr>
        <sz val="12"/>
        <rFont val="Times New Roman"/>
        <family val="1"/>
      </rPr>
      <t>-FTNN</t>
    </r>
    <r>
      <rPr>
        <sz val="12"/>
        <rFont val="標楷體"/>
        <family val="4"/>
        <charset val="136"/>
      </rPr>
      <t>新聞網頻道</t>
    </r>
  </si>
  <si>
    <r>
      <rPr>
        <sz val="12"/>
        <rFont val="標楷體"/>
        <family val="4"/>
        <charset val="136"/>
      </rPr>
      <t>「幫受害者討回被騙的錢？被二次詐騙受害者詳述被騙過程」宣導影片</t>
    </r>
    <phoneticPr fontId="15" type="noConversion"/>
  </si>
  <si>
    <r>
      <rPr>
        <sz val="12"/>
        <rFont val="標楷體"/>
        <family val="4"/>
        <charset val="136"/>
      </rPr>
      <t>透過情境及詳細說明宣導二次詐騙的話術及手法，加深民眾對該詐騙手法的認識。</t>
    </r>
    <phoneticPr fontId="15" type="noConversion"/>
  </si>
  <si>
    <r>
      <rPr>
        <sz val="12"/>
        <color theme="1"/>
        <rFont val="標楷體"/>
        <family val="4"/>
        <charset val="136"/>
      </rPr>
      <t>中央警察大學</t>
    </r>
    <phoneticPr fontId="19" type="noConversion"/>
  </si>
  <si>
    <r>
      <rPr>
        <sz val="12"/>
        <color theme="1"/>
        <rFont val="標楷體"/>
        <family val="4"/>
        <charset val="136"/>
      </rPr>
      <t>消防署及所屬</t>
    </r>
    <phoneticPr fontId="19" type="noConversion"/>
  </si>
  <si>
    <r>
      <rPr>
        <sz val="12"/>
        <color theme="1"/>
        <rFont val="標楷體"/>
        <family val="4"/>
        <charset val="136"/>
      </rPr>
      <t>電視媒體</t>
    </r>
  </si>
  <si>
    <r>
      <rPr>
        <sz val="12"/>
        <color theme="1"/>
        <rFont val="標楷體"/>
        <family val="4"/>
        <charset val="136"/>
      </rPr>
      <t>國家公園署及所屬</t>
    </r>
    <phoneticPr fontId="19" type="noConversion"/>
  </si>
  <si>
    <r>
      <rPr>
        <sz val="12"/>
        <color theme="1"/>
        <rFont val="標楷體"/>
        <family val="4"/>
        <charset val="136"/>
      </rPr>
      <t>移民署</t>
    </r>
    <phoneticPr fontId="19" type="noConversion"/>
  </si>
  <si>
    <r>
      <rPr>
        <sz val="12"/>
        <color theme="1"/>
        <rFont val="標楷體"/>
        <family val="4"/>
        <charset val="136"/>
      </rPr>
      <t>建築研究所</t>
    </r>
    <phoneticPr fontId="19" type="noConversion"/>
  </si>
  <si>
    <r>
      <rPr>
        <sz val="12"/>
        <color theme="1"/>
        <rFont val="標楷體"/>
        <family val="4"/>
        <charset val="136"/>
      </rPr>
      <t>空中勤務總隊</t>
    </r>
    <phoneticPr fontId="19" type="noConversion"/>
  </si>
  <si>
    <r>
      <rPr>
        <b/>
        <sz val="12"/>
        <color theme="1"/>
        <rFont val="標楷體"/>
        <family val="4"/>
        <charset val="136"/>
      </rPr>
      <t>內政部主管非營業特種基金合計</t>
    </r>
    <phoneticPr fontId="19" type="noConversion"/>
  </si>
  <si>
    <r>
      <rPr>
        <sz val="12"/>
        <color theme="1"/>
        <rFont val="標楷體"/>
        <family val="4"/>
        <charset val="136"/>
      </rPr>
      <t>營建建設基金</t>
    </r>
    <phoneticPr fontId="19" type="noConversion"/>
  </si>
  <si>
    <r>
      <t xml:space="preserve"> 1.</t>
    </r>
    <r>
      <rPr>
        <sz val="12"/>
        <color theme="1"/>
        <rFont val="標楷體"/>
        <family val="4"/>
        <charset val="136"/>
      </rPr>
      <t>住宅基金</t>
    </r>
    <phoneticPr fontId="19" type="noConversion"/>
  </si>
  <si>
    <r>
      <rPr>
        <sz val="12"/>
        <rFont val="標楷體"/>
        <family val="4"/>
        <charset val="136"/>
      </rPr>
      <t>住宅基金</t>
    </r>
  </si>
  <si>
    <r>
      <rPr>
        <sz val="12"/>
        <rFont val="標楷體"/>
        <family val="4"/>
        <charset val="136"/>
      </rPr>
      <t>住宅發展組</t>
    </r>
  </si>
  <si>
    <r>
      <rPr>
        <sz val="12"/>
        <rFont val="標楷體"/>
        <family val="4"/>
        <charset val="136"/>
      </rPr>
      <t>非營業特種基金</t>
    </r>
  </si>
  <si>
    <r>
      <rPr>
        <sz val="12"/>
        <rFont val="標楷體"/>
        <family val="4"/>
        <charset val="136"/>
      </rPr>
      <t>業務費用</t>
    </r>
  </si>
  <si>
    <r>
      <rPr>
        <sz val="12"/>
        <rFont val="標楷體"/>
        <family val="4"/>
        <charset val="136"/>
      </rPr>
      <t>民視文化事業股份有限公司</t>
    </r>
  </si>
  <si>
    <r>
      <rPr>
        <sz val="12"/>
        <rFont val="標楷體"/>
        <family val="4"/>
        <charset val="136"/>
      </rPr>
      <t>宣傳耐震補強之重要性與獎補助措施，加強民眾房屋耐震補強安全意識並鼓勵踴躍申請。</t>
    </r>
  </si>
  <si>
    <r>
      <rPr>
        <sz val="12"/>
        <rFont val="標楷體"/>
        <family val="4"/>
        <charset val="136"/>
      </rPr>
      <t>本部國土管理署官方</t>
    </r>
    <r>
      <rPr>
        <sz val="12"/>
        <rFont val="Times New Roman"/>
        <family val="1"/>
      </rPr>
      <t>Facebook</t>
    </r>
  </si>
  <si>
    <r>
      <t>300</t>
    </r>
    <r>
      <rPr>
        <sz val="12"/>
        <rFont val="標楷體"/>
        <family val="4"/>
        <charset val="136"/>
      </rPr>
      <t>億元租金補貼政策宣導</t>
    </r>
  </si>
  <si>
    <r>
      <t>112-113</t>
    </r>
    <r>
      <rPr>
        <sz val="12"/>
        <rFont val="標楷體"/>
        <family val="4"/>
        <charset val="136"/>
      </rPr>
      <t>年</t>
    </r>
    <r>
      <rPr>
        <sz val="12"/>
        <rFont val="Times New Roman"/>
        <family val="1"/>
      </rPr>
      <t>300</t>
    </r>
    <r>
      <rPr>
        <sz val="12"/>
        <rFont val="標楷體"/>
        <family val="4"/>
        <charset val="136"/>
      </rPr>
      <t>億元租金補貼暨公益出租人媒體宣導案</t>
    </r>
  </si>
  <si>
    <r>
      <rPr>
        <sz val="12"/>
        <rFont val="標楷體"/>
        <family val="4"/>
        <charset val="136"/>
      </rPr>
      <t>三立電視股份有限公司</t>
    </r>
  </si>
  <si>
    <r>
      <rPr>
        <sz val="12"/>
        <rFont val="標楷體"/>
        <family val="4"/>
        <charset val="136"/>
      </rPr>
      <t>期望透過多元廣宣，讓更多民眾了解</t>
    </r>
    <r>
      <rPr>
        <sz val="12"/>
        <rFont val="Times New Roman"/>
        <family val="1"/>
      </rPr>
      <t>300</t>
    </r>
    <r>
      <rPr>
        <sz val="12"/>
        <rFont val="標楷體"/>
        <family val="4"/>
        <charset val="136"/>
      </rPr>
      <t>億租金補貼的政策理念及針對不同族群加碼補貼，並鼓勵民眾踴躍申辦。</t>
    </r>
  </si>
  <si>
    <r>
      <rPr>
        <sz val="12"/>
        <rFont val="標楷體"/>
        <family val="4"/>
        <charset val="136"/>
      </rPr>
      <t>士奇傳播整合行銷股份有限公司</t>
    </r>
  </si>
  <si>
    <r>
      <t xml:space="preserve"> 2.</t>
    </r>
    <r>
      <rPr>
        <sz val="12"/>
        <color theme="1"/>
        <rFont val="標楷體"/>
        <family val="4"/>
        <charset val="136"/>
      </rPr>
      <t>新市鎮開發基金</t>
    </r>
    <phoneticPr fontId="19" type="noConversion"/>
  </si>
  <si>
    <r>
      <t xml:space="preserve"> 3.</t>
    </r>
    <r>
      <rPr>
        <sz val="12"/>
        <color theme="1"/>
        <rFont val="標楷體"/>
        <family val="4"/>
        <charset val="136"/>
      </rPr>
      <t>中央都市更新基金</t>
    </r>
    <phoneticPr fontId="19" type="noConversion"/>
  </si>
  <si>
    <r>
      <rPr>
        <sz val="12"/>
        <color theme="1"/>
        <rFont val="標楷體"/>
        <family val="4"/>
        <charset val="136"/>
      </rPr>
      <t>實施平均地權基金</t>
    </r>
    <phoneticPr fontId="19" type="noConversion"/>
  </si>
  <si>
    <r>
      <rPr>
        <sz val="12"/>
        <color theme="1"/>
        <rFont val="標楷體"/>
        <family val="4"/>
        <charset val="136"/>
      </rPr>
      <t>新住民發展基金</t>
    </r>
    <phoneticPr fontId="19" type="noConversion"/>
  </si>
  <si>
    <r>
      <rPr>
        <sz val="12"/>
        <color theme="1"/>
        <rFont val="標楷體"/>
        <family val="4"/>
        <charset val="136"/>
      </rPr>
      <t>網路媒體</t>
    </r>
  </si>
  <si>
    <r>
      <rPr>
        <sz val="12"/>
        <color theme="1"/>
        <rFont val="標楷體"/>
        <family val="4"/>
        <charset val="136"/>
      </rPr>
      <t>研發及產業訓儲替代役基金</t>
    </r>
    <phoneticPr fontId="19" type="noConversion"/>
  </si>
  <si>
    <r>
      <rPr>
        <sz val="12"/>
        <color theme="1"/>
        <rFont val="標楷體"/>
        <family val="4"/>
        <charset val="136"/>
      </rPr>
      <t>警察消防海巡移民空勤人員及協勤民力安全基金</t>
    </r>
    <phoneticPr fontId="19" type="noConversion"/>
  </si>
  <si>
    <r>
      <rPr>
        <sz val="12"/>
        <color theme="1"/>
        <rFont val="標楷體"/>
        <family val="4"/>
        <charset val="136"/>
      </rPr>
      <t>無</t>
    </r>
    <phoneticPr fontId="19" type="noConversion"/>
  </si>
  <si>
    <r>
      <rPr>
        <sz val="12"/>
        <color theme="1"/>
        <rFont val="標楷體"/>
        <family val="4"/>
        <charset val="136"/>
      </rPr>
      <t>國土永續發展基金</t>
    </r>
    <phoneticPr fontId="19" type="noConversion"/>
  </si>
  <si>
    <r>
      <rPr>
        <b/>
        <sz val="12"/>
        <color theme="1"/>
        <rFont val="標楷體"/>
        <family val="4"/>
        <charset val="136"/>
      </rPr>
      <t>前瞻基礎建設計畫特別預算（第</t>
    </r>
    <r>
      <rPr>
        <b/>
        <sz val="12"/>
        <color theme="1"/>
        <rFont val="Times New Roman"/>
        <family val="1"/>
      </rPr>
      <t>3</t>
    </r>
    <r>
      <rPr>
        <b/>
        <sz val="12"/>
        <color theme="1"/>
        <rFont val="標楷體"/>
        <family val="4"/>
        <charset val="136"/>
      </rPr>
      <t>期、第</t>
    </r>
    <r>
      <rPr>
        <b/>
        <sz val="12"/>
        <color theme="1"/>
        <rFont val="Times New Roman"/>
        <family val="1"/>
      </rPr>
      <t>4</t>
    </r>
    <r>
      <rPr>
        <b/>
        <sz val="12"/>
        <color theme="1"/>
        <rFont val="標楷體"/>
        <family val="4"/>
        <charset val="136"/>
      </rPr>
      <t>期）</t>
    </r>
    <phoneticPr fontId="19" type="noConversion"/>
  </si>
  <si>
    <r>
      <rPr>
        <sz val="12"/>
        <rFont val="標楷體"/>
        <family val="4"/>
        <charset val="136"/>
      </rPr>
      <t>無</t>
    </r>
    <phoneticPr fontId="15" type="noConversion"/>
  </si>
  <si>
    <r>
      <rPr>
        <b/>
        <sz val="12"/>
        <color theme="1"/>
        <rFont val="標楷體"/>
        <family val="4"/>
        <charset val="136"/>
      </rPr>
      <t>內政部主管財團法人合計</t>
    </r>
    <phoneticPr fontId="19" type="noConversion"/>
  </si>
  <si>
    <r>
      <rPr>
        <sz val="12"/>
        <rFont val="標楷體"/>
        <family val="4"/>
        <charset val="136"/>
      </rPr>
      <t>財團法人二二八事件紀念基金會</t>
    </r>
    <phoneticPr fontId="15" type="noConversion"/>
  </si>
  <si>
    <r>
      <rPr>
        <sz val="12"/>
        <rFont val="標楷體"/>
        <family val="4"/>
        <charset val="136"/>
      </rPr>
      <t>財團法人二二八事件紀念基金會</t>
    </r>
    <phoneticPr fontId="19" type="noConversion"/>
  </si>
  <si>
    <r>
      <t>LINE@</t>
    </r>
    <r>
      <rPr>
        <sz val="12"/>
        <color rgb="FF000000"/>
        <rFont val="標楷體"/>
        <family val="4"/>
        <charset val="136"/>
      </rPr>
      <t>生活圈之二二八國家紀念館</t>
    </r>
  </si>
  <si>
    <r>
      <rPr>
        <sz val="12"/>
        <color theme="1"/>
        <rFont val="標楷體"/>
        <family val="4"/>
        <charset val="136"/>
      </rPr>
      <t>第一處及第二處</t>
    </r>
    <phoneticPr fontId="19" type="noConversion"/>
  </si>
  <si>
    <r>
      <rPr>
        <sz val="12"/>
        <color theme="1"/>
        <rFont val="標楷體"/>
        <family val="4"/>
        <charset val="136"/>
      </rPr>
      <t>財團法人預算</t>
    </r>
  </si>
  <si>
    <r>
      <rPr>
        <sz val="12"/>
        <color theme="1"/>
        <rFont val="標楷體"/>
        <family val="4"/>
        <charset val="136"/>
      </rPr>
      <t>勞務成本</t>
    </r>
  </si>
  <si>
    <r>
      <rPr>
        <sz val="12"/>
        <color theme="1"/>
        <rFont val="標楷體"/>
        <family val="4"/>
        <charset val="136"/>
      </rPr>
      <t>台灣連線股份有限公司</t>
    </r>
  </si>
  <si>
    <r>
      <rPr>
        <sz val="12"/>
        <color rgb="FF000000"/>
        <rFont val="標楷體"/>
        <family val="4"/>
        <charset val="136"/>
      </rPr>
      <t>二二八國家紀念館</t>
    </r>
    <r>
      <rPr>
        <sz val="12"/>
        <color rgb="FF000000"/>
        <rFont val="Times New Roman"/>
        <family val="1"/>
      </rPr>
      <t>Facebook</t>
    </r>
  </si>
  <si>
    <r>
      <rPr>
        <sz val="12"/>
        <color rgb="FF000000"/>
        <rFont val="標楷體"/>
        <family val="4"/>
        <charset val="136"/>
      </rPr>
      <t>免費刊登</t>
    </r>
    <phoneticPr fontId="19" type="noConversion"/>
  </si>
  <si>
    <r>
      <rPr>
        <sz val="12"/>
        <rFont val="標楷體"/>
        <family val="4"/>
        <charset val="136"/>
      </rPr>
      <t>財團法人威權統治時期國家不法行為被害者權利回復基金會</t>
    </r>
    <phoneticPr fontId="15" type="noConversion"/>
  </si>
  <si>
    <r>
      <rPr>
        <sz val="12"/>
        <rFont val="標楷體"/>
        <family val="4"/>
        <charset val="136"/>
      </rPr>
      <t>無</t>
    </r>
  </si>
  <si>
    <r>
      <rPr>
        <sz val="12"/>
        <rFont val="標楷體"/>
        <family val="4"/>
        <charset val="136"/>
      </rPr>
      <t>財團法人中央營建技術顧問研究社</t>
    </r>
    <phoneticPr fontId="15" type="noConversion"/>
  </si>
  <si>
    <r>
      <rPr>
        <sz val="12"/>
        <rFont val="標楷體"/>
        <family val="4"/>
        <charset val="136"/>
      </rPr>
      <t>財團法人臺灣營建研究院</t>
    </r>
    <phoneticPr fontId="15" type="noConversion"/>
  </si>
  <si>
    <r>
      <rPr>
        <sz val="12"/>
        <rFont val="標楷體"/>
        <family val="4"/>
        <charset val="136"/>
      </rPr>
      <t>財團法人台灣建築中心</t>
    </r>
    <phoneticPr fontId="15" type="noConversion"/>
  </si>
  <si>
    <r>
      <rPr>
        <sz val="12"/>
        <rFont val="標楷體"/>
        <family val="4"/>
        <charset val="136"/>
      </rPr>
      <t>財團法人臺灣省義勇人員安全濟助基金會</t>
    </r>
    <phoneticPr fontId="15" type="noConversion"/>
  </si>
  <si>
    <r>
      <rPr>
        <sz val="12"/>
        <rFont val="標楷體"/>
        <family val="4"/>
        <charset val="136"/>
      </rPr>
      <t>財團法人警察學術研究基金會</t>
    </r>
    <phoneticPr fontId="15" type="noConversion"/>
  </si>
  <si>
    <r>
      <rPr>
        <sz val="12"/>
        <rFont val="標楷體"/>
        <family val="4"/>
        <charset val="136"/>
      </rPr>
      <t>無</t>
    </r>
    <phoneticPr fontId="19" type="noConversion"/>
  </si>
  <si>
    <r>
      <rPr>
        <sz val="12"/>
        <rFont val="標楷體"/>
        <family val="4"/>
        <charset val="136"/>
      </rPr>
      <t>財團法人義勇消防人員安全濟助基金會</t>
    </r>
    <phoneticPr fontId="15" type="noConversion"/>
  </si>
  <si>
    <r>
      <rPr>
        <sz val="12"/>
        <rFont val="標楷體"/>
        <family val="4"/>
        <charset val="136"/>
      </rPr>
      <t>財團法人消防發展基金會</t>
    </r>
    <phoneticPr fontId="15" type="noConversion"/>
  </si>
  <si>
    <r>
      <rPr>
        <sz val="11"/>
        <color rgb="FF000000"/>
        <rFont val="標楷體"/>
        <family val="4"/>
        <charset val="136"/>
      </rPr>
      <t>填表說明：</t>
    </r>
  </si>
  <si>
    <r>
      <rPr>
        <sz val="11"/>
        <color rgb="FF000000"/>
        <rFont val="標楷體"/>
        <family val="4"/>
        <charset val="136"/>
      </rPr>
      <t>本表係依預算法第</t>
    </r>
    <r>
      <rPr>
        <sz val="11"/>
        <color rgb="FF000000"/>
        <rFont val="Times New Roman"/>
        <family val="1"/>
      </rPr>
      <t>62</t>
    </r>
    <r>
      <rPr>
        <sz val="11"/>
        <color rgb="FF000000"/>
        <rFont val="標楷體"/>
        <family val="4"/>
        <charset val="136"/>
      </rPr>
      <t>條之</t>
    </r>
    <r>
      <rPr>
        <sz val="11"/>
        <color rgb="FF000000"/>
        <rFont val="Times New Roman"/>
        <family val="1"/>
      </rPr>
      <t>1</t>
    </r>
    <r>
      <rPr>
        <sz val="11"/>
        <color rgb="FF000000"/>
        <rFont val="標楷體"/>
        <family val="4"/>
        <charset val="136"/>
      </rPr>
      <t>規範，凡編列預算於平面媒體、廣播媒體、網路媒體</t>
    </r>
    <r>
      <rPr>
        <sz val="11"/>
        <color rgb="FF000000"/>
        <rFont val="Times New Roman"/>
        <family val="1"/>
      </rPr>
      <t>(</t>
    </r>
    <r>
      <rPr>
        <sz val="11"/>
        <color rgb="FF000000"/>
        <rFont val="標楷體"/>
        <family val="4"/>
        <charset val="136"/>
      </rPr>
      <t>含社群媒體</t>
    </r>
    <r>
      <rPr>
        <sz val="11"/>
        <color rgb="FF000000"/>
        <rFont val="Times New Roman"/>
        <family val="1"/>
      </rPr>
      <t>)</t>
    </r>
    <r>
      <rPr>
        <sz val="11"/>
        <color rgb="FF000000"/>
        <rFont val="標楷體"/>
        <family val="4"/>
        <charset val="136"/>
      </rPr>
      <t>及電視媒體辦理政策及業務宣導為填表範圍。</t>
    </r>
  </si>
  <si>
    <r>
      <rPr>
        <u/>
        <sz val="11"/>
        <color rgb="FF000000"/>
        <rFont val="標楷體"/>
        <family val="4"/>
        <charset val="136"/>
      </rPr>
      <t>「機關名稱」應包含國營事業、基金、財團法人，</t>
    </r>
    <r>
      <rPr>
        <sz val="11"/>
        <color rgb="FF000000"/>
        <rFont val="標楷體"/>
        <family val="4"/>
        <charset val="136"/>
      </rPr>
      <t>所稱之財團法人，係指政府捐助基金</t>
    </r>
    <r>
      <rPr>
        <sz val="11"/>
        <color rgb="FF000000"/>
        <rFont val="Times New Roman"/>
        <family val="1"/>
      </rPr>
      <t>50</t>
    </r>
    <r>
      <rPr>
        <sz val="11"/>
        <color rgb="FF000000"/>
        <rFont val="標楷體"/>
        <family val="4"/>
        <charset val="136"/>
      </rPr>
      <t>％以上成立之財團法人。</t>
    </r>
  </si>
  <si>
    <r>
      <rPr>
        <u/>
        <sz val="11"/>
        <color rgb="FF000000"/>
        <rFont val="標楷體"/>
        <family val="4"/>
        <charset val="136"/>
      </rPr>
      <t>「標案</t>
    </r>
    <r>
      <rPr>
        <u/>
        <sz val="11"/>
        <color rgb="FF000000"/>
        <rFont val="Times New Roman"/>
        <family val="1"/>
      </rPr>
      <t>/</t>
    </r>
    <r>
      <rPr>
        <u/>
        <sz val="11"/>
        <color rgb="FF000000"/>
        <rFont val="標楷體"/>
        <family val="4"/>
        <charset val="136"/>
      </rPr>
      <t>契約名稱」請填列政府電子採購網之「標案名稱」，倘為小額採購、行政委託及補助案件等無須刊登政府電子採購網者，則以辦理媒體政策及業務宣導相關文件（如契約等）之案名填列。</t>
    </r>
  </si>
  <si>
    <r>
      <rPr>
        <sz val="11"/>
        <color rgb="FF000000"/>
        <rFont val="標楷體"/>
        <family val="4"/>
        <charset val="136"/>
      </rPr>
      <t>「宣導期程」請依委託製播宣導之涵蓋期程，並針對季內刊登</t>
    </r>
    <r>
      <rPr>
        <sz val="11"/>
        <color rgb="FF000000"/>
        <rFont val="Times New Roman"/>
        <family val="1"/>
      </rPr>
      <t>(</t>
    </r>
    <r>
      <rPr>
        <sz val="11"/>
        <color rgb="FF000000"/>
        <rFont val="標楷體"/>
        <family val="4"/>
        <charset val="136"/>
      </rPr>
      <t>播出</t>
    </r>
    <r>
      <rPr>
        <sz val="11"/>
        <color rgb="FF000000"/>
        <rFont val="Times New Roman"/>
        <family val="1"/>
      </rPr>
      <t>)</t>
    </r>
    <r>
      <rPr>
        <sz val="11"/>
        <color rgb="FF000000"/>
        <rFont val="標楷體"/>
        <family val="4"/>
        <charset val="136"/>
      </rPr>
      <t>時間或次數填列，如</t>
    </r>
    <r>
      <rPr>
        <sz val="11"/>
        <color rgb="FF000000"/>
        <rFont val="Times New Roman"/>
        <family val="1"/>
      </rPr>
      <t>109.10.1-109.12.31(</t>
    </r>
    <r>
      <rPr>
        <sz val="11"/>
        <color rgb="FF000000"/>
        <rFont val="標楷體"/>
        <family val="4"/>
        <charset val="136"/>
      </rPr>
      <t>涵蓋期程</t>
    </r>
    <r>
      <rPr>
        <sz val="11"/>
        <color rgb="FF000000"/>
        <rFont val="Times New Roman"/>
        <family val="1"/>
      </rPr>
      <t>)</t>
    </r>
    <r>
      <rPr>
        <sz val="11"/>
        <color rgb="FF000000"/>
        <rFont val="標楷體"/>
        <family val="4"/>
        <charset val="136"/>
      </rPr>
      <t>；</t>
    </r>
    <r>
      <rPr>
        <sz val="11"/>
        <color rgb="FF000000"/>
        <rFont val="Times New Roman"/>
        <family val="1"/>
      </rPr>
      <t>109.10.1</t>
    </r>
    <r>
      <rPr>
        <sz val="11"/>
        <color rgb="FF000000"/>
        <rFont val="標楷體"/>
        <family val="4"/>
        <charset val="136"/>
      </rPr>
      <t>、</t>
    </r>
    <r>
      <rPr>
        <sz val="11"/>
        <color rgb="FF000000"/>
        <rFont val="Times New Roman"/>
        <family val="1"/>
      </rPr>
      <t>109.12.1(</t>
    </r>
    <r>
      <rPr>
        <sz val="11"/>
        <color rgb="FF000000"/>
        <rFont val="標楷體"/>
        <family val="4"/>
        <charset val="136"/>
      </rPr>
      <t>播出時間</t>
    </r>
    <r>
      <rPr>
        <sz val="11"/>
        <color rgb="FF000000"/>
        <rFont val="Times New Roman"/>
        <family val="1"/>
      </rPr>
      <t>)</t>
    </r>
    <r>
      <rPr>
        <sz val="11"/>
        <color rgb="FF000000"/>
        <rFont val="標楷體"/>
        <family val="4"/>
        <charset val="136"/>
      </rPr>
      <t>或</t>
    </r>
    <r>
      <rPr>
        <sz val="11"/>
        <color rgb="FF000000"/>
        <rFont val="Times New Roman"/>
        <family val="1"/>
      </rPr>
      <t>2</t>
    </r>
    <r>
      <rPr>
        <sz val="11"/>
        <color rgb="FF000000"/>
        <rFont val="標楷體"/>
        <family val="4"/>
        <charset val="136"/>
      </rPr>
      <t>次</t>
    </r>
    <r>
      <rPr>
        <sz val="11"/>
        <color rgb="FF000000"/>
        <rFont val="Times New Roman"/>
        <family val="1"/>
      </rPr>
      <t>(</t>
    </r>
    <r>
      <rPr>
        <sz val="11"/>
        <color rgb="FF000000"/>
        <rFont val="標楷體"/>
        <family val="4"/>
        <charset val="136"/>
      </rPr>
      <t>刊登次數</t>
    </r>
    <r>
      <rPr>
        <sz val="11"/>
        <color rgb="FF000000"/>
        <rFont val="Times New Roman"/>
        <family val="1"/>
      </rPr>
      <t>)</t>
    </r>
    <r>
      <rPr>
        <sz val="11"/>
        <color rgb="FF000000"/>
        <rFont val="標楷體"/>
        <family val="4"/>
        <charset val="136"/>
      </rPr>
      <t>。</t>
    </r>
  </si>
  <si>
    <r>
      <rPr>
        <sz val="11"/>
        <color rgb="FF000000"/>
        <rFont val="標楷體"/>
        <family val="4"/>
        <charset val="136"/>
      </rPr>
      <t>「執行單位」係指各機關或國營事業之內部業務承辦單位。</t>
    </r>
  </si>
  <si>
    <r>
      <rPr>
        <sz val="11"/>
        <color rgb="FF000000"/>
        <rFont val="標楷體"/>
        <family val="4"/>
        <charset val="136"/>
      </rPr>
      <t>「預算來源」請查填總預算、○○特別預算、國營事業、非營業特種基金或財團法人預算。</t>
    </r>
  </si>
  <si>
    <r>
      <rPr>
        <sz val="11"/>
        <color rgb="FF000000"/>
        <rFont val="標楷體"/>
        <family val="4"/>
        <charset val="136"/>
      </rPr>
      <t>「預算科目」屬總預算、特別預算及政事型特種基金請填至業務</t>
    </r>
    <r>
      <rPr>
        <sz val="11"/>
        <color rgb="FF000000"/>
        <rFont val="Times New Roman"/>
        <family val="1"/>
      </rPr>
      <t>(</t>
    </r>
    <r>
      <rPr>
        <sz val="11"/>
        <color rgb="FF000000"/>
        <rFont val="標楷體"/>
        <family val="4"/>
        <charset val="136"/>
      </rPr>
      <t>工作</t>
    </r>
    <r>
      <rPr>
        <sz val="11"/>
        <color rgb="FF000000"/>
        <rFont val="Times New Roman"/>
        <family val="1"/>
      </rPr>
      <t>)</t>
    </r>
    <r>
      <rPr>
        <sz val="11"/>
        <color rgb="FF000000"/>
        <rFont val="標楷體"/>
        <family val="4"/>
        <charset val="136"/>
      </rPr>
      <t>計畫；業權型基金填至損益表（收支餘絀表）</t>
    </r>
    <r>
      <rPr>
        <sz val="11"/>
        <color rgb="FF000000"/>
        <rFont val="Times New Roman"/>
        <family val="1"/>
      </rPr>
      <t>3</t>
    </r>
    <r>
      <rPr>
        <sz val="11"/>
        <color rgb="FF000000"/>
        <rFont val="標楷體"/>
        <family val="4"/>
        <charset val="136"/>
      </rPr>
      <t>級科目（</t>
    </r>
    <r>
      <rPr>
        <sz val="11"/>
        <color rgb="FF000000"/>
        <rFont val="Times New Roman"/>
        <family val="1"/>
      </rPr>
      <t>xx</t>
    </r>
    <r>
      <rPr>
        <sz val="11"/>
        <color rgb="FF000000"/>
        <rFont val="標楷體"/>
        <family val="4"/>
        <charset val="136"/>
      </rPr>
      <t>成本或</t>
    </r>
    <r>
      <rPr>
        <sz val="11"/>
        <color rgb="FF000000"/>
        <rFont val="Times New Roman"/>
        <family val="1"/>
      </rPr>
      <t>xx</t>
    </r>
    <r>
      <rPr>
        <sz val="11"/>
        <color rgb="FF000000"/>
        <rFont val="標楷體"/>
        <family val="4"/>
        <charset val="136"/>
      </rPr>
      <t>費用）；財團法人填至收支營運表</t>
    </r>
    <r>
      <rPr>
        <sz val="11"/>
        <color rgb="FF000000"/>
        <rFont val="Times New Roman"/>
        <family val="1"/>
      </rPr>
      <t>3</t>
    </r>
    <r>
      <rPr>
        <sz val="11"/>
        <color rgb="FF000000"/>
        <rFont val="標楷體"/>
        <family val="4"/>
        <charset val="136"/>
      </rPr>
      <t>級科目（</t>
    </r>
    <r>
      <rPr>
        <sz val="11"/>
        <color rgb="FF000000"/>
        <rFont val="Times New Roman"/>
        <family val="1"/>
      </rPr>
      <t>xx</t>
    </r>
    <r>
      <rPr>
        <sz val="11"/>
        <color rgb="FF000000"/>
        <rFont val="標楷體"/>
        <family val="4"/>
        <charset val="136"/>
      </rPr>
      <t>支出或</t>
    </r>
    <r>
      <rPr>
        <sz val="11"/>
        <color rgb="FF000000"/>
        <rFont val="Times New Roman"/>
        <family val="1"/>
      </rPr>
      <t>xx</t>
    </r>
    <r>
      <rPr>
        <sz val="11"/>
        <color rgb="FF000000"/>
        <rFont val="標楷體"/>
        <family val="4"/>
        <charset val="136"/>
      </rPr>
      <t>費用）。</t>
    </r>
  </si>
  <si>
    <r>
      <rPr>
        <sz val="11"/>
        <color rgb="FF000000"/>
        <rFont val="標楷體"/>
        <family val="4"/>
        <charset val="136"/>
      </rPr>
      <t>機關如有公益或廠商回饋免費廣告等補充說明，請列入備註欄表達。</t>
    </r>
  </si>
  <si>
    <t>113.2.1-113.2.29</t>
    <phoneticPr fontId="19" type="noConversion"/>
  </si>
  <si>
    <r>
      <rPr>
        <sz val="12"/>
        <color theme="1"/>
        <rFont val="標楷體"/>
        <family val="4"/>
        <charset val="136"/>
      </rPr>
      <t>活動宣傳</t>
    </r>
    <r>
      <rPr>
        <sz val="12"/>
        <color theme="1"/>
        <rFont val="Times New Roman"/>
        <family val="1"/>
      </rPr>
      <t>/</t>
    </r>
    <r>
      <rPr>
        <sz val="12"/>
        <color theme="1"/>
        <rFont val="標楷體"/>
        <family val="4"/>
        <charset val="136"/>
      </rPr>
      <t>展覽宣傳</t>
    </r>
    <phoneticPr fontId="15" type="noConversion"/>
  </si>
  <si>
    <r>
      <rPr>
        <sz val="12"/>
        <color rgb="FF000000"/>
        <rFont val="標楷體"/>
        <family val="4"/>
        <charset val="136"/>
      </rPr>
      <t>消防署</t>
    </r>
  </si>
  <si>
    <r>
      <rPr>
        <sz val="12"/>
        <rFont val="標楷體"/>
        <family val="4"/>
        <charset val="136"/>
      </rPr>
      <t>住宅用火災警報器宣導</t>
    </r>
    <phoneticPr fontId="15" type="noConversion"/>
  </si>
  <si>
    <r>
      <t>112</t>
    </r>
    <r>
      <rPr>
        <sz val="12"/>
        <color rgb="FF000000"/>
        <rFont val="標楷體"/>
        <family val="4"/>
        <charset val="136"/>
      </rPr>
      <t>年防災宣導媒體通路採購案</t>
    </r>
    <phoneticPr fontId="15" type="noConversion"/>
  </si>
  <si>
    <r>
      <rPr>
        <sz val="12"/>
        <rFont val="標楷體"/>
        <family val="4"/>
        <charset val="136"/>
      </rPr>
      <t>廣播媒體</t>
    </r>
    <phoneticPr fontId="15" type="noConversion"/>
  </si>
  <si>
    <r>
      <t>113.2.1-113.2.29
(</t>
    </r>
    <r>
      <rPr>
        <sz val="12"/>
        <color theme="1"/>
        <rFont val="標楷體"/>
        <family val="4"/>
        <charset val="136"/>
      </rPr>
      <t>播出期間</t>
    </r>
    <r>
      <rPr>
        <sz val="12"/>
        <color theme="1"/>
        <rFont val="Times New Roman"/>
        <family val="1"/>
      </rPr>
      <t>)</t>
    </r>
    <phoneticPr fontId="15" type="noConversion"/>
  </si>
  <si>
    <r>
      <rPr>
        <sz val="12"/>
        <color theme="1"/>
        <rFont val="標楷體"/>
        <family val="4"/>
        <charset val="136"/>
      </rPr>
      <t>預防調查組</t>
    </r>
    <phoneticPr fontId="15" type="noConversion"/>
  </si>
  <si>
    <r>
      <rPr>
        <sz val="12"/>
        <color theme="1"/>
        <rFont val="標楷體"/>
        <family val="4"/>
        <charset val="136"/>
      </rPr>
      <t>宣導安裝住宅用火災警報器的重要性，以降低火災所帶來之傷亡。</t>
    </r>
    <phoneticPr fontId="15" type="noConversion"/>
  </si>
  <si>
    <r>
      <rPr>
        <sz val="12"/>
        <color theme="1"/>
        <rFont val="標楷體"/>
        <family val="4"/>
        <charset val="136"/>
      </rPr>
      <t>全國各廣播電台</t>
    </r>
    <phoneticPr fontId="15" type="noConversion"/>
  </si>
  <si>
    <r>
      <rPr>
        <sz val="12"/>
        <rFont val="標楷體"/>
        <family val="4"/>
        <charset val="136"/>
      </rPr>
      <t>公益託播</t>
    </r>
    <r>
      <rPr>
        <sz val="12"/>
        <rFont val="Times New Roman"/>
        <family val="1"/>
      </rPr>
      <t>(</t>
    </r>
    <r>
      <rPr>
        <sz val="12"/>
        <rFont val="標楷體"/>
        <family val="4"/>
        <charset val="136"/>
      </rPr>
      <t>廣播劇為</t>
    </r>
    <r>
      <rPr>
        <sz val="12"/>
        <rFont val="Times New Roman"/>
        <family val="1"/>
      </rPr>
      <t>112</t>
    </r>
    <r>
      <rPr>
        <sz val="12"/>
        <rFont val="標楷體"/>
        <family val="4"/>
        <charset val="136"/>
      </rPr>
      <t>年製作</t>
    </r>
    <r>
      <rPr>
        <sz val="12"/>
        <rFont val="Times New Roman"/>
        <family val="1"/>
      </rPr>
      <t>)</t>
    </r>
    <phoneticPr fontId="15" type="noConversion"/>
  </si>
  <si>
    <r>
      <rPr>
        <sz val="12"/>
        <color rgb="FF000000"/>
        <rFont val="標楷體"/>
        <family val="4"/>
        <charset val="136"/>
      </rPr>
      <t>住宅用火災警報器宣導</t>
    </r>
  </si>
  <si>
    <r>
      <t>107</t>
    </r>
    <r>
      <rPr>
        <sz val="12"/>
        <color rgb="FF000000"/>
        <rFont val="標楷體"/>
        <family val="4"/>
        <charset val="136"/>
      </rPr>
      <t>年防災宣導媒體通路採購案</t>
    </r>
  </si>
  <si>
    <r>
      <rPr>
        <sz val="12"/>
        <color theme="1"/>
        <rFont val="標楷體"/>
        <family val="4"/>
        <charset val="136"/>
      </rPr>
      <t>華視、民視、台視、中視</t>
    </r>
  </si>
  <si>
    <r>
      <rPr>
        <sz val="12"/>
        <color theme="1"/>
        <rFont val="標楷體"/>
        <family val="4"/>
        <charset val="136"/>
      </rPr>
      <t>公益託播</t>
    </r>
    <r>
      <rPr>
        <sz val="12"/>
        <color theme="1"/>
        <rFont val="Times New Roman"/>
        <family val="1"/>
      </rPr>
      <t>(</t>
    </r>
    <r>
      <rPr>
        <sz val="12"/>
        <color theme="1"/>
        <rFont val="標楷體"/>
        <family val="4"/>
        <charset val="136"/>
      </rPr>
      <t>影片為</t>
    </r>
    <r>
      <rPr>
        <sz val="12"/>
        <color theme="1"/>
        <rFont val="Times New Roman"/>
        <family val="1"/>
      </rPr>
      <t>107</t>
    </r>
    <r>
      <rPr>
        <sz val="12"/>
        <color theme="1"/>
        <rFont val="標楷體"/>
        <family val="4"/>
        <charset val="136"/>
      </rPr>
      <t>年製作</t>
    </r>
    <r>
      <rPr>
        <sz val="12"/>
        <color theme="1"/>
        <rFont val="Times New Roman"/>
        <family val="1"/>
      </rPr>
      <t>)</t>
    </r>
  </si>
  <si>
    <r>
      <rPr>
        <sz val="12"/>
        <color rgb="FF000000"/>
        <rFont val="標楷體"/>
        <family val="4"/>
        <charset val="136"/>
      </rPr>
      <t>防範爐火烹調火災宣導</t>
    </r>
  </si>
  <si>
    <r>
      <t>109</t>
    </r>
    <r>
      <rPr>
        <sz val="12"/>
        <color rgb="FF000000"/>
        <rFont val="標楷體"/>
        <family val="4"/>
        <charset val="136"/>
      </rPr>
      <t>年防災宣導媒體通路採購案</t>
    </r>
    <phoneticPr fontId="15" type="noConversion"/>
  </si>
  <si>
    <r>
      <rPr>
        <sz val="12"/>
        <color theme="1"/>
        <rFont val="標楷體"/>
        <family val="4"/>
        <charset val="136"/>
      </rPr>
      <t>宣導防範爐火烹調火災的重要性，以降低火災所帶來之傷亡。</t>
    </r>
    <phoneticPr fontId="15" type="noConversion"/>
  </si>
  <si>
    <r>
      <rPr>
        <sz val="12"/>
        <color theme="1"/>
        <rFont val="標楷體"/>
        <family val="4"/>
        <charset val="136"/>
      </rPr>
      <t>公益託播</t>
    </r>
    <r>
      <rPr>
        <sz val="12"/>
        <color theme="1"/>
        <rFont val="Times New Roman"/>
        <family val="1"/>
      </rPr>
      <t>(</t>
    </r>
    <r>
      <rPr>
        <sz val="12"/>
        <color theme="1"/>
        <rFont val="標楷體"/>
        <family val="4"/>
        <charset val="136"/>
      </rPr>
      <t>影片為</t>
    </r>
    <r>
      <rPr>
        <sz val="12"/>
        <color theme="1"/>
        <rFont val="Times New Roman"/>
        <family val="1"/>
      </rPr>
      <t>109</t>
    </r>
    <r>
      <rPr>
        <sz val="12"/>
        <color theme="1"/>
        <rFont val="標楷體"/>
        <family val="4"/>
        <charset val="136"/>
      </rPr>
      <t>年製作</t>
    </r>
    <r>
      <rPr>
        <sz val="12"/>
        <color theme="1"/>
        <rFont val="Times New Roman"/>
        <family val="1"/>
      </rPr>
      <t>)</t>
    </r>
  </si>
  <si>
    <r>
      <rPr>
        <sz val="12"/>
        <color rgb="FF000000"/>
        <rFont val="標楷體"/>
        <family val="4"/>
        <charset val="136"/>
      </rPr>
      <t>防範電氣火災宣導</t>
    </r>
  </si>
  <si>
    <r>
      <t>111</t>
    </r>
    <r>
      <rPr>
        <sz val="12"/>
        <color rgb="FF000000"/>
        <rFont val="標楷體"/>
        <family val="4"/>
        <charset val="136"/>
      </rPr>
      <t>年防災宣導媒體採購案</t>
    </r>
  </si>
  <si>
    <r>
      <rPr>
        <sz val="12"/>
        <color theme="1"/>
        <rFont val="標楷體"/>
        <family val="4"/>
        <charset val="136"/>
      </rPr>
      <t>宣導防範電氣火災的重要性，以降低火災所帶來之傷亡。</t>
    </r>
    <phoneticPr fontId="15" type="noConversion"/>
  </si>
  <si>
    <r>
      <rPr>
        <sz val="12"/>
        <color theme="1"/>
        <rFont val="標楷體"/>
        <family val="4"/>
        <charset val="136"/>
      </rPr>
      <t>公益託播</t>
    </r>
    <r>
      <rPr>
        <sz val="12"/>
        <color theme="1"/>
        <rFont val="Times New Roman"/>
        <family val="1"/>
      </rPr>
      <t>(</t>
    </r>
    <r>
      <rPr>
        <sz val="12"/>
        <color theme="1"/>
        <rFont val="標楷體"/>
        <family val="4"/>
        <charset val="136"/>
      </rPr>
      <t>影片為</t>
    </r>
    <r>
      <rPr>
        <sz val="12"/>
        <color theme="1"/>
        <rFont val="Times New Roman"/>
        <family val="1"/>
      </rPr>
      <t>111</t>
    </r>
    <r>
      <rPr>
        <sz val="12"/>
        <color theme="1"/>
        <rFont val="標楷體"/>
        <family val="4"/>
        <charset val="136"/>
      </rPr>
      <t>年製作</t>
    </r>
    <r>
      <rPr>
        <sz val="12"/>
        <color theme="1"/>
        <rFont val="Times New Roman"/>
        <family val="1"/>
      </rPr>
      <t>)</t>
    </r>
  </si>
  <si>
    <r>
      <rPr>
        <sz val="12"/>
        <color rgb="FF000000"/>
        <rFont val="標楷體"/>
        <family val="4"/>
        <charset val="136"/>
      </rPr>
      <t>火場生存術</t>
    </r>
  </si>
  <si>
    <r>
      <rPr>
        <sz val="12"/>
        <color rgb="FF000000"/>
        <rFont val="標楷體"/>
        <family val="4"/>
        <charset val="136"/>
      </rPr>
      <t>本部消防署「火場逃生教育宣導影片製作」採購案</t>
    </r>
    <phoneticPr fontId="15" type="noConversion"/>
  </si>
  <si>
    <r>
      <rPr>
        <sz val="12"/>
        <color theme="1"/>
        <rFont val="標楷體"/>
        <family val="4"/>
        <charset val="136"/>
      </rPr>
      <t>宣導正確的避難逃生觀念，以降低火災所帶來之傷亡。</t>
    </r>
    <phoneticPr fontId="15" type="noConversion"/>
  </si>
  <si>
    <r>
      <rPr>
        <sz val="12"/>
        <color theme="1"/>
        <rFont val="標楷體"/>
        <family val="4"/>
        <charset val="136"/>
      </rPr>
      <t>消防署</t>
    </r>
  </si>
  <si>
    <r>
      <rPr>
        <sz val="12"/>
        <color theme="1"/>
        <rFont val="標楷體"/>
        <family val="4"/>
        <charset val="136"/>
      </rPr>
      <t>防震宣導</t>
    </r>
    <r>
      <rPr>
        <sz val="12"/>
        <color theme="1"/>
        <rFont val="Times New Roman"/>
        <family val="1"/>
      </rPr>
      <t>-</t>
    </r>
    <r>
      <rPr>
        <sz val="12"/>
        <color theme="1"/>
        <rFont val="標楷體"/>
        <family val="4"/>
        <charset val="136"/>
      </rPr>
      <t>有備無患臨震不亂</t>
    </r>
    <phoneticPr fontId="15" type="noConversion"/>
  </si>
  <si>
    <r>
      <t>105</t>
    </r>
    <r>
      <rPr>
        <sz val="12"/>
        <color rgb="FF000000"/>
        <rFont val="標楷體"/>
        <family val="4"/>
        <charset val="136"/>
      </rPr>
      <t>年防災宣導媒體通路採購案</t>
    </r>
    <phoneticPr fontId="15" type="noConversion"/>
  </si>
  <si>
    <r>
      <rPr>
        <sz val="12"/>
        <color theme="1"/>
        <rFont val="標楷體"/>
        <family val="4"/>
        <charset val="136"/>
      </rPr>
      <t>災害管理組</t>
    </r>
  </si>
  <si>
    <r>
      <rPr>
        <sz val="12"/>
        <color theme="1"/>
        <rFont val="標楷體"/>
        <family val="4"/>
        <charset val="136"/>
      </rPr>
      <t>提升民眾防震知識，以維護生命安全。</t>
    </r>
    <phoneticPr fontId="15" type="noConversion"/>
  </si>
  <si>
    <r>
      <rPr>
        <sz val="12"/>
        <color theme="1"/>
        <rFont val="標楷體"/>
        <family val="4"/>
        <charset val="136"/>
      </rPr>
      <t>華視、民視、台視、中視、原住民族電視台</t>
    </r>
  </si>
  <si>
    <r>
      <rPr>
        <sz val="12"/>
        <color theme="1"/>
        <rFont val="標楷體"/>
        <family val="4"/>
        <charset val="136"/>
      </rPr>
      <t>公益託播</t>
    </r>
    <r>
      <rPr>
        <sz val="12"/>
        <color theme="1"/>
        <rFont val="Times New Roman"/>
        <family val="1"/>
      </rPr>
      <t>(</t>
    </r>
    <r>
      <rPr>
        <sz val="12"/>
        <color theme="1"/>
        <rFont val="標楷體"/>
        <family val="4"/>
        <charset val="136"/>
      </rPr>
      <t>影片為</t>
    </r>
    <r>
      <rPr>
        <sz val="12"/>
        <color theme="1"/>
        <rFont val="Times New Roman"/>
        <family val="1"/>
      </rPr>
      <t>105</t>
    </r>
    <r>
      <rPr>
        <sz val="12"/>
        <color theme="1"/>
        <rFont val="標楷體"/>
        <family val="4"/>
        <charset val="136"/>
      </rPr>
      <t>年製作</t>
    </r>
    <r>
      <rPr>
        <sz val="12"/>
        <color theme="1"/>
        <rFont val="Times New Roman"/>
        <family val="1"/>
      </rPr>
      <t>)</t>
    </r>
    <phoneticPr fontId="15" type="noConversion"/>
  </si>
  <si>
    <r>
      <rPr>
        <sz val="12"/>
        <color theme="1"/>
        <rFont val="標楷體"/>
        <family val="4"/>
        <charset val="136"/>
      </rPr>
      <t>防範一氧化碳中毒宣導</t>
    </r>
  </si>
  <si>
    <r>
      <rPr>
        <sz val="12"/>
        <color theme="1"/>
        <rFont val="標楷體"/>
        <family val="4"/>
        <charset val="136"/>
      </rPr>
      <t>危險物品管理組</t>
    </r>
  </si>
  <si>
    <r>
      <rPr>
        <sz val="12"/>
        <color theme="1"/>
        <rFont val="標楷體"/>
        <family val="4"/>
        <charset val="136"/>
      </rPr>
      <t>特於氣溫較低之月份強化民眾防範一氧化碳中毒觀念，以減少中毒事故發生。</t>
    </r>
    <phoneticPr fontId="15" type="noConversion"/>
  </si>
  <si>
    <r>
      <rPr>
        <sz val="12"/>
        <color theme="1"/>
        <rFont val="標楷體"/>
        <family val="4"/>
        <charset val="136"/>
      </rPr>
      <t>公益託播</t>
    </r>
    <r>
      <rPr>
        <sz val="12"/>
        <color theme="1"/>
        <rFont val="Times New Roman"/>
        <family val="1"/>
      </rPr>
      <t>(</t>
    </r>
    <r>
      <rPr>
        <sz val="12"/>
        <color theme="1"/>
        <rFont val="標楷體"/>
        <family val="4"/>
        <charset val="136"/>
      </rPr>
      <t>影片為</t>
    </r>
    <r>
      <rPr>
        <sz val="12"/>
        <color theme="1"/>
        <rFont val="Times New Roman"/>
        <family val="1"/>
      </rPr>
      <t>109</t>
    </r>
    <r>
      <rPr>
        <sz val="12"/>
        <color theme="1"/>
        <rFont val="標楷體"/>
        <family val="4"/>
        <charset val="136"/>
      </rPr>
      <t>年製作</t>
    </r>
    <r>
      <rPr>
        <sz val="12"/>
        <color theme="1"/>
        <rFont val="Times New Roman"/>
        <family val="1"/>
      </rPr>
      <t>)</t>
    </r>
    <phoneticPr fontId="15" type="noConversion"/>
  </si>
  <si>
    <r>
      <rPr>
        <sz val="12"/>
        <color theme="1"/>
        <rFont val="標楷體"/>
        <family val="4"/>
        <charset val="136"/>
      </rPr>
      <t>太魯閣國家公園管理處</t>
    </r>
    <phoneticPr fontId="15" type="noConversion"/>
  </si>
  <si>
    <r>
      <t>113</t>
    </r>
    <r>
      <rPr>
        <sz val="12"/>
        <color theme="1"/>
        <rFont val="標楷體"/>
        <family val="4"/>
        <charset val="136"/>
      </rPr>
      <t>年春節交通管制及免費遊園專車資訊宣導事項</t>
    </r>
    <phoneticPr fontId="15" type="noConversion"/>
  </si>
  <si>
    <r>
      <rPr>
        <sz val="12"/>
        <color rgb="FF000000"/>
        <rFont val="標楷體"/>
        <family val="4"/>
        <charset val="136"/>
      </rPr>
      <t>平面媒體</t>
    </r>
    <phoneticPr fontId="15" type="noConversion"/>
  </si>
  <si>
    <r>
      <t>113.2.6-113.2.13
(</t>
    </r>
    <r>
      <rPr>
        <sz val="12"/>
        <color theme="1"/>
        <rFont val="標楷體"/>
        <family val="4"/>
        <charset val="136"/>
      </rPr>
      <t>涵蓋期程</t>
    </r>
    <r>
      <rPr>
        <sz val="12"/>
        <color theme="1"/>
        <rFont val="Times New Roman"/>
        <family val="1"/>
      </rPr>
      <t>)</t>
    </r>
    <r>
      <rPr>
        <sz val="12"/>
        <color theme="1"/>
        <rFont val="標楷體"/>
        <family val="4"/>
        <charset val="136"/>
      </rPr>
      <t xml:space="preserve">；
</t>
    </r>
    <r>
      <rPr>
        <sz val="12"/>
        <color theme="1"/>
        <rFont val="Times New Roman"/>
        <family val="1"/>
      </rPr>
      <t>113.2.6(</t>
    </r>
    <r>
      <rPr>
        <sz val="12"/>
        <color theme="1"/>
        <rFont val="標楷體"/>
        <family val="4"/>
        <charset val="136"/>
      </rPr>
      <t>刊登時間</t>
    </r>
    <r>
      <rPr>
        <sz val="12"/>
        <color theme="1"/>
        <rFont val="Times New Roman"/>
        <family val="1"/>
      </rPr>
      <t>)</t>
    </r>
    <phoneticPr fontId="15" type="noConversion"/>
  </si>
  <si>
    <r>
      <rPr>
        <sz val="12"/>
        <color theme="1"/>
        <rFont val="標楷體"/>
        <family val="4"/>
        <charset val="136"/>
      </rPr>
      <t>解說教育科</t>
    </r>
    <phoneticPr fontId="15" type="noConversion"/>
  </si>
  <si>
    <r>
      <rPr>
        <sz val="12"/>
        <color theme="1"/>
        <rFont val="標楷體"/>
        <family val="4"/>
        <charset val="136"/>
      </rPr>
      <t>總預算</t>
    </r>
    <phoneticPr fontId="15" type="noConversion"/>
  </si>
  <si>
    <r>
      <rPr>
        <sz val="12"/>
        <color theme="1"/>
        <rFont val="標楷體"/>
        <family val="4"/>
        <charset val="136"/>
      </rPr>
      <t>太魯閣國家公園經營管理</t>
    </r>
    <phoneticPr fontId="15" type="noConversion"/>
  </si>
  <si>
    <r>
      <rPr>
        <sz val="12"/>
        <color theme="1"/>
        <rFont val="標楷體"/>
        <family val="4"/>
        <charset val="136"/>
      </rPr>
      <t>更生日報社股份有限公司</t>
    </r>
    <phoneticPr fontId="15" type="noConversion"/>
  </si>
  <si>
    <r>
      <rPr>
        <sz val="12"/>
        <color theme="1"/>
        <rFont val="標楷體"/>
        <family val="4"/>
        <charset val="136"/>
      </rPr>
      <t>春節假期免費遊園專車服務及交通管制事項，藉以提升遊客國家公園遊憩品質與體驗，疏導中橫公路交通、維護遊客安全。</t>
    </r>
    <phoneticPr fontId="15" type="noConversion"/>
  </si>
  <si>
    <r>
      <rPr>
        <sz val="12"/>
        <color theme="1"/>
        <rFont val="標楷體"/>
        <family val="4"/>
        <charset val="136"/>
      </rPr>
      <t>更生日報新春快報</t>
    </r>
    <phoneticPr fontId="15" type="noConversion"/>
  </si>
  <si>
    <r>
      <t>113</t>
    </r>
    <r>
      <rPr>
        <sz val="12"/>
        <color theme="1"/>
        <rFont val="標楷體"/>
        <family val="4"/>
        <charset val="136"/>
      </rPr>
      <t>年春節交通管制及免費遊園專車資訊宣導影片製作及託播</t>
    </r>
    <phoneticPr fontId="15" type="noConversion"/>
  </si>
  <si>
    <r>
      <rPr>
        <sz val="12"/>
        <color rgb="FF000000"/>
        <rFont val="標楷體"/>
        <family val="4"/>
        <charset val="136"/>
      </rPr>
      <t>電視媒體</t>
    </r>
    <phoneticPr fontId="15" type="noConversion"/>
  </si>
  <si>
    <r>
      <t>113.2.3-113.2.12
(</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113.2.3-113.2.12</t>
    </r>
    <r>
      <rPr>
        <sz val="12"/>
        <rFont val="標楷體"/>
        <family val="4"/>
        <charset val="136"/>
      </rPr>
      <t>，每日撥出</t>
    </r>
    <r>
      <rPr>
        <sz val="12"/>
        <rFont val="Times New Roman"/>
        <family val="1"/>
      </rPr>
      <t>8</t>
    </r>
    <r>
      <rPr>
        <sz val="12"/>
        <rFont val="標楷體"/>
        <family val="4"/>
        <charset val="136"/>
      </rPr>
      <t>檔，</t>
    </r>
    <r>
      <rPr>
        <sz val="12"/>
        <rFont val="Times New Roman"/>
        <family val="1"/>
      </rPr>
      <t>10</t>
    </r>
    <r>
      <rPr>
        <sz val="12"/>
        <rFont val="標楷體"/>
        <family val="4"/>
        <charset val="136"/>
      </rPr>
      <t>天共計播出</t>
    </r>
    <r>
      <rPr>
        <sz val="12"/>
        <rFont val="Times New Roman"/>
        <family val="1"/>
      </rPr>
      <t>80</t>
    </r>
    <r>
      <rPr>
        <sz val="12"/>
        <rFont val="標楷體"/>
        <family val="4"/>
        <charset val="136"/>
      </rPr>
      <t xml:space="preserve">檔
</t>
    </r>
    <r>
      <rPr>
        <sz val="12"/>
        <rFont val="Times New Roman"/>
        <family val="1"/>
      </rPr>
      <t>(</t>
    </r>
    <r>
      <rPr>
        <sz val="12"/>
        <rFont val="標楷體"/>
        <family val="4"/>
        <charset val="136"/>
      </rPr>
      <t>播出時間</t>
    </r>
    <r>
      <rPr>
        <sz val="12"/>
        <rFont val="Times New Roman"/>
        <family val="1"/>
      </rPr>
      <t>)</t>
    </r>
    <phoneticPr fontId="15" type="noConversion"/>
  </si>
  <si>
    <r>
      <rPr>
        <sz val="12"/>
        <color theme="1"/>
        <rFont val="標楷體"/>
        <family val="4"/>
        <charset val="136"/>
      </rPr>
      <t>洄瀾有線電視股份有限公司</t>
    </r>
    <phoneticPr fontId="15" type="noConversion"/>
  </si>
  <si>
    <r>
      <rPr>
        <sz val="12"/>
        <color theme="1"/>
        <rFont val="標楷體"/>
        <family val="4"/>
        <charset val="136"/>
      </rPr>
      <t>洄瀾及東亞有線電視台</t>
    </r>
    <phoneticPr fontId="15" type="noConversion"/>
  </si>
  <si>
    <r>
      <rPr>
        <sz val="12"/>
        <color theme="1"/>
        <rFont val="標楷體"/>
        <family val="4"/>
        <charset val="136"/>
      </rPr>
      <t>金門國家公園管理處</t>
    </r>
    <phoneticPr fontId="15" type="noConversion"/>
  </si>
  <si>
    <r>
      <rPr>
        <sz val="12"/>
        <color theme="1"/>
        <rFont val="標楷體"/>
        <family val="4"/>
        <charset val="136"/>
      </rPr>
      <t>宣導國家公園理念及環境保育目的</t>
    </r>
    <phoneticPr fontId="15" type="noConversion"/>
  </si>
  <si>
    <r>
      <t>113</t>
    </r>
    <r>
      <rPr>
        <sz val="12"/>
        <color rgb="FF000000"/>
        <rFont val="標楷體"/>
        <family val="4"/>
        <charset val="136"/>
      </rPr>
      <t>年新春拜年賀歲暨海風下影片節目帶播映宣導</t>
    </r>
    <phoneticPr fontId="15" type="noConversion"/>
  </si>
  <si>
    <r>
      <rPr>
        <sz val="12"/>
        <color theme="1"/>
        <rFont val="標楷體"/>
        <family val="4"/>
        <charset val="136"/>
      </rPr>
      <t>電視媒體</t>
    </r>
    <phoneticPr fontId="15" type="noConversion"/>
  </si>
  <si>
    <r>
      <t>113.2.9-113.2.14(</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113.2.9-113.2.14(</t>
    </r>
    <r>
      <rPr>
        <sz val="12"/>
        <rFont val="標楷體"/>
        <family val="4"/>
        <charset val="136"/>
      </rPr>
      <t>播出時間</t>
    </r>
    <r>
      <rPr>
        <sz val="12"/>
        <rFont val="Times New Roman"/>
        <family val="1"/>
      </rPr>
      <t>)</t>
    </r>
    <phoneticPr fontId="15" type="noConversion"/>
  </si>
  <si>
    <r>
      <rPr>
        <sz val="12"/>
        <color indexed="8"/>
        <rFont val="標楷體"/>
        <family val="4"/>
        <charset val="136"/>
      </rPr>
      <t>解說教育科</t>
    </r>
    <phoneticPr fontId="15" type="noConversion"/>
  </si>
  <si>
    <r>
      <rPr>
        <sz val="12"/>
        <color indexed="8"/>
        <rFont val="標楷體"/>
        <family val="4"/>
        <charset val="136"/>
      </rPr>
      <t>金門國家公園經營管理</t>
    </r>
    <phoneticPr fontId="15" type="noConversion"/>
  </si>
  <si>
    <r>
      <rPr>
        <sz val="12"/>
        <color indexed="8"/>
        <rFont val="標楷體"/>
        <family val="4"/>
        <charset val="136"/>
      </rPr>
      <t>名城事業股份有限公司</t>
    </r>
    <phoneticPr fontId="15" type="noConversion"/>
  </si>
  <si>
    <r>
      <rPr>
        <sz val="12"/>
        <color indexed="8"/>
        <rFont val="標楷體"/>
        <family val="4"/>
        <charset val="136"/>
      </rPr>
      <t>希望透過影片讓更多人認識潮間帶各種生命適應生存、物種和棲息地的種種關聯，從中認識生物多樣性，並且凸顯保護潮間帶的重要性。</t>
    </r>
    <phoneticPr fontId="15" type="noConversion"/>
  </si>
  <si>
    <r>
      <rPr>
        <sz val="12"/>
        <color indexed="8"/>
        <rFont val="標楷體"/>
        <family val="4"/>
        <charset val="136"/>
      </rPr>
      <t>名城地方資訊頻道</t>
    </r>
    <phoneticPr fontId="15" type="noConversion"/>
  </si>
  <si>
    <r>
      <rPr>
        <sz val="12"/>
        <rFont val="標楷體"/>
        <family val="4"/>
        <charset val="136"/>
      </rPr>
      <t>國土管理署</t>
    </r>
    <phoneticPr fontId="15" type="noConversion"/>
  </si>
  <si>
    <r>
      <t>111</t>
    </r>
    <r>
      <rPr>
        <sz val="12"/>
        <rFont val="標楷體"/>
        <family val="4"/>
        <charset val="136"/>
      </rPr>
      <t>年當前政策推展宣傳委託專業服務案</t>
    </r>
    <phoneticPr fontId="15" type="noConversion"/>
  </si>
  <si>
    <r>
      <rPr>
        <sz val="12"/>
        <rFont val="標楷體"/>
        <family val="4"/>
        <charset val="136"/>
      </rPr>
      <t>都市基礎工程組</t>
    </r>
    <phoneticPr fontId="19" type="noConversion"/>
  </si>
  <si>
    <r>
      <rPr>
        <sz val="12"/>
        <rFont val="標楷體"/>
        <family val="4"/>
        <charset val="136"/>
      </rPr>
      <t>前瞻第</t>
    </r>
    <r>
      <rPr>
        <sz val="12"/>
        <rFont val="Times New Roman"/>
        <family val="1"/>
      </rPr>
      <t>3</t>
    </r>
    <r>
      <rPr>
        <sz val="12"/>
        <rFont val="標楷體"/>
        <family val="4"/>
        <charset val="136"/>
      </rPr>
      <t>期特別預算</t>
    </r>
  </si>
  <si>
    <r>
      <rPr>
        <sz val="12"/>
        <rFont val="標楷體"/>
        <family val="4"/>
        <charset val="136"/>
      </rPr>
      <t>城鄉建設</t>
    </r>
    <r>
      <rPr>
        <sz val="12"/>
        <rFont val="Times New Roman"/>
        <family val="1"/>
      </rPr>
      <t>-</t>
    </r>
    <r>
      <rPr>
        <sz val="12"/>
        <rFont val="標楷體"/>
        <family val="4"/>
        <charset val="136"/>
      </rPr>
      <t>提升道路品質計畫</t>
    </r>
    <phoneticPr fontId="15" type="noConversion"/>
  </si>
  <si>
    <r>
      <rPr>
        <sz val="12"/>
        <rFont val="標楷體"/>
        <family val="4"/>
        <charset val="136"/>
      </rPr>
      <t>三立電視股份有限公司</t>
    </r>
    <phoneticPr fontId="15" type="noConversion"/>
  </si>
  <si>
    <r>
      <rPr>
        <sz val="12"/>
        <rFont val="標楷體"/>
        <family val="4"/>
        <charset val="136"/>
      </rPr>
      <t>以製作影音方式，透過網路媒體讓民眾得知改善人行環境方針及成果，並呼籲民眾對公共通行權的認同。</t>
    </r>
    <phoneticPr fontId="15" type="noConversion"/>
  </si>
  <si>
    <r>
      <rPr>
        <sz val="12"/>
        <rFont val="標楷體"/>
        <family val="4"/>
        <charset val="136"/>
      </rPr>
      <t>三立新聞</t>
    </r>
    <r>
      <rPr>
        <sz val="12"/>
        <rFont val="Times New Roman"/>
        <family val="1"/>
      </rPr>
      <t>FB</t>
    </r>
    <r>
      <rPr>
        <sz val="12"/>
        <rFont val="標楷體"/>
        <family val="4"/>
        <charset val="136"/>
      </rPr>
      <t>粉絲團、三立新聞網、</t>
    </r>
    <r>
      <rPr>
        <sz val="12"/>
        <rFont val="Times New Roman"/>
        <family val="1"/>
      </rPr>
      <t>YT</t>
    </r>
    <r>
      <rPr>
        <sz val="12"/>
        <rFont val="標楷體"/>
        <family val="4"/>
        <charset val="136"/>
      </rPr>
      <t>台灣吧、</t>
    </r>
    <r>
      <rPr>
        <sz val="12"/>
        <rFont val="Times New Roman"/>
        <family val="1"/>
      </rPr>
      <t>LINE</t>
    </r>
    <r>
      <rPr>
        <sz val="12"/>
        <rFont val="標楷體"/>
        <family val="4"/>
        <charset val="136"/>
      </rPr>
      <t>、</t>
    </r>
    <r>
      <rPr>
        <sz val="12"/>
        <rFont val="Times New Roman"/>
        <family val="1"/>
      </rPr>
      <t>ETTODAY</t>
    </r>
    <phoneticPr fontId="15" type="noConversion"/>
  </si>
  <si>
    <r>
      <t>111</t>
    </r>
    <r>
      <rPr>
        <sz val="12"/>
        <rFont val="標楷體"/>
        <family val="4"/>
        <charset val="136"/>
      </rPr>
      <t>年前瞻基礎建設計畫</t>
    </r>
    <r>
      <rPr>
        <sz val="12"/>
        <rFont val="Times New Roman"/>
        <family val="1"/>
      </rPr>
      <t>-</t>
    </r>
    <r>
      <rPr>
        <sz val="12"/>
        <rFont val="標楷體"/>
        <family val="4"/>
        <charset val="136"/>
      </rPr>
      <t>提升道路品質計畫「樂活街道自在同行」廣播推展</t>
    </r>
  </si>
  <si>
    <r>
      <t>111</t>
    </r>
    <r>
      <rPr>
        <sz val="12"/>
        <rFont val="標楷體"/>
        <family val="4"/>
        <charset val="136"/>
      </rPr>
      <t>年前瞻基礎建設計畫</t>
    </r>
    <r>
      <rPr>
        <sz val="12"/>
        <rFont val="Times New Roman"/>
        <family val="1"/>
      </rPr>
      <t>-</t>
    </r>
    <r>
      <rPr>
        <sz val="12"/>
        <rFont val="標楷體"/>
        <family val="4"/>
        <charset val="136"/>
      </rPr>
      <t>提升道路品質計畫「樂活街道自在同行」廣播推展</t>
    </r>
    <phoneticPr fontId="15" type="noConversion"/>
  </si>
  <si>
    <r>
      <rPr>
        <sz val="12"/>
        <rFont val="標楷體"/>
        <family val="4"/>
        <charset val="136"/>
      </rPr>
      <t>廣播媒體</t>
    </r>
  </si>
  <si>
    <r>
      <rPr>
        <sz val="12"/>
        <rFont val="標楷體"/>
        <family val="4"/>
        <charset val="136"/>
      </rPr>
      <t>都市基礎工程組</t>
    </r>
  </si>
  <si>
    <r>
      <rPr>
        <sz val="12"/>
        <rFont val="標楷體"/>
        <family val="4"/>
        <charset val="136"/>
      </rPr>
      <t>前瞻第</t>
    </r>
    <r>
      <rPr>
        <sz val="12"/>
        <rFont val="Times New Roman"/>
        <family val="1"/>
      </rPr>
      <t>3</t>
    </r>
    <r>
      <rPr>
        <sz val="12"/>
        <rFont val="標楷體"/>
        <family val="4"/>
        <charset val="136"/>
      </rPr>
      <t>期特別預算</t>
    </r>
    <phoneticPr fontId="15" type="noConversion"/>
  </si>
  <si>
    <r>
      <rPr>
        <sz val="12"/>
        <rFont val="標楷體"/>
        <family val="4"/>
        <charset val="136"/>
      </rPr>
      <t>城鄉建設</t>
    </r>
    <r>
      <rPr>
        <sz val="12"/>
        <rFont val="Times New Roman"/>
        <family val="1"/>
      </rPr>
      <t>-</t>
    </r>
    <r>
      <rPr>
        <sz val="12"/>
        <rFont val="標楷體"/>
        <family val="4"/>
        <charset val="136"/>
      </rPr>
      <t>提升道路品質計畫</t>
    </r>
  </si>
  <si>
    <r>
      <rPr>
        <sz val="12"/>
        <rFont val="標楷體"/>
        <family val="4"/>
        <charset val="136"/>
      </rPr>
      <t>正聲廣播股份有限公司</t>
    </r>
  </si>
  <si>
    <r>
      <rPr>
        <sz val="12"/>
        <rFont val="標楷體"/>
        <family val="4"/>
        <charset val="136"/>
      </rPr>
      <t>邀請社福團體、專家學者、政府部門共同推廣打造友善公共空間，伸張公共通行權，塑造以人為本優質生活空間。</t>
    </r>
    <phoneticPr fontId="15" type="noConversion"/>
  </si>
  <si>
    <r>
      <rPr>
        <sz val="12"/>
        <rFont val="標楷體"/>
        <family val="4"/>
        <charset val="136"/>
      </rPr>
      <t>正聲廣播電台</t>
    </r>
  </si>
  <si>
    <r>
      <rPr>
        <sz val="12"/>
        <rFont val="標楷體"/>
        <family val="4"/>
        <charset val="136"/>
      </rPr>
      <t>正聲</t>
    </r>
    <r>
      <rPr>
        <sz val="12"/>
        <rFont val="Times New Roman"/>
        <family val="1"/>
      </rPr>
      <t>APP</t>
    </r>
    <r>
      <rPr>
        <sz val="12"/>
        <rFont val="標楷體"/>
        <family val="4"/>
        <charset val="136"/>
      </rPr>
      <t>、正聲</t>
    </r>
    <r>
      <rPr>
        <sz val="12"/>
        <rFont val="Times New Roman"/>
        <family val="1"/>
      </rPr>
      <t>&amp;</t>
    </r>
    <r>
      <rPr>
        <sz val="12"/>
        <rFont val="標楷體"/>
        <family val="4"/>
        <charset val="136"/>
      </rPr>
      <t>主持人臉書粉絲團</t>
    </r>
  </si>
  <si>
    <r>
      <rPr>
        <sz val="12"/>
        <rFont val="標楷體"/>
        <family val="4"/>
        <charset val="136"/>
      </rPr>
      <t>國土管理署</t>
    </r>
  </si>
  <si>
    <r>
      <rPr>
        <sz val="12"/>
        <rFont val="標楷體"/>
        <family val="4"/>
        <charset val="136"/>
      </rPr>
      <t>「</t>
    </r>
    <r>
      <rPr>
        <sz val="12"/>
        <rFont val="Times New Roman"/>
        <family val="1"/>
      </rPr>
      <t>2023</t>
    </r>
    <r>
      <rPr>
        <sz val="12"/>
        <rFont val="標楷體"/>
        <family val="4"/>
        <charset val="136"/>
      </rPr>
      <t>馬路好行評選暨論壇活動」委託專業服務</t>
    </r>
    <phoneticPr fontId="15" type="noConversion"/>
  </si>
  <si>
    <r>
      <rPr>
        <sz val="12"/>
        <rFont val="標楷體"/>
        <family val="4"/>
        <charset val="136"/>
      </rPr>
      <t>前瞻第</t>
    </r>
    <r>
      <rPr>
        <sz val="12"/>
        <rFont val="Times New Roman"/>
        <family val="1"/>
      </rPr>
      <t>4</t>
    </r>
    <r>
      <rPr>
        <sz val="12"/>
        <rFont val="標楷體"/>
        <family val="4"/>
        <charset val="136"/>
      </rPr>
      <t>期特別預算</t>
    </r>
    <phoneticPr fontId="15" type="noConversion"/>
  </si>
  <si>
    <r>
      <rPr>
        <sz val="12"/>
        <rFont val="標楷體"/>
        <family val="4"/>
        <charset val="136"/>
      </rPr>
      <t>社團法人中華鋪面工程學會</t>
    </r>
    <phoneticPr fontId="15" type="noConversion"/>
  </si>
  <si>
    <r>
      <rPr>
        <sz val="12"/>
        <rFont val="標楷體"/>
        <family val="4"/>
        <charset val="136"/>
      </rPr>
      <t>以影音及文章推廣等方式，讓民眾得知改善人行環境方針及成果。</t>
    </r>
    <phoneticPr fontId="15" type="noConversion"/>
  </si>
  <si>
    <r>
      <rPr>
        <sz val="12"/>
        <rFont val="標楷體"/>
        <family val="4"/>
        <charset val="136"/>
      </rPr>
      <t>民視無線台、民視第一台、</t>
    </r>
    <r>
      <rPr>
        <sz val="12"/>
        <rFont val="Times New Roman"/>
        <family val="1"/>
      </rPr>
      <t>YOUTUBE</t>
    </r>
    <r>
      <rPr>
        <sz val="12"/>
        <rFont val="標楷體"/>
        <family val="4"/>
        <charset val="136"/>
      </rPr>
      <t>、</t>
    </r>
    <r>
      <rPr>
        <sz val="12"/>
        <rFont val="Times New Roman"/>
        <family val="1"/>
      </rPr>
      <t>FACEBOOK</t>
    </r>
    <r>
      <rPr>
        <sz val="12"/>
        <rFont val="標楷體"/>
        <family val="4"/>
        <charset val="136"/>
      </rPr>
      <t>、</t>
    </r>
    <r>
      <rPr>
        <sz val="12"/>
        <rFont val="Times New Roman"/>
        <family val="1"/>
      </rPr>
      <t>Instagram</t>
    </r>
    <phoneticPr fontId="15" type="noConversion"/>
  </si>
  <si>
    <r>
      <rPr>
        <sz val="12"/>
        <color theme="1"/>
        <rFont val="標楷體"/>
        <family val="4"/>
        <charset val="136"/>
      </rPr>
      <t>消防署</t>
    </r>
    <phoneticPr fontId="15" type="noConversion"/>
  </si>
  <si>
    <r>
      <rPr>
        <sz val="12"/>
        <color theme="1"/>
        <rFont val="標楷體"/>
        <family val="4"/>
        <charset val="136"/>
      </rPr>
      <t>民眾防災虛擬
體驗館宣導</t>
    </r>
    <phoneticPr fontId="15" type="noConversion"/>
  </si>
  <si>
    <r>
      <rPr>
        <sz val="12"/>
        <color rgb="FF000000"/>
        <rFont val="標楷體"/>
        <family val="4"/>
        <charset val="136"/>
      </rPr>
      <t>「智慧防災教育</t>
    </r>
    <r>
      <rPr>
        <sz val="12"/>
        <color rgb="FF000000"/>
        <rFont val="Times New Roman"/>
        <family val="1"/>
      </rPr>
      <t>-</t>
    </r>
    <r>
      <rPr>
        <sz val="12"/>
        <color rgb="FF000000"/>
        <rFont val="標楷體"/>
        <family val="4"/>
        <charset val="136"/>
      </rPr>
      <t>民眾防災虛擬體驗課程第</t>
    </r>
    <r>
      <rPr>
        <sz val="12"/>
        <color rgb="FF000000"/>
        <rFont val="Times New Roman"/>
        <family val="1"/>
      </rPr>
      <t>2</t>
    </r>
    <r>
      <rPr>
        <sz val="12"/>
        <color rgb="FF000000"/>
        <rFont val="標楷體"/>
        <family val="4"/>
        <charset val="136"/>
      </rPr>
      <t>期設計擴充及推廣案後續增購案」</t>
    </r>
    <phoneticPr fontId="15" type="noConversion"/>
  </si>
  <si>
    <r>
      <t>112.9.1-112.10.31
(</t>
    </r>
    <r>
      <rPr>
        <sz val="12"/>
        <color theme="1"/>
        <rFont val="標楷體"/>
        <family val="4"/>
        <charset val="136"/>
      </rPr>
      <t>活動期間</t>
    </r>
    <r>
      <rPr>
        <sz val="12"/>
        <color theme="1"/>
        <rFont val="Times New Roman"/>
        <family val="1"/>
      </rPr>
      <t>)</t>
    </r>
    <phoneticPr fontId="15" type="noConversion"/>
  </si>
  <si>
    <r>
      <rPr>
        <sz val="12"/>
        <color theme="1"/>
        <rFont val="標楷體"/>
        <family val="4"/>
        <charset val="136"/>
      </rPr>
      <t>綜合企劃組</t>
    </r>
  </si>
  <si>
    <r>
      <rPr>
        <sz val="12"/>
        <color theme="1"/>
        <rFont val="標楷體"/>
        <family val="4"/>
        <charset val="136"/>
      </rPr>
      <t>前瞻第</t>
    </r>
    <r>
      <rPr>
        <sz val="12"/>
        <color theme="1"/>
        <rFont val="Times New Roman"/>
        <family val="1"/>
      </rPr>
      <t>4</t>
    </r>
    <r>
      <rPr>
        <sz val="12"/>
        <color theme="1"/>
        <rFont val="標楷體"/>
        <family val="4"/>
        <charset val="136"/>
      </rPr>
      <t>期特別預算</t>
    </r>
    <phoneticPr fontId="15" type="noConversion"/>
  </si>
  <si>
    <r>
      <rPr>
        <sz val="12"/>
        <color theme="1"/>
        <rFont val="標楷體"/>
        <family val="4"/>
        <charset val="136"/>
      </rPr>
      <t>數位建設</t>
    </r>
    <r>
      <rPr>
        <sz val="12"/>
        <color theme="1"/>
        <rFont val="Times New Roman"/>
        <family val="1"/>
      </rPr>
      <t>-</t>
    </r>
    <r>
      <rPr>
        <sz val="12"/>
        <color theme="1"/>
        <rFont val="標楷體"/>
        <family val="4"/>
        <charset val="136"/>
      </rPr>
      <t>推廣數位公益服務</t>
    </r>
    <phoneticPr fontId="15" type="noConversion"/>
  </si>
  <si>
    <r>
      <rPr>
        <sz val="12"/>
        <color theme="1"/>
        <rFont val="標楷體"/>
        <family val="4"/>
        <charset val="136"/>
      </rPr>
      <t>光陣三維科技股份有限公司</t>
    </r>
    <phoneticPr fontId="15" type="noConversion"/>
  </si>
  <si>
    <r>
      <rPr>
        <sz val="12"/>
        <color theme="1"/>
        <rFont val="標楷體"/>
        <family val="4"/>
        <charset val="136"/>
      </rPr>
      <t>宣導民眾參觀防災虛擬體驗館，並上網學習防災知識。</t>
    </r>
    <phoneticPr fontId="15" type="noConversion"/>
  </si>
  <si>
    <r>
      <rPr>
        <sz val="12"/>
        <color theme="1"/>
        <rFont val="標楷體"/>
        <family val="4"/>
        <charset val="136"/>
      </rPr>
      <t>本部消防署署網</t>
    </r>
    <phoneticPr fontId="15" type="noConversion"/>
  </si>
  <si>
    <r>
      <rPr>
        <sz val="12"/>
        <color rgb="FF000000"/>
        <rFont val="標楷體"/>
        <family val="4"/>
        <charset val="136"/>
      </rPr>
      <t>含抽獎獎品</t>
    </r>
    <phoneticPr fontId="15" type="noConversion"/>
  </si>
  <si>
    <r>
      <rPr>
        <sz val="12"/>
        <color theme="1"/>
        <rFont val="標楷體"/>
        <family val="4"/>
        <charset val="136"/>
      </rPr>
      <t>增加訊息觸及率及來館人數。</t>
    </r>
    <phoneticPr fontId="15" type="noConversion"/>
  </si>
  <si>
    <t>113.2.1-113.2.29</t>
  </si>
  <si>
    <t>公益託播</t>
    <phoneticPr fontId="15" type="noConversion"/>
  </si>
  <si>
    <t>春節假期免費遊園專車服務及交通管制事項，藉以提升遊客國家公園遊憩品質與體驗，疏導中橫公路交通、維護遊客安全。</t>
    <phoneticPr fontId="15" type="noConversion"/>
  </si>
  <si>
    <t>近年來，山林火災頻傳，不只各地消防單位投入大量人力打火，本部空中勤務總隊的黑鷹直升機也頻繁支援，以因應突發狀況，為向國人宣導災害之危險性及該總隊飛行員和機工長的辛勞，尤其氣象氣候都是變化多端，不管是山難，打火、或者是說颱風的一個救援，該總隊的同仁，都是冒著生命危險展開救援的行動，期望能喚醒社會大眾加強自我防災意識。</t>
    <phoneticPr fontId="15" type="noConversion"/>
  </si>
  <si>
    <r>
      <rPr>
        <sz val="12"/>
        <rFont val="標楷體"/>
        <family val="4"/>
        <charset val="136"/>
      </rPr>
      <t>住宅基金</t>
    </r>
    <phoneticPr fontId="15" type="noConversion"/>
  </si>
  <si>
    <r>
      <rPr>
        <sz val="12"/>
        <rFont val="標楷體"/>
        <family val="4"/>
        <charset val="136"/>
      </rPr>
      <t>私有建築物耐震弱層補強</t>
    </r>
    <phoneticPr fontId="15" type="noConversion"/>
  </si>
  <si>
    <r>
      <t>112</t>
    </r>
    <r>
      <rPr>
        <sz val="12"/>
        <rFont val="標楷體"/>
        <family val="4"/>
        <charset val="136"/>
      </rPr>
      <t>年私有建築物耐震弱層補強政策行銷宣導案</t>
    </r>
    <phoneticPr fontId="15" type="noConversion"/>
  </si>
  <si>
    <r>
      <t>113.2.6-113.5.31(</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113.2.6(</t>
    </r>
    <r>
      <rPr>
        <sz val="12"/>
        <rFont val="標楷體"/>
        <family val="4"/>
        <charset val="136"/>
      </rPr>
      <t>刊登期程</t>
    </r>
    <r>
      <rPr>
        <sz val="12"/>
        <rFont val="Times New Roman"/>
        <family val="1"/>
      </rPr>
      <t>)</t>
    </r>
  </si>
  <si>
    <r>
      <rPr>
        <sz val="12"/>
        <rFont val="標楷體"/>
        <family val="4"/>
        <charset val="136"/>
      </rPr>
      <t>非營業特種基金</t>
    </r>
    <phoneticPr fontId="15" type="noConversion"/>
  </si>
  <si>
    <r>
      <rPr>
        <sz val="12"/>
        <rFont val="標楷體"/>
        <family val="4"/>
        <charset val="136"/>
      </rPr>
      <t>網路媒體</t>
    </r>
    <phoneticPr fontId="15" type="noConversion"/>
  </si>
  <si>
    <r>
      <t>113.2.6-113.5.31(</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113.2.6</t>
    </r>
    <r>
      <rPr>
        <sz val="12"/>
        <rFont val="標楷體"/>
        <family val="4"/>
        <charset val="136"/>
      </rPr>
      <t>、</t>
    </r>
    <r>
      <rPr>
        <sz val="12"/>
        <rFont val="Times New Roman"/>
        <family val="1"/>
      </rPr>
      <t>113.2.10(</t>
    </r>
    <r>
      <rPr>
        <sz val="12"/>
        <rFont val="標楷體"/>
        <family val="4"/>
        <charset val="136"/>
      </rPr>
      <t>刊登期程</t>
    </r>
    <r>
      <rPr>
        <sz val="12"/>
        <rFont val="Times New Roman"/>
        <family val="1"/>
      </rPr>
      <t>)</t>
    </r>
  </si>
  <si>
    <r>
      <rPr>
        <sz val="12"/>
        <rFont val="標楷體"/>
        <family val="4"/>
        <charset val="136"/>
      </rPr>
      <t>社會住宅包租代管政策宣導</t>
    </r>
  </si>
  <si>
    <r>
      <t>112</t>
    </r>
    <r>
      <rPr>
        <sz val="12"/>
        <rFont val="標楷體"/>
        <family val="4"/>
        <charset val="136"/>
      </rPr>
      <t>年度社會住宅包租代管行銷宣導委託專業服務案</t>
    </r>
  </si>
  <si>
    <r>
      <t>113.2.15-113.3.15(</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113.2.15-113.2.29 (</t>
    </r>
    <r>
      <rPr>
        <sz val="12"/>
        <rFont val="標楷體"/>
        <family val="4"/>
        <charset val="136"/>
      </rPr>
      <t>播出時間</t>
    </r>
    <r>
      <rPr>
        <sz val="12"/>
        <rFont val="Times New Roman"/>
        <family val="1"/>
      </rPr>
      <t>)</t>
    </r>
  </si>
  <si>
    <r>
      <rPr>
        <sz val="12"/>
        <rFont val="標楷體"/>
        <family val="4"/>
        <charset val="136"/>
      </rPr>
      <t>期望透過多元廣宣，讓民眾了解社會住宅包租代管的政策理念及政府提供多項優惠措施及協助，以翻轉一般民眾對於自行出租的觀念。</t>
    </r>
  </si>
  <si>
    <r>
      <rPr>
        <sz val="12"/>
        <rFont val="標楷體"/>
        <family val="4"/>
        <charset val="136"/>
      </rPr>
      <t>台視、中視、華視、民視、原住民族電視臺</t>
    </r>
  </si>
  <si>
    <r>
      <t>113.2.8-113.12.31(</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113.2.8(</t>
    </r>
    <r>
      <rPr>
        <sz val="12"/>
        <rFont val="標楷體"/>
        <family val="4"/>
        <charset val="136"/>
      </rPr>
      <t>刊登時間</t>
    </r>
    <r>
      <rPr>
        <sz val="12"/>
        <rFont val="Times New Roman"/>
        <family val="1"/>
      </rPr>
      <t>)</t>
    </r>
  </si>
  <si>
    <r>
      <rPr>
        <sz val="12"/>
        <rFont val="標楷體"/>
        <family val="4"/>
        <charset val="136"/>
      </rPr>
      <t>天下雜誌</t>
    </r>
    <r>
      <rPr>
        <sz val="12"/>
        <rFont val="Times New Roman"/>
        <family val="1"/>
      </rPr>
      <t>-</t>
    </r>
    <r>
      <rPr>
        <sz val="12"/>
        <rFont val="標楷體"/>
        <family val="4"/>
        <charset val="136"/>
      </rPr>
      <t>數位策展頁面</t>
    </r>
    <r>
      <rPr>
        <sz val="12"/>
        <rFont val="Times New Roman"/>
        <family val="1"/>
      </rPr>
      <t>(</t>
    </r>
    <r>
      <rPr>
        <sz val="12"/>
        <rFont val="標楷體"/>
        <family val="4"/>
        <charset val="136"/>
      </rPr>
      <t>含本部國土管理署官方</t>
    </r>
    <r>
      <rPr>
        <sz val="12"/>
        <rFont val="Times New Roman"/>
        <family val="1"/>
      </rPr>
      <t>Facebook</t>
    </r>
    <r>
      <rPr>
        <sz val="12"/>
        <rFont val="標楷體"/>
        <family val="4"/>
        <charset val="136"/>
      </rPr>
      <t>貼文</t>
    </r>
    <r>
      <rPr>
        <sz val="12"/>
        <rFont val="Times New Roman"/>
        <family val="1"/>
      </rPr>
      <t>)</t>
    </r>
  </si>
  <si>
    <r>
      <t>113.2.13-113.12.31(</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113.2.13(</t>
    </r>
    <r>
      <rPr>
        <sz val="12"/>
        <rFont val="標楷體"/>
        <family val="4"/>
        <charset val="136"/>
      </rPr>
      <t>刊登時間</t>
    </r>
    <r>
      <rPr>
        <sz val="12"/>
        <rFont val="Times New Roman"/>
        <family val="1"/>
      </rPr>
      <t>)</t>
    </r>
  </si>
  <si>
    <r>
      <t>113.2.8-113.2.14</t>
    </r>
    <r>
      <rPr>
        <sz val="12"/>
        <rFont val="標楷體"/>
        <family val="4"/>
        <charset val="136"/>
      </rPr>
      <t>、</t>
    </r>
    <r>
      <rPr>
        <sz val="12"/>
        <rFont val="Times New Roman"/>
        <family val="1"/>
      </rPr>
      <t>113.2.19-113.2.25</t>
    </r>
    <r>
      <rPr>
        <sz val="12"/>
        <rFont val="標楷體"/>
        <family val="4"/>
        <charset val="136"/>
      </rPr>
      <t>、</t>
    </r>
    <r>
      <rPr>
        <sz val="12"/>
        <rFont val="Times New Roman"/>
        <family val="1"/>
      </rPr>
      <t>113.2.21-113.2.27(</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113.2.8-113.2.14</t>
    </r>
    <r>
      <rPr>
        <sz val="12"/>
        <rFont val="標楷體"/>
        <family val="4"/>
        <charset val="136"/>
      </rPr>
      <t>、</t>
    </r>
    <r>
      <rPr>
        <sz val="12"/>
        <rFont val="Times New Roman"/>
        <family val="1"/>
      </rPr>
      <t>113.2.19-113.2.25</t>
    </r>
    <r>
      <rPr>
        <sz val="12"/>
        <rFont val="標楷體"/>
        <family val="4"/>
        <charset val="136"/>
      </rPr>
      <t>、</t>
    </r>
    <r>
      <rPr>
        <sz val="12"/>
        <rFont val="Times New Roman"/>
        <family val="1"/>
      </rPr>
      <t>113.2.21-113.2.27(</t>
    </r>
    <r>
      <rPr>
        <sz val="12"/>
        <rFont val="標楷體"/>
        <family val="4"/>
        <charset val="136"/>
      </rPr>
      <t>播出時間</t>
    </r>
    <r>
      <rPr>
        <sz val="12"/>
        <rFont val="Times New Roman"/>
        <family val="1"/>
      </rPr>
      <t>)</t>
    </r>
  </si>
  <si>
    <r>
      <rPr>
        <sz val="12"/>
        <rFont val="標楷體"/>
        <family val="4"/>
        <charset val="136"/>
      </rPr>
      <t>三立新聞網</t>
    </r>
    <r>
      <rPr>
        <sz val="12"/>
        <rFont val="Times New Roman"/>
        <family val="1"/>
      </rPr>
      <t>-</t>
    </r>
    <r>
      <rPr>
        <sz val="12"/>
        <rFont val="標楷體"/>
        <family val="4"/>
        <charset val="136"/>
      </rPr>
      <t>廣告版位</t>
    </r>
    <phoneticPr fontId="15" type="noConversion"/>
  </si>
  <si>
    <r>
      <t>113.2.6-113.12.31(</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113.2.6</t>
    </r>
    <r>
      <rPr>
        <sz val="12"/>
        <rFont val="標楷體"/>
        <family val="4"/>
        <charset val="136"/>
      </rPr>
      <t>、</t>
    </r>
    <r>
      <rPr>
        <sz val="12"/>
        <rFont val="Times New Roman"/>
        <family val="1"/>
      </rPr>
      <t>113.2.8(</t>
    </r>
    <r>
      <rPr>
        <sz val="12"/>
        <rFont val="標楷體"/>
        <family val="4"/>
        <charset val="136"/>
      </rPr>
      <t>刊登時間</t>
    </r>
    <r>
      <rPr>
        <sz val="12"/>
        <rFont val="Times New Roman"/>
        <family val="1"/>
      </rPr>
      <t>)</t>
    </r>
    <phoneticPr fontId="15" type="noConversion"/>
  </si>
  <si>
    <r>
      <rPr>
        <sz val="12"/>
        <rFont val="標楷體"/>
        <family val="4"/>
        <charset val="136"/>
      </rPr>
      <t>三立主播</t>
    </r>
    <r>
      <rPr>
        <sz val="12"/>
        <rFont val="Times New Roman"/>
        <family val="1"/>
      </rPr>
      <t xml:space="preserve"> </t>
    </r>
    <r>
      <rPr>
        <sz val="12"/>
        <rFont val="標楷體"/>
        <family val="4"/>
        <charset val="136"/>
      </rPr>
      <t>粉絲團</t>
    </r>
  </si>
  <si>
    <r>
      <rPr>
        <sz val="12"/>
        <rFont val="標楷體"/>
        <family val="4"/>
        <charset val="136"/>
      </rPr>
      <t>新住民發展基金</t>
    </r>
    <phoneticPr fontId="15" type="noConversion"/>
  </si>
  <si>
    <r>
      <rPr>
        <sz val="12"/>
        <rFont val="標楷體"/>
        <family val="4"/>
        <charset val="136"/>
      </rPr>
      <t>我們一家人</t>
    </r>
    <r>
      <rPr>
        <sz val="12"/>
        <rFont val="Times New Roman"/>
        <family val="1"/>
      </rPr>
      <t>-</t>
    </r>
    <r>
      <rPr>
        <sz val="12"/>
        <rFont val="標楷體"/>
        <family val="4"/>
        <charset val="136"/>
      </rPr>
      <t>臺灣新住力節目宣傳及託播</t>
    </r>
    <phoneticPr fontId="15" type="noConversion"/>
  </si>
  <si>
    <r>
      <t>112</t>
    </r>
    <r>
      <rPr>
        <sz val="12"/>
        <rFont val="標楷體"/>
        <family val="4"/>
        <charset val="136"/>
      </rPr>
      <t>年度新住民影音紀實報導計畫</t>
    </r>
    <phoneticPr fontId="15" type="noConversion"/>
  </si>
  <si>
    <r>
      <t>112.5.15-113.5.14(</t>
    </r>
    <r>
      <rPr>
        <sz val="12"/>
        <rFont val="標楷體"/>
        <family val="4"/>
        <charset val="136"/>
      </rPr>
      <t>涵蓋期程</t>
    </r>
    <r>
      <rPr>
        <sz val="12"/>
        <rFont val="Times New Roman"/>
        <family val="1"/>
      </rPr>
      <t>)</t>
    </r>
    <r>
      <rPr>
        <sz val="12"/>
        <rFont val="標楷體"/>
        <family val="4"/>
        <charset val="136"/>
      </rPr>
      <t>；</t>
    </r>
    <r>
      <rPr>
        <sz val="12"/>
        <rFont val="Times New Roman"/>
        <family val="1"/>
      </rPr>
      <t>113.2.1-113.2.29(</t>
    </r>
    <r>
      <rPr>
        <sz val="12"/>
        <rFont val="標楷體"/>
        <family val="4"/>
        <charset val="136"/>
      </rPr>
      <t>刊登期間</t>
    </r>
    <r>
      <rPr>
        <sz val="12"/>
        <rFont val="Times New Roman"/>
        <family val="1"/>
      </rPr>
      <t>)</t>
    </r>
  </si>
  <si>
    <r>
      <rPr>
        <sz val="12"/>
        <rFont val="標楷體"/>
        <family val="4"/>
        <charset val="136"/>
      </rPr>
      <t>秘書室</t>
    </r>
  </si>
  <si>
    <r>
      <rPr>
        <sz val="12"/>
        <rFont val="標楷體"/>
        <family val="4"/>
        <charset val="136"/>
      </rPr>
      <t>辦理新住民家庭成長及子女托育、多元文化計畫</t>
    </r>
  </si>
  <si>
    <r>
      <rPr>
        <sz val="12"/>
        <rFont val="標楷體"/>
        <family val="4"/>
        <charset val="136"/>
      </rPr>
      <t>民視文化事業股份有限公司</t>
    </r>
    <phoneticPr fontId="15" type="noConversion"/>
  </si>
  <si>
    <r>
      <rPr>
        <sz val="12"/>
        <rFont val="標楷體"/>
        <family val="4"/>
        <charset val="136"/>
      </rPr>
      <t>藉由製播新住民專屬專題新聞與報導性節目，並舉辦培力活動等，以擴大服務新住民及其家庭，促進文化融合、鼓勵新住民社會參與並彰顯新住民新力量。</t>
    </r>
  </si>
  <si>
    <r>
      <t>LINE TV</t>
    </r>
    <r>
      <rPr>
        <sz val="12"/>
        <rFont val="標楷體"/>
        <family val="4"/>
        <charset val="136"/>
      </rPr>
      <t>、鏡新聞、</t>
    </r>
    <r>
      <rPr>
        <sz val="12"/>
        <rFont val="Times New Roman"/>
        <family val="1"/>
      </rPr>
      <t>YouTube</t>
    </r>
    <r>
      <rPr>
        <sz val="12"/>
        <rFont val="標楷體"/>
        <family val="4"/>
        <charset val="136"/>
      </rPr>
      <t>、</t>
    </r>
    <r>
      <rPr>
        <sz val="12"/>
        <rFont val="Times New Roman"/>
        <family val="1"/>
      </rPr>
      <t>Facebook</t>
    </r>
    <r>
      <rPr>
        <sz val="12"/>
        <rFont val="標楷體"/>
        <family val="4"/>
        <charset val="136"/>
      </rPr>
      <t>、</t>
    </r>
    <r>
      <rPr>
        <sz val="12"/>
        <rFont val="Times New Roman"/>
        <family val="1"/>
      </rPr>
      <t>IG</t>
    </r>
    <r>
      <rPr>
        <sz val="12"/>
        <rFont val="標楷體"/>
        <family val="4"/>
        <charset val="136"/>
      </rPr>
      <t>、</t>
    </r>
    <r>
      <rPr>
        <sz val="12"/>
        <rFont val="Times New Roman"/>
        <family val="1"/>
      </rPr>
      <t>Line</t>
    </r>
    <r>
      <rPr>
        <sz val="12"/>
        <rFont val="標楷體"/>
        <family val="4"/>
        <charset val="136"/>
      </rPr>
      <t>、民視新聞</t>
    </r>
    <r>
      <rPr>
        <sz val="12"/>
        <rFont val="Times New Roman"/>
        <family val="1"/>
      </rPr>
      <t>/</t>
    </r>
    <r>
      <rPr>
        <sz val="12"/>
        <rFont val="標楷體"/>
        <family val="4"/>
        <charset val="136"/>
      </rPr>
      <t>民視線上</t>
    </r>
    <r>
      <rPr>
        <sz val="12"/>
        <rFont val="Times New Roman"/>
        <family val="1"/>
      </rPr>
      <t>APP</t>
    </r>
    <r>
      <rPr>
        <sz val="12"/>
        <rFont val="標楷體"/>
        <family val="4"/>
        <charset val="136"/>
      </rPr>
      <t>、民視官方網站、民視新聞網、</t>
    </r>
    <r>
      <rPr>
        <sz val="12"/>
        <rFont val="Times New Roman"/>
        <family val="1"/>
      </rPr>
      <t>Apple Podcast</t>
    </r>
    <r>
      <rPr>
        <sz val="12"/>
        <rFont val="標楷體"/>
        <family val="4"/>
        <charset val="136"/>
      </rPr>
      <t>、</t>
    </r>
    <r>
      <rPr>
        <sz val="12"/>
        <rFont val="Times New Roman"/>
        <family val="1"/>
      </rPr>
      <t>SoundOn</t>
    </r>
    <r>
      <rPr>
        <sz val="12"/>
        <rFont val="標楷體"/>
        <family val="4"/>
        <charset val="136"/>
      </rPr>
      <t>、</t>
    </r>
    <r>
      <rPr>
        <sz val="12"/>
        <rFont val="Times New Roman"/>
        <family val="1"/>
      </rPr>
      <t>Spotify</t>
    </r>
    <r>
      <rPr>
        <sz val="12"/>
        <rFont val="標楷體"/>
        <family val="4"/>
        <charset val="136"/>
      </rPr>
      <t>等</t>
    </r>
    <r>
      <rPr>
        <sz val="12"/>
        <rFont val="Times New Roman"/>
        <family val="1"/>
      </rPr>
      <t>Podcast</t>
    </r>
    <r>
      <rPr>
        <sz val="12"/>
        <rFont val="標楷體"/>
        <family val="4"/>
        <charset val="136"/>
      </rPr>
      <t>平台</t>
    </r>
  </si>
  <si>
    <r>
      <rPr>
        <sz val="12"/>
        <rFont val="標楷體"/>
        <family val="4"/>
        <charset val="136"/>
      </rPr>
      <t>含廠商回饋</t>
    </r>
    <phoneticPr fontId="15" type="noConversion"/>
  </si>
  <si>
    <r>
      <rPr>
        <sz val="12"/>
        <rFont val="標楷體"/>
        <family val="4"/>
        <charset val="136"/>
      </rPr>
      <t>平面媒體</t>
    </r>
  </si>
  <si>
    <r>
      <t>112.5.15-113.5.14(</t>
    </r>
    <r>
      <rPr>
        <sz val="12"/>
        <rFont val="標楷體"/>
        <family val="4"/>
        <charset val="136"/>
      </rPr>
      <t>涵蓋期程</t>
    </r>
    <r>
      <rPr>
        <sz val="12"/>
        <rFont val="Times New Roman"/>
        <family val="1"/>
      </rPr>
      <t>)</t>
    </r>
    <r>
      <rPr>
        <sz val="12"/>
        <rFont val="標楷體"/>
        <family val="4"/>
        <charset val="136"/>
      </rPr>
      <t>；</t>
    </r>
    <r>
      <rPr>
        <sz val="12"/>
        <rFont val="Times New Roman"/>
        <family val="1"/>
      </rPr>
      <t>113.2.1(</t>
    </r>
    <r>
      <rPr>
        <sz val="12"/>
        <rFont val="標楷體"/>
        <family val="4"/>
        <charset val="136"/>
      </rPr>
      <t>刊登日期</t>
    </r>
    <r>
      <rPr>
        <sz val="12"/>
        <rFont val="Times New Roman"/>
        <family val="1"/>
      </rPr>
      <t>)</t>
    </r>
  </si>
  <si>
    <r>
      <rPr>
        <sz val="12"/>
        <rFont val="標楷體"/>
        <family val="4"/>
        <charset val="136"/>
      </rPr>
      <t>中時新春特刊</t>
    </r>
  </si>
  <si>
    <r>
      <t>112.5.15-113.5.14(</t>
    </r>
    <r>
      <rPr>
        <sz val="12"/>
        <rFont val="標楷體"/>
        <family val="4"/>
        <charset val="136"/>
      </rPr>
      <t>涵蓋期程</t>
    </r>
    <r>
      <rPr>
        <sz val="12"/>
        <rFont val="Times New Roman"/>
        <family val="1"/>
      </rPr>
      <t>)</t>
    </r>
    <r>
      <rPr>
        <sz val="12"/>
        <rFont val="標楷體"/>
        <family val="4"/>
        <charset val="136"/>
      </rPr>
      <t>；</t>
    </r>
    <r>
      <rPr>
        <sz val="12"/>
        <rFont val="Times New Roman"/>
        <family val="1"/>
      </rPr>
      <t>113.2.1-113.2.29(</t>
    </r>
    <r>
      <rPr>
        <sz val="12"/>
        <rFont val="標楷體"/>
        <family val="4"/>
        <charset val="136"/>
      </rPr>
      <t>播出期間</t>
    </r>
    <r>
      <rPr>
        <sz val="12"/>
        <rFont val="Times New Roman"/>
        <family val="1"/>
      </rPr>
      <t>)</t>
    </r>
  </si>
  <si>
    <r>
      <rPr>
        <sz val="12"/>
        <rFont val="標楷體"/>
        <family val="4"/>
        <charset val="136"/>
      </rPr>
      <t>民視新聞台、民視台灣台、民視第一台、民視無線台</t>
    </r>
  </si>
  <si>
    <r>
      <rPr>
        <sz val="12"/>
        <rFont val="標楷體"/>
        <family val="4"/>
        <charset val="136"/>
      </rPr>
      <t>新住民發展基金</t>
    </r>
  </si>
  <si>
    <r>
      <t>113</t>
    </r>
    <r>
      <rPr>
        <sz val="12"/>
        <rFont val="標楷體"/>
        <family val="4"/>
        <charset val="136"/>
      </rPr>
      <t>年度多元文化宣導計畫</t>
    </r>
    <phoneticPr fontId="15" type="noConversion"/>
  </si>
  <si>
    <r>
      <t>113</t>
    </r>
    <r>
      <rPr>
        <sz val="12"/>
        <rFont val="標楷體"/>
        <family val="4"/>
        <charset val="136"/>
      </rPr>
      <t>年度多元文化宣導計畫：哈囉！聽見東南亞</t>
    </r>
    <phoneticPr fontId="15" type="noConversion"/>
  </si>
  <si>
    <r>
      <t>113.1.1-113.12.31(</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113.2.4</t>
    </r>
    <r>
      <rPr>
        <sz val="12"/>
        <rFont val="標楷體"/>
        <family val="4"/>
        <charset val="136"/>
      </rPr>
      <t>、</t>
    </r>
    <r>
      <rPr>
        <sz val="12"/>
        <rFont val="Times New Roman"/>
        <family val="1"/>
      </rPr>
      <t>113.2.11</t>
    </r>
    <r>
      <rPr>
        <sz val="12"/>
        <rFont val="標楷體"/>
        <family val="4"/>
        <charset val="136"/>
      </rPr>
      <t>、</t>
    </r>
    <r>
      <rPr>
        <sz val="12"/>
        <rFont val="Times New Roman"/>
        <family val="1"/>
      </rPr>
      <t>113.2.18</t>
    </r>
    <r>
      <rPr>
        <sz val="12"/>
        <rFont val="標楷體"/>
        <family val="4"/>
        <charset val="136"/>
      </rPr>
      <t>、</t>
    </r>
    <r>
      <rPr>
        <sz val="12"/>
        <rFont val="Times New Roman"/>
        <family val="1"/>
      </rPr>
      <t>113.2.25(</t>
    </r>
    <r>
      <rPr>
        <sz val="12"/>
        <rFont val="標楷體"/>
        <family val="4"/>
        <charset val="136"/>
      </rPr>
      <t>播出時間</t>
    </r>
    <r>
      <rPr>
        <sz val="12"/>
        <rFont val="Times New Roman"/>
        <family val="1"/>
      </rPr>
      <t>)</t>
    </r>
    <phoneticPr fontId="15" type="noConversion"/>
  </si>
  <si>
    <r>
      <rPr>
        <sz val="12"/>
        <rFont val="標楷體"/>
        <family val="4"/>
        <charset val="136"/>
      </rPr>
      <t>移民事務組</t>
    </r>
  </si>
  <si>
    <r>
      <rPr>
        <sz val="12"/>
        <rFont val="標楷體"/>
        <family val="4"/>
        <charset val="136"/>
      </rPr>
      <t>雲林縣紫色姊妹協會</t>
    </r>
    <phoneticPr fontId="15" type="noConversion"/>
  </si>
  <si>
    <r>
      <rPr>
        <sz val="12"/>
        <rFont val="標楷體"/>
        <family val="4"/>
        <charset val="136"/>
      </rPr>
      <t>藉由廣播節目認識關於東南亞與世界之點滴，從不同角度換位思考，引領聽眾認識新住民多元文化。</t>
    </r>
    <phoneticPr fontId="15" type="noConversion"/>
  </si>
  <si>
    <r>
      <rPr>
        <sz val="12"/>
        <rFont val="標楷體"/>
        <family val="4"/>
        <charset val="136"/>
      </rPr>
      <t>姊妹電台</t>
    </r>
  </si>
  <si>
    <r>
      <t>113.1.1-113.12.31(</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113.2.1-113.2.29(</t>
    </r>
    <r>
      <rPr>
        <sz val="12"/>
        <rFont val="標楷體"/>
        <family val="4"/>
        <charset val="136"/>
      </rPr>
      <t>刊登期間</t>
    </r>
    <r>
      <rPr>
        <sz val="12"/>
        <rFont val="Times New Roman"/>
        <family val="1"/>
      </rPr>
      <t>)</t>
    </r>
    <phoneticPr fontId="15" type="noConversion"/>
  </si>
  <si>
    <r>
      <t>Apple Podcast</t>
    </r>
    <r>
      <rPr>
        <sz val="12"/>
        <rFont val="標楷體"/>
        <family val="4"/>
        <charset val="136"/>
      </rPr>
      <t>、</t>
    </r>
    <r>
      <rPr>
        <sz val="12"/>
        <rFont val="Times New Roman"/>
        <family val="1"/>
      </rPr>
      <t>SoundOn</t>
    </r>
    <r>
      <rPr>
        <sz val="12"/>
        <rFont val="標楷體"/>
        <family val="4"/>
        <charset val="136"/>
      </rPr>
      <t>、</t>
    </r>
    <r>
      <rPr>
        <sz val="12"/>
        <rFont val="Times New Roman"/>
        <family val="1"/>
      </rPr>
      <t>Spotify</t>
    </r>
    <r>
      <rPr>
        <sz val="12"/>
        <rFont val="標楷體"/>
        <family val="4"/>
        <charset val="136"/>
      </rPr>
      <t>等平台、</t>
    </r>
    <r>
      <rPr>
        <sz val="12"/>
        <rFont val="Times New Roman"/>
        <family val="1"/>
      </rPr>
      <t>Facebook</t>
    </r>
    <r>
      <rPr>
        <sz val="12"/>
        <rFont val="標楷體"/>
        <family val="4"/>
        <charset val="136"/>
      </rPr>
      <t>、</t>
    </r>
    <r>
      <rPr>
        <sz val="12"/>
        <rFont val="Times New Roman"/>
        <family val="1"/>
      </rPr>
      <t>Youtube</t>
    </r>
  </si>
  <si>
    <r>
      <rPr>
        <sz val="12"/>
        <rFont val="標楷體"/>
        <family val="4"/>
        <charset val="136"/>
      </rPr>
      <t>「新住民心人生」、「</t>
    </r>
    <r>
      <rPr>
        <sz val="12"/>
        <rFont val="Times New Roman"/>
        <family val="1"/>
      </rPr>
      <t>Fun</t>
    </r>
    <r>
      <rPr>
        <sz val="12"/>
        <rFont val="標楷體"/>
        <family val="4"/>
        <charset val="136"/>
      </rPr>
      <t>心住台灣」及「新住民談生活」</t>
    </r>
    <phoneticPr fontId="15" type="noConversion"/>
  </si>
  <si>
    <r>
      <t>113</t>
    </r>
    <r>
      <rPr>
        <sz val="12"/>
        <rFont val="標楷體"/>
        <family val="4"/>
        <charset val="136"/>
      </rPr>
      <t>年新住民心台灣</t>
    </r>
    <r>
      <rPr>
        <sz val="12"/>
        <rFont val="Times New Roman"/>
        <family val="1"/>
      </rPr>
      <t>-ICRT</t>
    </r>
    <r>
      <rPr>
        <sz val="12"/>
        <rFont val="標楷體"/>
        <family val="4"/>
        <charset val="136"/>
      </rPr>
      <t>廣播電台節目宣傳專案</t>
    </r>
    <phoneticPr fontId="15" type="noConversion"/>
  </si>
  <si>
    <r>
      <t>113.1.1-113.12.31(</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113.2.1-113.2.29(</t>
    </r>
    <r>
      <rPr>
        <sz val="12"/>
        <rFont val="標楷體"/>
        <family val="4"/>
        <charset val="136"/>
      </rPr>
      <t>播出期間</t>
    </r>
    <r>
      <rPr>
        <sz val="12"/>
        <rFont val="Times New Roman"/>
        <family val="1"/>
      </rPr>
      <t>)</t>
    </r>
    <phoneticPr fontId="15" type="noConversion"/>
  </si>
  <si>
    <r>
      <rPr>
        <sz val="12"/>
        <rFont val="標楷體"/>
        <family val="4"/>
        <charset val="136"/>
      </rPr>
      <t>財團法人台北國際社區文化基金會</t>
    </r>
  </si>
  <si>
    <r>
      <rPr>
        <sz val="12"/>
        <rFont val="標楷體"/>
        <family val="4"/>
        <charset val="136"/>
      </rPr>
      <t>藉由廣播節目邀請新住民分享在臺灣生活經驗，增進國人對新住民的認識，以及不同族群間尊重與包容。</t>
    </r>
    <phoneticPr fontId="15" type="noConversion"/>
  </si>
  <si>
    <r>
      <rPr>
        <sz val="12"/>
        <rFont val="標楷體"/>
        <family val="4"/>
        <charset val="136"/>
      </rPr>
      <t>台北國際社區廣播電台</t>
    </r>
  </si>
  <si>
    <r>
      <t>Apple Podcast</t>
    </r>
    <r>
      <rPr>
        <sz val="12"/>
        <rFont val="標楷體"/>
        <family val="4"/>
        <charset val="136"/>
      </rPr>
      <t>、</t>
    </r>
    <r>
      <rPr>
        <sz val="12"/>
        <rFont val="Times New Roman"/>
        <family val="1"/>
      </rPr>
      <t>Google Podcast</t>
    </r>
    <r>
      <rPr>
        <sz val="12"/>
        <rFont val="標楷體"/>
        <family val="4"/>
        <charset val="136"/>
      </rPr>
      <t>、</t>
    </r>
    <r>
      <rPr>
        <sz val="12"/>
        <rFont val="Times New Roman"/>
        <family val="1"/>
      </rPr>
      <t>Spotify</t>
    </r>
    <r>
      <rPr>
        <sz val="12"/>
        <rFont val="標楷體"/>
        <family val="4"/>
        <charset val="136"/>
      </rPr>
      <t>等</t>
    </r>
    <r>
      <rPr>
        <sz val="12"/>
        <rFont val="Times New Roman"/>
        <family val="1"/>
      </rPr>
      <t>Podcast</t>
    </r>
    <r>
      <rPr>
        <sz val="12"/>
        <rFont val="標楷體"/>
        <family val="4"/>
        <charset val="136"/>
      </rPr>
      <t>平台、</t>
    </r>
    <r>
      <rPr>
        <sz val="12"/>
        <rFont val="Times New Roman"/>
        <family val="1"/>
      </rPr>
      <t>Facebook</t>
    </r>
    <r>
      <rPr>
        <sz val="12"/>
        <rFont val="標楷體"/>
        <family val="4"/>
        <charset val="136"/>
      </rPr>
      <t>、</t>
    </r>
    <r>
      <rPr>
        <sz val="12"/>
        <rFont val="Times New Roman"/>
        <family val="1"/>
      </rPr>
      <t>ICRT</t>
    </r>
    <r>
      <rPr>
        <sz val="12"/>
        <rFont val="標楷體"/>
        <family val="4"/>
        <charset val="136"/>
      </rPr>
      <t>官方網站</t>
    </r>
  </si>
  <si>
    <r>
      <rPr>
        <sz val="12"/>
        <rFont val="標楷體"/>
        <family val="4"/>
        <charset val="136"/>
      </rPr>
      <t>緣來～在寶島</t>
    </r>
    <phoneticPr fontId="15" type="noConversion"/>
  </si>
  <si>
    <r>
      <t>113</t>
    </r>
    <r>
      <rPr>
        <sz val="12"/>
        <rFont val="標楷體"/>
        <family val="4"/>
        <charset val="136"/>
      </rPr>
      <t>年度【緣來～在寶島】全國性廣播宣導節目</t>
    </r>
    <phoneticPr fontId="15" type="noConversion"/>
  </si>
  <si>
    <r>
      <rPr>
        <sz val="12"/>
        <rFont val="標楷體"/>
        <family val="4"/>
        <charset val="136"/>
      </rPr>
      <t>社團法人中華外籍配偶暨勞工之聲協會</t>
    </r>
  </si>
  <si>
    <r>
      <rPr>
        <sz val="12"/>
        <rFont val="標楷體"/>
        <family val="4"/>
        <charset val="136"/>
      </rPr>
      <t>藉由廣播節目使新住民了解自身權益，增進民眾對多元文化認識。</t>
    </r>
    <phoneticPr fontId="15" type="noConversion"/>
  </si>
  <si>
    <r>
      <rPr>
        <sz val="12"/>
        <rFont val="標楷體"/>
        <family val="4"/>
        <charset val="136"/>
      </rPr>
      <t>中廣新聞網</t>
    </r>
    <phoneticPr fontId="15" type="noConversion"/>
  </si>
  <si>
    <r>
      <t>Apple Podcast</t>
    </r>
    <r>
      <rPr>
        <sz val="12"/>
        <rFont val="標楷體"/>
        <family val="4"/>
        <charset val="136"/>
      </rPr>
      <t>、</t>
    </r>
    <r>
      <rPr>
        <sz val="12"/>
        <rFont val="Times New Roman"/>
        <family val="1"/>
      </rPr>
      <t>Google Podcast</t>
    </r>
    <r>
      <rPr>
        <sz val="12"/>
        <rFont val="標楷體"/>
        <family val="4"/>
        <charset val="136"/>
      </rPr>
      <t>、</t>
    </r>
    <r>
      <rPr>
        <sz val="12"/>
        <rFont val="Times New Roman"/>
        <family val="1"/>
      </rPr>
      <t>Spotify</t>
    </r>
    <r>
      <rPr>
        <sz val="12"/>
        <rFont val="標楷體"/>
        <family val="4"/>
        <charset val="136"/>
      </rPr>
      <t>等</t>
    </r>
    <r>
      <rPr>
        <sz val="12"/>
        <rFont val="Times New Roman"/>
        <family val="1"/>
      </rPr>
      <t>Podcast</t>
    </r>
    <r>
      <rPr>
        <sz val="12"/>
        <rFont val="標楷體"/>
        <family val="4"/>
        <charset val="136"/>
      </rPr>
      <t>平台</t>
    </r>
  </si>
  <si>
    <r>
      <rPr>
        <sz val="12"/>
        <rFont val="標楷體"/>
        <family val="4"/>
        <charset val="136"/>
      </rPr>
      <t>新生報到</t>
    </r>
    <r>
      <rPr>
        <sz val="12"/>
        <rFont val="Times New Roman"/>
        <family val="1"/>
      </rPr>
      <t>-</t>
    </r>
    <r>
      <rPr>
        <sz val="12"/>
        <rFont val="標楷體"/>
        <family val="4"/>
        <charset val="136"/>
      </rPr>
      <t>我們在台灣</t>
    </r>
  </si>
  <si>
    <r>
      <t>113.1.1-113.12.31(</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113.2.3</t>
    </r>
    <r>
      <rPr>
        <sz val="12"/>
        <rFont val="標楷體"/>
        <family val="4"/>
        <charset val="136"/>
      </rPr>
      <t>、</t>
    </r>
    <r>
      <rPr>
        <sz val="12"/>
        <rFont val="Times New Roman"/>
        <family val="1"/>
      </rPr>
      <t>113.2.10</t>
    </r>
    <r>
      <rPr>
        <sz val="12"/>
        <rFont val="標楷體"/>
        <family val="4"/>
        <charset val="136"/>
      </rPr>
      <t>、</t>
    </r>
    <r>
      <rPr>
        <sz val="12"/>
        <rFont val="Times New Roman"/>
        <family val="1"/>
      </rPr>
      <t>113.2.17</t>
    </r>
    <r>
      <rPr>
        <sz val="12"/>
        <rFont val="標楷體"/>
        <family val="4"/>
        <charset val="136"/>
      </rPr>
      <t>、</t>
    </r>
    <r>
      <rPr>
        <sz val="12"/>
        <rFont val="Times New Roman"/>
        <family val="1"/>
      </rPr>
      <t>113.2.24(</t>
    </r>
    <r>
      <rPr>
        <sz val="12"/>
        <rFont val="標楷體"/>
        <family val="4"/>
        <charset val="136"/>
      </rPr>
      <t>播出時間</t>
    </r>
    <r>
      <rPr>
        <sz val="12"/>
        <rFont val="Times New Roman"/>
        <family val="1"/>
      </rPr>
      <t>)</t>
    </r>
    <phoneticPr fontId="15" type="noConversion"/>
  </si>
  <si>
    <r>
      <rPr>
        <sz val="12"/>
        <rFont val="標楷體"/>
        <family val="4"/>
        <charset val="136"/>
      </rPr>
      <t>社團法人新竹市愛惜社區推展協會</t>
    </r>
  </si>
  <si>
    <r>
      <rPr>
        <sz val="12"/>
        <rFont val="標楷體"/>
        <family val="4"/>
        <charset val="136"/>
      </rPr>
      <t>藉由廣播節目分享新住民及子女故事與文化，並提升多元文化素養與國際觀。</t>
    </r>
    <phoneticPr fontId="15" type="noConversion"/>
  </si>
  <si>
    <r>
      <t>IC</t>
    </r>
    <r>
      <rPr>
        <sz val="12"/>
        <rFont val="標楷體"/>
        <family val="4"/>
        <charset val="136"/>
      </rPr>
      <t>之音‧竹科廣播電台</t>
    </r>
  </si>
  <si>
    <r>
      <t>Apple Podcast</t>
    </r>
    <r>
      <rPr>
        <sz val="12"/>
        <rFont val="標楷體"/>
        <family val="4"/>
        <charset val="136"/>
      </rPr>
      <t>、</t>
    </r>
    <r>
      <rPr>
        <sz val="12"/>
        <rFont val="Times New Roman"/>
        <family val="1"/>
      </rPr>
      <t>Google Podcast</t>
    </r>
    <r>
      <rPr>
        <sz val="12"/>
        <rFont val="標楷體"/>
        <family val="4"/>
        <charset val="136"/>
      </rPr>
      <t>、</t>
    </r>
    <r>
      <rPr>
        <sz val="12"/>
        <rFont val="Times New Roman"/>
        <family val="1"/>
      </rPr>
      <t>Spotify</t>
    </r>
    <r>
      <rPr>
        <sz val="12"/>
        <rFont val="標楷體"/>
        <family val="4"/>
        <charset val="136"/>
      </rPr>
      <t>等平台、</t>
    </r>
    <r>
      <rPr>
        <sz val="12"/>
        <rFont val="Times New Roman"/>
        <family val="1"/>
      </rPr>
      <t>IC</t>
    </r>
    <r>
      <rPr>
        <sz val="12"/>
        <rFont val="標楷體"/>
        <family val="4"/>
        <charset val="136"/>
      </rPr>
      <t>之音數位音頻網站</t>
    </r>
    <r>
      <rPr>
        <sz val="12"/>
        <rFont val="Times New Roman"/>
        <family val="1"/>
      </rPr>
      <t>AOD</t>
    </r>
  </si>
  <si>
    <r>
      <rPr>
        <sz val="12"/>
        <rFont val="標楷體"/>
        <family val="4"/>
        <charset val="136"/>
      </rPr>
      <t>多元族群分享愛</t>
    </r>
    <phoneticPr fontId="15" type="noConversion"/>
  </si>
  <si>
    <r>
      <rPr>
        <sz val="12"/>
        <rFont val="標楷體"/>
        <family val="4"/>
        <charset val="136"/>
      </rPr>
      <t>「多元族群分享愛」</t>
    </r>
    <r>
      <rPr>
        <sz val="12"/>
        <rFont val="Times New Roman"/>
        <family val="1"/>
      </rPr>
      <t>113</t>
    </r>
    <r>
      <rPr>
        <sz val="12"/>
        <rFont val="標楷體"/>
        <family val="4"/>
        <charset val="136"/>
      </rPr>
      <t>年度新住民廣播節目宣導計畫</t>
    </r>
    <phoneticPr fontId="15" type="noConversion"/>
  </si>
  <si>
    <r>
      <rPr>
        <sz val="12"/>
        <rFont val="標楷體"/>
        <family val="4"/>
        <charset val="136"/>
      </rPr>
      <t>財團法人健康傳播事業基金會</t>
    </r>
    <phoneticPr fontId="15" type="noConversion"/>
  </si>
  <si>
    <r>
      <rPr>
        <sz val="12"/>
        <rFont val="標楷體"/>
        <family val="4"/>
        <charset val="136"/>
      </rPr>
      <t>藉由廣播節目介紹新住民的文化特色，提升臺灣聽眾對新住民國家的認同。</t>
    </r>
    <phoneticPr fontId="15" type="noConversion"/>
  </si>
  <si>
    <r>
      <t>113.1.1-113.12.31(</t>
    </r>
    <r>
      <rPr>
        <sz val="12"/>
        <rFont val="標楷體"/>
        <family val="4"/>
        <charset val="136"/>
      </rPr>
      <t>涵蓋期程</t>
    </r>
    <r>
      <rPr>
        <sz val="12"/>
        <rFont val="Times New Roman"/>
        <family val="1"/>
      </rPr>
      <t>)</t>
    </r>
    <r>
      <rPr>
        <sz val="12"/>
        <rFont val="標楷體"/>
        <family val="4"/>
        <charset val="136"/>
      </rPr>
      <t xml:space="preserve">；
</t>
    </r>
    <r>
      <rPr>
        <sz val="12"/>
        <rFont val="Times New Roman"/>
        <family val="1"/>
      </rPr>
      <t>113.2.3-113.2.29(</t>
    </r>
    <r>
      <rPr>
        <sz val="12"/>
        <rFont val="標楷體"/>
        <family val="4"/>
        <charset val="136"/>
      </rPr>
      <t>刊登期間</t>
    </r>
    <r>
      <rPr>
        <sz val="12"/>
        <rFont val="Times New Roman"/>
        <family val="1"/>
      </rPr>
      <t>)</t>
    </r>
    <phoneticPr fontId="15" type="noConversion"/>
  </si>
  <si>
    <r>
      <t>Podcast</t>
    </r>
    <r>
      <rPr>
        <sz val="12"/>
        <rFont val="標楷體"/>
        <family val="4"/>
        <charset val="136"/>
      </rPr>
      <t>平台</t>
    </r>
  </si>
  <si>
    <r>
      <rPr>
        <sz val="12"/>
        <rFont val="標楷體"/>
        <family val="4"/>
        <charset val="136"/>
      </rPr>
      <t>新住民培力發展資訊網</t>
    </r>
    <phoneticPr fontId="15" type="noConversion"/>
  </si>
  <si>
    <r>
      <t>112</t>
    </r>
    <r>
      <rPr>
        <sz val="12"/>
        <rFont val="標楷體"/>
        <family val="4"/>
        <charset val="136"/>
      </rPr>
      <t>年新住民培力發展資訊網站推廣服務案</t>
    </r>
    <phoneticPr fontId="15" type="noConversion"/>
  </si>
  <si>
    <r>
      <t>112.4.1-113.3.31(</t>
    </r>
    <r>
      <rPr>
        <sz val="12"/>
        <rFont val="標楷體"/>
        <family val="4"/>
        <charset val="136"/>
      </rPr>
      <t>涵蓋期程</t>
    </r>
    <r>
      <rPr>
        <sz val="12"/>
        <rFont val="Times New Roman"/>
        <family val="1"/>
      </rPr>
      <t>)</t>
    </r>
    <r>
      <rPr>
        <sz val="12"/>
        <rFont val="標楷體"/>
        <family val="4"/>
        <charset val="136"/>
      </rPr>
      <t>；</t>
    </r>
    <r>
      <rPr>
        <sz val="12"/>
        <rFont val="Times New Roman"/>
        <family val="1"/>
      </rPr>
      <t>113.2.1-2.29(</t>
    </r>
    <r>
      <rPr>
        <sz val="12"/>
        <rFont val="標楷體"/>
        <family val="4"/>
        <charset val="136"/>
      </rPr>
      <t>刊登期間</t>
    </r>
    <r>
      <rPr>
        <sz val="12"/>
        <rFont val="Times New Roman"/>
        <family val="1"/>
      </rPr>
      <t>)</t>
    </r>
    <phoneticPr fontId="15" type="noConversion"/>
  </si>
  <si>
    <r>
      <rPr>
        <sz val="12"/>
        <rFont val="標楷體"/>
        <family val="4"/>
        <charset val="136"/>
      </rPr>
      <t>移民事務組</t>
    </r>
    <phoneticPr fontId="15" type="noConversion"/>
  </si>
  <si>
    <r>
      <rPr>
        <sz val="12"/>
        <rFont val="標楷體"/>
        <family val="4"/>
        <charset val="136"/>
      </rPr>
      <t>辦理新住民創新服務、人才培力及活化產業發展計畫</t>
    </r>
    <phoneticPr fontId="15" type="noConversion"/>
  </si>
  <si>
    <r>
      <rPr>
        <sz val="12"/>
        <rFont val="標楷體"/>
        <family val="4"/>
        <charset val="136"/>
      </rPr>
      <t>宜誠資訊股份有限公司</t>
    </r>
    <phoneticPr fontId="15" type="noConversion"/>
  </si>
  <si>
    <r>
      <rPr>
        <sz val="12"/>
        <rFont val="標楷體"/>
        <family val="4"/>
        <charset val="136"/>
      </rPr>
      <t>藉由網路活動提供新住民最新資訊及新住民關心之議題，並推廣本網站，提高網站使用受眾。</t>
    </r>
    <phoneticPr fontId="15" type="noConversion"/>
  </si>
  <si>
    <r>
      <rPr>
        <sz val="12"/>
        <rFont val="標楷體"/>
        <family val="4"/>
        <charset val="136"/>
      </rPr>
      <t>研發及產業訓儲替代役基金</t>
    </r>
  </si>
  <si>
    <r>
      <t>2/1-</t>
    </r>
    <r>
      <rPr>
        <sz val="12"/>
        <rFont val="標楷體"/>
        <family val="4"/>
        <charset val="136"/>
      </rPr>
      <t>第</t>
    </r>
    <r>
      <rPr>
        <sz val="12"/>
        <rFont val="Times New Roman"/>
        <family val="1"/>
      </rPr>
      <t>1</t>
    </r>
    <r>
      <rPr>
        <sz val="12"/>
        <rFont val="標楷體"/>
        <family val="4"/>
        <charset val="136"/>
      </rPr>
      <t>次甄選作業用人單位預備錄用役男勾選登錄作業時間通知、</t>
    </r>
    <r>
      <rPr>
        <sz val="12"/>
        <rFont val="Times New Roman"/>
        <family val="1"/>
      </rPr>
      <t>2/9-</t>
    </r>
    <r>
      <rPr>
        <sz val="12"/>
        <rFont val="標楷體"/>
        <family val="4"/>
        <charset val="136"/>
      </rPr>
      <t>春節賀卡、</t>
    </r>
    <r>
      <rPr>
        <sz val="12"/>
        <rFont val="Times New Roman"/>
        <family val="1"/>
      </rPr>
      <t>2/22-</t>
    </r>
    <r>
      <rPr>
        <sz val="12"/>
        <rFont val="標楷體"/>
        <family val="4"/>
        <charset val="136"/>
      </rPr>
      <t>元宵節圖卡</t>
    </r>
  </si>
  <si>
    <r>
      <t>113</t>
    </r>
    <r>
      <rPr>
        <sz val="12"/>
        <rFont val="標楷體"/>
        <family val="4"/>
        <charset val="136"/>
      </rPr>
      <t>、</t>
    </r>
    <r>
      <rPr>
        <sz val="12"/>
        <rFont val="Times New Roman"/>
        <family val="1"/>
      </rPr>
      <t>114</t>
    </r>
    <r>
      <rPr>
        <sz val="12"/>
        <rFont val="標楷體"/>
        <family val="4"/>
        <charset val="136"/>
      </rPr>
      <t>年研發替代役員額申請核配勞務委託服務案</t>
    </r>
    <phoneticPr fontId="15" type="noConversion"/>
  </si>
  <si>
    <r>
      <rPr>
        <sz val="12"/>
        <rFont val="標楷體"/>
        <family val="4"/>
        <charset val="136"/>
      </rPr>
      <t>內政部替代役訓練及管理中心</t>
    </r>
    <phoneticPr fontId="15" type="noConversion"/>
  </si>
  <si>
    <r>
      <rPr>
        <sz val="12"/>
        <rFont val="標楷體"/>
        <family val="4"/>
        <charset val="136"/>
      </rPr>
      <t>員額審查核配、役男報名甄選及成效管考計畫</t>
    </r>
  </si>
  <si>
    <r>
      <rPr>
        <sz val="12"/>
        <rFont val="標楷體"/>
        <family val="4"/>
        <charset val="136"/>
      </rPr>
      <t>台北市電腦商業同業公會</t>
    </r>
  </si>
  <si>
    <r>
      <rPr>
        <sz val="12"/>
        <rFont val="標楷體"/>
        <family val="4"/>
        <charset val="136"/>
      </rPr>
      <t>建置研發替代役制度社群諮詢平台，以利宣導並強化與用人單位業務連結，並廣為傳達相關資訊。</t>
    </r>
  </si>
  <si>
    <r>
      <rPr>
        <sz val="12"/>
        <rFont val="標楷體"/>
        <family val="4"/>
        <charset val="136"/>
      </rPr>
      <t>研發替代役</t>
    </r>
    <r>
      <rPr>
        <sz val="12"/>
        <rFont val="Times New Roman"/>
        <family val="1"/>
      </rPr>
      <t>LINE</t>
    </r>
    <r>
      <rPr>
        <sz val="12"/>
        <rFont val="標楷體"/>
        <family val="4"/>
        <charset val="136"/>
      </rPr>
      <t>官方帳號</t>
    </r>
  </si>
  <si>
    <r>
      <rPr>
        <sz val="12"/>
        <rFont val="標楷體"/>
        <family val="4"/>
        <charset val="136"/>
      </rPr>
      <t>執行金額係設計文宣資料等費用</t>
    </r>
  </si>
  <si>
    <r>
      <rPr>
        <sz val="12"/>
        <rFont val="標楷體"/>
        <family val="4"/>
        <charset val="136"/>
      </rPr>
      <t>新住民培力發展資訊網、</t>
    </r>
    <r>
      <rPr>
        <sz val="12"/>
        <rFont val="Times New Roman"/>
        <family val="1"/>
      </rPr>
      <t>Line</t>
    </r>
    <r>
      <rPr>
        <sz val="12"/>
        <rFont val="標楷體"/>
        <family val="4"/>
        <charset val="136"/>
      </rPr>
      <t>、</t>
    </r>
    <r>
      <rPr>
        <sz val="12"/>
        <color rgb="FFFF0000"/>
        <rFont val="標楷體"/>
        <family val="4"/>
        <charset val="136"/>
      </rPr>
      <t>本部</t>
    </r>
    <r>
      <rPr>
        <sz val="12"/>
        <rFont val="標楷體"/>
        <family val="4"/>
        <charset val="136"/>
      </rPr>
      <t>全球資訊網</t>
    </r>
    <phoneticPr fontId="15" type="noConversion"/>
  </si>
  <si>
    <r>
      <t>111.12.23-113.6.30(</t>
    </r>
    <r>
      <rPr>
        <sz val="12"/>
        <rFont val="標楷體"/>
        <family val="4"/>
        <charset val="136"/>
      </rPr>
      <t>涵蓋期程</t>
    </r>
    <r>
      <rPr>
        <sz val="12"/>
        <rFont val="Times New Roman"/>
        <family val="1"/>
      </rPr>
      <t>)</t>
    </r>
    <r>
      <rPr>
        <sz val="12"/>
        <rFont val="標楷體"/>
        <family val="4"/>
        <charset val="136"/>
      </rPr>
      <t>；</t>
    </r>
    <r>
      <rPr>
        <sz val="12"/>
        <rFont val="Times New Roman"/>
        <family val="1"/>
      </rPr>
      <t xml:space="preserve">                        112.6.27-113.6.30(</t>
    </r>
    <r>
      <rPr>
        <sz val="12"/>
        <rFont val="標楷體"/>
        <family val="4"/>
        <charset val="136"/>
      </rPr>
      <t>播出時間</t>
    </r>
    <r>
      <rPr>
        <sz val="12"/>
        <rFont val="Times New Roman"/>
        <family val="1"/>
      </rPr>
      <t>)</t>
    </r>
    <phoneticPr fontId="15" type="noConversion"/>
  </si>
  <si>
    <r>
      <t>111.8.24-113.2.25
(</t>
    </r>
    <r>
      <rPr>
        <sz val="12"/>
        <rFont val="標楷體"/>
        <family val="4"/>
        <charset val="136"/>
      </rPr>
      <t>涵蓋期程，不包含機關審查時間</t>
    </r>
    <r>
      <rPr>
        <sz val="12"/>
        <rFont val="Times New Roman"/>
        <family val="1"/>
      </rPr>
      <t>)
111.9.22-113.2.29
(</t>
    </r>
    <r>
      <rPr>
        <sz val="12"/>
        <rFont val="標楷體"/>
        <family val="4"/>
        <charset val="136"/>
      </rPr>
      <t>撥出時間</t>
    </r>
    <r>
      <rPr>
        <sz val="12"/>
        <rFont val="Times New Roman"/>
        <family val="1"/>
      </rPr>
      <t>)(</t>
    </r>
    <r>
      <rPr>
        <sz val="12"/>
        <rFont val="標楷體"/>
        <family val="4"/>
        <charset val="136"/>
      </rPr>
      <t>每周播放</t>
    </r>
    <r>
      <rPr>
        <sz val="12"/>
        <rFont val="Times New Roman"/>
        <family val="1"/>
      </rPr>
      <t>2</t>
    </r>
    <r>
      <rPr>
        <sz val="12"/>
        <rFont val="標楷體"/>
        <family val="4"/>
        <charset val="136"/>
      </rPr>
      <t>則</t>
    </r>
    <r>
      <rPr>
        <sz val="12"/>
        <rFont val="Times New Roman"/>
        <family val="1"/>
      </rPr>
      <t>)</t>
    </r>
    <phoneticPr fontId="15" type="noConversion"/>
  </si>
  <si>
    <r>
      <t>112.4.10-113.5.5
(</t>
    </r>
    <r>
      <rPr>
        <sz val="12"/>
        <rFont val="標楷體"/>
        <family val="4"/>
        <charset val="136"/>
      </rPr>
      <t>涵蓋期程</t>
    </r>
    <r>
      <rPr>
        <sz val="12"/>
        <rFont val="Times New Roman"/>
        <family val="1"/>
      </rPr>
      <t>)</t>
    </r>
    <r>
      <rPr>
        <sz val="12"/>
        <rFont val="標楷體"/>
        <family val="4"/>
        <charset val="136"/>
      </rPr>
      <t>；</t>
    </r>
    <r>
      <rPr>
        <sz val="12"/>
        <rFont val="Times New Roman"/>
        <family val="1"/>
      </rPr>
      <t xml:space="preserve">                        112.12.6-113.2.9
(</t>
    </r>
    <r>
      <rPr>
        <sz val="12"/>
        <rFont val="標楷體"/>
        <family val="4"/>
        <charset val="136"/>
      </rPr>
      <t>播出時間</t>
    </r>
    <r>
      <rPr>
        <sz val="12"/>
        <rFont val="Times New Roman"/>
        <family val="1"/>
      </rPr>
      <t>)</t>
    </r>
    <phoneticPr fontId="15" type="noConversion"/>
  </si>
  <si>
    <r>
      <t>112.4.10-113.5.5
(</t>
    </r>
    <r>
      <rPr>
        <sz val="12"/>
        <rFont val="標楷體"/>
        <family val="4"/>
        <charset val="136"/>
      </rPr>
      <t>涵蓋期程</t>
    </r>
    <r>
      <rPr>
        <sz val="12"/>
        <rFont val="Times New Roman"/>
        <family val="1"/>
      </rPr>
      <t>)</t>
    </r>
    <r>
      <rPr>
        <sz val="12"/>
        <rFont val="標楷體"/>
        <family val="4"/>
        <charset val="136"/>
      </rPr>
      <t>；</t>
    </r>
    <r>
      <rPr>
        <sz val="12"/>
        <rFont val="Times New Roman"/>
        <family val="1"/>
      </rPr>
      <t xml:space="preserve">                        112.11.16</t>
    </r>
    <r>
      <rPr>
        <sz val="12"/>
        <rFont val="標楷體"/>
        <family val="4"/>
        <charset val="136"/>
      </rPr>
      <t>、</t>
    </r>
    <r>
      <rPr>
        <sz val="12"/>
        <rFont val="Times New Roman"/>
        <family val="1"/>
      </rPr>
      <t>113.1.12</t>
    </r>
    <r>
      <rPr>
        <sz val="12"/>
        <rFont val="標楷體"/>
        <family val="4"/>
        <charset val="136"/>
      </rPr>
      <t>、</t>
    </r>
    <r>
      <rPr>
        <sz val="12"/>
        <rFont val="Times New Roman"/>
        <family val="1"/>
      </rPr>
      <t>113.1.26</t>
    </r>
    <r>
      <rPr>
        <sz val="12"/>
        <rFont val="標楷體"/>
        <family val="4"/>
        <charset val="136"/>
      </rPr>
      <t>、</t>
    </r>
    <r>
      <rPr>
        <sz val="12"/>
        <rFont val="Times New Roman"/>
        <family val="1"/>
      </rPr>
      <t>113.1.28</t>
    </r>
    <r>
      <rPr>
        <sz val="12"/>
        <rFont val="標楷體"/>
        <family val="4"/>
        <charset val="136"/>
      </rPr>
      <t>、</t>
    </r>
    <r>
      <rPr>
        <sz val="12"/>
        <rFont val="Times New Roman"/>
        <family val="1"/>
      </rPr>
      <t>113.2.19
(</t>
    </r>
    <r>
      <rPr>
        <sz val="12"/>
        <rFont val="標楷體"/>
        <family val="4"/>
        <charset val="136"/>
      </rPr>
      <t>播出時間</t>
    </r>
    <r>
      <rPr>
        <sz val="12"/>
        <rFont val="Times New Roman"/>
        <family val="1"/>
      </rPr>
      <t>)</t>
    </r>
    <phoneticPr fontId="15" type="noConversion"/>
  </si>
  <si>
    <r>
      <rPr>
        <sz val="12"/>
        <rFont val="標楷體"/>
        <family val="4"/>
        <charset val="136"/>
      </rPr>
      <t>本案係抽獎活動相關費用</t>
    </r>
    <r>
      <rPr>
        <sz val="12"/>
        <rFont val="Times New Roman"/>
        <family val="1"/>
      </rPr>
      <t>(</t>
    </r>
    <r>
      <rPr>
        <sz val="12"/>
        <rFont val="標楷體"/>
        <family val="4"/>
        <charset val="136"/>
      </rPr>
      <t>含貼文、獎品等</t>
    </r>
    <r>
      <rPr>
        <sz val="12"/>
        <rFont val="Times New Roman"/>
        <family val="1"/>
      </rPr>
      <t>)</t>
    </r>
    <phoneticPr fontId="15" type="noConversion"/>
  </si>
  <si>
    <t>本案係素材製作費</t>
    <phoneticPr fontId="15" type="noConversion"/>
  </si>
  <si>
    <t>本案含貼文素材製作費</t>
    <phoneticPr fontId="15" type="noConversion"/>
  </si>
  <si>
    <t>免費加值</t>
    <phoneticPr fontId="15" type="noConversion"/>
  </si>
  <si>
    <t>免費加值</t>
    <phoneticPr fontId="15" type="noConversion"/>
  </si>
  <si>
    <t>屬新住民發展基金補助民間團體辦理宣導計畫</t>
    <phoneticPr fontId="15" type="noConversion"/>
  </si>
  <si>
    <r>
      <rPr>
        <sz val="12"/>
        <rFont val="標楷體"/>
        <family val="4"/>
        <charset val="136"/>
      </rPr>
      <t>本案總經費為</t>
    </r>
    <r>
      <rPr>
        <sz val="12"/>
        <color rgb="FFFF0000"/>
        <rFont val="Times New Roman"/>
        <family val="1"/>
      </rPr>
      <t>540</t>
    </r>
    <r>
      <rPr>
        <sz val="12"/>
        <color rgb="FFFF0000"/>
        <rFont val="標楷體"/>
        <family val="4"/>
        <charset val="136"/>
      </rPr>
      <t>萬</t>
    </r>
    <r>
      <rPr>
        <sz val="12"/>
        <rFont val="標楷體"/>
        <family val="4"/>
        <charset val="136"/>
      </rPr>
      <t>元，截至</t>
    </r>
    <r>
      <rPr>
        <sz val="12"/>
        <rFont val="Times New Roman"/>
        <family val="1"/>
      </rPr>
      <t>112</t>
    </r>
    <r>
      <rPr>
        <sz val="12"/>
        <rFont val="標楷體"/>
        <family val="4"/>
        <charset val="136"/>
      </rPr>
      <t>年度已執行</t>
    </r>
    <r>
      <rPr>
        <sz val="12"/>
        <color rgb="FFFF0000"/>
        <rFont val="Times New Roman"/>
        <family val="1"/>
      </rPr>
      <t>378</t>
    </r>
    <r>
      <rPr>
        <sz val="12"/>
        <color rgb="FFFF0000"/>
        <rFont val="標楷體"/>
        <family val="4"/>
        <charset val="136"/>
      </rPr>
      <t>萬</t>
    </r>
    <r>
      <rPr>
        <sz val="12"/>
        <rFont val="標楷體"/>
        <family val="4"/>
        <charset val="136"/>
      </rPr>
      <t>元</t>
    </r>
    <phoneticPr fontId="15" type="noConversion"/>
  </si>
  <si>
    <r>
      <rPr>
        <sz val="12"/>
        <rFont val="標楷體"/>
        <family val="4"/>
        <charset val="136"/>
      </rPr>
      <t>本案總經費為</t>
    </r>
    <r>
      <rPr>
        <sz val="12"/>
        <color rgb="FFFF0000"/>
        <rFont val="Times New Roman"/>
        <family val="1"/>
      </rPr>
      <t>98</t>
    </r>
    <r>
      <rPr>
        <sz val="12"/>
        <color rgb="FFFF0000"/>
        <rFont val="標楷體"/>
        <family val="4"/>
        <charset val="136"/>
      </rPr>
      <t>萬</t>
    </r>
    <r>
      <rPr>
        <sz val="12"/>
        <rFont val="標楷體"/>
        <family val="4"/>
        <charset val="136"/>
      </rPr>
      <t>元，截至</t>
    </r>
    <r>
      <rPr>
        <sz val="12"/>
        <rFont val="Times New Roman"/>
        <family val="1"/>
      </rPr>
      <t>112</t>
    </r>
    <r>
      <rPr>
        <sz val="12"/>
        <rFont val="標楷體"/>
        <family val="4"/>
        <charset val="136"/>
      </rPr>
      <t>年度已執行</t>
    </r>
    <r>
      <rPr>
        <sz val="12"/>
        <color rgb="FFFF0000"/>
        <rFont val="Times New Roman"/>
        <family val="1"/>
      </rPr>
      <t>68</t>
    </r>
    <r>
      <rPr>
        <sz val="12"/>
        <color rgb="FFFF0000"/>
        <rFont val="標楷體"/>
        <family val="4"/>
        <charset val="136"/>
      </rPr>
      <t>萬</t>
    </r>
    <r>
      <rPr>
        <sz val="12"/>
        <color rgb="FFFF0000"/>
        <rFont val="Times New Roman"/>
        <family val="1"/>
      </rPr>
      <t>6,000</t>
    </r>
    <r>
      <rPr>
        <sz val="12"/>
        <rFont val="標楷體"/>
        <family val="4"/>
        <charset val="136"/>
      </rPr>
      <t>元</t>
    </r>
    <phoneticPr fontId="15" type="noConversion"/>
  </si>
  <si>
    <r>
      <rPr>
        <sz val="12"/>
        <rFont val="標楷體"/>
        <family val="4"/>
        <charset val="136"/>
      </rPr>
      <t>本案總經費為</t>
    </r>
    <r>
      <rPr>
        <sz val="12"/>
        <color rgb="FFFF0000"/>
        <rFont val="Times New Roman"/>
        <family val="1"/>
      </rPr>
      <t>690</t>
    </r>
    <r>
      <rPr>
        <sz val="12"/>
        <color rgb="FFFF0000"/>
        <rFont val="標楷體"/>
        <family val="4"/>
        <charset val="136"/>
      </rPr>
      <t>萬</t>
    </r>
    <r>
      <rPr>
        <sz val="12"/>
        <rFont val="標楷體"/>
        <family val="4"/>
        <charset val="136"/>
      </rPr>
      <t>元，推廣宣傳經費為</t>
    </r>
    <r>
      <rPr>
        <sz val="12"/>
        <color rgb="FFFF0000"/>
        <rFont val="Times New Roman"/>
        <family val="1"/>
      </rPr>
      <t>100</t>
    </r>
    <r>
      <rPr>
        <sz val="12"/>
        <color rgb="FFFF0000"/>
        <rFont val="標楷體"/>
        <family val="4"/>
        <charset val="136"/>
      </rPr>
      <t>萬</t>
    </r>
    <r>
      <rPr>
        <sz val="12"/>
        <color rgb="FFFF0000"/>
        <rFont val="Times New Roman"/>
        <family val="1"/>
      </rPr>
      <t>1,900</t>
    </r>
    <r>
      <rPr>
        <sz val="12"/>
        <rFont val="標楷體"/>
        <family val="4"/>
        <charset val="136"/>
      </rPr>
      <t>元，</t>
    </r>
    <r>
      <rPr>
        <sz val="12"/>
        <color rgb="FFFF0000"/>
        <rFont val="標楷體"/>
        <family val="4"/>
        <charset val="136"/>
      </rPr>
      <t>截至</t>
    </r>
    <r>
      <rPr>
        <sz val="12"/>
        <rFont val="標楷體"/>
        <family val="4"/>
        <charset val="136"/>
      </rPr>
      <t>目前尚未撥付此部分款項</t>
    </r>
    <r>
      <rPr>
        <sz val="12"/>
        <color rgb="FFFF0000"/>
        <rFont val="標楷體"/>
        <family val="4"/>
        <charset val="136"/>
      </rPr>
      <t>，執行數為</t>
    </r>
    <r>
      <rPr>
        <sz val="12"/>
        <rFont val="Times New Roman"/>
        <family val="1"/>
      </rPr>
      <t>0</t>
    </r>
    <r>
      <rPr>
        <sz val="12"/>
        <rFont val="標楷體"/>
        <family val="4"/>
        <charset val="136"/>
      </rPr>
      <t>元</t>
    </r>
    <phoneticPr fontId="15" type="noConversion"/>
  </si>
  <si>
    <r>
      <t>1.</t>
    </r>
    <r>
      <rPr>
        <sz val="12"/>
        <color rgb="FFFF0000"/>
        <rFont val="標楷體"/>
        <family val="4"/>
        <charset val="136"/>
      </rPr>
      <t>補揭露</t>
    </r>
    <r>
      <rPr>
        <sz val="12"/>
        <color rgb="FFFF0000"/>
        <rFont val="Times New Roman"/>
        <family val="1"/>
      </rPr>
      <t>112</t>
    </r>
    <r>
      <rPr>
        <sz val="12"/>
        <color rgb="FFFF0000"/>
        <rFont val="標楷體"/>
        <family val="4"/>
        <charset val="136"/>
      </rPr>
      <t>年</t>
    </r>
    <r>
      <rPr>
        <sz val="12"/>
        <color rgb="FFFF0000"/>
        <rFont val="Times New Roman"/>
        <family val="1"/>
      </rPr>
      <t>9</t>
    </r>
    <r>
      <rPr>
        <sz val="12"/>
        <color rgb="FFFF0000"/>
        <rFont val="標楷體"/>
        <family val="4"/>
        <charset val="136"/>
      </rPr>
      <t>及</t>
    </r>
    <r>
      <rPr>
        <sz val="12"/>
        <color rgb="FFFF0000"/>
        <rFont val="Times New Roman"/>
        <family val="1"/>
      </rPr>
      <t>10</t>
    </r>
    <r>
      <rPr>
        <sz val="12"/>
        <color rgb="FFFF0000"/>
        <rFont val="標楷體"/>
        <family val="4"/>
        <charset val="136"/>
      </rPr>
      <t>月份</t>
    </r>
    <r>
      <rPr>
        <sz val="12"/>
        <color theme="1"/>
        <rFont val="標楷體"/>
        <family val="4"/>
        <charset val="136"/>
      </rPr>
      <t xml:space="preserve">
</t>
    </r>
    <r>
      <rPr>
        <sz val="12"/>
        <color theme="1"/>
        <rFont val="Times New Roman"/>
        <family val="1"/>
      </rPr>
      <t>2.</t>
    </r>
    <r>
      <rPr>
        <sz val="12"/>
        <color theme="1"/>
        <rFont val="標楷體"/>
        <family val="4"/>
        <charset val="136"/>
      </rPr>
      <t>民眾防災虛擬體驗館宣導網路抽獎活動</t>
    </r>
    <phoneticPr fontId="15" type="noConversion"/>
  </si>
  <si>
    <r>
      <rPr>
        <sz val="12"/>
        <rFont val="標楷體"/>
        <family val="4"/>
        <charset val="136"/>
      </rPr>
      <t>台北健康電台</t>
    </r>
    <r>
      <rPr>
        <sz val="12"/>
        <rFont val="微軟正黑體"/>
        <family val="4"/>
        <charset val="136"/>
      </rPr>
      <t>、</t>
    </r>
    <r>
      <rPr>
        <sz val="12"/>
        <rFont val="標楷體"/>
        <family val="4"/>
        <charset val="136"/>
      </rPr>
      <t xml:space="preserve">
大苗栗廣播電台</t>
    </r>
    <r>
      <rPr>
        <sz val="12"/>
        <rFont val="微軟正黑體"/>
        <family val="4"/>
        <charset val="136"/>
      </rPr>
      <t>、</t>
    </r>
    <r>
      <rPr>
        <sz val="12"/>
        <rFont val="標楷體"/>
        <family val="4"/>
        <charset val="136"/>
      </rPr>
      <t>城市廣播電台</t>
    </r>
    <r>
      <rPr>
        <sz val="12"/>
        <rFont val="微軟正黑體"/>
        <family val="4"/>
        <charset val="136"/>
      </rPr>
      <t>、</t>
    </r>
    <r>
      <rPr>
        <sz val="12"/>
        <rFont val="標楷體"/>
        <family val="4"/>
        <charset val="136"/>
      </rPr>
      <t>台南知音廣播電台</t>
    </r>
    <phoneticPr fontId="15" type="noConversion"/>
  </si>
  <si>
    <t>山火退散！救災救難無假期紀實空勤「鷹」雄飛行常訓</t>
    <phoneticPr fontId="15" type="noConversion"/>
  </si>
  <si>
    <r>
      <rPr>
        <sz val="12"/>
        <color rgb="FF000000"/>
        <rFont val="標楷體"/>
        <family val="4"/>
        <charset val="136"/>
      </rPr>
      <t>空中勤務總隊</t>
    </r>
    <phoneticPr fontId="15" type="noConversion"/>
  </si>
  <si>
    <r>
      <rPr>
        <sz val="12"/>
        <color rgb="FF000000"/>
        <rFont val="標楷體"/>
        <family val="4"/>
        <charset val="136"/>
      </rPr>
      <t>山火退散！救災救難無假期紀實空勤「鷹」雄飛行常訓</t>
    </r>
  </si>
  <si>
    <r>
      <rPr>
        <sz val="12"/>
        <color rgb="FF000000"/>
        <rFont val="標楷體"/>
        <family val="4"/>
        <charset val="136"/>
      </rPr>
      <t>網路媒體</t>
    </r>
  </si>
  <si>
    <r>
      <rPr>
        <sz val="12"/>
        <color rgb="FF000000"/>
        <rFont val="標楷體"/>
        <family val="4"/>
        <charset val="136"/>
      </rPr>
      <t>涵蓋期程：</t>
    </r>
    <r>
      <rPr>
        <sz val="12"/>
        <color rgb="FF000000"/>
        <rFont val="Times New Roman"/>
        <family val="1"/>
      </rPr>
      <t>113.2.14</t>
    </r>
    <r>
      <rPr>
        <sz val="12"/>
        <color rgb="FF000000"/>
        <rFont val="標楷體"/>
        <family val="4"/>
        <charset val="136"/>
      </rPr>
      <t>起</t>
    </r>
  </si>
  <si>
    <r>
      <rPr>
        <sz val="12"/>
        <color rgb="FF000000"/>
        <rFont val="標楷體"/>
        <family val="4"/>
        <charset val="136"/>
      </rPr>
      <t>秘書室</t>
    </r>
  </si>
  <si>
    <r>
      <rPr>
        <sz val="12"/>
        <color rgb="FF000000"/>
        <rFont val="標楷體"/>
        <family val="4"/>
        <charset val="136"/>
      </rPr>
      <t>總預算</t>
    </r>
    <phoneticPr fontId="15" type="noConversion"/>
  </si>
  <si>
    <r>
      <rPr>
        <sz val="12"/>
        <color rgb="FF000000"/>
        <rFont val="標楷體"/>
        <family val="4"/>
        <charset val="136"/>
      </rPr>
      <t>一般行政</t>
    </r>
  </si>
  <si>
    <r>
      <t>TVBS</t>
    </r>
    <r>
      <rPr>
        <sz val="12"/>
        <color rgb="FF000000"/>
        <rFont val="標楷體"/>
        <family val="4"/>
        <charset val="136"/>
      </rPr>
      <t>新聞台</t>
    </r>
  </si>
  <si>
    <r>
      <t>TVBS</t>
    </r>
    <r>
      <rPr>
        <sz val="12"/>
        <color rgb="FF000000"/>
        <rFont val="標楷體"/>
        <family val="4"/>
        <charset val="136"/>
      </rPr>
      <t>新聞台官方網站</t>
    </r>
    <r>
      <rPr>
        <sz val="12"/>
        <color rgb="FF000000"/>
        <rFont val="Times New Roman"/>
        <family val="1"/>
      </rPr>
      <t xml:space="preserve">       </t>
    </r>
  </si>
  <si>
    <r>
      <rPr>
        <sz val="12"/>
        <color rgb="FF000000"/>
        <rFont val="標楷體"/>
        <family val="4"/>
        <charset val="136"/>
      </rPr>
      <t>公益託播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</si>
</sst>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_ "/>
    <numFmt numFmtId="178" formatCode="0\ "/>
  </numFmts>
  <fonts count="40"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14"/>
      <color rgb="FF000000"/>
      <name val="標楷體"/>
      <family val="4"/>
      <charset val="136"/>
    </font>
    <font>
      <sz val="9"/>
      <name val="新細明體"/>
      <family val="1"/>
      <charset val="136"/>
    </font>
    <font>
      <b/>
      <sz val="14"/>
      <color rgb="FF000000"/>
      <name val="標楷體"/>
      <family val="4"/>
      <charset val="136"/>
    </font>
    <font>
      <sz val="12"/>
      <color theme="1"/>
      <name val="標楷體"/>
      <family val="4"/>
      <charset val="136"/>
    </font>
    <font>
      <sz val="12"/>
      <color theme="1"/>
      <name val="Times New Roman"/>
      <family val="1"/>
    </font>
    <font>
      <sz val="9"/>
      <name val="新細明體"/>
      <family val="2"/>
      <charset val="136"/>
      <scheme val="minor"/>
    </font>
    <font>
      <b/>
      <sz val="18"/>
      <color rgb="FF000000"/>
      <name val="標楷體"/>
      <family val="4"/>
      <charset val="136"/>
    </font>
    <font>
      <b/>
      <sz val="12"/>
      <color theme="1"/>
      <name val="標楷體"/>
      <family val="4"/>
      <charset val="136"/>
    </font>
    <font>
      <b/>
      <sz val="12"/>
      <color theme="1"/>
      <name val="Times New Roman"/>
      <family val="1"/>
    </font>
    <font>
      <sz val="12"/>
      <name val="標楷體"/>
      <family val="4"/>
      <charset val="136"/>
    </font>
    <font>
      <sz val="12"/>
      <name val="Times New Roman"/>
      <family val="1"/>
    </font>
    <font>
      <sz val="11"/>
      <color rgb="FF000000"/>
      <name val="標楷體"/>
      <family val="4"/>
      <charset val="136"/>
    </font>
    <font>
      <u/>
      <sz val="11"/>
      <color rgb="FF000000"/>
      <name val="標楷體"/>
      <family val="4"/>
      <charset val="136"/>
    </font>
    <font>
      <sz val="12"/>
      <color rgb="FFFF0000"/>
      <name val="標楷體"/>
      <family val="4"/>
      <charset val="136"/>
    </font>
    <font>
      <sz val="12"/>
      <name val="新細明體"/>
      <family val="1"/>
      <charset val="136"/>
    </font>
    <font>
      <sz val="12"/>
      <color indexed="8"/>
      <name val="標楷體"/>
      <family val="4"/>
      <charset val="136"/>
    </font>
    <font>
      <b/>
      <sz val="18"/>
      <color rgb="FF000000"/>
      <name val="Times New Roman"/>
      <family val="1"/>
    </font>
    <font>
      <sz val="12"/>
      <color rgb="FF000000"/>
      <name val="Times New Roman"/>
      <family val="1"/>
    </font>
    <font>
      <sz val="14"/>
      <color rgb="FF000000"/>
      <name val="Times New Roman"/>
      <family val="1"/>
    </font>
    <font>
      <b/>
      <sz val="14"/>
      <color rgb="FF000000"/>
      <name val="Times New Roman"/>
      <family val="1"/>
    </font>
    <font>
      <sz val="12"/>
      <color rgb="FFFF0000"/>
      <name val="Times New Roman"/>
      <family val="1"/>
    </font>
    <font>
      <sz val="12"/>
      <color indexed="8"/>
      <name val="Times New Roman"/>
      <family val="1"/>
    </font>
    <font>
      <sz val="11"/>
      <color rgb="FF000000"/>
      <name val="Times New Roman"/>
      <family val="1"/>
    </font>
    <font>
      <u/>
      <sz val="11"/>
      <color rgb="FF000000"/>
      <name val="Times New Roman"/>
      <family val="1"/>
    </font>
    <font>
      <sz val="12"/>
      <name val="Times New Roman"/>
      <family val="4"/>
      <charset val="136"/>
    </font>
    <font>
      <sz val="12"/>
      <name val="微軟正黑體"/>
      <family val="4"/>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2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2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1" fillId="0" borderId="0">
      <alignment vertical="center"/>
    </xf>
    <xf numFmtId="0" fontId="28" fillId="0" borderId="0"/>
  </cellStyleXfs>
  <cellXfs count="142">
    <xf numFmtId="0" fontId="0" fillId="0" borderId="0" xfId="0">
      <alignment vertical="center"/>
    </xf>
    <xf numFmtId="176" fontId="18" fillId="9" borderId="4" xfId="0" applyNumberFormat="1" applyFont="1" applyFill="1" applyBorder="1" applyAlignment="1">
      <alignment horizontal="right" vertical="center"/>
    </xf>
    <xf numFmtId="177" fontId="22" fillId="10" borderId="4" xfId="0" applyNumberFormat="1" applyFont="1" applyFill="1" applyBorder="1" applyAlignment="1">
      <alignment horizontal="right" vertical="center"/>
    </xf>
    <xf numFmtId="177" fontId="24" fillId="0" borderId="4" xfId="0" applyNumberFormat="1" applyFont="1" applyFill="1" applyBorder="1" applyAlignment="1">
      <alignment horizontal="right" vertical="center"/>
    </xf>
    <xf numFmtId="177" fontId="24" fillId="10" borderId="4" xfId="0" applyNumberFormat="1" applyFont="1" applyFill="1" applyBorder="1" applyAlignment="1">
      <alignment horizontal="right" vertical="center"/>
    </xf>
    <xf numFmtId="176" fontId="18" fillId="11" borderId="4" xfId="0" applyNumberFormat="1" applyFont="1" applyFill="1" applyBorder="1" applyAlignment="1">
      <alignment horizontal="right" vertical="center"/>
    </xf>
    <xf numFmtId="176" fontId="22" fillId="12" borderId="4" xfId="0" applyNumberFormat="1" applyFont="1" applyFill="1" applyBorder="1" applyAlignment="1">
      <alignment horizontal="right" vertical="center"/>
    </xf>
    <xf numFmtId="176" fontId="18" fillId="12" borderId="4" xfId="0" applyNumberFormat="1" applyFont="1" applyFill="1" applyBorder="1" applyAlignment="1">
      <alignment horizontal="right" vertical="center"/>
    </xf>
    <xf numFmtId="176" fontId="18" fillId="0" borderId="4" xfId="0" applyNumberFormat="1" applyFont="1" applyBorder="1" applyAlignment="1">
      <alignment horizontal="right" vertical="center"/>
    </xf>
    <xf numFmtId="176" fontId="24" fillId="0" borderId="4" xfId="0" applyNumberFormat="1" applyFont="1" applyFill="1" applyBorder="1" applyAlignment="1">
      <alignment horizontal="right" vertical="center"/>
    </xf>
    <xf numFmtId="0" fontId="31" fillId="0" borderId="0" xfId="0" applyFont="1">
      <alignment vertical="center"/>
    </xf>
    <xf numFmtId="0" fontId="33" fillId="0" borderId="0" xfId="0" applyFont="1" applyAlignment="1">
      <alignment horizontal="left" vertical="center"/>
    </xf>
    <xf numFmtId="0" fontId="32" fillId="0" borderId="0" xfId="0" applyFont="1" applyAlignment="1">
      <alignment horizontal="center" vertical="center"/>
    </xf>
    <xf numFmtId="0" fontId="32" fillId="0" borderId="0" xfId="0" applyFont="1" applyAlignment="1">
      <alignment horizontal="right" vertical="center"/>
    </xf>
    <xf numFmtId="0" fontId="32" fillId="0" borderId="2" xfId="0" applyFont="1" applyBorder="1" applyAlignment="1">
      <alignment horizontal="right" vertical="center"/>
    </xf>
    <xf numFmtId="0" fontId="33" fillId="0" borderId="8" xfId="0" applyFont="1" applyBorder="1" applyAlignment="1">
      <alignment horizontal="center" vertical="center" wrapText="1"/>
    </xf>
    <xf numFmtId="0" fontId="18" fillId="0" borderId="4" xfId="0" applyFont="1" applyBorder="1" applyAlignment="1">
      <alignment horizontal="left" vertical="center" wrapText="1" indent="1"/>
    </xf>
    <xf numFmtId="0" fontId="18" fillId="0" borderId="4" xfId="0" applyFont="1" applyBorder="1" applyAlignment="1">
      <alignment vertical="center" wrapText="1"/>
    </xf>
    <xf numFmtId="0" fontId="31" fillId="0" borderId="4" xfId="0" applyFont="1" applyBorder="1" applyAlignment="1">
      <alignment horizontal="left" vertical="center" wrapText="1"/>
    </xf>
    <xf numFmtId="0" fontId="34" fillId="0" borderId="4" xfId="0" applyFont="1" applyBorder="1" applyAlignment="1">
      <alignment vertical="center" wrapText="1"/>
    </xf>
    <xf numFmtId="0" fontId="18" fillId="0" borderId="4" xfId="0" applyFont="1" applyFill="1" applyBorder="1" applyAlignment="1">
      <alignment vertical="center" wrapText="1"/>
    </xf>
    <xf numFmtId="0" fontId="31" fillId="0" borderId="0" xfId="0" applyFont="1" applyAlignment="1">
      <alignment vertical="top"/>
    </xf>
    <xf numFmtId="0" fontId="24" fillId="0" borderId="4" xfId="0" applyFont="1" applyBorder="1" applyAlignment="1">
      <alignment horizontal="left" vertical="center" wrapText="1" indent="1"/>
    </xf>
    <xf numFmtId="49" fontId="24" fillId="0" borderId="4" xfId="19" applyNumberFormat="1" applyFont="1" applyFill="1" applyBorder="1" applyAlignment="1">
      <alignment horizontal="left" vertical="center" wrapText="1"/>
    </xf>
    <xf numFmtId="49" fontId="24" fillId="0" borderId="4" xfId="0" applyNumberFormat="1" applyFont="1" applyBorder="1" applyAlignment="1">
      <alignment vertical="center" wrapText="1"/>
    </xf>
    <xf numFmtId="49" fontId="35" fillId="0" borderId="4" xfId="0" applyNumberFormat="1" applyFont="1" applyBorder="1" applyAlignment="1">
      <alignment vertical="center" wrapText="1"/>
    </xf>
    <xf numFmtId="178" fontId="35" fillId="0" borderId="4" xfId="0" applyNumberFormat="1" applyFont="1" applyBorder="1">
      <alignment vertical="center"/>
    </xf>
    <xf numFmtId="49" fontId="24" fillId="0" borderId="4" xfId="19" applyNumberFormat="1" applyFont="1" applyBorder="1" applyAlignment="1">
      <alignment vertical="center" wrapText="1"/>
    </xf>
    <xf numFmtId="0" fontId="24" fillId="0" borderId="4" xfId="19" applyFont="1" applyBorder="1" applyAlignment="1">
      <alignment horizontal="left" vertical="center" wrapText="1"/>
    </xf>
    <xf numFmtId="0" fontId="24" fillId="0" borderId="4" xfId="0" applyFont="1" applyFill="1" applyBorder="1" applyAlignment="1">
      <alignment horizontal="left" vertical="center" wrapText="1" indent="1"/>
    </xf>
    <xf numFmtId="0" fontId="36" fillId="0" borderId="0" xfId="0" applyFont="1" applyAlignment="1">
      <alignment horizontal="left" vertical="center"/>
    </xf>
    <xf numFmtId="0" fontId="36" fillId="0" borderId="0" xfId="0" applyFont="1" applyAlignment="1">
      <alignment horizontal="right" vertical="center"/>
    </xf>
    <xf numFmtId="0" fontId="36" fillId="0" borderId="0" xfId="0" applyFont="1">
      <alignment vertical="center"/>
    </xf>
    <xf numFmtId="0" fontId="36" fillId="0" borderId="0" xfId="0" applyFont="1" applyAlignment="1">
      <alignment vertical="center"/>
    </xf>
    <xf numFmtId="49" fontId="36" fillId="0" borderId="0" xfId="0" applyNumberFormat="1" applyFont="1" applyAlignment="1">
      <alignment horizontal="right" vertical="top"/>
    </xf>
    <xf numFmtId="49" fontId="37" fillId="0" borderId="0" xfId="0" applyNumberFormat="1" applyFont="1" applyAlignment="1">
      <alignment horizontal="right" vertical="top"/>
    </xf>
    <xf numFmtId="0" fontId="36" fillId="0" borderId="0" xfId="0" applyFont="1" applyAlignment="1">
      <alignment vertical="top"/>
    </xf>
    <xf numFmtId="0" fontId="36" fillId="0" borderId="0" xfId="0" applyFont="1" applyFill="1">
      <alignment vertical="center"/>
    </xf>
    <xf numFmtId="0" fontId="36" fillId="0" borderId="0" xfId="0" applyFont="1" applyFill="1" applyAlignment="1">
      <alignment vertical="top"/>
    </xf>
    <xf numFmtId="0" fontId="31" fillId="0" borderId="0" xfId="0" applyFont="1" applyAlignment="1">
      <alignment horizontal="center" vertical="center"/>
    </xf>
    <xf numFmtId="0" fontId="31" fillId="0" borderId="0" xfId="0" applyFont="1" applyAlignment="1">
      <alignment vertical="center"/>
    </xf>
    <xf numFmtId="41" fontId="31" fillId="0" borderId="8" xfId="19" applyNumberFormat="1" applyFont="1" applyBorder="1" applyAlignment="1">
      <alignment vertical="center"/>
    </xf>
    <xf numFmtId="176" fontId="18" fillId="0" borderId="4" xfId="0" applyNumberFormat="1" applyFont="1" applyFill="1" applyBorder="1" applyAlignment="1">
      <alignment horizontal="right" vertical="center"/>
    </xf>
    <xf numFmtId="0" fontId="18" fillId="0" borderId="4" xfId="18" applyFont="1" applyFill="1" applyBorder="1" applyAlignment="1">
      <alignment horizontal="left" vertical="center" wrapText="1"/>
    </xf>
    <xf numFmtId="0" fontId="31" fillId="0" borderId="3" xfId="18"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4" xfId="18" applyFont="1" applyFill="1" applyBorder="1" applyAlignment="1">
      <alignment vertical="center" wrapText="1"/>
    </xf>
    <xf numFmtId="49" fontId="31" fillId="0" borderId="4" xfId="18" applyNumberFormat="1" applyFont="1" applyFill="1" applyBorder="1" applyAlignment="1">
      <alignment horizontal="left" vertical="center" wrapText="1"/>
    </xf>
    <xf numFmtId="0" fontId="18" fillId="0" borderId="5" xfId="18" applyFont="1" applyFill="1" applyBorder="1" applyAlignment="1">
      <alignment vertical="center" wrapText="1"/>
    </xf>
    <xf numFmtId="49" fontId="31" fillId="0" borderId="4" xfId="19" applyNumberFormat="1" applyFont="1" applyFill="1" applyBorder="1" applyAlignment="1">
      <alignment horizontal="left" vertical="center" wrapText="1" indent="1"/>
    </xf>
    <xf numFmtId="0" fontId="24" fillId="0" borderId="4" xfId="0" applyFont="1" applyBorder="1" applyAlignment="1">
      <alignment vertical="center" wrapText="1"/>
    </xf>
    <xf numFmtId="0" fontId="31" fillId="0" borderId="3" xfId="0" applyFont="1" applyBorder="1" applyAlignment="1">
      <alignment horizontal="left" vertical="center" wrapText="1"/>
    </xf>
    <xf numFmtId="0" fontId="24" fillId="0" borderId="4" xfId="0" applyFont="1" applyBorder="1" applyAlignment="1">
      <alignment horizontal="center" vertical="center" wrapText="1"/>
    </xf>
    <xf numFmtId="0" fontId="18" fillId="0" borderId="4" xfId="0" applyFont="1" applyBorder="1" applyAlignment="1">
      <alignment horizontal="left" vertical="center" wrapText="1"/>
    </xf>
    <xf numFmtId="49" fontId="31" fillId="0" borderId="4" xfId="19" applyNumberFormat="1" applyFont="1" applyFill="1" applyBorder="1" applyAlignment="1">
      <alignment vertical="center" wrapText="1"/>
    </xf>
    <xf numFmtId="0" fontId="18" fillId="0" borderId="4" xfId="0" applyFont="1" applyBorder="1" applyAlignment="1">
      <alignment horizontal="center" vertical="center" wrapText="1"/>
    </xf>
    <xf numFmtId="0" fontId="18" fillId="0" borderId="4" xfId="0" applyFont="1" applyFill="1" applyBorder="1" applyAlignment="1">
      <alignment horizontal="left" vertical="center" wrapText="1" indent="1"/>
    </xf>
    <xf numFmtId="0" fontId="31" fillId="0" borderId="3" xfId="0" applyFont="1" applyFill="1" applyBorder="1" applyAlignment="1">
      <alignment horizontal="left" vertical="center" wrapText="1"/>
    </xf>
    <xf numFmtId="49" fontId="24" fillId="13" borderId="4" xfId="0" applyNumberFormat="1" applyFont="1" applyFill="1" applyBorder="1" applyAlignment="1">
      <alignment horizontal="left" vertical="center" wrapText="1"/>
    </xf>
    <xf numFmtId="49" fontId="24" fillId="0" borderId="4" xfId="0" applyNumberFormat="1"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24" fillId="0" borderId="4" xfId="0" applyFont="1" applyFill="1" applyBorder="1" applyAlignment="1">
      <alignment vertical="center" wrapText="1"/>
    </xf>
    <xf numFmtId="49" fontId="24" fillId="0" borderId="4" xfId="0" applyNumberFormat="1" applyFont="1" applyFill="1" applyBorder="1" applyAlignment="1">
      <alignment horizontal="left" vertical="center" wrapText="1"/>
    </xf>
    <xf numFmtId="0" fontId="31" fillId="0" borderId="12" xfId="0" applyFont="1" applyBorder="1" applyAlignment="1">
      <alignment vertical="center" wrapText="1"/>
    </xf>
    <xf numFmtId="0" fontId="18" fillId="0" borderId="13" xfId="0" applyFont="1" applyBorder="1" applyAlignment="1">
      <alignment vertical="center" wrapText="1"/>
    </xf>
    <xf numFmtId="0" fontId="18" fillId="0" borderId="14" xfId="0" applyFont="1" applyBorder="1" applyAlignment="1">
      <alignment horizontal="left" vertical="center" wrapText="1"/>
    </xf>
    <xf numFmtId="0" fontId="18" fillId="0" borderId="9" xfId="18" applyFont="1" applyFill="1" applyBorder="1" applyAlignment="1">
      <alignment horizontal="center" vertical="center" wrapText="1"/>
    </xf>
    <xf numFmtId="0" fontId="18" fillId="0" borderId="10" xfId="18"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5" xfId="0" applyFont="1" applyFill="1" applyBorder="1" applyAlignment="1">
      <alignment vertical="center" wrapText="1"/>
    </xf>
    <xf numFmtId="0" fontId="24" fillId="0" borderId="11" xfId="0" applyFont="1" applyFill="1" applyBorder="1" applyAlignment="1">
      <alignment vertical="center" wrapText="1"/>
    </xf>
    <xf numFmtId="49" fontId="24" fillId="0" borderId="4" xfId="0" applyNumberFormat="1" applyFont="1" applyBorder="1" applyAlignment="1">
      <alignment horizontal="center" vertical="center" wrapText="1"/>
    </xf>
    <xf numFmtId="0" fontId="24" fillId="0" borderId="4" xfId="0" applyFont="1" applyFill="1" applyBorder="1" applyAlignment="1">
      <alignment horizontal="left" vertical="center" wrapText="1"/>
    </xf>
    <xf numFmtId="0" fontId="24" fillId="0" borderId="4" xfId="0" applyFont="1" applyFill="1" applyBorder="1" applyAlignment="1">
      <alignment vertical="center" wrapText="1"/>
    </xf>
    <xf numFmtId="0" fontId="18" fillId="12" borderId="4" xfId="0" applyFont="1" applyFill="1" applyBorder="1" applyAlignment="1">
      <alignment horizontal="center" vertical="center" wrapText="1"/>
    </xf>
    <xf numFmtId="0" fontId="18" fillId="9" borderId="4" xfId="0" applyFont="1" applyFill="1" applyBorder="1" applyAlignment="1">
      <alignment horizontal="left" vertical="center" wrapText="1"/>
    </xf>
    <xf numFmtId="0" fontId="18" fillId="9" borderId="4" xfId="0" applyFont="1" applyFill="1" applyBorder="1" applyAlignment="1">
      <alignment horizontal="center" vertical="center" wrapText="1"/>
    </xf>
    <xf numFmtId="0" fontId="18" fillId="12" borderId="4" xfId="0" applyFont="1" applyFill="1" applyBorder="1" applyAlignment="1">
      <alignment horizontal="left" vertical="center" wrapText="1"/>
    </xf>
    <xf numFmtId="0" fontId="22" fillId="9" borderId="4" xfId="0" applyFont="1" applyFill="1" applyBorder="1" applyAlignment="1">
      <alignment horizontal="left" vertical="center" wrapText="1"/>
    </xf>
    <xf numFmtId="0" fontId="36" fillId="0" borderId="0" xfId="0" applyFont="1" applyFill="1" applyAlignment="1">
      <alignment horizontal="justify" vertical="top" wrapText="1"/>
    </xf>
    <xf numFmtId="0" fontId="37" fillId="0" borderId="0" xfId="0" applyFont="1" applyFill="1" applyAlignment="1">
      <alignment horizontal="left" vertical="top" wrapText="1"/>
    </xf>
    <xf numFmtId="0" fontId="24" fillId="10" borderId="4" xfId="0" applyFont="1" applyFill="1" applyBorder="1" applyAlignment="1">
      <alignment horizontal="left" vertical="center" wrapText="1"/>
    </xf>
    <xf numFmtId="0" fontId="24" fillId="10" borderId="4" xfId="0" applyFont="1" applyFill="1" applyBorder="1" applyAlignment="1">
      <alignment horizontal="center" vertical="center" wrapText="1"/>
    </xf>
    <xf numFmtId="0" fontId="22" fillId="10" borderId="4" xfId="0" applyFont="1" applyFill="1" applyBorder="1" applyAlignment="1">
      <alignment horizontal="left" vertical="center"/>
    </xf>
    <xf numFmtId="0" fontId="22" fillId="10" borderId="4" xfId="0" applyFont="1" applyFill="1" applyBorder="1" applyAlignment="1">
      <alignment horizontal="center" vertical="center"/>
    </xf>
    <xf numFmtId="0" fontId="36" fillId="0" borderId="0" xfId="0" applyFont="1" applyFill="1" applyAlignment="1">
      <alignment horizontal="left" vertical="top" wrapText="1"/>
    </xf>
    <xf numFmtId="0" fontId="18" fillId="0" borderId="5" xfId="18" applyFont="1" applyFill="1" applyBorder="1" applyAlignment="1">
      <alignment horizontal="left" vertical="center" wrapText="1"/>
    </xf>
    <xf numFmtId="0" fontId="18" fillId="0" borderId="6" xfId="18" applyFont="1" applyFill="1" applyBorder="1" applyAlignment="1">
      <alignment horizontal="left" vertical="center" wrapText="1"/>
    </xf>
    <xf numFmtId="0" fontId="18" fillId="11" borderId="4"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18" fillId="11" borderId="4" xfId="0" applyFont="1" applyFill="1" applyBorder="1" applyAlignment="1">
      <alignment horizontal="left" vertical="center" wrapText="1"/>
    </xf>
    <xf numFmtId="49" fontId="24" fillId="0" borderId="4" xfId="0" applyNumberFormat="1" applyFont="1" applyFill="1" applyBorder="1" applyAlignment="1">
      <alignment horizontal="left" vertical="center" wrapText="1"/>
    </xf>
    <xf numFmtId="0" fontId="22" fillId="11" borderId="4" xfId="0" applyFont="1" applyFill="1" applyBorder="1" applyAlignment="1">
      <alignment horizontal="left" vertical="center" wrapText="1"/>
    </xf>
    <xf numFmtId="0" fontId="30" fillId="0" borderId="0" xfId="0" applyFont="1" applyFill="1" applyAlignment="1">
      <alignment horizontal="center" vertical="center"/>
    </xf>
    <xf numFmtId="0" fontId="32" fillId="0" borderId="0" xfId="0" applyFont="1" applyFill="1" applyAlignment="1">
      <alignment horizontal="center" vertical="center"/>
    </xf>
    <xf numFmtId="0" fontId="22" fillId="12" borderId="4" xfId="0" applyFont="1" applyFill="1" applyBorder="1" applyAlignment="1">
      <alignment horizontal="left" vertical="center" wrapText="1"/>
    </xf>
    <xf numFmtId="0" fontId="23" fillId="0" borderId="4" xfId="0" applyFont="1" applyFill="1" applyBorder="1" applyAlignment="1">
      <alignment vertical="center" wrapText="1"/>
    </xf>
    <xf numFmtId="41" fontId="24" fillId="0" borderId="4" xfId="0" applyNumberFormat="1" applyFont="1" applyFill="1" applyBorder="1" applyAlignment="1">
      <alignment horizontal="right" vertical="center"/>
    </xf>
    <xf numFmtId="0" fontId="23" fillId="0" borderId="5" xfId="0" applyFont="1" applyBorder="1" applyAlignment="1">
      <alignment vertical="center" wrapText="1"/>
    </xf>
    <xf numFmtId="176" fontId="24" fillId="0" borderId="5" xfId="0" applyNumberFormat="1" applyFont="1" applyBorder="1" applyAlignment="1">
      <alignment horizontal="right" vertical="center"/>
    </xf>
    <xf numFmtId="176" fontId="24" fillId="0" borderId="7" xfId="0" applyNumberFormat="1" applyFont="1" applyBorder="1" applyAlignment="1">
      <alignment horizontal="right" vertical="center"/>
    </xf>
    <xf numFmtId="176" fontId="24" fillId="0" borderId="6" xfId="0" applyNumberFormat="1" applyFont="1" applyBorder="1" applyAlignment="1">
      <alignment horizontal="right" vertical="center"/>
    </xf>
    <xf numFmtId="0" fontId="17" fillId="0" borderId="4" xfId="0" applyFont="1" applyFill="1" applyBorder="1" applyAlignment="1">
      <alignment vertical="center" wrapText="1"/>
    </xf>
    <xf numFmtId="0" fontId="24" fillId="13" borderId="4" xfId="0" applyFont="1" applyFill="1" applyBorder="1" applyAlignment="1">
      <alignment vertical="center" wrapText="1"/>
    </xf>
    <xf numFmtId="0" fontId="24" fillId="0" borderId="3" xfId="0" applyFont="1" applyFill="1" applyBorder="1" applyAlignment="1">
      <alignment horizontal="left" vertical="center" wrapText="1"/>
    </xf>
    <xf numFmtId="0" fontId="24" fillId="0" borderId="5" xfId="0" applyFont="1" applyBorder="1" applyAlignment="1">
      <alignment horizontal="left" vertical="center" wrapText="1" indent="1"/>
    </xf>
    <xf numFmtId="0" fontId="24" fillId="0" borderId="15" xfId="0" applyFont="1" applyBorder="1" applyAlignment="1">
      <alignment vertical="center" wrapText="1"/>
    </xf>
    <xf numFmtId="0" fontId="24" fillId="0" borderId="9" xfId="0" applyFont="1" applyBorder="1" applyAlignment="1">
      <alignment horizontal="left" vertical="center" wrapText="1"/>
    </xf>
    <xf numFmtId="0" fontId="24" fillId="0" borderId="5" xfId="0" applyFont="1" applyBorder="1" applyAlignment="1">
      <alignment vertical="center" wrapText="1"/>
    </xf>
    <xf numFmtId="0" fontId="24" fillId="0" borderId="7" xfId="0" applyFont="1" applyBorder="1" applyAlignment="1">
      <alignment horizontal="left" vertical="center" wrapText="1" indent="1"/>
    </xf>
    <xf numFmtId="0" fontId="24" fillId="0" borderId="16" xfId="0" applyFont="1" applyBorder="1" applyAlignment="1">
      <alignment vertical="center" wrapText="1"/>
    </xf>
    <xf numFmtId="0" fontId="24" fillId="0" borderId="10" xfId="0" applyFont="1" applyBorder="1" applyAlignment="1">
      <alignment horizontal="left" vertical="center" wrapText="1"/>
    </xf>
    <xf numFmtId="0" fontId="24" fillId="0" borderId="7" xfId="0" applyFont="1" applyBorder="1" applyAlignment="1">
      <alignment vertical="center" wrapText="1"/>
    </xf>
    <xf numFmtId="0" fontId="24" fillId="0" borderId="6" xfId="0" applyFont="1" applyBorder="1" applyAlignment="1">
      <alignment horizontal="left" vertical="center" wrapText="1" indent="1"/>
    </xf>
    <xf numFmtId="0" fontId="24" fillId="0" borderId="17" xfId="0" applyFont="1" applyBorder="1" applyAlignment="1">
      <alignment vertical="center" wrapText="1"/>
    </xf>
    <xf numFmtId="0" fontId="24" fillId="0" borderId="18" xfId="0" applyFont="1" applyBorder="1" applyAlignment="1">
      <alignment horizontal="left" vertical="center" wrapText="1"/>
    </xf>
    <xf numFmtId="0" fontId="24" fillId="0" borderId="6" xfId="0" applyFont="1" applyBorder="1" applyAlignment="1">
      <alignment vertical="center" wrapText="1"/>
    </xf>
    <xf numFmtId="0" fontId="24" fillId="0" borderId="19" xfId="0" applyFont="1" applyBorder="1" applyAlignment="1">
      <alignment vertical="center" wrapText="1"/>
    </xf>
    <xf numFmtId="0" fontId="24" fillId="0" borderId="11" xfId="0" applyFont="1" applyBorder="1" applyAlignment="1">
      <alignment vertical="center" wrapText="1"/>
    </xf>
    <xf numFmtId="0" fontId="24" fillId="0" borderId="6" xfId="0" applyFont="1" applyFill="1" applyBorder="1" applyAlignment="1">
      <alignment vertical="center" wrapText="1"/>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13" borderId="4" xfId="0" applyFont="1" applyFill="1" applyBorder="1" applyAlignment="1">
      <alignment horizontal="left" vertical="center" wrapText="1" indent="1"/>
    </xf>
    <xf numFmtId="0" fontId="24" fillId="13" borderId="4" xfId="0" applyFont="1" applyFill="1" applyBorder="1" applyAlignment="1">
      <alignment horizontal="left" vertical="center" wrapText="1"/>
    </xf>
    <xf numFmtId="0" fontId="24" fillId="0" borderId="4" xfId="0" applyFont="1" applyBorder="1" applyAlignment="1">
      <alignment horizontal="left" vertical="center" wrapText="1" indent="2"/>
    </xf>
    <xf numFmtId="0" fontId="24" fillId="0" borderId="4" xfId="0" applyFont="1" applyBorder="1" applyAlignment="1">
      <alignment horizontal="left" vertical="center" wrapText="1"/>
    </xf>
    <xf numFmtId="3" fontId="24" fillId="0" borderId="4" xfId="0" applyNumberFormat="1" applyFont="1" applyBorder="1" applyAlignment="1">
      <alignment vertical="center" wrapText="1"/>
    </xf>
    <xf numFmtId="177" fontId="24" fillId="0" borderId="5" xfId="0" applyNumberFormat="1" applyFont="1" applyFill="1" applyBorder="1" applyAlignment="1">
      <alignment horizontal="right" vertical="center"/>
    </xf>
    <xf numFmtId="177" fontId="24" fillId="0" borderId="6" xfId="0" applyNumberFormat="1" applyFont="1" applyFill="1" applyBorder="1" applyAlignment="1">
      <alignment horizontal="right" vertical="center"/>
    </xf>
    <xf numFmtId="0" fontId="38" fillId="0" borderId="4" xfId="0" applyFont="1" applyFill="1" applyBorder="1" applyAlignment="1">
      <alignment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38" fillId="0" borderId="4" xfId="0" applyFont="1" applyBorder="1" applyAlignment="1">
      <alignment vertical="center" wrapText="1"/>
    </xf>
    <xf numFmtId="49" fontId="31" fillId="0" borderId="3" xfId="0" applyNumberFormat="1" applyFont="1" applyBorder="1" applyAlignment="1">
      <alignment horizontal="left" vertical="center" wrapText="1" indent="1"/>
    </xf>
    <xf numFmtId="49" fontId="31" fillId="0" borderId="3"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0" fontId="31" fillId="0" borderId="0" xfId="0" applyFont="1" applyAlignment="1">
      <alignment vertical="center" wrapText="1"/>
    </xf>
    <xf numFmtId="0" fontId="31" fillId="0" borderId="3" xfId="0" applyFont="1" applyBorder="1" applyAlignment="1">
      <alignment vertical="center" wrapText="1"/>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9" xr:uid="{E0C824B2-8749-422B-90F9-0D6C8B46671B}"/>
    <cellStyle name="一般 3" xfId="18" xr:uid="{0A7DAEC3-6AE6-42D7-91A1-9C5665E0DB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w.news.yahoo.com/&#23665;&#28779;&#36864;&#25955;-&#25937;&#28797;&#25937;&#38627;&#28961;&#20551;&#26399;-&#32000;&#23526;&#31354;&#21220;-&#40441;-&#38596;&#39131;&#34892;&#24120;&#35347;-145912294.html" TargetMode="External"/><Relationship Id="rId1" Type="http://schemas.openxmlformats.org/officeDocument/2006/relationships/hyperlink" Target="https://tw.news.yahoo.com/&#23665;&#28779;&#36864;&#25955;-&#25937;&#28797;&#25937;&#38627;&#28961;&#20551;&#26399;-&#32000;&#23526;&#31354;&#21220;-&#40441;-&#38596;&#39131;&#34892;&#24120;&#35347;-14591229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0"/>
  <sheetViews>
    <sheetView tabSelected="1" view="pageBreakPreview" topLeftCell="A40" zoomScaleNormal="80" zoomScaleSheetLayoutView="100" workbookViewId="0">
      <selection activeCell="K43" sqref="K43"/>
    </sheetView>
  </sheetViews>
  <sheetFormatPr defaultColWidth="8.5" defaultRowHeight="15.75" x14ac:dyDescent="0.25"/>
  <cols>
    <col min="1" max="1" width="12.375" style="39" customWidth="1"/>
    <col min="2" max="3" width="13.75" style="10" customWidth="1"/>
    <col min="4" max="4" width="9.75" style="10" customWidth="1"/>
    <col min="5" max="5" width="14.625" style="10" customWidth="1"/>
    <col min="6" max="7" width="7.75" style="10" customWidth="1"/>
    <col min="8" max="8" width="9.75" style="10" customWidth="1"/>
    <col min="9" max="9" width="11.75" style="10" customWidth="1"/>
    <col min="10" max="10" width="15.75" style="10" customWidth="1"/>
    <col min="11" max="11" width="25.75" style="10" customWidth="1"/>
    <col min="12" max="12" width="15.75" style="10" customWidth="1"/>
    <col min="13" max="13" width="12.75" style="40" customWidth="1"/>
    <col min="14" max="14" width="8.5" style="10" customWidth="1"/>
    <col min="15" max="16384" width="8.5" style="10"/>
  </cols>
  <sheetData>
    <row r="1" spans="1:14" ht="25.5" x14ac:dyDescent="0.25">
      <c r="A1" s="96" t="s">
        <v>10</v>
      </c>
      <c r="B1" s="96"/>
      <c r="C1" s="96"/>
      <c r="D1" s="96"/>
      <c r="E1" s="96"/>
      <c r="F1" s="96"/>
      <c r="G1" s="96"/>
      <c r="H1" s="96"/>
      <c r="I1" s="96"/>
      <c r="J1" s="96"/>
      <c r="K1" s="96"/>
      <c r="L1" s="96"/>
      <c r="M1" s="96"/>
    </row>
    <row r="2" spans="1:14" ht="25.5" x14ac:dyDescent="0.25">
      <c r="A2" s="96" t="s">
        <v>11</v>
      </c>
      <c r="B2" s="96"/>
      <c r="C2" s="96"/>
      <c r="D2" s="96"/>
      <c r="E2" s="96"/>
      <c r="F2" s="96"/>
      <c r="G2" s="96"/>
      <c r="H2" s="96"/>
      <c r="I2" s="96"/>
      <c r="J2" s="96"/>
      <c r="K2" s="96"/>
      <c r="L2" s="96"/>
      <c r="M2" s="96"/>
    </row>
    <row r="3" spans="1:14" ht="19.5" x14ac:dyDescent="0.25">
      <c r="A3" s="97" t="s">
        <v>12</v>
      </c>
      <c r="B3" s="97"/>
      <c r="C3" s="97"/>
      <c r="D3" s="97"/>
      <c r="E3" s="97"/>
      <c r="F3" s="97"/>
      <c r="G3" s="97"/>
      <c r="H3" s="97"/>
      <c r="I3" s="97"/>
      <c r="J3" s="97"/>
      <c r="K3" s="97"/>
      <c r="L3" s="97"/>
      <c r="M3" s="97"/>
    </row>
    <row r="4" spans="1:14" ht="19.5" x14ac:dyDescent="0.25">
      <c r="A4" s="11"/>
      <c r="B4" s="12"/>
      <c r="C4" s="12"/>
      <c r="D4" s="12"/>
      <c r="E4" s="12"/>
      <c r="F4" s="12"/>
      <c r="G4" s="12"/>
      <c r="H4" s="12"/>
      <c r="I4" s="12"/>
      <c r="J4" s="12"/>
      <c r="K4" s="13"/>
      <c r="L4" s="14"/>
      <c r="M4" s="14" t="s">
        <v>13</v>
      </c>
    </row>
    <row r="5" spans="1:14" ht="78" customHeight="1" x14ac:dyDescent="0.25">
      <c r="A5" s="15" t="s">
        <v>14</v>
      </c>
      <c r="B5" s="15" t="s">
        <v>15</v>
      </c>
      <c r="C5" s="15" t="s">
        <v>16</v>
      </c>
      <c r="D5" s="15" t="s">
        <v>17</v>
      </c>
      <c r="E5" s="15" t="s">
        <v>18</v>
      </c>
      <c r="F5" s="15" t="s">
        <v>19</v>
      </c>
      <c r="G5" s="15" t="s">
        <v>20</v>
      </c>
      <c r="H5" s="15" t="s">
        <v>21</v>
      </c>
      <c r="I5" s="15" t="s">
        <v>22</v>
      </c>
      <c r="J5" s="15" t="s">
        <v>23</v>
      </c>
      <c r="K5" s="15" t="s">
        <v>24</v>
      </c>
      <c r="L5" s="15" t="s">
        <v>25</v>
      </c>
      <c r="M5" s="15" t="s">
        <v>26</v>
      </c>
    </row>
    <row r="6" spans="1:14" ht="25.15" customHeight="1" x14ac:dyDescent="0.25">
      <c r="A6" s="98" t="s">
        <v>27</v>
      </c>
      <c r="B6" s="98"/>
      <c r="C6" s="98"/>
      <c r="D6" s="98"/>
      <c r="E6" s="98"/>
      <c r="F6" s="98"/>
      <c r="G6" s="98"/>
      <c r="H6" s="98"/>
      <c r="I6" s="6">
        <f>I7+I9+I11+I24+I26+I34+I38+I40+I42</f>
        <v>294080</v>
      </c>
      <c r="J6" s="76"/>
      <c r="K6" s="76"/>
      <c r="L6" s="76"/>
      <c r="M6" s="76"/>
    </row>
    <row r="7" spans="1:14" ht="25.15" customHeight="1" x14ac:dyDescent="0.25">
      <c r="A7" s="79" t="s">
        <v>28</v>
      </c>
      <c r="B7" s="79"/>
      <c r="C7" s="79"/>
      <c r="D7" s="79"/>
      <c r="E7" s="79"/>
      <c r="F7" s="79"/>
      <c r="G7" s="79"/>
      <c r="H7" s="79"/>
      <c r="I7" s="7">
        <f>SUM(I8:I8)</f>
        <v>0</v>
      </c>
      <c r="J7" s="76"/>
      <c r="K7" s="76"/>
      <c r="L7" s="76"/>
      <c r="M7" s="76"/>
    </row>
    <row r="8" spans="1:14" ht="25.15" customHeight="1" x14ac:dyDescent="0.25">
      <c r="A8" s="16"/>
      <c r="B8" s="17" t="s">
        <v>29</v>
      </c>
      <c r="C8" s="18"/>
      <c r="D8" s="19"/>
      <c r="E8" s="17"/>
      <c r="F8" s="17"/>
      <c r="G8" s="17"/>
      <c r="H8" s="17"/>
      <c r="I8" s="8"/>
      <c r="J8" s="20"/>
      <c r="K8" s="17"/>
      <c r="L8" s="17"/>
      <c r="M8" s="17"/>
      <c r="N8" s="21"/>
    </row>
    <row r="9" spans="1:14" ht="25.15" customHeight="1" x14ac:dyDescent="0.25">
      <c r="A9" s="79" t="s">
        <v>30</v>
      </c>
      <c r="B9" s="79"/>
      <c r="C9" s="79"/>
      <c r="D9" s="79"/>
      <c r="E9" s="79"/>
      <c r="F9" s="79"/>
      <c r="G9" s="79"/>
      <c r="H9" s="79"/>
      <c r="I9" s="7">
        <f>SUM(I10:I10)</f>
        <v>0</v>
      </c>
      <c r="J9" s="76"/>
      <c r="K9" s="76"/>
      <c r="L9" s="76"/>
      <c r="M9" s="76"/>
      <c r="N9" s="21"/>
    </row>
    <row r="10" spans="1:14" ht="25.15" customHeight="1" x14ac:dyDescent="0.25">
      <c r="A10" s="16"/>
      <c r="B10" s="17" t="s">
        <v>29</v>
      </c>
      <c r="C10" s="18"/>
      <c r="D10" s="19"/>
      <c r="E10" s="17"/>
      <c r="F10" s="17"/>
      <c r="G10" s="17"/>
      <c r="H10" s="17"/>
      <c r="I10" s="8"/>
      <c r="J10" s="20"/>
      <c r="K10" s="17"/>
      <c r="L10" s="17"/>
      <c r="M10" s="17"/>
      <c r="N10" s="21"/>
    </row>
    <row r="11" spans="1:14" ht="25.15" customHeight="1" x14ac:dyDescent="0.25">
      <c r="A11" s="79" t="s">
        <v>31</v>
      </c>
      <c r="B11" s="79"/>
      <c r="C11" s="79"/>
      <c r="D11" s="79"/>
      <c r="E11" s="79"/>
      <c r="F11" s="79"/>
      <c r="G11" s="79"/>
      <c r="H11" s="79"/>
      <c r="I11" s="7">
        <f>SUM(I12:I23)</f>
        <v>227880</v>
      </c>
      <c r="J11" s="76"/>
      <c r="K11" s="76"/>
      <c r="L11" s="76"/>
      <c r="M11" s="76"/>
      <c r="N11" s="21"/>
    </row>
    <row r="12" spans="1:14" ht="81.75" customHeight="1" x14ac:dyDescent="0.25">
      <c r="A12" s="22" t="s">
        <v>32</v>
      </c>
      <c r="B12" s="23" t="s">
        <v>33</v>
      </c>
      <c r="C12" s="23" t="s">
        <v>34</v>
      </c>
      <c r="D12" s="24" t="s">
        <v>35</v>
      </c>
      <c r="E12" s="24" t="s">
        <v>36</v>
      </c>
      <c r="F12" s="24" t="s">
        <v>37</v>
      </c>
      <c r="G12" s="62" t="s">
        <v>38</v>
      </c>
      <c r="H12" s="25"/>
      <c r="I12" s="26">
        <v>0</v>
      </c>
      <c r="J12" s="25"/>
      <c r="K12" s="25" t="s">
        <v>39</v>
      </c>
      <c r="L12" s="27" t="s">
        <v>40</v>
      </c>
      <c r="M12" s="24" t="s">
        <v>41</v>
      </c>
      <c r="N12" s="21"/>
    </row>
    <row r="13" spans="1:14" ht="81.75" customHeight="1" x14ac:dyDescent="0.25">
      <c r="A13" s="22" t="s">
        <v>32</v>
      </c>
      <c r="B13" s="23" t="s">
        <v>42</v>
      </c>
      <c r="C13" s="23" t="s">
        <v>43</v>
      </c>
      <c r="D13" s="24" t="s">
        <v>35</v>
      </c>
      <c r="E13" s="24" t="s">
        <v>44</v>
      </c>
      <c r="F13" s="24" t="s">
        <v>37</v>
      </c>
      <c r="G13" s="62" t="s">
        <v>38</v>
      </c>
      <c r="H13" s="25"/>
      <c r="I13" s="26">
        <v>0</v>
      </c>
      <c r="J13" s="25"/>
      <c r="K13" s="25" t="s">
        <v>39</v>
      </c>
      <c r="L13" s="27" t="s">
        <v>40</v>
      </c>
      <c r="M13" s="24" t="s">
        <v>41</v>
      </c>
      <c r="N13" s="21"/>
    </row>
    <row r="14" spans="1:14" ht="81.75" customHeight="1" x14ac:dyDescent="0.25">
      <c r="A14" s="22" t="s">
        <v>32</v>
      </c>
      <c r="B14" s="28" t="s">
        <v>45</v>
      </c>
      <c r="C14" s="23" t="s">
        <v>46</v>
      </c>
      <c r="D14" s="24" t="s">
        <v>35</v>
      </c>
      <c r="E14" s="24" t="s">
        <v>47</v>
      </c>
      <c r="F14" s="24" t="s">
        <v>37</v>
      </c>
      <c r="G14" s="62" t="s">
        <v>38</v>
      </c>
      <c r="H14" s="25"/>
      <c r="I14" s="26">
        <v>0</v>
      </c>
      <c r="J14" s="25"/>
      <c r="K14" s="25" t="s">
        <v>39</v>
      </c>
      <c r="L14" s="27" t="s">
        <v>40</v>
      </c>
      <c r="M14" s="24" t="s">
        <v>41</v>
      </c>
      <c r="N14" s="21"/>
    </row>
    <row r="15" spans="1:14" ht="81.75" customHeight="1" x14ac:dyDescent="0.25">
      <c r="A15" s="22" t="s">
        <v>32</v>
      </c>
      <c r="B15" s="28" t="s">
        <v>48</v>
      </c>
      <c r="C15" s="23" t="s">
        <v>49</v>
      </c>
      <c r="D15" s="24" t="s">
        <v>35</v>
      </c>
      <c r="E15" s="24" t="s">
        <v>50</v>
      </c>
      <c r="F15" s="62" t="s">
        <v>37</v>
      </c>
      <c r="G15" s="62" t="s">
        <v>38</v>
      </c>
      <c r="H15" s="25"/>
      <c r="I15" s="26">
        <v>0</v>
      </c>
      <c r="J15" s="25"/>
      <c r="K15" s="25" t="s">
        <v>39</v>
      </c>
      <c r="L15" s="27" t="s">
        <v>40</v>
      </c>
      <c r="M15" s="24" t="s">
        <v>41</v>
      </c>
      <c r="N15" s="21"/>
    </row>
    <row r="16" spans="1:14" ht="102.75" customHeight="1" x14ac:dyDescent="0.25">
      <c r="A16" s="22" t="s">
        <v>51</v>
      </c>
      <c r="B16" s="61" t="s">
        <v>52</v>
      </c>
      <c r="C16" s="61" t="s">
        <v>53</v>
      </c>
      <c r="D16" s="61" t="s">
        <v>54</v>
      </c>
      <c r="E16" s="61" t="s">
        <v>55</v>
      </c>
      <c r="F16" s="61" t="s">
        <v>56</v>
      </c>
      <c r="G16" s="61" t="s">
        <v>57</v>
      </c>
      <c r="H16" s="61"/>
      <c r="I16" s="26">
        <v>0</v>
      </c>
      <c r="J16" s="61"/>
      <c r="K16" s="61" t="s">
        <v>58</v>
      </c>
      <c r="L16" s="61" t="s">
        <v>59</v>
      </c>
      <c r="M16" s="61" t="s">
        <v>60</v>
      </c>
      <c r="N16" s="21"/>
    </row>
    <row r="17" spans="1:14" ht="81.75" customHeight="1" x14ac:dyDescent="0.25">
      <c r="A17" s="22" t="s">
        <v>51</v>
      </c>
      <c r="B17" s="61" t="s">
        <v>61</v>
      </c>
      <c r="C17" s="61" t="s">
        <v>62</v>
      </c>
      <c r="D17" s="61" t="s">
        <v>54</v>
      </c>
      <c r="E17" s="61" t="s">
        <v>63</v>
      </c>
      <c r="F17" s="61" t="s">
        <v>56</v>
      </c>
      <c r="G17" s="61" t="s">
        <v>57</v>
      </c>
      <c r="H17" s="61"/>
      <c r="I17" s="26">
        <v>0</v>
      </c>
      <c r="J17" s="61"/>
      <c r="K17" s="63" t="s">
        <v>64</v>
      </c>
      <c r="L17" s="61" t="s">
        <v>59</v>
      </c>
      <c r="M17" s="61" t="s">
        <v>41</v>
      </c>
      <c r="N17" s="21"/>
    </row>
    <row r="18" spans="1:14" ht="80.25" customHeight="1" x14ac:dyDescent="0.25">
      <c r="A18" s="22" t="s">
        <v>51</v>
      </c>
      <c r="B18" s="61" t="s">
        <v>65</v>
      </c>
      <c r="C18" s="61" t="s">
        <v>66</v>
      </c>
      <c r="D18" s="61" t="s">
        <v>54</v>
      </c>
      <c r="E18" s="61" t="s">
        <v>67</v>
      </c>
      <c r="F18" s="61" t="s">
        <v>56</v>
      </c>
      <c r="G18" s="61" t="s">
        <v>57</v>
      </c>
      <c r="H18" s="61"/>
      <c r="I18" s="26">
        <v>0</v>
      </c>
      <c r="J18" s="61"/>
      <c r="K18" s="61" t="s">
        <v>68</v>
      </c>
      <c r="L18" s="61" t="s">
        <v>59</v>
      </c>
      <c r="M18" s="61" t="s">
        <v>41</v>
      </c>
      <c r="N18" s="21"/>
    </row>
    <row r="19" spans="1:14" ht="86.25" customHeight="1" x14ac:dyDescent="0.25">
      <c r="A19" s="22" t="s">
        <v>51</v>
      </c>
      <c r="B19" s="61" t="s">
        <v>69</v>
      </c>
      <c r="C19" s="61" t="s">
        <v>70</v>
      </c>
      <c r="D19" s="61" t="s">
        <v>54</v>
      </c>
      <c r="E19" s="61" t="s">
        <v>71</v>
      </c>
      <c r="F19" s="61" t="s">
        <v>56</v>
      </c>
      <c r="G19" s="61" t="s">
        <v>57</v>
      </c>
      <c r="H19" s="61"/>
      <c r="I19" s="26">
        <v>0</v>
      </c>
      <c r="J19" s="61"/>
      <c r="K19" s="61" t="s">
        <v>72</v>
      </c>
      <c r="L19" s="61" t="s">
        <v>59</v>
      </c>
      <c r="M19" s="61" t="s">
        <v>41</v>
      </c>
      <c r="N19" s="21"/>
    </row>
    <row r="20" spans="1:14" ht="77.25" customHeight="1" x14ac:dyDescent="0.25">
      <c r="A20" s="22" t="s">
        <v>73</v>
      </c>
      <c r="B20" s="61" t="s">
        <v>74</v>
      </c>
      <c r="C20" s="61" t="s">
        <v>75</v>
      </c>
      <c r="D20" s="61" t="s">
        <v>76</v>
      </c>
      <c r="E20" s="61" t="s">
        <v>77</v>
      </c>
      <c r="F20" s="61" t="s">
        <v>56</v>
      </c>
      <c r="G20" s="61" t="s">
        <v>57</v>
      </c>
      <c r="H20" s="61" t="s">
        <v>78</v>
      </c>
      <c r="I20" s="9">
        <v>40000</v>
      </c>
      <c r="J20" s="63" t="s">
        <v>79</v>
      </c>
      <c r="K20" s="61" t="s">
        <v>80</v>
      </c>
      <c r="L20" s="63" t="s">
        <v>81</v>
      </c>
      <c r="M20" s="61"/>
      <c r="N20" s="21"/>
    </row>
    <row r="21" spans="1:14" ht="75" customHeight="1" x14ac:dyDescent="0.25">
      <c r="A21" s="22" t="s">
        <v>73</v>
      </c>
      <c r="B21" s="61" t="s">
        <v>82</v>
      </c>
      <c r="C21" s="61" t="s">
        <v>83</v>
      </c>
      <c r="D21" s="61" t="s">
        <v>76</v>
      </c>
      <c r="E21" s="61" t="s">
        <v>77</v>
      </c>
      <c r="F21" s="61" t="s">
        <v>56</v>
      </c>
      <c r="G21" s="61" t="s">
        <v>57</v>
      </c>
      <c r="H21" s="61" t="s">
        <v>78</v>
      </c>
      <c r="I21" s="9">
        <v>98000</v>
      </c>
      <c r="J21" s="63" t="s">
        <v>84</v>
      </c>
      <c r="K21" s="61" t="s">
        <v>85</v>
      </c>
      <c r="L21" s="63" t="s">
        <v>86</v>
      </c>
      <c r="M21" s="61"/>
      <c r="N21" s="21"/>
    </row>
    <row r="22" spans="1:14" ht="144.75" customHeight="1" x14ac:dyDescent="0.25">
      <c r="A22" s="22" t="s">
        <v>73</v>
      </c>
      <c r="B22" s="61" t="s">
        <v>87</v>
      </c>
      <c r="C22" s="61" t="s">
        <v>88</v>
      </c>
      <c r="D22" s="61" t="s">
        <v>89</v>
      </c>
      <c r="E22" s="61" t="s">
        <v>90</v>
      </c>
      <c r="F22" s="61" t="s">
        <v>56</v>
      </c>
      <c r="G22" s="61" t="s">
        <v>57</v>
      </c>
      <c r="H22" s="61" t="s">
        <v>78</v>
      </c>
      <c r="I22" s="9">
        <v>44940</v>
      </c>
      <c r="J22" s="63" t="s">
        <v>91</v>
      </c>
      <c r="K22" s="61" t="s">
        <v>92</v>
      </c>
      <c r="L22" s="63" t="s">
        <v>93</v>
      </c>
      <c r="M22" s="61"/>
      <c r="N22" s="21"/>
    </row>
    <row r="23" spans="1:14" ht="119.25" customHeight="1" x14ac:dyDescent="0.25">
      <c r="A23" s="22" t="s">
        <v>73</v>
      </c>
      <c r="B23" s="61" t="s">
        <v>94</v>
      </c>
      <c r="C23" s="61" t="s">
        <v>88</v>
      </c>
      <c r="D23" s="61" t="s">
        <v>89</v>
      </c>
      <c r="E23" s="61" t="s">
        <v>90</v>
      </c>
      <c r="F23" s="61" t="s">
        <v>56</v>
      </c>
      <c r="G23" s="61" t="s">
        <v>57</v>
      </c>
      <c r="H23" s="61" t="s">
        <v>78</v>
      </c>
      <c r="I23" s="9">
        <v>44940</v>
      </c>
      <c r="J23" s="63" t="s">
        <v>91</v>
      </c>
      <c r="K23" s="61" t="s">
        <v>95</v>
      </c>
      <c r="L23" s="63" t="s">
        <v>93</v>
      </c>
      <c r="M23" s="23"/>
      <c r="N23" s="21"/>
    </row>
    <row r="24" spans="1:14" ht="25.15" customHeight="1" x14ac:dyDescent="0.25">
      <c r="A24" s="79" t="s">
        <v>96</v>
      </c>
      <c r="B24" s="79"/>
      <c r="C24" s="79"/>
      <c r="D24" s="79"/>
      <c r="E24" s="79"/>
      <c r="F24" s="79"/>
      <c r="G24" s="79"/>
      <c r="H24" s="79"/>
      <c r="I24" s="7">
        <f>SUM(I25)</f>
        <v>0</v>
      </c>
      <c r="J24" s="76"/>
      <c r="K24" s="76"/>
      <c r="L24" s="76"/>
      <c r="M24" s="76"/>
      <c r="N24" s="21"/>
    </row>
    <row r="25" spans="1:14" ht="25.15" customHeight="1" x14ac:dyDescent="0.25">
      <c r="A25" s="16"/>
      <c r="B25" s="17" t="s">
        <v>29</v>
      </c>
      <c r="C25" s="18"/>
      <c r="D25" s="17"/>
      <c r="E25" s="17"/>
      <c r="F25" s="17"/>
      <c r="G25" s="17"/>
      <c r="H25" s="17"/>
      <c r="I25" s="8"/>
      <c r="J25" s="20"/>
      <c r="K25" s="17"/>
      <c r="L25" s="17"/>
      <c r="M25" s="17"/>
      <c r="N25" s="21"/>
    </row>
    <row r="26" spans="1:14" ht="25.15" customHeight="1" x14ac:dyDescent="0.25">
      <c r="A26" s="79" t="s">
        <v>97</v>
      </c>
      <c r="B26" s="79"/>
      <c r="C26" s="79"/>
      <c r="D26" s="79"/>
      <c r="E26" s="79"/>
      <c r="F26" s="79"/>
      <c r="G26" s="79"/>
      <c r="H26" s="79"/>
      <c r="I26" s="7">
        <f>SUM(I27:I33)</f>
        <v>0</v>
      </c>
      <c r="J26" s="76"/>
      <c r="K26" s="76"/>
      <c r="L26" s="76"/>
      <c r="M26" s="76"/>
      <c r="N26" s="21"/>
    </row>
    <row r="27" spans="1:14" ht="66.75" customHeight="1" x14ac:dyDescent="0.25">
      <c r="A27" s="49" t="s">
        <v>160</v>
      </c>
      <c r="B27" s="50" t="s">
        <v>161</v>
      </c>
      <c r="C27" s="51" t="s">
        <v>162</v>
      </c>
      <c r="D27" s="52" t="s">
        <v>163</v>
      </c>
      <c r="E27" s="17" t="s">
        <v>164</v>
      </c>
      <c r="F27" s="53" t="s">
        <v>165</v>
      </c>
      <c r="G27" s="17"/>
      <c r="H27" s="17"/>
      <c r="I27" s="8">
        <v>0</v>
      </c>
      <c r="J27" s="20"/>
      <c r="K27" s="17" t="s">
        <v>166</v>
      </c>
      <c r="L27" s="17" t="s">
        <v>167</v>
      </c>
      <c r="M27" s="50" t="s">
        <v>168</v>
      </c>
      <c r="N27" s="21"/>
    </row>
    <row r="28" spans="1:14" ht="66.75" customHeight="1" x14ac:dyDescent="0.25">
      <c r="A28" s="49" t="s">
        <v>160</v>
      </c>
      <c r="B28" s="54" t="s">
        <v>169</v>
      </c>
      <c r="C28" s="51" t="s">
        <v>170</v>
      </c>
      <c r="D28" s="55" t="s">
        <v>98</v>
      </c>
      <c r="E28" s="17" t="s">
        <v>164</v>
      </c>
      <c r="F28" s="53" t="s">
        <v>165</v>
      </c>
      <c r="G28" s="17"/>
      <c r="H28" s="17"/>
      <c r="I28" s="8">
        <v>0</v>
      </c>
      <c r="J28" s="20"/>
      <c r="K28" s="17" t="s">
        <v>166</v>
      </c>
      <c r="L28" s="17" t="s">
        <v>171</v>
      </c>
      <c r="M28" s="17" t="s">
        <v>172</v>
      </c>
      <c r="N28" s="21"/>
    </row>
    <row r="29" spans="1:14" ht="66.75" customHeight="1" x14ac:dyDescent="0.25">
      <c r="A29" s="49" t="s">
        <v>160</v>
      </c>
      <c r="B29" s="54" t="s">
        <v>173</v>
      </c>
      <c r="C29" s="51" t="s">
        <v>174</v>
      </c>
      <c r="D29" s="55" t="s">
        <v>98</v>
      </c>
      <c r="E29" s="17" t="s">
        <v>164</v>
      </c>
      <c r="F29" s="53" t="s">
        <v>165</v>
      </c>
      <c r="G29" s="17"/>
      <c r="H29" s="17"/>
      <c r="I29" s="8">
        <v>0</v>
      </c>
      <c r="J29" s="20"/>
      <c r="K29" s="17" t="s">
        <v>175</v>
      </c>
      <c r="L29" s="17" t="s">
        <v>171</v>
      </c>
      <c r="M29" s="17" t="s">
        <v>176</v>
      </c>
      <c r="N29" s="21"/>
    </row>
    <row r="30" spans="1:14" ht="60" customHeight="1" x14ac:dyDescent="0.25">
      <c r="A30" s="49" t="s">
        <v>160</v>
      </c>
      <c r="B30" s="54" t="s">
        <v>177</v>
      </c>
      <c r="C30" s="51" t="s">
        <v>178</v>
      </c>
      <c r="D30" s="55" t="s">
        <v>98</v>
      </c>
      <c r="E30" s="17" t="s">
        <v>164</v>
      </c>
      <c r="F30" s="53" t="s">
        <v>165</v>
      </c>
      <c r="G30" s="17"/>
      <c r="H30" s="17"/>
      <c r="I30" s="8">
        <v>0</v>
      </c>
      <c r="J30" s="20"/>
      <c r="K30" s="17" t="s">
        <v>179</v>
      </c>
      <c r="L30" s="17" t="s">
        <v>171</v>
      </c>
      <c r="M30" s="17" t="s">
        <v>180</v>
      </c>
      <c r="N30" s="21"/>
    </row>
    <row r="31" spans="1:14" ht="81.75" customHeight="1" x14ac:dyDescent="0.25">
      <c r="A31" s="49" t="s">
        <v>160</v>
      </c>
      <c r="B31" s="54" t="s">
        <v>181</v>
      </c>
      <c r="C31" s="51" t="s">
        <v>182</v>
      </c>
      <c r="D31" s="55" t="s">
        <v>98</v>
      </c>
      <c r="E31" s="17" t="s">
        <v>164</v>
      </c>
      <c r="F31" s="53" t="s">
        <v>165</v>
      </c>
      <c r="G31" s="17"/>
      <c r="H31" s="17"/>
      <c r="I31" s="8">
        <v>0</v>
      </c>
      <c r="J31" s="20"/>
      <c r="K31" s="17" t="s">
        <v>183</v>
      </c>
      <c r="L31" s="17" t="s">
        <v>171</v>
      </c>
      <c r="M31" s="17" t="s">
        <v>180</v>
      </c>
      <c r="N31" s="21"/>
    </row>
    <row r="32" spans="1:14" ht="87.75" customHeight="1" x14ac:dyDescent="0.25">
      <c r="A32" s="16" t="s">
        <v>184</v>
      </c>
      <c r="B32" s="17" t="s">
        <v>185</v>
      </c>
      <c r="C32" s="51" t="s">
        <v>186</v>
      </c>
      <c r="D32" s="55" t="s">
        <v>98</v>
      </c>
      <c r="E32" s="17" t="s">
        <v>164</v>
      </c>
      <c r="F32" s="53" t="s">
        <v>187</v>
      </c>
      <c r="G32" s="17"/>
      <c r="H32" s="17"/>
      <c r="I32" s="8">
        <v>0</v>
      </c>
      <c r="J32" s="20"/>
      <c r="K32" s="17" t="s">
        <v>188</v>
      </c>
      <c r="L32" s="17" t="s">
        <v>189</v>
      </c>
      <c r="M32" s="17" t="s">
        <v>190</v>
      </c>
      <c r="N32" s="21"/>
    </row>
    <row r="33" spans="1:14" ht="87.75" customHeight="1" x14ac:dyDescent="0.25">
      <c r="A33" s="16" t="s">
        <v>184</v>
      </c>
      <c r="B33" s="17" t="s">
        <v>191</v>
      </c>
      <c r="C33" s="51" t="s">
        <v>174</v>
      </c>
      <c r="D33" s="55" t="s">
        <v>98</v>
      </c>
      <c r="E33" s="17" t="s">
        <v>164</v>
      </c>
      <c r="F33" s="53" t="s">
        <v>192</v>
      </c>
      <c r="G33" s="17"/>
      <c r="H33" s="17"/>
      <c r="I33" s="8">
        <v>0</v>
      </c>
      <c r="J33" s="20"/>
      <c r="K33" s="17" t="s">
        <v>193</v>
      </c>
      <c r="L33" s="17" t="s">
        <v>189</v>
      </c>
      <c r="M33" s="17" t="s">
        <v>194</v>
      </c>
      <c r="N33" s="21"/>
    </row>
    <row r="34" spans="1:14" ht="25.15" customHeight="1" x14ac:dyDescent="0.25">
      <c r="A34" s="79" t="s">
        <v>99</v>
      </c>
      <c r="B34" s="79"/>
      <c r="C34" s="79"/>
      <c r="D34" s="79"/>
      <c r="E34" s="79"/>
      <c r="F34" s="79"/>
      <c r="G34" s="79"/>
      <c r="H34" s="79"/>
      <c r="I34" s="7">
        <f>SUM(I35:I37)</f>
        <v>66200</v>
      </c>
      <c r="J34" s="76"/>
      <c r="K34" s="76"/>
      <c r="L34" s="76"/>
      <c r="M34" s="76"/>
      <c r="N34" s="21"/>
    </row>
    <row r="35" spans="1:14" ht="102" customHeight="1" x14ac:dyDescent="0.25">
      <c r="A35" s="56" t="s">
        <v>195</v>
      </c>
      <c r="B35" s="45" t="s">
        <v>196</v>
      </c>
      <c r="C35" s="45" t="s">
        <v>196</v>
      </c>
      <c r="D35" s="57" t="s">
        <v>197</v>
      </c>
      <c r="E35" s="20" t="s">
        <v>198</v>
      </c>
      <c r="F35" s="20" t="s">
        <v>199</v>
      </c>
      <c r="G35" s="20" t="s">
        <v>200</v>
      </c>
      <c r="H35" s="20" t="s">
        <v>201</v>
      </c>
      <c r="I35" s="42">
        <v>15000</v>
      </c>
      <c r="J35" s="20" t="s">
        <v>202</v>
      </c>
      <c r="K35" s="105" t="s">
        <v>258</v>
      </c>
      <c r="L35" s="20" t="s">
        <v>204</v>
      </c>
      <c r="M35" s="58"/>
      <c r="N35" s="21"/>
    </row>
    <row r="36" spans="1:14" ht="159.75" customHeight="1" x14ac:dyDescent="0.25">
      <c r="A36" s="56" t="s">
        <v>195</v>
      </c>
      <c r="B36" s="45" t="s">
        <v>205</v>
      </c>
      <c r="C36" s="20" t="s">
        <v>205</v>
      </c>
      <c r="D36" s="57" t="s">
        <v>206</v>
      </c>
      <c r="E36" s="62" t="s">
        <v>207</v>
      </c>
      <c r="F36" s="20" t="s">
        <v>199</v>
      </c>
      <c r="G36" s="20" t="s">
        <v>200</v>
      </c>
      <c r="H36" s="20" t="s">
        <v>201</v>
      </c>
      <c r="I36" s="42">
        <v>20000</v>
      </c>
      <c r="J36" s="20" t="s">
        <v>208</v>
      </c>
      <c r="K36" s="20" t="s">
        <v>203</v>
      </c>
      <c r="L36" s="20" t="s">
        <v>209</v>
      </c>
      <c r="M36" s="17"/>
      <c r="N36" s="21"/>
    </row>
    <row r="37" spans="1:14" ht="114.75" customHeight="1" x14ac:dyDescent="0.25">
      <c r="A37" s="16" t="s">
        <v>210</v>
      </c>
      <c r="B37" s="53" t="s">
        <v>211</v>
      </c>
      <c r="C37" s="18" t="s">
        <v>212</v>
      </c>
      <c r="D37" s="17" t="s">
        <v>213</v>
      </c>
      <c r="E37" s="50" t="s">
        <v>214</v>
      </c>
      <c r="F37" s="25" t="s">
        <v>215</v>
      </c>
      <c r="G37" s="20" t="s">
        <v>200</v>
      </c>
      <c r="H37" s="25" t="s">
        <v>216</v>
      </c>
      <c r="I37" s="42">
        <v>31200</v>
      </c>
      <c r="J37" s="25" t="s">
        <v>217</v>
      </c>
      <c r="K37" s="25" t="s">
        <v>218</v>
      </c>
      <c r="L37" s="25" t="s">
        <v>219</v>
      </c>
      <c r="M37" s="17"/>
      <c r="N37" s="21"/>
    </row>
    <row r="38" spans="1:14" ht="25.15" customHeight="1" x14ac:dyDescent="0.25">
      <c r="A38" s="79" t="s">
        <v>100</v>
      </c>
      <c r="B38" s="79"/>
      <c r="C38" s="79"/>
      <c r="D38" s="79"/>
      <c r="E38" s="79"/>
      <c r="F38" s="79"/>
      <c r="G38" s="79"/>
      <c r="H38" s="79"/>
      <c r="I38" s="7">
        <f>SUM(I39:I39)</f>
        <v>0</v>
      </c>
      <c r="J38" s="76"/>
      <c r="K38" s="76"/>
      <c r="L38" s="76"/>
      <c r="M38" s="76"/>
      <c r="N38" s="21"/>
    </row>
    <row r="39" spans="1:14" ht="25.15" customHeight="1" x14ac:dyDescent="0.25">
      <c r="A39" s="16"/>
      <c r="B39" s="17" t="s">
        <v>29</v>
      </c>
      <c r="C39" s="18"/>
      <c r="D39" s="17"/>
      <c r="E39" s="17"/>
      <c r="F39" s="17"/>
      <c r="G39" s="17"/>
      <c r="H39" s="17"/>
      <c r="I39" s="8"/>
      <c r="J39" s="20"/>
      <c r="K39" s="17"/>
      <c r="L39" s="17"/>
      <c r="M39" s="17"/>
      <c r="N39" s="21"/>
    </row>
    <row r="40" spans="1:14" ht="25.15" customHeight="1" x14ac:dyDescent="0.25">
      <c r="A40" s="79" t="s">
        <v>101</v>
      </c>
      <c r="B40" s="79"/>
      <c r="C40" s="79"/>
      <c r="D40" s="79"/>
      <c r="E40" s="79"/>
      <c r="F40" s="79"/>
      <c r="G40" s="79"/>
      <c r="H40" s="79"/>
      <c r="I40" s="7">
        <f>SUM(I41:I41)</f>
        <v>0</v>
      </c>
      <c r="J40" s="76"/>
      <c r="K40" s="76"/>
      <c r="L40" s="76"/>
      <c r="M40" s="76"/>
      <c r="N40" s="21"/>
    </row>
    <row r="41" spans="1:14" ht="25.15" customHeight="1" x14ac:dyDescent="0.25">
      <c r="A41" s="16"/>
      <c r="B41" s="17" t="s">
        <v>29</v>
      </c>
      <c r="C41" s="18"/>
      <c r="D41" s="17"/>
      <c r="E41" s="17"/>
      <c r="F41" s="17"/>
      <c r="G41" s="17"/>
      <c r="H41" s="17"/>
      <c r="I41" s="8"/>
      <c r="J41" s="20"/>
      <c r="K41" s="17"/>
      <c r="L41" s="17"/>
      <c r="M41" s="17"/>
      <c r="N41" s="21"/>
    </row>
    <row r="42" spans="1:14" ht="24.6" customHeight="1" x14ac:dyDescent="0.25">
      <c r="A42" s="79" t="s">
        <v>102</v>
      </c>
      <c r="B42" s="79"/>
      <c r="C42" s="79"/>
      <c r="D42" s="79"/>
      <c r="E42" s="79"/>
      <c r="F42" s="79"/>
      <c r="G42" s="79"/>
      <c r="H42" s="79"/>
      <c r="I42" s="7">
        <f>I43</f>
        <v>0</v>
      </c>
      <c r="J42" s="76"/>
      <c r="K42" s="76"/>
      <c r="L42" s="76"/>
      <c r="M42" s="76"/>
      <c r="N42" s="21"/>
    </row>
    <row r="43" spans="1:14" ht="250.5" customHeight="1" x14ac:dyDescent="0.25">
      <c r="A43" s="137" t="s">
        <v>362</v>
      </c>
      <c r="B43" s="138" t="s">
        <v>363</v>
      </c>
      <c r="C43" s="139" t="s">
        <v>361</v>
      </c>
      <c r="D43" s="138" t="s">
        <v>364</v>
      </c>
      <c r="E43" s="138" t="s">
        <v>365</v>
      </c>
      <c r="F43" s="138" t="s">
        <v>366</v>
      </c>
      <c r="G43" s="138" t="s">
        <v>367</v>
      </c>
      <c r="H43" s="140" t="s">
        <v>368</v>
      </c>
      <c r="I43" s="8">
        <v>0</v>
      </c>
      <c r="J43" s="140" t="s">
        <v>369</v>
      </c>
      <c r="K43" s="139" t="s">
        <v>259</v>
      </c>
      <c r="L43" s="138" t="s">
        <v>370</v>
      </c>
      <c r="M43" s="141" t="s">
        <v>371</v>
      </c>
      <c r="N43" s="21"/>
    </row>
    <row r="44" spans="1:14" ht="25.15" customHeight="1" x14ac:dyDescent="0.25">
      <c r="A44" s="80" t="s">
        <v>103</v>
      </c>
      <c r="B44" s="80"/>
      <c r="C44" s="80"/>
      <c r="D44" s="80"/>
      <c r="E44" s="80"/>
      <c r="F44" s="80"/>
      <c r="G44" s="80"/>
      <c r="H44" s="80"/>
      <c r="I44" s="1">
        <f>I45+I58+I60+I75+I77+I79</f>
        <v>3260652</v>
      </c>
      <c r="J44" s="78"/>
      <c r="K44" s="78"/>
      <c r="L44" s="78"/>
      <c r="M44" s="78"/>
      <c r="N44" s="21"/>
    </row>
    <row r="45" spans="1:14" ht="25.15" customHeight="1" x14ac:dyDescent="0.25">
      <c r="A45" s="77" t="s">
        <v>104</v>
      </c>
      <c r="B45" s="77"/>
      <c r="C45" s="77"/>
      <c r="D45" s="77"/>
      <c r="E45" s="77"/>
      <c r="F45" s="77"/>
      <c r="G45" s="77"/>
      <c r="H45" s="77"/>
      <c r="I45" s="1">
        <f>I46+I54+I56</f>
        <v>317037</v>
      </c>
      <c r="J45" s="78"/>
      <c r="K45" s="78"/>
      <c r="L45" s="78"/>
      <c r="M45" s="78"/>
      <c r="N45" s="21"/>
    </row>
    <row r="46" spans="1:14" ht="25.15" customHeight="1" x14ac:dyDescent="0.25">
      <c r="A46" s="77" t="s">
        <v>105</v>
      </c>
      <c r="B46" s="77"/>
      <c r="C46" s="77"/>
      <c r="D46" s="77"/>
      <c r="E46" s="77"/>
      <c r="F46" s="77"/>
      <c r="G46" s="77"/>
      <c r="H46" s="77"/>
      <c r="I46" s="1">
        <f>SUM(I47:I53)</f>
        <v>317037</v>
      </c>
      <c r="J46" s="78"/>
      <c r="K46" s="78"/>
      <c r="L46" s="78"/>
      <c r="M46" s="78"/>
    </row>
    <row r="47" spans="1:14" ht="96" customHeight="1" x14ac:dyDescent="0.25">
      <c r="A47" s="29" t="s">
        <v>260</v>
      </c>
      <c r="B47" s="62" t="s">
        <v>261</v>
      </c>
      <c r="C47" s="107" t="s">
        <v>262</v>
      </c>
      <c r="D47" s="62" t="s">
        <v>89</v>
      </c>
      <c r="E47" s="62" t="s">
        <v>263</v>
      </c>
      <c r="F47" s="62" t="s">
        <v>107</v>
      </c>
      <c r="G47" s="62" t="s">
        <v>264</v>
      </c>
      <c r="H47" s="62" t="s">
        <v>109</v>
      </c>
      <c r="I47" s="9">
        <v>53250</v>
      </c>
      <c r="J47" s="62" t="s">
        <v>110</v>
      </c>
      <c r="K47" s="62" t="s">
        <v>111</v>
      </c>
      <c r="L47" s="62" t="s">
        <v>112</v>
      </c>
      <c r="M47" s="132" t="s">
        <v>350</v>
      </c>
    </row>
    <row r="48" spans="1:14" ht="124.5" customHeight="1" x14ac:dyDescent="0.25">
      <c r="A48" s="29" t="s">
        <v>260</v>
      </c>
      <c r="B48" s="62" t="s">
        <v>261</v>
      </c>
      <c r="C48" s="107" t="s">
        <v>262</v>
      </c>
      <c r="D48" s="62" t="s">
        <v>265</v>
      </c>
      <c r="E48" s="62" t="s">
        <v>266</v>
      </c>
      <c r="F48" s="62" t="s">
        <v>107</v>
      </c>
      <c r="G48" s="62" t="s">
        <v>264</v>
      </c>
      <c r="H48" s="62" t="s">
        <v>109</v>
      </c>
      <c r="I48" s="100">
        <v>12800</v>
      </c>
      <c r="J48" s="62" t="s">
        <v>110</v>
      </c>
      <c r="K48" s="62" t="s">
        <v>111</v>
      </c>
      <c r="L48" s="62" t="s">
        <v>112</v>
      </c>
      <c r="M48" s="99" t="s">
        <v>351</v>
      </c>
    </row>
    <row r="49" spans="1:13" ht="119.25" customHeight="1" x14ac:dyDescent="0.25">
      <c r="A49" s="29" t="s">
        <v>106</v>
      </c>
      <c r="B49" s="62" t="s">
        <v>267</v>
      </c>
      <c r="C49" s="107" t="s">
        <v>268</v>
      </c>
      <c r="D49" s="62" t="s">
        <v>54</v>
      </c>
      <c r="E49" s="62" t="s">
        <v>269</v>
      </c>
      <c r="F49" s="62" t="s">
        <v>107</v>
      </c>
      <c r="G49" s="62" t="s">
        <v>264</v>
      </c>
      <c r="H49" s="62" t="s">
        <v>109</v>
      </c>
      <c r="I49" s="42">
        <v>0</v>
      </c>
      <c r="J49" s="62" t="s">
        <v>117</v>
      </c>
      <c r="K49" s="62" t="s">
        <v>270</v>
      </c>
      <c r="L49" s="62" t="s">
        <v>271</v>
      </c>
      <c r="M49" s="99" t="s">
        <v>257</v>
      </c>
    </row>
    <row r="50" spans="1:13" ht="102.75" customHeight="1" x14ac:dyDescent="0.25">
      <c r="A50" s="29" t="s">
        <v>106</v>
      </c>
      <c r="B50" s="62" t="s">
        <v>113</v>
      </c>
      <c r="C50" s="107" t="s">
        <v>114</v>
      </c>
      <c r="D50" s="62" t="s">
        <v>89</v>
      </c>
      <c r="E50" s="62" t="s">
        <v>272</v>
      </c>
      <c r="F50" s="62" t="s">
        <v>107</v>
      </c>
      <c r="G50" s="106" t="s">
        <v>264</v>
      </c>
      <c r="H50" s="62" t="s">
        <v>109</v>
      </c>
      <c r="I50" s="100">
        <v>248996</v>
      </c>
      <c r="J50" s="62" t="s">
        <v>115</v>
      </c>
      <c r="K50" s="62" t="s">
        <v>116</v>
      </c>
      <c r="L50" s="62" t="s">
        <v>273</v>
      </c>
      <c r="M50" s="99" t="s">
        <v>352</v>
      </c>
    </row>
    <row r="51" spans="1:13" ht="110.25" customHeight="1" x14ac:dyDescent="0.25">
      <c r="A51" s="29" t="s">
        <v>106</v>
      </c>
      <c r="B51" s="62" t="s">
        <v>113</v>
      </c>
      <c r="C51" s="135" t="s">
        <v>114</v>
      </c>
      <c r="D51" s="60" t="s">
        <v>89</v>
      </c>
      <c r="E51" s="62" t="s">
        <v>274</v>
      </c>
      <c r="F51" s="62" t="s">
        <v>107</v>
      </c>
      <c r="G51" s="106" t="s">
        <v>264</v>
      </c>
      <c r="H51" s="62" t="s">
        <v>109</v>
      </c>
      <c r="I51" s="100">
        <v>1991</v>
      </c>
      <c r="J51" s="62" t="s">
        <v>115</v>
      </c>
      <c r="K51" s="62" t="s">
        <v>116</v>
      </c>
      <c r="L51" s="62" t="s">
        <v>112</v>
      </c>
      <c r="M51" s="99" t="s">
        <v>351</v>
      </c>
    </row>
    <row r="52" spans="1:13" ht="257.25" customHeight="1" x14ac:dyDescent="0.25">
      <c r="A52" s="29" t="s">
        <v>106</v>
      </c>
      <c r="B52" s="62" t="s">
        <v>113</v>
      </c>
      <c r="C52" s="61" t="s">
        <v>114</v>
      </c>
      <c r="D52" s="60" t="s">
        <v>89</v>
      </c>
      <c r="E52" s="62" t="s">
        <v>275</v>
      </c>
      <c r="F52" s="62" t="s">
        <v>107</v>
      </c>
      <c r="G52" s="106" t="s">
        <v>264</v>
      </c>
      <c r="H52" s="62" t="s">
        <v>109</v>
      </c>
      <c r="I52" s="8">
        <v>0</v>
      </c>
      <c r="J52" s="62" t="s">
        <v>115</v>
      </c>
      <c r="K52" s="62" t="s">
        <v>116</v>
      </c>
      <c r="L52" s="62" t="s">
        <v>276</v>
      </c>
      <c r="M52" s="99" t="s">
        <v>353</v>
      </c>
    </row>
    <row r="53" spans="1:13" ht="114.75" customHeight="1" x14ac:dyDescent="0.25">
      <c r="A53" s="29" t="s">
        <v>106</v>
      </c>
      <c r="B53" s="62" t="s">
        <v>113</v>
      </c>
      <c r="C53" s="61" t="s">
        <v>114</v>
      </c>
      <c r="D53" s="60" t="s">
        <v>89</v>
      </c>
      <c r="E53" s="62" t="s">
        <v>277</v>
      </c>
      <c r="F53" s="62" t="s">
        <v>107</v>
      </c>
      <c r="G53" s="106" t="s">
        <v>264</v>
      </c>
      <c r="H53" s="62" t="s">
        <v>109</v>
      </c>
      <c r="I53" s="8">
        <v>0</v>
      </c>
      <c r="J53" s="62" t="s">
        <v>115</v>
      </c>
      <c r="K53" s="62" t="s">
        <v>116</v>
      </c>
      <c r="L53" s="106" t="s">
        <v>278</v>
      </c>
      <c r="M53" s="99" t="s">
        <v>354</v>
      </c>
    </row>
    <row r="54" spans="1:13" ht="25.15" customHeight="1" x14ac:dyDescent="0.25">
      <c r="A54" s="77" t="s">
        <v>118</v>
      </c>
      <c r="B54" s="77"/>
      <c r="C54" s="77"/>
      <c r="D54" s="77"/>
      <c r="E54" s="77"/>
      <c r="F54" s="77"/>
      <c r="G54" s="77"/>
      <c r="H54" s="77"/>
      <c r="I54" s="1">
        <f>SUM(I55)</f>
        <v>0</v>
      </c>
      <c r="J54" s="78"/>
      <c r="K54" s="78"/>
      <c r="L54" s="78"/>
      <c r="M54" s="78"/>
    </row>
    <row r="55" spans="1:13" ht="25.15" customHeight="1" x14ac:dyDescent="0.25">
      <c r="A55" s="16"/>
      <c r="B55" s="17" t="s">
        <v>29</v>
      </c>
      <c r="C55" s="18"/>
      <c r="D55" s="17"/>
      <c r="E55" s="17"/>
      <c r="F55" s="17"/>
      <c r="G55" s="17"/>
      <c r="H55" s="17"/>
      <c r="I55" s="8"/>
      <c r="J55" s="20"/>
      <c r="K55" s="17"/>
      <c r="L55" s="17"/>
      <c r="M55" s="17"/>
    </row>
    <row r="56" spans="1:13" ht="25.15" customHeight="1" x14ac:dyDescent="0.25">
      <c r="A56" s="77" t="s">
        <v>119</v>
      </c>
      <c r="B56" s="77"/>
      <c r="C56" s="77"/>
      <c r="D56" s="77"/>
      <c r="E56" s="77"/>
      <c r="F56" s="77"/>
      <c r="G56" s="77"/>
      <c r="H56" s="77"/>
      <c r="I56" s="1">
        <f>SUM(I57)</f>
        <v>0</v>
      </c>
      <c r="J56" s="78"/>
      <c r="K56" s="78"/>
      <c r="L56" s="78"/>
      <c r="M56" s="78"/>
    </row>
    <row r="57" spans="1:13" ht="25.15" customHeight="1" x14ac:dyDescent="0.25">
      <c r="A57" s="16"/>
      <c r="B57" s="17" t="s">
        <v>29</v>
      </c>
      <c r="C57" s="18"/>
      <c r="D57" s="17"/>
      <c r="E57" s="17"/>
      <c r="F57" s="17"/>
      <c r="G57" s="17"/>
      <c r="H57" s="17"/>
      <c r="I57" s="8"/>
      <c r="J57" s="20"/>
      <c r="K57" s="17"/>
      <c r="L57" s="17"/>
      <c r="M57" s="17"/>
    </row>
    <row r="58" spans="1:13" ht="25.15" customHeight="1" x14ac:dyDescent="0.25">
      <c r="A58" s="77" t="s">
        <v>120</v>
      </c>
      <c r="B58" s="77"/>
      <c r="C58" s="77"/>
      <c r="D58" s="77"/>
      <c r="E58" s="77"/>
      <c r="F58" s="77"/>
      <c r="G58" s="77"/>
      <c r="H58" s="77"/>
      <c r="I58" s="1">
        <f>SUM(I59)</f>
        <v>0</v>
      </c>
      <c r="J58" s="78"/>
      <c r="K58" s="78"/>
      <c r="L58" s="78"/>
      <c r="M58" s="78"/>
    </row>
    <row r="59" spans="1:13" ht="25.15" customHeight="1" x14ac:dyDescent="0.25">
      <c r="A59" s="16"/>
      <c r="B59" s="17" t="s">
        <v>29</v>
      </c>
      <c r="C59" s="18"/>
      <c r="D59" s="17"/>
      <c r="E59" s="17"/>
      <c r="F59" s="17"/>
      <c r="G59" s="17"/>
      <c r="H59" s="17"/>
      <c r="I59" s="8"/>
      <c r="J59" s="20"/>
      <c r="K59" s="17"/>
      <c r="L59" s="17"/>
      <c r="M59" s="17"/>
    </row>
    <row r="60" spans="1:13" ht="25.15" customHeight="1" x14ac:dyDescent="0.25">
      <c r="A60" s="77" t="s">
        <v>121</v>
      </c>
      <c r="B60" s="77"/>
      <c r="C60" s="77"/>
      <c r="D60" s="77"/>
      <c r="E60" s="77"/>
      <c r="F60" s="77"/>
      <c r="G60" s="77"/>
      <c r="H60" s="77"/>
      <c r="I60" s="1">
        <f>SUM(I61:I74)</f>
        <v>2935615</v>
      </c>
      <c r="J60" s="78"/>
      <c r="K60" s="78"/>
      <c r="L60" s="78"/>
      <c r="M60" s="78"/>
    </row>
    <row r="61" spans="1:13" ht="214.5" customHeight="1" x14ac:dyDescent="0.25">
      <c r="A61" s="108" t="s">
        <v>279</v>
      </c>
      <c r="B61" s="109" t="s">
        <v>280</v>
      </c>
      <c r="C61" s="110" t="s">
        <v>281</v>
      </c>
      <c r="D61" s="50" t="s">
        <v>89</v>
      </c>
      <c r="E61" s="50" t="s">
        <v>282</v>
      </c>
      <c r="F61" s="111" t="s">
        <v>283</v>
      </c>
      <c r="G61" s="111" t="s">
        <v>108</v>
      </c>
      <c r="H61" s="111" t="s">
        <v>284</v>
      </c>
      <c r="I61" s="102">
        <v>2260990</v>
      </c>
      <c r="J61" s="111" t="s">
        <v>285</v>
      </c>
      <c r="K61" s="111" t="s">
        <v>286</v>
      </c>
      <c r="L61" s="50" t="s">
        <v>287</v>
      </c>
      <c r="M61" s="50" t="s">
        <v>288</v>
      </c>
    </row>
    <row r="62" spans="1:13" ht="92.25" customHeight="1" x14ac:dyDescent="0.25">
      <c r="A62" s="112"/>
      <c r="B62" s="113"/>
      <c r="C62" s="114"/>
      <c r="D62" s="50" t="s">
        <v>289</v>
      </c>
      <c r="E62" s="50" t="s">
        <v>290</v>
      </c>
      <c r="F62" s="115"/>
      <c r="G62" s="115"/>
      <c r="H62" s="115"/>
      <c r="I62" s="103"/>
      <c r="J62" s="115"/>
      <c r="K62" s="115"/>
      <c r="L62" s="50" t="s">
        <v>291</v>
      </c>
      <c r="M62" s="50" t="s">
        <v>288</v>
      </c>
    </row>
    <row r="63" spans="1:13" ht="109.5" customHeight="1" x14ac:dyDescent="0.25">
      <c r="A63" s="116"/>
      <c r="B63" s="117"/>
      <c r="C63" s="118"/>
      <c r="D63" s="50" t="s">
        <v>54</v>
      </c>
      <c r="E63" s="50" t="s">
        <v>292</v>
      </c>
      <c r="F63" s="119"/>
      <c r="G63" s="119"/>
      <c r="H63" s="119"/>
      <c r="I63" s="104"/>
      <c r="J63" s="119"/>
      <c r="K63" s="119"/>
      <c r="L63" s="50" t="s">
        <v>293</v>
      </c>
      <c r="M63" s="50" t="s">
        <v>288</v>
      </c>
    </row>
    <row r="64" spans="1:13" ht="147" customHeight="1" x14ac:dyDescent="0.25">
      <c r="A64" s="108" t="s">
        <v>294</v>
      </c>
      <c r="B64" s="111" t="s">
        <v>295</v>
      </c>
      <c r="C64" s="120" t="s">
        <v>296</v>
      </c>
      <c r="D64" s="50" t="s">
        <v>230</v>
      </c>
      <c r="E64" s="50" t="s">
        <v>297</v>
      </c>
      <c r="F64" s="111" t="s">
        <v>298</v>
      </c>
      <c r="G64" s="111" t="s">
        <v>108</v>
      </c>
      <c r="H64" s="111" t="s">
        <v>284</v>
      </c>
      <c r="I64" s="102">
        <v>103745</v>
      </c>
      <c r="J64" s="71" t="s">
        <v>299</v>
      </c>
      <c r="K64" s="111" t="s">
        <v>300</v>
      </c>
      <c r="L64" s="50" t="s">
        <v>301</v>
      </c>
      <c r="M64" s="101" t="s">
        <v>355</v>
      </c>
    </row>
    <row r="65" spans="1:13" ht="112.5" customHeight="1" x14ac:dyDescent="0.25">
      <c r="A65" s="116"/>
      <c r="B65" s="119"/>
      <c r="C65" s="121"/>
      <c r="D65" s="50" t="s">
        <v>265</v>
      </c>
      <c r="E65" s="50" t="s">
        <v>302</v>
      </c>
      <c r="F65" s="119"/>
      <c r="G65" s="119"/>
      <c r="H65" s="119"/>
      <c r="I65" s="104"/>
      <c r="J65" s="122"/>
      <c r="K65" s="119"/>
      <c r="L65" s="50" t="s">
        <v>303</v>
      </c>
      <c r="M65" s="119"/>
    </row>
    <row r="66" spans="1:13" ht="114" customHeight="1" x14ac:dyDescent="0.25">
      <c r="A66" s="108" t="s">
        <v>294</v>
      </c>
      <c r="B66" s="109" t="s">
        <v>304</v>
      </c>
      <c r="C66" s="123" t="s">
        <v>305</v>
      </c>
      <c r="D66" s="50" t="s">
        <v>230</v>
      </c>
      <c r="E66" s="50" t="s">
        <v>306</v>
      </c>
      <c r="F66" s="111" t="s">
        <v>298</v>
      </c>
      <c r="G66" s="111" t="s">
        <v>108</v>
      </c>
      <c r="H66" s="111" t="s">
        <v>284</v>
      </c>
      <c r="I66" s="102">
        <v>177133</v>
      </c>
      <c r="J66" s="71" t="s">
        <v>307</v>
      </c>
      <c r="K66" s="111" t="s">
        <v>308</v>
      </c>
      <c r="L66" s="50" t="s">
        <v>309</v>
      </c>
      <c r="M66" s="101" t="s">
        <v>355</v>
      </c>
    </row>
    <row r="67" spans="1:13" ht="141" customHeight="1" x14ac:dyDescent="0.25">
      <c r="A67" s="116"/>
      <c r="B67" s="117"/>
      <c r="C67" s="124"/>
      <c r="D67" s="50" t="s">
        <v>89</v>
      </c>
      <c r="E67" s="50" t="s">
        <v>302</v>
      </c>
      <c r="F67" s="119"/>
      <c r="G67" s="119"/>
      <c r="H67" s="119"/>
      <c r="I67" s="104"/>
      <c r="J67" s="122"/>
      <c r="K67" s="119"/>
      <c r="L67" s="50" t="s">
        <v>310</v>
      </c>
      <c r="M67" s="119"/>
    </row>
    <row r="68" spans="1:13" ht="141" customHeight="1" x14ac:dyDescent="0.25">
      <c r="A68" s="108" t="s">
        <v>294</v>
      </c>
      <c r="B68" s="109" t="s">
        <v>311</v>
      </c>
      <c r="C68" s="123" t="s">
        <v>312</v>
      </c>
      <c r="D68" s="50" t="s">
        <v>230</v>
      </c>
      <c r="E68" s="50" t="s">
        <v>297</v>
      </c>
      <c r="F68" s="111" t="s">
        <v>298</v>
      </c>
      <c r="G68" s="111" t="s">
        <v>108</v>
      </c>
      <c r="H68" s="111" t="s">
        <v>284</v>
      </c>
      <c r="I68" s="102">
        <v>159333</v>
      </c>
      <c r="J68" s="71" t="s">
        <v>313</v>
      </c>
      <c r="K68" s="111" t="s">
        <v>314</v>
      </c>
      <c r="L68" s="50" t="s">
        <v>315</v>
      </c>
      <c r="M68" s="101" t="s">
        <v>355</v>
      </c>
    </row>
    <row r="69" spans="1:13" ht="114" customHeight="1" x14ac:dyDescent="0.25">
      <c r="A69" s="116"/>
      <c r="B69" s="117"/>
      <c r="C69" s="124"/>
      <c r="D69" s="50" t="s">
        <v>265</v>
      </c>
      <c r="E69" s="50" t="s">
        <v>302</v>
      </c>
      <c r="F69" s="119"/>
      <c r="G69" s="119"/>
      <c r="H69" s="119"/>
      <c r="I69" s="104"/>
      <c r="J69" s="122"/>
      <c r="K69" s="119"/>
      <c r="L69" s="50" t="s">
        <v>316</v>
      </c>
      <c r="M69" s="119"/>
    </row>
    <row r="70" spans="1:13" ht="151.5" customHeight="1" x14ac:dyDescent="0.25">
      <c r="A70" s="108" t="s">
        <v>294</v>
      </c>
      <c r="B70" s="109" t="s">
        <v>317</v>
      </c>
      <c r="C70" s="123" t="s">
        <v>317</v>
      </c>
      <c r="D70" s="50" t="s">
        <v>230</v>
      </c>
      <c r="E70" s="50" t="s">
        <v>318</v>
      </c>
      <c r="F70" s="111" t="s">
        <v>298</v>
      </c>
      <c r="G70" s="111" t="s">
        <v>108</v>
      </c>
      <c r="H70" s="111" t="s">
        <v>284</v>
      </c>
      <c r="I70" s="102">
        <v>89405</v>
      </c>
      <c r="J70" s="71" t="s">
        <v>319</v>
      </c>
      <c r="K70" s="111" t="s">
        <v>320</v>
      </c>
      <c r="L70" s="50" t="s">
        <v>321</v>
      </c>
      <c r="M70" s="101" t="s">
        <v>355</v>
      </c>
    </row>
    <row r="71" spans="1:13" ht="115.5" customHeight="1" x14ac:dyDescent="0.25">
      <c r="A71" s="116"/>
      <c r="B71" s="117"/>
      <c r="C71" s="124"/>
      <c r="D71" s="50" t="s">
        <v>265</v>
      </c>
      <c r="E71" s="50" t="s">
        <v>302</v>
      </c>
      <c r="F71" s="119"/>
      <c r="G71" s="119"/>
      <c r="H71" s="119"/>
      <c r="I71" s="104"/>
      <c r="J71" s="122"/>
      <c r="K71" s="119"/>
      <c r="L71" s="50" t="s">
        <v>322</v>
      </c>
      <c r="M71" s="119"/>
    </row>
    <row r="72" spans="1:13" ht="161.25" customHeight="1" x14ac:dyDescent="0.25">
      <c r="A72" s="108" t="s">
        <v>294</v>
      </c>
      <c r="B72" s="109" t="s">
        <v>323</v>
      </c>
      <c r="C72" s="109" t="s">
        <v>324</v>
      </c>
      <c r="D72" s="50" t="s">
        <v>230</v>
      </c>
      <c r="E72" s="50" t="s">
        <v>318</v>
      </c>
      <c r="F72" s="111" t="s">
        <v>298</v>
      </c>
      <c r="G72" s="111" t="s">
        <v>108</v>
      </c>
      <c r="H72" s="111" t="s">
        <v>284</v>
      </c>
      <c r="I72" s="102">
        <v>114709</v>
      </c>
      <c r="J72" s="71" t="s">
        <v>325</v>
      </c>
      <c r="K72" s="111" t="s">
        <v>326</v>
      </c>
      <c r="L72" s="136" t="s">
        <v>360</v>
      </c>
      <c r="M72" s="101" t="s">
        <v>355</v>
      </c>
    </row>
    <row r="73" spans="1:13" ht="123" customHeight="1" x14ac:dyDescent="0.25">
      <c r="A73" s="116"/>
      <c r="B73" s="117"/>
      <c r="C73" s="117"/>
      <c r="D73" s="50" t="s">
        <v>265</v>
      </c>
      <c r="E73" s="50" t="s">
        <v>327</v>
      </c>
      <c r="F73" s="119"/>
      <c r="G73" s="119"/>
      <c r="H73" s="119"/>
      <c r="I73" s="104"/>
      <c r="J73" s="122"/>
      <c r="K73" s="119"/>
      <c r="L73" s="50" t="s">
        <v>328</v>
      </c>
      <c r="M73" s="119"/>
    </row>
    <row r="74" spans="1:13" ht="123" customHeight="1" x14ac:dyDescent="0.25">
      <c r="A74" s="125" t="s">
        <v>279</v>
      </c>
      <c r="B74" s="106" t="s">
        <v>329</v>
      </c>
      <c r="C74" s="126" t="s">
        <v>330</v>
      </c>
      <c r="D74" s="106" t="s">
        <v>89</v>
      </c>
      <c r="E74" s="106" t="s">
        <v>331</v>
      </c>
      <c r="F74" s="106" t="s">
        <v>332</v>
      </c>
      <c r="G74" s="106" t="s">
        <v>264</v>
      </c>
      <c r="H74" s="106" t="s">
        <v>333</v>
      </c>
      <c r="I74" s="9">
        <v>30300</v>
      </c>
      <c r="J74" s="106" t="s">
        <v>334</v>
      </c>
      <c r="K74" s="106" t="s">
        <v>335</v>
      </c>
      <c r="L74" s="132" t="s">
        <v>345</v>
      </c>
      <c r="M74" s="106"/>
    </row>
    <row r="75" spans="1:13" ht="25.15" customHeight="1" x14ac:dyDescent="0.25">
      <c r="A75" s="77" t="s">
        <v>123</v>
      </c>
      <c r="B75" s="77"/>
      <c r="C75" s="77"/>
      <c r="D75" s="77"/>
      <c r="E75" s="77"/>
      <c r="F75" s="77"/>
      <c r="G75" s="77"/>
      <c r="H75" s="77"/>
      <c r="I75" s="1">
        <f>SUM(I76)</f>
        <v>8000</v>
      </c>
      <c r="J75" s="78"/>
      <c r="K75" s="78"/>
      <c r="L75" s="78"/>
      <c r="M75" s="78"/>
    </row>
    <row r="76" spans="1:13" ht="161.25" customHeight="1" x14ac:dyDescent="0.25">
      <c r="A76" s="127" t="s">
        <v>336</v>
      </c>
      <c r="B76" s="50" t="s">
        <v>337</v>
      </c>
      <c r="C76" s="128" t="s">
        <v>338</v>
      </c>
      <c r="D76" s="50" t="s">
        <v>89</v>
      </c>
      <c r="E76" s="50" t="s">
        <v>256</v>
      </c>
      <c r="F76" s="50" t="s">
        <v>339</v>
      </c>
      <c r="G76" s="50" t="s">
        <v>108</v>
      </c>
      <c r="H76" s="50" t="s">
        <v>340</v>
      </c>
      <c r="I76" s="129">
        <v>8000</v>
      </c>
      <c r="J76" s="50" t="s">
        <v>341</v>
      </c>
      <c r="K76" s="50" t="s">
        <v>342</v>
      </c>
      <c r="L76" s="50" t="s">
        <v>343</v>
      </c>
      <c r="M76" s="50" t="s">
        <v>344</v>
      </c>
    </row>
    <row r="77" spans="1:13" ht="25.15" customHeight="1" x14ac:dyDescent="0.25">
      <c r="A77" s="77" t="s">
        <v>124</v>
      </c>
      <c r="B77" s="77"/>
      <c r="C77" s="77"/>
      <c r="D77" s="77"/>
      <c r="E77" s="77"/>
      <c r="F77" s="77"/>
      <c r="G77" s="77"/>
      <c r="H77" s="77"/>
      <c r="I77" s="1">
        <f>SUM(I78)</f>
        <v>0</v>
      </c>
      <c r="J77" s="78"/>
      <c r="K77" s="78"/>
      <c r="L77" s="78"/>
      <c r="M77" s="78"/>
    </row>
    <row r="78" spans="1:13" ht="25.15" customHeight="1" x14ac:dyDescent="0.25">
      <c r="A78" s="16"/>
      <c r="B78" s="17" t="s">
        <v>125</v>
      </c>
      <c r="C78" s="18"/>
      <c r="D78" s="17"/>
      <c r="E78" s="17"/>
      <c r="F78" s="17"/>
      <c r="G78" s="17"/>
      <c r="H78" s="17"/>
      <c r="I78" s="8"/>
      <c r="J78" s="20"/>
      <c r="K78" s="17"/>
      <c r="L78" s="17"/>
      <c r="M78" s="17"/>
    </row>
    <row r="79" spans="1:13" ht="25.15" customHeight="1" x14ac:dyDescent="0.25">
      <c r="A79" s="77" t="s">
        <v>126</v>
      </c>
      <c r="B79" s="77"/>
      <c r="C79" s="77"/>
      <c r="D79" s="77"/>
      <c r="E79" s="77"/>
      <c r="F79" s="77"/>
      <c r="G79" s="77"/>
      <c r="H79" s="77"/>
      <c r="I79" s="1">
        <f>SUM(I80)</f>
        <v>0</v>
      </c>
      <c r="J79" s="78"/>
      <c r="K79" s="78"/>
      <c r="L79" s="78"/>
      <c r="M79" s="78"/>
    </row>
    <row r="80" spans="1:13" ht="24.6" customHeight="1" x14ac:dyDescent="0.25">
      <c r="A80" s="16"/>
      <c r="B80" s="17" t="s">
        <v>125</v>
      </c>
      <c r="C80" s="18"/>
      <c r="D80" s="17"/>
      <c r="E80" s="17"/>
      <c r="F80" s="17"/>
      <c r="G80" s="17"/>
      <c r="H80" s="17"/>
      <c r="I80" s="8"/>
      <c r="J80" s="20"/>
      <c r="K80" s="17"/>
      <c r="L80" s="17"/>
      <c r="M80" s="17"/>
    </row>
    <row r="81" spans="1:14" ht="25.15" customHeight="1" x14ac:dyDescent="0.25">
      <c r="A81" s="95" t="s">
        <v>127</v>
      </c>
      <c r="B81" s="95"/>
      <c r="C81" s="95"/>
      <c r="D81" s="95"/>
      <c r="E81" s="95"/>
      <c r="F81" s="95"/>
      <c r="G81" s="95"/>
      <c r="H81" s="95"/>
      <c r="I81" s="5">
        <f>I82+I88+I90</f>
        <v>13880</v>
      </c>
      <c r="J81" s="90"/>
      <c r="K81" s="90"/>
      <c r="L81" s="90"/>
      <c r="M81" s="90"/>
      <c r="N81" s="21"/>
    </row>
    <row r="82" spans="1:14" ht="24.6" customHeight="1" x14ac:dyDescent="0.25">
      <c r="A82" s="93" t="s">
        <v>30</v>
      </c>
      <c r="B82" s="93"/>
      <c r="C82" s="93"/>
      <c r="D82" s="93"/>
      <c r="E82" s="93"/>
      <c r="F82" s="93"/>
      <c r="G82" s="93"/>
      <c r="H82" s="93"/>
      <c r="I82" s="5">
        <f>SUM(I83:I87)</f>
        <v>0</v>
      </c>
      <c r="J82" s="90"/>
      <c r="K82" s="90"/>
      <c r="L82" s="90"/>
      <c r="M82" s="90"/>
      <c r="N82" s="21"/>
    </row>
    <row r="83" spans="1:14" ht="117.75" customHeight="1" x14ac:dyDescent="0.25">
      <c r="A83" s="59" t="s">
        <v>220</v>
      </c>
      <c r="B83" s="63" t="s">
        <v>221</v>
      </c>
      <c r="C83" s="63" t="s">
        <v>221</v>
      </c>
      <c r="D83" s="60" t="s">
        <v>89</v>
      </c>
      <c r="E83" s="62" t="s">
        <v>346</v>
      </c>
      <c r="F83" s="62" t="s">
        <v>222</v>
      </c>
      <c r="G83" s="62" t="s">
        <v>223</v>
      </c>
      <c r="H83" s="62" t="s">
        <v>224</v>
      </c>
      <c r="I83" s="9">
        <v>0</v>
      </c>
      <c r="J83" s="61" t="s">
        <v>225</v>
      </c>
      <c r="K83" s="62" t="s">
        <v>226</v>
      </c>
      <c r="L83" s="61" t="s">
        <v>227</v>
      </c>
      <c r="M83" s="132" t="s">
        <v>356</v>
      </c>
      <c r="N83" s="21"/>
    </row>
    <row r="84" spans="1:14" ht="85.5" customHeight="1" x14ac:dyDescent="0.25">
      <c r="A84" s="73" t="s">
        <v>220</v>
      </c>
      <c r="B84" s="74" t="s">
        <v>228</v>
      </c>
      <c r="C84" s="74" t="s">
        <v>229</v>
      </c>
      <c r="D84" s="60" t="s">
        <v>230</v>
      </c>
      <c r="E84" s="74" t="s">
        <v>347</v>
      </c>
      <c r="F84" s="75" t="s">
        <v>231</v>
      </c>
      <c r="G84" s="75" t="s">
        <v>232</v>
      </c>
      <c r="H84" s="75" t="s">
        <v>233</v>
      </c>
      <c r="I84" s="130">
        <v>0</v>
      </c>
      <c r="J84" s="75" t="s">
        <v>234</v>
      </c>
      <c r="K84" s="74" t="s">
        <v>235</v>
      </c>
      <c r="L84" s="61" t="s">
        <v>236</v>
      </c>
      <c r="M84" s="133" t="s">
        <v>357</v>
      </c>
      <c r="N84" s="21"/>
    </row>
    <row r="85" spans="1:14" ht="85.5" customHeight="1" x14ac:dyDescent="0.25">
      <c r="A85" s="73"/>
      <c r="B85" s="74"/>
      <c r="C85" s="74"/>
      <c r="D85" s="60" t="s">
        <v>89</v>
      </c>
      <c r="E85" s="74"/>
      <c r="F85" s="75"/>
      <c r="G85" s="75"/>
      <c r="H85" s="75"/>
      <c r="I85" s="131"/>
      <c r="J85" s="75"/>
      <c r="K85" s="74"/>
      <c r="L85" s="61" t="s">
        <v>237</v>
      </c>
      <c r="M85" s="74"/>
      <c r="N85" s="21"/>
    </row>
    <row r="86" spans="1:14" ht="114.75" customHeight="1" x14ac:dyDescent="0.25">
      <c r="A86" s="73" t="s">
        <v>238</v>
      </c>
      <c r="B86" s="94" t="s">
        <v>239</v>
      </c>
      <c r="C86" s="94" t="s">
        <v>239</v>
      </c>
      <c r="D86" s="60" t="s">
        <v>230</v>
      </c>
      <c r="E86" s="61" t="s">
        <v>348</v>
      </c>
      <c r="F86" s="71" t="s">
        <v>231</v>
      </c>
      <c r="G86" s="71" t="s">
        <v>240</v>
      </c>
      <c r="H86" s="71" t="s">
        <v>233</v>
      </c>
      <c r="I86" s="130">
        <v>0</v>
      </c>
      <c r="J86" s="71" t="s">
        <v>241</v>
      </c>
      <c r="K86" s="91" t="s">
        <v>242</v>
      </c>
      <c r="L86" s="91" t="s">
        <v>243</v>
      </c>
      <c r="M86" s="134" t="s">
        <v>358</v>
      </c>
      <c r="N86" s="21"/>
    </row>
    <row r="87" spans="1:14" ht="158.25" customHeight="1" x14ac:dyDescent="0.25">
      <c r="A87" s="73"/>
      <c r="B87" s="94"/>
      <c r="C87" s="94"/>
      <c r="D87" s="60" t="s">
        <v>89</v>
      </c>
      <c r="E87" s="61" t="s">
        <v>349</v>
      </c>
      <c r="F87" s="72"/>
      <c r="G87" s="72"/>
      <c r="H87" s="72"/>
      <c r="I87" s="131"/>
      <c r="J87" s="72"/>
      <c r="K87" s="92"/>
      <c r="L87" s="92"/>
      <c r="M87" s="92"/>
      <c r="N87" s="21"/>
    </row>
    <row r="88" spans="1:14" ht="25.15" customHeight="1" x14ac:dyDescent="0.25">
      <c r="A88" s="93" t="s">
        <v>97</v>
      </c>
      <c r="B88" s="93"/>
      <c r="C88" s="93"/>
      <c r="D88" s="93"/>
      <c r="E88" s="93"/>
      <c r="F88" s="93"/>
      <c r="G88" s="93"/>
      <c r="H88" s="93"/>
      <c r="I88" s="5">
        <f>SUM(I89:I89)</f>
        <v>13880</v>
      </c>
      <c r="J88" s="90"/>
      <c r="K88" s="90"/>
      <c r="L88" s="90"/>
      <c r="M88" s="90"/>
      <c r="N88" s="21"/>
    </row>
    <row r="89" spans="1:14" ht="130.5" customHeight="1" x14ac:dyDescent="0.25">
      <c r="A89" s="16" t="s">
        <v>244</v>
      </c>
      <c r="B89" s="17" t="s">
        <v>245</v>
      </c>
      <c r="C89" s="64" t="s">
        <v>246</v>
      </c>
      <c r="D89" s="65" t="s">
        <v>122</v>
      </c>
      <c r="E89" s="45" t="s">
        <v>247</v>
      </c>
      <c r="F89" s="53" t="s">
        <v>248</v>
      </c>
      <c r="G89" s="53" t="s">
        <v>249</v>
      </c>
      <c r="H89" s="66" t="s">
        <v>250</v>
      </c>
      <c r="I89" s="41">
        <v>13880</v>
      </c>
      <c r="J89" s="45" t="s">
        <v>251</v>
      </c>
      <c r="K89" s="17" t="s">
        <v>252</v>
      </c>
      <c r="L89" s="17" t="s">
        <v>253</v>
      </c>
      <c r="M89" s="20" t="s">
        <v>359</v>
      </c>
      <c r="N89" s="40" t="s">
        <v>254</v>
      </c>
    </row>
    <row r="90" spans="1:14" ht="25.15" customHeight="1" x14ac:dyDescent="0.25">
      <c r="A90" s="93" t="s">
        <v>101</v>
      </c>
      <c r="B90" s="93"/>
      <c r="C90" s="93"/>
      <c r="D90" s="93"/>
      <c r="E90" s="93"/>
      <c r="F90" s="93"/>
      <c r="G90" s="93"/>
      <c r="H90" s="93"/>
      <c r="I90" s="5">
        <f>SUM(I91:I91)</f>
        <v>0</v>
      </c>
      <c r="J90" s="90"/>
      <c r="K90" s="90"/>
      <c r="L90" s="90"/>
      <c r="M90" s="90"/>
      <c r="N90" s="21"/>
    </row>
    <row r="91" spans="1:14" ht="25.15" customHeight="1" x14ac:dyDescent="0.25">
      <c r="A91" s="16"/>
      <c r="B91" s="63" t="s">
        <v>128</v>
      </c>
      <c r="C91" s="63"/>
      <c r="D91" s="63"/>
      <c r="E91" s="63"/>
      <c r="F91" s="61"/>
      <c r="G91" s="63"/>
      <c r="H91" s="63"/>
      <c r="I91" s="8"/>
      <c r="J91" s="63"/>
      <c r="K91" s="63"/>
      <c r="L91" s="63"/>
      <c r="M91" s="63"/>
      <c r="N91" s="21"/>
    </row>
    <row r="92" spans="1:14" ht="25.15" customHeight="1" x14ac:dyDescent="0.25">
      <c r="A92" s="85" t="s">
        <v>129</v>
      </c>
      <c r="B92" s="85"/>
      <c r="C92" s="85"/>
      <c r="D92" s="85"/>
      <c r="E92" s="85"/>
      <c r="F92" s="85"/>
      <c r="G92" s="85"/>
      <c r="H92" s="85"/>
      <c r="I92" s="2">
        <f>I93+I96+I98+I100+I102+I104+I106+I108+I110</f>
        <v>1260</v>
      </c>
      <c r="J92" s="86"/>
      <c r="K92" s="86"/>
      <c r="L92" s="86"/>
      <c r="M92" s="86"/>
      <c r="N92" s="21"/>
    </row>
    <row r="93" spans="1:14" ht="25.15" customHeight="1" x14ac:dyDescent="0.25">
      <c r="A93" s="83" t="s">
        <v>130</v>
      </c>
      <c r="B93" s="83"/>
      <c r="C93" s="83"/>
      <c r="D93" s="83"/>
      <c r="E93" s="83"/>
      <c r="F93" s="83"/>
      <c r="G93" s="83"/>
      <c r="H93" s="83"/>
      <c r="I93" s="4">
        <f>SUM(I94:I95)</f>
        <v>1260</v>
      </c>
      <c r="J93" s="84"/>
      <c r="K93" s="84"/>
      <c r="L93" s="84"/>
      <c r="M93" s="84"/>
    </row>
    <row r="94" spans="1:14" ht="59.25" customHeight="1" x14ac:dyDescent="0.25">
      <c r="A94" s="69" t="s">
        <v>131</v>
      </c>
      <c r="B94" s="43" t="s">
        <v>159</v>
      </c>
      <c r="C94" s="44" t="s">
        <v>132</v>
      </c>
      <c r="D94" s="67" t="s">
        <v>122</v>
      </c>
      <c r="E94" s="43" t="s">
        <v>158</v>
      </c>
      <c r="F94" s="88" t="s">
        <v>133</v>
      </c>
      <c r="G94" s="43" t="s">
        <v>134</v>
      </c>
      <c r="H94" s="45" t="s">
        <v>135</v>
      </c>
      <c r="I94" s="3">
        <v>1260</v>
      </c>
      <c r="J94" s="46" t="s">
        <v>136</v>
      </c>
      <c r="K94" s="46" t="s">
        <v>255</v>
      </c>
      <c r="L94" s="20" t="s">
        <v>8</v>
      </c>
      <c r="M94" s="47"/>
    </row>
    <row r="95" spans="1:14" ht="64.5" customHeight="1" x14ac:dyDescent="0.25">
      <c r="A95" s="70"/>
      <c r="B95" s="43" t="s">
        <v>159</v>
      </c>
      <c r="C95" s="44" t="s">
        <v>137</v>
      </c>
      <c r="D95" s="68"/>
      <c r="E95" s="43" t="s">
        <v>158</v>
      </c>
      <c r="F95" s="89"/>
      <c r="G95" s="43"/>
      <c r="H95" s="43"/>
      <c r="I95" s="3">
        <v>0</v>
      </c>
      <c r="J95" s="20" t="s">
        <v>29</v>
      </c>
      <c r="K95" s="46" t="s">
        <v>255</v>
      </c>
      <c r="L95" s="48" t="s">
        <v>9</v>
      </c>
      <c r="M95" s="47" t="s">
        <v>138</v>
      </c>
    </row>
    <row r="96" spans="1:14" ht="25.15" customHeight="1" x14ac:dyDescent="0.25">
      <c r="A96" s="83" t="s">
        <v>139</v>
      </c>
      <c r="B96" s="83" t="s">
        <v>140</v>
      </c>
      <c r="C96" s="83"/>
      <c r="D96" s="83"/>
      <c r="E96" s="83"/>
      <c r="F96" s="83"/>
      <c r="G96" s="83"/>
      <c r="H96" s="83"/>
      <c r="I96" s="4">
        <f>SUM(I97)</f>
        <v>0</v>
      </c>
      <c r="J96" s="84"/>
      <c r="K96" s="84"/>
      <c r="L96" s="84"/>
      <c r="M96" s="84"/>
    </row>
    <row r="97" spans="1:13" ht="25.15" customHeight="1" x14ac:dyDescent="0.25">
      <c r="A97" s="29"/>
      <c r="B97" s="62" t="s">
        <v>140</v>
      </c>
      <c r="C97" s="61"/>
      <c r="D97" s="62"/>
      <c r="E97" s="62"/>
      <c r="F97" s="62"/>
      <c r="G97" s="62"/>
      <c r="H97" s="62"/>
      <c r="I97" s="3"/>
      <c r="J97" s="62"/>
      <c r="K97" s="62"/>
      <c r="L97" s="62"/>
      <c r="M97" s="62"/>
    </row>
    <row r="98" spans="1:13" ht="25.15" customHeight="1" x14ac:dyDescent="0.25">
      <c r="A98" s="83" t="s">
        <v>141</v>
      </c>
      <c r="B98" s="83" t="s">
        <v>140</v>
      </c>
      <c r="C98" s="83"/>
      <c r="D98" s="83"/>
      <c r="E98" s="83"/>
      <c r="F98" s="83"/>
      <c r="G98" s="83"/>
      <c r="H98" s="83"/>
      <c r="I98" s="4">
        <f>SUM(I99)</f>
        <v>0</v>
      </c>
      <c r="J98" s="84"/>
      <c r="K98" s="84"/>
      <c r="L98" s="84"/>
      <c r="M98" s="84"/>
    </row>
    <row r="99" spans="1:13" ht="25.15" customHeight="1" x14ac:dyDescent="0.25">
      <c r="A99" s="29"/>
      <c r="B99" s="62" t="s">
        <v>140</v>
      </c>
      <c r="C99" s="61"/>
      <c r="D99" s="62"/>
      <c r="E99" s="62"/>
      <c r="F99" s="62"/>
      <c r="G99" s="62"/>
      <c r="H99" s="62"/>
      <c r="I99" s="3"/>
      <c r="J99" s="62"/>
      <c r="K99" s="62"/>
      <c r="L99" s="62"/>
      <c r="M99" s="62"/>
    </row>
    <row r="100" spans="1:13" ht="25.15" customHeight="1" x14ac:dyDescent="0.25">
      <c r="A100" s="83" t="s">
        <v>142</v>
      </c>
      <c r="B100" s="83" t="s">
        <v>140</v>
      </c>
      <c r="C100" s="83"/>
      <c r="D100" s="83"/>
      <c r="E100" s="83"/>
      <c r="F100" s="83"/>
      <c r="G100" s="83"/>
      <c r="H100" s="83"/>
      <c r="I100" s="4">
        <f>SUM(I101)</f>
        <v>0</v>
      </c>
      <c r="J100" s="84"/>
      <c r="K100" s="84"/>
      <c r="L100" s="84"/>
      <c r="M100" s="84"/>
    </row>
    <row r="101" spans="1:13" ht="25.15" customHeight="1" x14ac:dyDescent="0.25">
      <c r="A101" s="29"/>
      <c r="B101" s="62" t="s">
        <v>140</v>
      </c>
      <c r="C101" s="61"/>
      <c r="D101" s="62"/>
      <c r="E101" s="62"/>
      <c r="F101" s="62"/>
      <c r="G101" s="62"/>
      <c r="H101" s="62"/>
      <c r="I101" s="3"/>
      <c r="J101" s="62"/>
      <c r="K101" s="62"/>
      <c r="L101" s="62"/>
      <c r="M101" s="62"/>
    </row>
    <row r="102" spans="1:13" ht="25.15" customHeight="1" x14ac:dyDescent="0.25">
      <c r="A102" s="83" t="s">
        <v>143</v>
      </c>
      <c r="B102" s="83"/>
      <c r="C102" s="83"/>
      <c r="D102" s="83"/>
      <c r="E102" s="83"/>
      <c r="F102" s="83"/>
      <c r="G102" s="83"/>
      <c r="H102" s="83"/>
      <c r="I102" s="4">
        <f>SUM(I103:I103)</f>
        <v>0</v>
      </c>
      <c r="J102" s="84"/>
      <c r="K102" s="84"/>
      <c r="L102" s="84"/>
      <c r="M102" s="84"/>
    </row>
    <row r="103" spans="1:13" ht="25.15" customHeight="1" x14ac:dyDescent="0.25">
      <c r="A103" s="29"/>
      <c r="B103" s="62" t="s">
        <v>140</v>
      </c>
      <c r="C103" s="61"/>
      <c r="D103" s="62"/>
      <c r="E103" s="62"/>
      <c r="F103" s="62"/>
      <c r="G103" s="62"/>
      <c r="H103" s="62"/>
      <c r="I103" s="3"/>
      <c r="J103" s="62"/>
      <c r="K103" s="62"/>
      <c r="L103" s="62"/>
      <c r="M103" s="62"/>
    </row>
    <row r="104" spans="1:13" ht="25.15" customHeight="1" x14ac:dyDescent="0.25">
      <c r="A104" s="83" t="s">
        <v>144</v>
      </c>
      <c r="B104" s="83" t="s">
        <v>140</v>
      </c>
      <c r="C104" s="83"/>
      <c r="D104" s="83"/>
      <c r="E104" s="83"/>
      <c r="F104" s="83"/>
      <c r="G104" s="83"/>
      <c r="H104" s="83"/>
      <c r="I104" s="4">
        <f>SUM(I105)</f>
        <v>0</v>
      </c>
      <c r="J104" s="84"/>
      <c r="K104" s="84"/>
      <c r="L104" s="84"/>
      <c r="M104" s="84"/>
    </row>
    <row r="105" spans="1:13" ht="25.15" customHeight="1" x14ac:dyDescent="0.25">
      <c r="A105" s="29"/>
      <c r="B105" s="62" t="s">
        <v>140</v>
      </c>
      <c r="C105" s="61"/>
      <c r="D105" s="62"/>
      <c r="E105" s="62"/>
      <c r="F105" s="62"/>
      <c r="G105" s="62"/>
      <c r="H105" s="62"/>
      <c r="I105" s="3"/>
      <c r="J105" s="62"/>
      <c r="K105" s="62"/>
      <c r="L105" s="62"/>
      <c r="M105" s="62"/>
    </row>
    <row r="106" spans="1:13" ht="25.15" customHeight="1" x14ac:dyDescent="0.25">
      <c r="A106" s="83" t="s">
        <v>145</v>
      </c>
      <c r="B106" s="83" t="s">
        <v>140</v>
      </c>
      <c r="C106" s="83"/>
      <c r="D106" s="83"/>
      <c r="E106" s="83"/>
      <c r="F106" s="83"/>
      <c r="G106" s="83"/>
      <c r="H106" s="83"/>
      <c r="I106" s="4">
        <f>SUM(I107)</f>
        <v>0</v>
      </c>
      <c r="J106" s="84"/>
      <c r="K106" s="84"/>
      <c r="L106" s="84"/>
      <c r="M106" s="84"/>
    </row>
    <row r="107" spans="1:13" ht="25.15" customHeight="1" x14ac:dyDescent="0.25">
      <c r="A107" s="29"/>
      <c r="B107" s="62" t="s">
        <v>146</v>
      </c>
      <c r="C107" s="61"/>
      <c r="D107" s="62"/>
      <c r="E107" s="62"/>
      <c r="F107" s="62"/>
      <c r="G107" s="62"/>
      <c r="H107" s="62"/>
      <c r="I107" s="3"/>
      <c r="J107" s="62"/>
      <c r="K107" s="62"/>
      <c r="L107" s="62"/>
      <c r="M107" s="62"/>
    </row>
    <row r="108" spans="1:13" ht="25.15" customHeight="1" x14ac:dyDescent="0.25">
      <c r="A108" s="83" t="s">
        <v>147</v>
      </c>
      <c r="B108" s="83" t="s">
        <v>140</v>
      </c>
      <c r="C108" s="83"/>
      <c r="D108" s="83"/>
      <c r="E108" s="83"/>
      <c r="F108" s="83"/>
      <c r="G108" s="83"/>
      <c r="H108" s="83"/>
      <c r="I108" s="4">
        <f>SUM(I109)</f>
        <v>0</v>
      </c>
      <c r="J108" s="84"/>
      <c r="K108" s="84"/>
      <c r="L108" s="84"/>
      <c r="M108" s="84"/>
    </row>
    <row r="109" spans="1:13" ht="24.6" customHeight="1" x14ac:dyDescent="0.25">
      <c r="A109" s="29"/>
      <c r="B109" s="62" t="s">
        <v>140</v>
      </c>
      <c r="C109" s="61"/>
      <c r="D109" s="62"/>
      <c r="E109" s="62"/>
      <c r="F109" s="62"/>
      <c r="G109" s="62"/>
      <c r="H109" s="62"/>
      <c r="I109" s="3"/>
      <c r="J109" s="62"/>
      <c r="K109" s="62"/>
      <c r="L109" s="62"/>
      <c r="M109" s="62"/>
    </row>
    <row r="110" spans="1:13" ht="25.15" customHeight="1" x14ac:dyDescent="0.25">
      <c r="A110" s="83" t="s">
        <v>148</v>
      </c>
      <c r="B110" s="83" t="s">
        <v>140</v>
      </c>
      <c r="C110" s="83"/>
      <c r="D110" s="83"/>
      <c r="E110" s="83"/>
      <c r="F110" s="83"/>
      <c r="G110" s="83"/>
      <c r="H110" s="83"/>
      <c r="I110" s="4">
        <f>SUM(I111:I111)</f>
        <v>0</v>
      </c>
      <c r="J110" s="84"/>
      <c r="K110" s="84"/>
      <c r="L110" s="84"/>
      <c r="M110" s="84"/>
    </row>
    <row r="111" spans="1:13" ht="24.6" customHeight="1" x14ac:dyDescent="0.25">
      <c r="A111" s="29"/>
      <c r="B111" s="62" t="s">
        <v>140</v>
      </c>
      <c r="C111" s="61"/>
      <c r="D111" s="62"/>
      <c r="E111" s="62"/>
      <c r="F111" s="62"/>
      <c r="G111" s="62"/>
      <c r="H111" s="62"/>
      <c r="I111" s="3"/>
      <c r="J111" s="62"/>
      <c r="K111" s="62"/>
      <c r="L111" s="62"/>
      <c r="M111" s="62"/>
    </row>
    <row r="112" spans="1:13" x14ac:dyDescent="0.25">
      <c r="A112" s="30" t="s">
        <v>149</v>
      </c>
      <c r="B112" s="31"/>
      <c r="C112" s="32"/>
      <c r="D112" s="32"/>
      <c r="E112" s="32"/>
      <c r="F112" s="32"/>
      <c r="G112" s="32"/>
      <c r="H112" s="32"/>
      <c r="I112" s="32"/>
      <c r="J112" s="32"/>
      <c r="K112" s="32"/>
      <c r="L112" s="32"/>
      <c r="M112" s="33"/>
    </row>
    <row r="113" spans="1:13" x14ac:dyDescent="0.25">
      <c r="A113" s="34" t="s">
        <v>0</v>
      </c>
      <c r="B113" s="87" t="s">
        <v>150</v>
      </c>
      <c r="C113" s="87"/>
      <c r="D113" s="87"/>
      <c r="E113" s="87"/>
      <c r="F113" s="87"/>
      <c r="G113" s="87"/>
      <c r="H113" s="87"/>
      <c r="I113" s="87"/>
      <c r="J113" s="87"/>
      <c r="K113" s="87"/>
      <c r="L113" s="87"/>
      <c r="M113" s="87"/>
    </row>
    <row r="114" spans="1:13" x14ac:dyDescent="0.25">
      <c r="A114" s="34" t="s">
        <v>1</v>
      </c>
      <c r="B114" s="87" t="s">
        <v>151</v>
      </c>
      <c r="C114" s="87"/>
      <c r="D114" s="87"/>
      <c r="E114" s="87"/>
      <c r="F114" s="87"/>
      <c r="G114" s="87"/>
      <c r="H114" s="87"/>
      <c r="I114" s="87"/>
      <c r="J114" s="87"/>
      <c r="K114" s="87"/>
      <c r="L114" s="87"/>
      <c r="M114" s="87"/>
    </row>
    <row r="115" spans="1:13" ht="31.9" customHeight="1" x14ac:dyDescent="0.25">
      <c r="A115" s="35" t="s">
        <v>2</v>
      </c>
      <c r="B115" s="82" t="s">
        <v>152</v>
      </c>
      <c r="C115" s="82"/>
      <c r="D115" s="82"/>
      <c r="E115" s="82"/>
      <c r="F115" s="82"/>
      <c r="G115" s="82"/>
      <c r="H115" s="82"/>
      <c r="I115" s="82"/>
      <c r="J115" s="82"/>
      <c r="K115" s="82"/>
      <c r="L115" s="82"/>
      <c r="M115" s="82"/>
    </row>
    <row r="116" spans="1:13" ht="16.899999999999999" customHeight="1" x14ac:dyDescent="0.25">
      <c r="A116" s="35" t="s">
        <v>3</v>
      </c>
      <c r="B116" s="81" t="s">
        <v>153</v>
      </c>
      <c r="C116" s="81"/>
      <c r="D116" s="81"/>
      <c r="E116" s="81"/>
      <c r="F116" s="81"/>
      <c r="G116" s="81"/>
      <c r="H116" s="81"/>
      <c r="I116" s="81"/>
      <c r="J116" s="81"/>
      <c r="K116" s="81"/>
      <c r="L116" s="81"/>
      <c r="M116" s="81"/>
    </row>
    <row r="117" spans="1:13" x14ac:dyDescent="0.25">
      <c r="A117" s="35" t="s">
        <v>4</v>
      </c>
      <c r="B117" s="32" t="s">
        <v>154</v>
      </c>
      <c r="C117" s="32"/>
      <c r="D117" s="32"/>
      <c r="E117" s="36"/>
      <c r="F117" s="36"/>
      <c r="G117" s="36"/>
      <c r="H117" s="36"/>
      <c r="I117" s="36"/>
      <c r="J117" s="36"/>
      <c r="K117" s="36"/>
      <c r="L117" s="36"/>
      <c r="M117" s="33"/>
    </row>
    <row r="118" spans="1:13" x14ac:dyDescent="0.25">
      <c r="A118" s="35" t="s">
        <v>5</v>
      </c>
      <c r="B118" s="32" t="s">
        <v>155</v>
      </c>
      <c r="C118" s="32"/>
      <c r="D118" s="37"/>
      <c r="E118" s="38"/>
      <c r="F118" s="38"/>
      <c r="G118" s="38"/>
      <c r="H118" s="38"/>
      <c r="I118" s="38"/>
      <c r="J118" s="36"/>
      <c r="K118" s="36"/>
      <c r="L118" s="36"/>
      <c r="M118" s="33"/>
    </row>
    <row r="119" spans="1:13" ht="31.9" customHeight="1" x14ac:dyDescent="0.25">
      <c r="A119" s="35" t="s">
        <v>6</v>
      </c>
      <c r="B119" s="81" t="s">
        <v>156</v>
      </c>
      <c r="C119" s="81"/>
      <c r="D119" s="81"/>
      <c r="E119" s="81"/>
      <c r="F119" s="81"/>
      <c r="G119" s="81"/>
      <c r="H119" s="81"/>
      <c r="I119" s="81"/>
      <c r="J119" s="81"/>
      <c r="K119" s="81"/>
      <c r="L119" s="81"/>
      <c r="M119" s="81"/>
    </row>
    <row r="120" spans="1:13" x14ac:dyDescent="0.25">
      <c r="A120" s="35" t="s">
        <v>7</v>
      </c>
      <c r="B120" s="30" t="s">
        <v>157</v>
      </c>
      <c r="C120" s="32"/>
      <c r="D120" s="32"/>
      <c r="E120" s="32"/>
      <c r="F120" s="32"/>
      <c r="G120" s="32"/>
      <c r="H120" s="32"/>
      <c r="I120" s="32"/>
      <c r="J120" s="32"/>
      <c r="K120" s="32"/>
      <c r="L120" s="32"/>
      <c r="M120" s="33"/>
    </row>
  </sheetData>
  <autoFilter ref="A5:N120" xr:uid="{D11AFB4C-4E2B-48C6-919D-A4ACC1C37D82}"/>
  <mergeCells count="160">
    <mergeCell ref="M68:M69"/>
    <mergeCell ref="I68:I69"/>
    <mergeCell ref="A70:A71"/>
    <mergeCell ref="B70:B71"/>
    <mergeCell ref="C70:C71"/>
    <mergeCell ref="A72:A73"/>
    <mergeCell ref="B72:B73"/>
    <mergeCell ref="C72:C73"/>
    <mergeCell ref="F70:F71"/>
    <mergeCell ref="G70:G71"/>
    <mergeCell ref="H70:H71"/>
    <mergeCell ref="F72:F73"/>
    <mergeCell ref="G72:G73"/>
    <mergeCell ref="H72:H73"/>
    <mergeCell ref="I70:I71"/>
    <mergeCell ref="J70:J71"/>
    <mergeCell ref="K70:K71"/>
    <mergeCell ref="I72:I73"/>
    <mergeCell ref="J72:J73"/>
    <mergeCell ref="K72:K73"/>
    <mergeCell ref="M70:M71"/>
    <mergeCell ref="M72:M73"/>
    <mergeCell ref="J66:J67"/>
    <mergeCell ref="K66:K67"/>
    <mergeCell ref="I64:I65"/>
    <mergeCell ref="I66:I67"/>
    <mergeCell ref="A68:A69"/>
    <mergeCell ref="B68:B69"/>
    <mergeCell ref="C68:C69"/>
    <mergeCell ref="F68:F69"/>
    <mergeCell ref="G68:G69"/>
    <mergeCell ref="H68:H69"/>
    <mergeCell ref="J68:J69"/>
    <mergeCell ref="K68:K69"/>
    <mergeCell ref="A1:M1"/>
    <mergeCell ref="A2:M2"/>
    <mergeCell ref="A3:M3"/>
    <mergeCell ref="A7:H7"/>
    <mergeCell ref="J7:M7"/>
    <mergeCell ref="A6:H6"/>
    <mergeCell ref="J6:M6"/>
    <mergeCell ref="A9:H9"/>
    <mergeCell ref="J9:M9"/>
    <mergeCell ref="J24:M24"/>
    <mergeCell ref="A11:H11"/>
    <mergeCell ref="J77:M77"/>
    <mergeCell ref="A54:H54"/>
    <mergeCell ref="A34:H34"/>
    <mergeCell ref="J34:M34"/>
    <mergeCell ref="A40:H40"/>
    <mergeCell ref="J40:M40"/>
    <mergeCell ref="A38:H38"/>
    <mergeCell ref="J38:M38"/>
    <mergeCell ref="J60:M60"/>
    <mergeCell ref="A46:H46"/>
    <mergeCell ref="J46:M46"/>
    <mergeCell ref="J11:M11"/>
    <mergeCell ref="A26:H26"/>
    <mergeCell ref="J26:M26"/>
    <mergeCell ref="A24:H24"/>
    <mergeCell ref="A61:A63"/>
    <mergeCell ref="B61:B63"/>
    <mergeCell ref="C61:C63"/>
    <mergeCell ref="F61:F63"/>
    <mergeCell ref="G61:G63"/>
    <mergeCell ref="A58:H58"/>
    <mergeCell ref="J58:M58"/>
    <mergeCell ref="A98:H98"/>
    <mergeCell ref="J98:M98"/>
    <mergeCell ref="J90:M90"/>
    <mergeCell ref="A79:H79"/>
    <mergeCell ref="M86:M87"/>
    <mergeCell ref="I86:I87"/>
    <mergeCell ref="J81:M81"/>
    <mergeCell ref="A82:H82"/>
    <mergeCell ref="J82:M82"/>
    <mergeCell ref="A88:H88"/>
    <mergeCell ref="J88:M88"/>
    <mergeCell ref="F86:F87"/>
    <mergeCell ref="A90:H90"/>
    <mergeCell ref="B86:B87"/>
    <mergeCell ref="C86:C87"/>
    <mergeCell ref="A81:H81"/>
    <mergeCell ref="A86:A87"/>
    <mergeCell ref="K86:K87"/>
    <mergeCell ref="J79:M79"/>
    <mergeCell ref="G86:G87"/>
    <mergeCell ref="K84:K85"/>
    <mergeCell ref="M84:M85"/>
    <mergeCell ref="L86:L87"/>
    <mergeCell ref="B119:M119"/>
    <mergeCell ref="B115:M115"/>
    <mergeCell ref="B116:M116"/>
    <mergeCell ref="A100:H100"/>
    <mergeCell ref="J100:M100"/>
    <mergeCell ref="A92:H92"/>
    <mergeCell ref="J92:M92"/>
    <mergeCell ref="B113:M113"/>
    <mergeCell ref="B114:M114"/>
    <mergeCell ref="A104:H104"/>
    <mergeCell ref="J104:M104"/>
    <mergeCell ref="A106:H106"/>
    <mergeCell ref="J106:M106"/>
    <mergeCell ref="A108:H108"/>
    <mergeCell ref="J108:M108"/>
    <mergeCell ref="A102:H102"/>
    <mergeCell ref="J102:M102"/>
    <mergeCell ref="F94:F95"/>
    <mergeCell ref="J93:M93"/>
    <mergeCell ref="A96:H96"/>
    <mergeCell ref="J96:M96"/>
    <mergeCell ref="A110:H110"/>
    <mergeCell ref="J110:M110"/>
    <mergeCell ref="A93:H93"/>
    <mergeCell ref="A75:H75"/>
    <mergeCell ref="J75:M75"/>
    <mergeCell ref="A77:H77"/>
    <mergeCell ref="A60:H60"/>
    <mergeCell ref="H61:H63"/>
    <mergeCell ref="J61:J63"/>
    <mergeCell ref="A64:A65"/>
    <mergeCell ref="B64:B65"/>
    <mergeCell ref="C64:C65"/>
    <mergeCell ref="F64:F65"/>
    <mergeCell ref="G64:G65"/>
    <mergeCell ref="H64:H65"/>
    <mergeCell ref="J64:J65"/>
    <mergeCell ref="K64:K65"/>
    <mergeCell ref="K61:K63"/>
    <mergeCell ref="I61:I63"/>
    <mergeCell ref="M64:M65"/>
    <mergeCell ref="M66:M67"/>
    <mergeCell ref="A66:A67"/>
    <mergeCell ref="B66:B67"/>
    <mergeCell ref="C66:C67"/>
    <mergeCell ref="F66:F67"/>
    <mergeCell ref="G66:G67"/>
    <mergeCell ref="H66:H67"/>
    <mergeCell ref="J42:M42"/>
    <mergeCell ref="A45:H45"/>
    <mergeCell ref="J45:M45"/>
    <mergeCell ref="A42:H42"/>
    <mergeCell ref="A44:H44"/>
    <mergeCell ref="J44:M44"/>
    <mergeCell ref="J54:M54"/>
    <mergeCell ref="A56:H56"/>
    <mergeCell ref="J56:M56"/>
    <mergeCell ref="D94:D95"/>
    <mergeCell ref="A94:A95"/>
    <mergeCell ref="H86:H87"/>
    <mergeCell ref="J86:J87"/>
    <mergeCell ref="A84:A85"/>
    <mergeCell ref="B84:B85"/>
    <mergeCell ref="C84:C85"/>
    <mergeCell ref="E84:E85"/>
    <mergeCell ref="F84:F85"/>
    <mergeCell ref="G84:G85"/>
    <mergeCell ref="H84:H85"/>
    <mergeCell ref="I84:I85"/>
    <mergeCell ref="J84:J85"/>
  </mergeCells>
  <phoneticPr fontId="15" type="noConversion"/>
  <hyperlinks>
    <hyperlink ref="B43" r:id="rId1" xr:uid="{9358E0F0-58E9-417C-9240-A1E703D74137}"/>
    <hyperlink ref="C43" r:id="rId2" xr:uid="{87A5B11D-7696-48A6-8E92-A88EE5316E09}"/>
  </hyperlinks>
  <printOptions horizontalCentered="1"/>
  <pageMargins left="0.39370078740157483" right="0.39370078740157483" top="0.39370078740157483" bottom="0.35433070866141736" header="0.47244094488188981" footer="3.937007874015748E-2"/>
  <pageSetup paperSize="9" scale="81" fitToHeight="100" orientation="landscape" blackAndWhite="1" r:id="rId3"/>
  <headerFooter alignWithMargins="0">
    <oddFooter>&amp;C&amp;"標楷體,標準"&amp;14&amp;P</oddFooter>
  </headerFooter>
  <rowBreaks count="4" manualBreakCount="4">
    <brk id="41" max="12" man="1"/>
    <brk id="59" max="12" man="1"/>
    <brk id="74" max="12" man="1"/>
    <brk id="8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2月</vt:lpstr>
      <vt:lpstr>'2月'!Print_Area</vt:lpstr>
      <vt:lpstr>'2月'!Print_Titles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陳郁婷</cp:lastModifiedBy>
  <cp:lastPrinted>2024-03-18T03:56:07Z</cp:lastPrinted>
  <dcterms:created xsi:type="dcterms:W3CDTF">2020-11-02T02:13:46Z</dcterms:created>
  <dcterms:modified xsi:type="dcterms:W3CDTF">2024-03-18T03:57:50Z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