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D:\moi5822資料夾\筱庭-承辦中\5.立法院宣導及補助季報\補助季報(單位.基金)\112補助季報\112Q2\"/>
    </mc:Choice>
  </mc:AlternateContent>
  <xr:revisionPtr revIDLastSave="0" documentId="13_ncr:1_{3CDDB28D-FF42-43DB-AFBB-7AE72FE9AB9D}" xr6:coauthVersionLast="36" xr6:coauthVersionMax="36" xr10:uidLastSave="{00000000-0000-0000-0000-000000000000}"/>
  <bookViews>
    <workbookView xWindow="0" yWindow="0" windowWidth="23040" windowHeight="8676" activeTab="1" xr2:uid="{00000000-000D-0000-FFFF-FFFF00000000}"/>
  </bookViews>
  <sheets>
    <sheet name="總預算" sheetId="1" r:id="rId1"/>
    <sheet name="基金" sheetId="4" r:id="rId2"/>
    <sheet name="前瞻" sheetId="2" r:id="rId3"/>
    <sheet name="肺炎" sheetId="3" r:id="rId4"/>
  </sheets>
  <definedNames>
    <definedName name="_xlnm.Print_Area" localSheetId="3">肺炎!$A$1:$H$7</definedName>
    <definedName name="_xlnm.Print_Area" localSheetId="2">前瞻!$A$1:$H$13</definedName>
    <definedName name="_xlnm.Print_Area" localSheetId="1">基金!$A$1:$H$145</definedName>
    <definedName name="_xlnm.Print_Area" localSheetId="0">總預算!$A$1:$H$480</definedName>
    <definedName name="_xlnm.Print_Titles" localSheetId="1">基金!$1:$4</definedName>
    <definedName name="_xlnm.Print_Titles" localSheetId="0">總預算!$1:$4</definedName>
  </definedNames>
  <calcPr calcId="191029"/>
</workbook>
</file>

<file path=xl/calcChain.xml><?xml version="1.0" encoding="utf-8"?>
<calcChain xmlns="http://schemas.openxmlformats.org/spreadsheetml/2006/main">
  <c r="A2" i="4" l="1"/>
  <c r="A2" i="3"/>
  <c r="A2" i="2"/>
  <c r="G6" i="1" l="1"/>
  <c r="G7" i="4" l="1"/>
  <c r="G6" i="4" l="1"/>
  <c r="G112" i="4" l="1"/>
  <c r="G5" i="4" s="1"/>
  <c r="G6" i="3" l="1"/>
  <c r="G5" i="3"/>
  <c r="G12" i="2"/>
  <c r="G5" i="2" s="1"/>
  <c r="G10" i="2"/>
  <c r="G8" i="2"/>
  <c r="G6" i="2"/>
  <c r="G479" i="1"/>
  <c r="G468" i="1"/>
  <c r="G466" i="1"/>
  <c r="G464" i="1"/>
  <c r="G453" i="1"/>
  <c r="G451" i="1"/>
  <c r="G385" i="1"/>
  <c r="G280" i="1"/>
  <c r="G5" i="1" l="1"/>
</calcChain>
</file>

<file path=xl/sharedStrings.xml><?xml version="1.0" encoding="utf-8"?>
<sst xmlns="http://schemas.openxmlformats.org/spreadsheetml/2006/main" count="3077" uniqueCount="1134">
  <si>
    <t>單位:  元</t>
  </si>
  <si>
    <t>項次</t>
  </si>
  <si>
    <t>補(捐)助機關</t>
  </si>
  <si>
    <t>受補(捐)助對象</t>
  </si>
  <si>
    <t xml:space="preserve">補(捐)助事項或用途   </t>
  </si>
  <si>
    <t>核准日期</t>
  </si>
  <si>
    <t>備註</t>
  </si>
  <si>
    <t>內政部主管</t>
  </si>
  <si>
    <t>內政部</t>
  </si>
  <si>
    <t>臺北市</t>
  </si>
  <si>
    <t>民主進步黨</t>
  </si>
  <si>
    <t>中國國民黨</t>
  </si>
  <si>
    <t>台灣民眾黨</t>
  </si>
  <si>
    <t>時代力量</t>
  </si>
  <si>
    <t>親民黨</t>
  </si>
  <si>
    <t>高雄市</t>
  </si>
  <si>
    <t>台灣基進</t>
  </si>
  <si>
    <t>臺中市</t>
  </si>
  <si>
    <t>財團法人弘道老人福利基金會</t>
  </si>
  <si>
    <t>宜蘭縣</t>
  </si>
  <si>
    <t>碧霞宮</t>
  </si>
  <si>
    <t>財團法人台灣基督長老教會彰化教會</t>
  </si>
  <si>
    <t>財團法人台灣基督長老教會彰化教會品格學校</t>
  </si>
  <si>
    <t>臺南市</t>
  </si>
  <si>
    <t>新北市</t>
  </si>
  <si>
    <t>中華民國儲蓄互助協會</t>
  </si>
  <si>
    <t>苗栗縣</t>
  </si>
  <si>
    <t>苗栗縣中港溪舞蹈協會</t>
  </si>
  <si>
    <t>苗栗縣傳統文藝推展協會</t>
  </si>
  <si>
    <t>新竹縣</t>
  </si>
  <si>
    <t>桃園市</t>
  </si>
  <si>
    <t>臺灣永續興展與農業促進會</t>
  </si>
  <si>
    <t>中華民國國際舞蹈運動總會</t>
  </si>
  <si>
    <t>台灣族群融合文化藝術推廣協會</t>
  </si>
  <si>
    <t>中華民國合作事業協會</t>
  </si>
  <si>
    <t>苗栗縣陽光文化協會</t>
  </si>
  <si>
    <t>苗栗縣慶聖文化協會</t>
  </si>
  <si>
    <t>基隆市</t>
  </si>
  <si>
    <t>南投縣</t>
  </si>
  <si>
    <t>苗栗縣美麗家園協會</t>
  </si>
  <si>
    <t>苗栗縣好客文化協會</t>
  </si>
  <si>
    <t>苗栗縣集香關懷協會</t>
  </si>
  <si>
    <t>中華全民生活休閒運動推廣協會</t>
  </si>
  <si>
    <t>台灣人慈善協會</t>
  </si>
  <si>
    <t>中華天帝教總會</t>
  </si>
  <si>
    <t>中華文化觀光交流愛心協會</t>
  </si>
  <si>
    <t>雲林縣</t>
  </si>
  <si>
    <t>中華綠色農業發展協會</t>
  </si>
  <si>
    <t>台灣關懷弱勢協會</t>
  </si>
  <si>
    <t>苗栗縣聖恆文化協會</t>
  </si>
  <si>
    <t>中華民國國武術競技總會</t>
  </si>
  <si>
    <t>屏東縣</t>
  </si>
  <si>
    <t>屏東縣佳冬鄉四塊厝社區促進會</t>
  </si>
  <si>
    <t>屏東縣東港鎮頂中街轎班促進會</t>
  </si>
  <si>
    <t>苗栗縣大地文化協會</t>
  </si>
  <si>
    <t>中華民國全國商圈總會</t>
  </si>
  <si>
    <t>中國合作學社</t>
  </si>
  <si>
    <t>營建署及所屬</t>
  </si>
  <si>
    <t>花蓮縣</t>
  </si>
  <si>
    <t>警政署及所屬</t>
  </si>
  <si>
    <t>嘉義市</t>
  </si>
  <si>
    <t>彰化縣</t>
  </si>
  <si>
    <t>中央警察大學</t>
  </si>
  <si>
    <t>無</t>
  </si>
  <si>
    <t>消防署及所屬</t>
  </si>
  <si>
    <t>役政署</t>
  </si>
  <si>
    <t>移民署</t>
  </si>
  <si>
    <t>建築研究所</t>
  </si>
  <si>
    <t>空中勤務總隊</t>
  </si>
  <si>
    <t>註:</t>
  </si>
  <si>
    <t>1.依中央政府各機關對民間團體及個人補(捐)助預算執行應注意事項第7點規定辦理，單位預算查填範圍包括對外之捐助、對國內團體之捐助、其他補助及捐助等二級用途別科目；附屬單位預算填範圍包括對捐助國內團體、對外國之捐助及其他捐助、補助與獎助等用途別科目。</t>
  </si>
  <si>
    <t>2.「核准日期」及「補(捐)助金額(含累積金額)」係指補(捐)助案件之核定日期及核定金額。</t>
  </si>
  <si>
    <t>3.若主管機關彙總本機關及所屬對民間團體及個人補(捐)助經費執行情形，則本表以OO主管表達﹔反之，則以OO機關列示。</t>
  </si>
  <si>
    <t>4.本表請以可搜尋之檔案格式(如excel、pdf或開放文件格式)按季公開至機關官方網站。</t>
  </si>
  <si>
    <t>內政部主管非營業特種基金  總計</t>
  </si>
  <si>
    <t>營建建設基金  小計</t>
  </si>
  <si>
    <t>(一)住宅基金</t>
  </si>
  <si>
    <t>(二)新市鎮開發基金</t>
  </si>
  <si>
    <t>(三)中央都市更新基金</t>
  </si>
  <si>
    <t>國土永續發展基金  小計</t>
  </si>
  <si>
    <t>新住民發展基金  小計</t>
  </si>
  <si>
    <t xml:space="preserve">研發及產業訓儲替代役基金  小計 </t>
  </si>
  <si>
    <t>警察消防海巡移民空勤人員及協勤民力安全基金  小計</t>
  </si>
  <si>
    <t>核准日期</t>
    <phoneticPr fontId="20" type="noConversion"/>
  </si>
  <si>
    <t>臺灣農漁卓越發展促進會</t>
  </si>
  <si>
    <t>台灣社區關懷愛心服務協會</t>
  </si>
  <si>
    <t>苗栗縣負子蟲愛鄉協會</t>
  </si>
  <si>
    <t>苗栗縣大埔長春協會</t>
  </si>
  <si>
    <t>苗栗縣竹南文化再造協會</t>
  </si>
  <si>
    <t>臺灣客家語言文化農業推廣協會</t>
  </si>
  <si>
    <r>
      <t xml:space="preserve">補(捐)助金額
</t>
    </r>
    <r>
      <rPr>
        <sz val="12"/>
        <rFont val="新細明體"/>
        <family val="1"/>
        <charset val="136"/>
      </rPr>
      <t>(含累積金額)</t>
    </r>
  </si>
  <si>
    <t>受補(捐)助對象所歸屬之直轄市或縣(市)</t>
    <phoneticPr fontId="20" type="noConversion"/>
  </si>
  <si>
    <r>
      <t xml:space="preserve">補(捐)助金額
</t>
    </r>
    <r>
      <rPr>
        <sz val="12"/>
        <color rgb="FF000000"/>
        <rFont val="新細明體"/>
        <family val="1"/>
        <charset val="136"/>
      </rPr>
      <t>(含累積金額)</t>
    </r>
  </si>
  <si>
    <t>新竹縣書畫協會</t>
  </si>
  <si>
    <t>中華民國書學會</t>
  </si>
  <si>
    <t>苗栗縣榮信文化協會</t>
  </si>
  <si>
    <t>苗栗縣德參藝祿神將協會</t>
  </si>
  <si>
    <t>苗栗縣媽祖會</t>
  </si>
  <si>
    <t>中華民國創新跳動文化推廣協會</t>
  </si>
  <si>
    <t>苗栗縣水上運動觀光休閒發展協會</t>
  </si>
  <si>
    <t>逐南風海洋慢活節活動</t>
  </si>
  <si>
    <t>苗栗縣新南城鄉發展協會</t>
  </si>
  <si>
    <t>苗栗縣竹南鎮大埔社區發展協會</t>
  </si>
  <si>
    <t>台灣農場經營協會</t>
  </si>
  <si>
    <t>營建署及所屬</t>
    <phoneticPr fontId="20" type="noConversion"/>
  </si>
  <si>
    <t>實施平均地權基金  小計</t>
    <phoneticPr fontId="20" type="noConversion"/>
  </si>
  <si>
    <t>桃園市陳炳團慈善聯盟</t>
  </si>
  <si>
    <t>有限責任台灣主婦聯盟生活消費合作社</t>
  </si>
  <si>
    <t>購置營運設備</t>
  </si>
  <si>
    <t>購置辦公設備</t>
  </si>
  <si>
    <t>購置營運設施及設備</t>
  </si>
  <si>
    <t>中華藝術文創產業協會</t>
  </si>
  <si>
    <t>南投縣草屯鎮朝清和平老人會</t>
  </si>
  <si>
    <t>中華藝術文化數位動漫海外推廣協會</t>
  </si>
  <si>
    <t>中華漫畫人文藝術發展協會</t>
  </si>
  <si>
    <t>臺南市新化大目降街區繁榮協會</t>
  </si>
  <si>
    <t>新北市長青會</t>
  </si>
  <si>
    <t>台南市禮儀民俗藝術協會</t>
  </si>
  <si>
    <t>中華綠生活休閒發展協會</t>
  </si>
  <si>
    <t>臺南市大同街區繁榮發展協會</t>
  </si>
  <si>
    <t>臺中市后里單車協會</t>
  </si>
  <si>
    <t>台灣原住民社區發展協會</t>
  </si>
  <si>
    <t>新北市深坑區婦女會</t>
  </si>
  <si>
    <t>台南市佑康社會文教慈善關懷協會</t>
  </si>
  <si>
    <t>台灣健康促進推廣暨人才培育協會</t>
  </si>
  <si>
    <t>台灣藝術村落觀光教育協會</t>
  </si>
  <si>
    <t>新北市文化發展協會</t>
  </si>
  <si>
    <t>雲林縣政大藝文學會</t>
  </si>
  <si>
    <t>雲林縣健身操協會</t>
  </si>
  <si>
    <t>台灣聚落關懷服務弱勢協會</t>
  </si>
  <si>
    <t>苗栗縣想思林長壽協會</t>
  </si>
  <si>
    <t>雲林縣人文康樂藝術促進會</t>
  </si>
  <si>
    <t>台灣原住民族部落藝能產業協會</t>
  </si>
  <si>
    <t>新北市淡水愛鄉協會</t>
  </si>
  <si>
    <t>台灣藝術聚落發展協會</t>
  </si>
  <si>
    <t>台灣有愛無礙藝術文化協會</t>
  </si>
  <si>
    <t>台灣省測量技師公會</t>
  </si>
  <si>
    <t>中華民國全國庇護工場聯合總會</t>
  </si>
  <si>
    <t>中華民國民俗文化關懷協會</t>
  </si>
  <si>
    <t>有限責任台灣綠主張綠電生產合作社</t>
  </si>
  <si>
    <t>有限責任高雄市友緣照顧勞動合作社</t>
  </si>
  <si>
    <t>台灣國際幸福家庭聯盟</t>
  </si>
  <si>
    <t>111年12月28日</t>
  </si>
  <si>
    <t>112年1月3日</t>
  </si>
  <si>
    <r>
      <t>內政部主管</t>
    </r>
    <r>
      <rPr>
        <b/>
        <u/>
        <sz val="16"/>
        <rFont val="新細明體"/>
        <family val="1"/>
        <charset val="136"/>
      </rPr>
      <t>總預算</t>
    </r>
    <r>
      <rPr>
        <b/>
        <sz val="16"/>
        <rFont val="新細明體"/>
        <family val="1"/>
        <charset val="136"/>
      </rPr>
      <t>對民間團體及個人補(捐)助經費彙總表</t>
    </r>
    <phoneticPr fontId="20" type="noConversion"/>
  </si>
  <si>
    <r>
      <t>內政部主管</t>
    </r>
    <r>
      <rPr>
        <b/>
        <u/>
        <sz val="16"/>
        <color rgb="FF000000"/>
        <rFont val="新細明體"/>
        <family val="1"/>
        <charset val="136"/>
      </rPr>
      <t>嚴重特殊傳染性肺炎防治及紓困振興特別預算</t>
    </r>
    <r>
      <rPr>
        <b/>
        <sz val="16"/>
        <color rgb="FF000000"/>
        <rFont val="新細明體"/>
        <family val="1"/>
        <charset val="136"/>
      </rPr>
      <t>對民間團體及個人補(捐)助經費彙總表</t>
    </r>
    <phoneticPr fontId="20" type="noConversion"/>
  </si>
  <si>
    <r>
      <t>內政部主管</t>
    </r>
    <r>
      <rPr>
        <b/>
        <u/>
        <sz val="16"/>
        <color rgb="FF000000"/>
        <rFont val="新細明體"/>
        <family val="1"/>
        <charset val="136"/>
      </rPr>
      <t>附屬單位預算</t>
    </r>
    <r>
      <rPr>
        <b/>
        <sz val="16"/>
        <color rgb="FF000000"/>
        <rFont val="新細明體"/>
        <family val="1"/>
        <charset val="136"/>
      </rPr>
      <t>對民間團體及個人補(捐)助經費彙總表</t>
    </r>
    <phoneticPr fontId="20" type="noConversion"/>
  </si>
  <si>
    <t>112年政黨補助金（政黨法第22條）</t>
  </si>
  <si>
    <t>財團法人威權統治時期國家不法行為被害者權利回復基金會</t>
  </si>
  <si>
    <t>補助財團法人威權統治時期國家不法行為被害者權利回復基金會創立基金</t>
  </si>
  <si>
    <t>112年1月13日</t>
  </si>
  <si>
    <t>補助財團法人威權統治時期國家不法行為被害者權利回復基金會112年1、2月人事費</t>
  </si>
  <si>
    <t>112年2月2日</t>
  </si>
  <si>
    <t>補助財團法人威權統治時期國家不法行為被害者權利回復基金會運作經費第1期款</t>
  </si>
  <si>
    <t>112年2月17日</t>
  </si>
  <si>
    <t>宜蘭縣各界慶祝民族英雄岳武穆王920週年誕辰遶境及護國法會系列活動</t>
  </si>
  <si>
    <t>112年2月20日</t>
  </si>
  <si>
    <t>財團法人基督教基督救恩之光教會</t>
  </si>
  <si>
    <t>重啟你的健康，讓我活過來-復活節系列活動</t>
  </si>
  <si>
    <t>112年3月13日</t>
  </si>
  <si>
    <t>112年3月14日</t>
  </si>
  <si>
    <t>第29屆全國世代家庭孝親表揚</t>
  </si>
  <si>
    <t>112年3月25日</t>
  </si>
  <si>
    <t>志信地政士事務所</t>
  </si>
  <si>
    <t>內政部對受嚴重特殊傳染性肺炎影響發生營運困難事業紓困貸款信用保證之保證手續費</t>
  </si>
  <si>
    <t>天璽地政士事務所</t>
  </si>
  <si>
    <t>杜拜國際不動產估價師事務所</t>
  </si>
  <si>
    <t>李政清地政士事務所</t>
  </si>
  <si>
    <t>112年新竹縣書畫協會喜悅送祝福~春聯揮毫活動</t>
  </si>
  <si>
    <t>藝兔迎新揮毫贈春聯暨節能減碳活動</t>
  </si>
  <si>
    <t>新春吉祥送春聯暨節能減碳活動</t>
  </si>
  <si>
    <t>112年1月5日</t>
  </si>
  <si>
    <t>癸卯年迎新春聯揮毫活動</t>
  </si>
  <si>
    <t>癸卯乞龜祈福擲龜王平安文化祭暨低碳能源再生宣導活動</t>
  </si>
  <si>
    <t>112年1月6日</t>
  </si>
  <si>
    <t>玉兔飛翔民俗技藝展暨節能減碳宣導活動</t>
  </si>
  <si>
    <t>112年1月9日</t>
  </si>
  <si>
    <t>112親子燈籠製作教學DIY公益系列活動</t>
  </si>
  <si>
    <t>112年1月16日</t>
  </si>
  <si>
    <t>台南市安南區新順社區發展協會</t>
  </si>
  <si>
    <t>文化傳承青慈飄香玉皇寶聖文化祭活動</t>
  </si>
  <si>
    <t>2023迎春納福暨文化巡禮</t>
  </si>
  <si>
    <t>112年1月17日</t>
  </si>
  <si>
    <t>苗栗縣大同文康推展協會</t>
  </si>
  <si>
    <t>小白熊歷險記布袋戲暨節能環保活動</t>
  </si>
  <si>
    <t>2023幸福捕手影舞者</t>
  </si>
  <si>
    <t>112年他鄉故鄉友愛世界活動</t>
  </si>
  <si>
    <t>112年1月18日</t>
  </si>
  <si>
    <t>2023貓貍河海映像藝術季活動</t>
  </si>
  <si>
    <t>112年1月19日</t>
  </si>
  <si>
    <t>112年度「愛在身邊」樂齡系列活動</t>
  </si>
  <si>
    <t>112年1月30日</t>
  </si>
  <si>
    <t>苗栗縣盆景藝術協會</t>
  </si>
  <si>
    <t>112年苗栗縣盆景藝術展活動</t>
  </si>
  <si>
    <t>112年1月31日</t>
  </si>
  <si>
    <t>苗栗縣明德藝文推展協會</t>
  </si>
  <si>
    <t>王爺創意隨香祈福遶境暨反毒反飆車活動</t>
  </si>
  <si>
    <t>春樂遊古今活動</t>
  </si>
  <si>
    <t>彰化縣富偉國際獅子會</t>
  </si>
  <si>
    <t>把愛給他公益送暖活動暨水土保持與農村再生、反毒品、反詐騙、反酒駕、反霸凌、反污染、反飆車宣導活動</t>
  </si>
  <si>
    <t>送愛到友邦 國際手足情活動</t>
  </si>
  <si>
    <t>112年2月3日</t>
  </si>
  <si>
    <t>112年山城客家風情大賞暨推動綠環境宣導</t>
  </si>
  <si>
    <t>112年2月6日</t>
  </si>
  <si>
    <t>112年度儲蓄互助社幹部訓練活動</t>
  </si>
  <si>
    <t>112年2月10日</t>
  </si>
  <si>
    <t>中華民國112年合作社事業統計年報</t>
  </si>
  <si>
    <t>112年2月14日</t>
  </si>
  <si>
    <t>出版合作經濟季刊</t>
  </si>
  <si>
    <t>出版合作社事業報導</t>
  </si>
  <si>
    <t>2023讓愛循環公益表演活動</t>
  </si>
  <si>
    <t>112年2月18日</t>
  </si>
  <si>
    <t>青年站出來 藝文巡迴宣導反毒計畫活動</t>
  </si>
  <si>
    <t>第三屆健康樂活歡喜友善、居家照顧推廣活動</t>
  </si>
  <si>
    <t>112年2月21日</t>
  </si>
  <si>
    <t>第三屆居家照顧推廣關懷弱勢活動</t>
  </si>
  <si>
    <t>112年居家照顧環保節能減碳活動</t>
  </si>
  <si>
    <t xml:space="preserve"> 臺中市</t>
  </si>
  <si>
    <t>財團法人大甲媽社會福利基金會</t>
  </si>
  <si>
    <t>2023大甲媽祖國際觀光文化節活動</t>
  </si>
  <si>
    <t>112年2月22日</t>
  </si>
  <si>
    <t>有限責任臺中市立大甲工業高級中等學校員生消費合作社</t>
  </si>
  <si>
    <t>集結群力-關懷弱勢活動</t>
  </si>
  <si>
    <t>112年2月24日</t>
  </si>
  <si>
    <t>第三屆樂活健康居家照顧活動</t>
  </si>
  <si>
    <t>112年3月1日</t>
  </si>
  <si>
    <t>屏東縣屏東市太平社區發展協會</t>
  </si>
  <si>
    <t>112年社區大型親子活動及水資源保育宣傳活動</t>
  </si>
  <si>
    <t>第七屆全民樂活fun輕鬆 關懷社會愛心公益音樂日</t>
  </si>
  <si>
    <t>112年愛、陽光、心靈宴暨綠能環境宣導暨節能減碳活動</t>
  </si>
  <si>
    <t>勞動者自主事業講座及台日論壇計畫</t>
  </si>
  <si>
    <t>112年3月2日</t>
  </si>
  <si>
    <t>有限責任臺灣伯拉罕共生照顧勞動合作社</t>
  </si>
  <si>
    <t>中華民國成大企業管理協進會</t>
  </si>
  <si>
    <t>玉兔迎春慶婦女節暨防暴力宣導活動</t>
  </si>
  <si>
    <t>112年3月7日</t>
  </si>
  <si>
    <t>112年第14屆政大盃 全國硬筆書法比賽活動</t>
  </si>
  <si>
    <t>112年3月8日</t>
  </si>
  <si>
    <t>竹報平安活動</t>
  </si>
  <si>
    <t>112年3月9日</t>
  </si>
  <si>
    <t>南投縣中寮鄉婦女會</t>
  </si>
  <si>
    <t>愛鄉敬老暨反毒反飆車宣導活動</t>
  </si>
  <si>
    <t>「愛運動 愛自己」慶祝婦女節活動</t>
  </si>
  <si>
    <t>第三屆客語˙樂活˙居家照顧˙藝文推廣公益活動</t>
  </si>
  <si>
    <t>健blue飛活動</t>
  </si>
  <si>
    <t>2023(癸卯)年中華民族海內外同胞聯合祭祖大典</t>
  </si>
  <si>
    <t>預防社區暴力戲劇演技暨節能減碳活動</t>
  </si>
  <si>
    <t>苗栗縣大同社區文康關懷協會</t>
  </si>
  <si>
    <t>銀髮天空系列及節能減碳宣導活動</t>
  </si>
  <si>
    <t>112年3月10日</t>
  </si>
  <si>
    <t>彰化縣百果山國際同濟會</t>
  </si>
  <si>
    <t>112年百果山同濟盃歌唱公益比賽暨水土保持與農村再生、反毒品、反詐騙、反酒駕、反家暴、反霸凌、反污染、反飆車宣導活動</t>
  </si>
  <si>
    <t>第三屆讓愛循環傳遞幸福公益表演活動</t>
  </si>
  <si>
    <t>苗栗縣苑裡武舞協會</t>
  </si>
  <si>
    <t>112年度康福操武舞研習暨推廣節約能源宣導活動</t>
  </si>
  <si>
    <t>第六屆綠能生活愛地球關懷社會愛心公益活動</t>
  </si>
  <si>
    <t>春回大地案</t>
  </si>
  <si>
    <t>第19屆全國港都盃國武術錦標賽</t>
  </si>
  <si>
    <t>苗栗縣土風舞推展協會</t>
  </si>
  <si>
    <t>舞動青春及社區防暴力宣講暨節能減碳宣導活動</t>
  </si>
  <si>
    <t>2023紫蝶海岸快活林暨節能減碳、水土保持宣導活動</t>
  </si>
  <si>
    <t>合作淨零—公民參與能源轉型與循環經濟的在地方案</t>
  </si>
  <si>
    <t>第三屆把愛與關懷送到原鄉部落活動</t>
  </si>
  <si>
    <t>桃園市玉虛天上聖母協進會</t>
  </si>
  <si>
    <t>讓孝感動你我活動</t>
  </si>
  <si>
    <t>第四屆終身學習 你我都行 居家照顧推廣活動</t>
  </si>
  <si>
    <t>第六屆舞舞生風響應愛心關懷弱勢公益活動</t>
  </si>
  <si>
    <t>桃園市志願役退除官兵服務協會</t>
  </si>
  <si>
    <t>全民防疫-防災保身</t>
  </si>
  <si>
    <t>真王宮李府千歲聖誕千秋祭典暨反毒宣導活動</t>
  </si>
  <si>
    <t>愛遇夏天</t>
  </si>
  <si>
    <t>臺南市佳里區安西社區發展協會</t>
  </si>
  <si>
    <t>歡慶婦幼節暨零暴力宣導活動</t>
  </si>
  <si>
    <t>112年3月15日</t>
  </si>
  <si>
    <t>112年擁抱溫暖關懷有你暨節能減碳宣導活動</t>
  </si>
  <si>
    <t>中華民國國際標準舞發展協會</t>
  </si>
  <si>
    <t>2023臺南市府都議長盃舞蹈全國錦標賽</t>
  </si>
  <si>
    <t>112年3月16日</t>
  </si>
  <si>
    <t>2023關懷社會 用愛分享公益表演活動</t>
  </si>
  <si>
    <t>112年3月17日</t>
  </si>
  <si>
    <t>2023『樂活新北.藝氣風發』漫畫比賽</t>
  </si>
  <si>
    <t>112年3月20日</t>
  </si>
  <si>
    <t>進水宮金府千歲聖誕千秋祭典暨反毒宣導活動</t>
  </si>
  <si>
    <t>112年度全民健走暨健身操推廣活動</t>
  </si>
  <si>
    <t>友善商圈婦幼關懷活動</t>
  </si>
  <si>
    <t>苗栗縣竹南青溪婦女協會</t>
  </si>
  <si>
    <t>112年健康活力跳動唱暨減碳宣導活動</t>
  </si>
  <si>
    <t>112年3月21日</t>
  </si>
  <si>
    <t>2023客家舞蹈觀摩暨節能減碳、農村再生教育宣導活動</t>
  </si>
  <si>
    <t>112年度健康講座暨節約用電及反毒反飆車活動</t>
  </si>
  <si>
    <t>南投縣魚池鄉澀水社區發展協會</t>
  </si>
  <si>
    <t>南投縣魚池鄉澀水社區產業推廣暨反毒反詐騙節能減碳宣導活動</t>
  </si>
  <si>
    <t>苗栗縣山城友愛關懷協會</t>
  </si>
  <si>
    <t>親子友愛young起來-愛動小野人英雄點點名活動</t>
  </si>
  <si>
    <t>112年人間有愛居家照顧推廣活動</t>
  </si>
  <si>
    <t>會員農場整合行銷發揮綜效研習班活動</t>
  </si>
  <si>
    <t>112年3月22日</t>
  </si>
  <si>
    <t>「2023原住民就業安全樂舞藝文活動」</t>
  </si>
  <si>
    <t>新北市金山區磺港社區發展協會</t>
  </si>
  <si>
    <t>2023成功在金山中華民國奉祀開台聖王鄭成功聯合春季祭典暨模範母親表揚</t>
  </si>
  <si>
    <t>新北市嘉義同鄉會</t>
  </si>
  <si>
    <t>愛鄉愛土愛臺灣談冰島模式毒品預防教育活動</t>
  </si>
  <si>
    <t>有限責任臺中市立忠明高級中學員生消費合作社</t>
  </si>
  <si>
    <t>購置賣場營運軟硬體電腦化設備</t>
  </si>
  <si>
    <t>新北市碧潭志工發展協會</t>
  </si>
  <si>
    <t>防疫宣導守護碧潭活動</t>
  </si>
  <si>
    <t>112年3月23日</t>
  </si>
  <si>
    <t>2023『漫遊高雄˙畫我港都』漫畫比賽</t>
  </si>
  <si>
    <t>112年3月24日</t>
  </si>
  <si>
    <t>苗栗縣龍鳳長青協會</t>
  </si>
  <si>
    <t>112年健康活力才藝表演暨減碳宣導活動</t>
  </si>
  <si>
    <t>社團法人雲林縣國術協會</t>
  </si>
  <si>
    <t>112年國術交流慶端午活動</t>
  </si>
  <si>
    <t>文化藝術節</t>
  </si>
  <si>
    <t>112年薪傳粽情-藝起雲鄉慶端午暨關懷弱勢節能減碳活動</t>
  </si>
  <si>
    <t>112年3月27日</t>
  </si>
  <si>
    <t>有氧活力魅力竹南暨節能減碳、綠能環境宣導活動</t>
  </si>
  <si>
    <t>民俗文化藝術節</t>
  </si>
  <si>
    <t>大同同心i關懷</t>
  </si>
  <si>
    <t>112年3月28日</t>
  </si>
  <si>
    <t>112年原住民族聚落發展就業安全活動</t>
  </si>
  <si>
    <t>佑康~愛與關懷活動</t>
  </si>
  <si>
    <t>第五屆有原相聚 多原愛心 原住民族文化公益表演活動</t>
  </si>
  <si>
    <t>花蓮縣新城鄉奇萊文化發展協會</t>
  </si>
  <si>
    <t>112年度新城鄉原住民族群傳統文化祭祖及政令宣導活動</t>
  </si>
  <si>
    <t>關愛庇護兒童活動</t>
  </si>
  <si>
    <t>112年歌舞創意展演暨節能減碳宣導活動</t>
  </si>
  <si>
    <t>苗栗縣苑裡元極舞協會</t>
  </si>
  <si>
    <t>112年度元極人趣味運動競賽活動</t>
  </si>
  <si>
    <t>臺中市后里區單車快樂遊-2023反毒減碳活動</t>
  </si>
  <si>
    <t>臺南市大新營街區繁榮發展協會</t>
  </si>
  <si>
    <t>友善城市i關懷暨宣導族群融合活動</t>
  </si>
  <si>
    <t>112年3月29日</t>
  </si>
  <si>
    <t>大埔心環保情-健行暨環保愛地球宣導活動</t>
  </si>
  <si>
    <t>第四屆愛與關懷公益表演活動</t>
  </si>
  <si>
    <t>社團法人臺中市紫受慈善功德會</t>
  </si>
  <si>
    <t>112年度第十三屆紫受親子寫生比賽暨節能減碳美好生活宣導活動</t>
  </si>
  <si>
    <t>112年3月30日</t>
  </si>
  <si>
    <t>112年度測量科技研討會</t>
  </si>
  <si>
    <t>營建署</t>
  </si>
  <si>
    <t>高雄市柴山我的家保護推廣協會</t>
  </si>
  <si>
    <t>享壽山林，悠遊自然</t>
  </si>
  <si>
    <t>社團法人臺灣藍染學會</t>
  </si>
  <si>
    <t>2023年陽明山國家公園環境解說教育培訓</t>
  </si>
  <si>
    <t>112年3月6日</t>
  </si>
  <si>
    <t>社團法人花蓮縣野鳥學會</t>
  </si>
  <si>
    <t>112年度太魯閣國家公園中橫公路東段鳥類資源調查</t>
  </si>
  <si>
    <t>屏東縣滿州鄉港口社區發展協會</t>
  </si>
  <si>
    <t>港口社區無動力水域活動產業建置增能培訓計畫</t>
  </si>
  <si>
    <t>俞大維先生紀念學會</t>
  </si>
  <si>
    <t>俞大維先生逝世30週年暨823砲戰65週年紀念活動</t>
  </si>
  <si>
    <t>中華民國全國建築師公會</t>
  </si>
  <si>
    <t>全國建築師公會參與《臺灣行動：與社會 對話的建築》暨推動簽署建築文化交流MOU</t>
  </si>
  <si>
    <t>臺灣建築學會</t>
  </si>
  <si>
    <t>第35屆建築研究成果發表會、第7屆全國建築設計教學與建築教育論壇</t>
  </si>
  <si>
    <t>玉山國家公園管理處</t>
  </si>
  <si>
    <t>南投縣信義鄉東埔社區發展協會</t>
  </si>
  <si>
    <t>112年度東埔社區暨東埔村民聯合運動會實施計畫活動</t>
  </si>
  <si>
    <t>111年12月21日</t>
  </si>
  <si>
    <t>本案係112年度補捐助經費</t>
  </si>
  <si>
    <t>中華民國原住民知識經濟發展協會</t>
  </si>
  <si>
    <t xml:space="preserve"> 2023「活力·E起舞動」第21屆全國原住民族青少年及兒童母語歌謠暨歌舞劇競賽</t>
  </si>
  <si>
    <t>112年2月23日</t>
  </si>
  <si>
    <t>太魯閣國家公園管理處</t>
  </si>
  <si>
    <t>花蓮縣秀林鄉同禮部落自然生態自治協進會</t>
  </si>
  <si>
    <t>112年部落伴桌體驗活動</t>
  </si>
  <si>
    <t>花蓮縣原住民族文化事業推廣協會</t>
  </si>
  <si>
    <t>原住民部落社區營造交流活動</t>
  </si>
  <si>
    <t>花蓮縣峽谷樂舞文化藝術交流協會</t>
  </si>
  <si>
    <t>112年峽谷迎新暨長者聯歡活動</t>
  </si>
  <si>
    <t>花蓮縣秀林鄉布拉旦英語力文化推廣協會</t>
  </si>
  <si>
    <t>112年洄瀾民俗文化節慶系列-玉兔迎來好運蓮－元宵感恩音樂饗宴</t>
  </si>
  <si>
    <t>花蓮縣秀林鄉太魯閣族獵人協會</t>
  </si>
  <si>
    <t>原住民自製獵槍安全規格-焦點團體座談</t>
  </si>
  <si>
    <t>112年2月9日</t>
  </si>
  <si>
    <t>112年秀林鄉舞出自我舞蹈培訓計畫</t>
  </si>
  <si>
    <t>花蓮縣秀林鄉可樂文教運動協會</t>
  </si>
  <si>
    <t>112年秀林鄉健康有氧舞蹈進階訓練活動</t>
  </si>
  <si>
    <t>花蓮縣秀林鄉文教運動協會</t>
  </si>
  <si>
    <t>112年陶樸閣部落學生研習輔導計畫</t>
  </si>
  <si>
    <t>花蓮縣秀林鄉老人會</t>
  </si>
  <si>
    <t>112年度老人福利暨生態環境保育縣外觀摩活動</t>
  </si>
  <si>
    <t>112新城鄉原住民族群傳統文化歲祭儀祭祖活動</t>
  </si>
  <si>
    <t>2023「活動‧E起舞動」第21屆全國原住民族青少年及兒童母語歌謠暨歌舞劇競賽</t>
  </si>
  <si>
    <t>原住民數位媒體與傳播課程</t>
  </si>
  <si>
    <t>雪霸國家公園管理處</t>
  </si>
  <si>
    <t>苗栗縣士林瑪拉乎文化產業協會</t>
  </si>
  <si>
    <t>2022【同心原】北勢群跨年草地音樂會</t>
  </si>
  <si>
    <t>111年11月30日</t>
  </si>
  <si>
    <t>苗栗縣泰安鄉泰雅族頭目群文化協會</t>
  </si>
  <si>
    <t>泰安鄉泰雅古調文化研習暨112年新春聯歡祈福活動</t>
  </si>
  <si>
    <t>苗栗縣泰安歌舞發展協會</t>
  </si>
  <si>
    <t>環保歌舞生態研習活動</t>
  </si>
  <si>
    <t>苗栗縣大湖歌舞發展協會</t>
  </si>
  <si>
    <t>節能環保愛地球歌舞宣導活動</t>
  </si>
  <si>
    <t>苗栗縣泰安舞蹈運動協會</t>
  </si>
  <si>
    <t>112年度手工紙風華再現計畫</t>
  </si>
  <si>
    <t>社團法人中華臺灣基督教曠野協會</t>
  </si>
  <si>
    <t>2023年原住民文化兒童青少年體驗營</t>
  </si>
  <si>
    <t>苗栗縣斯瓦細格部落文化觀光產業發展協會</t>
  </si>
  <si>
    <t>112年度迎向源頭 光輝祖靈-淨山活動</t>
  </si>
  <si>
    <t>金門國家公園管理處</t>
  </si>
  <si>
    <t>金門縣</t>
  </si>
  <si>
    <t>金門縣金寧鄉古寧頭社區發展協會</t>
  </si>
  <si>
    <t>111年12月29日</t>
  </si>
  <si>
    <t>金門縣金城鎮歐厝社區發展協會</t>
  </si>
  <si>
    <t>金門縣金城鎮古崗社區發展協會</t>
  </si>
  <si>
    <t>金門縣金城鎮古崗社區發展協會辦理112年傳統聚落元宵節聯誼活動</t>
  </si>
  <si>
    <t>台江國家公園管理處</t>
  </si>
  <si>
    <t>台南市七股區龍山社區發展協會</t>
  </si>
  <si>
    <t>龍山社區112年上半年清淨家園</t>
  </si>
  <si>
    <t>台南市安南區鹿耳社區發展協會</t>
  </si>
  <si>
    <t>台江歷史事件體驗活動重返北汕尾鹿耳門-再現鄭成功登陸活動</t>
  </si>
  <si>
    <t>鹿耳社區112年上半年清淨家園</t>
  </si>
  <si>
    <t>112年2月13日</t>
  </si>
  <si>
    <t>臺南市七股區十份社區發展協會</t>
  </si>
  <si>
    <t>十份社區112年上半年清淨家園</t>
  </si>
  <si>
    <t>臺南市七股區西寮社區發展協會</t>
  </si>
  <si>
    <t>西寮社區112年上半年清淨家園</t>
  </si>
  <si>
    <t>台南市安南區塩田社區發展協會</t>
  </si>
  <si>
    <t>台江安順鹽田永續發展計畫</t>
  </si>
  <si>
    <t>城鄉發展分署</t>
  </si>
  <si>
    <t>財團法人成大研究發展基金會</t>
  </si>
  <si>
    <t>｢第二十七屆國土規劃論壇｣研討會</t>
  </si>
  <si>
    <t>台灣原住民族文化推廣協會</t>
  </si>
  <si>
    <t>「你不要像無尾熊纏著我」愛護濕地及防身術基礎教學活動</t>
  </si>
  <si>
    <t>中華文創藝術公益協會</t>
  </si>
  <si>
    <t>112年濕地保育及網路安全停看聽公益舞台劇活動</t>
  </si>
  <si>
    <t>墾丁國家公園管理處</t>
  </si>
  <si>
    <t>黃○和</t>
  </si>
  <si>
    <t>墾丁國家公園區內梅花鹿致農業損失補助</t>
  </si>
  <si>
    <t>蔡○興</t>
  </si>
  <si>
    <t>金門縣金湖鎮瓊林段690地號維護傳統建築風貌獎勵補助款</t>
  </si>
  <si>
    <t>111年11月21日</t>
  </si>
  <si>
    <r>
      <t>內政部主管</t>
    </r>
    <r>
      <rPr>
        <b/>
        <u/>
        <sz val="16"/>
        <color rgb="FF000000"/>
        <rFont val="新細明體"/>
        <family val="1"/>
        <charset val="136"/>
      </rPr>
      <t>前瞻基礎建設計畫第4期特別預算</t>
    </r>
    <r>
      <rPr>
        <b/>
        <sz val="16"/>
        <color rgb="FF000000"/>
        <rFont val="新細明體"/>
        <family val="1"/>
        <charset val="136"/>
      </rPr>
      <t>對民間團體及個人補(捐)助經費彙總表</t>
    </r>
    <phoneticPr fontId="20" type="noConversion"/>
  </si>
  <si>
    <t>中華民國退休警察人員協會總會</t>
  </si>
  <si>
    <t>照護及輔助退休員警工作經費</t>
  </si>
  <si>
    <t>警察人員因公受傷失能殉職子女教養金</t>
  </si>
  <si>
    <t>葉○廷</t>
  </si>
  <si>
    <t>112年3月3日</t>
  </si>
  <si>
    <t>本案受補助對象係國道公路警察局同仁</t>
  </si>
  <si>
    <t>葉○瑄</t>
  </si>
  <si>
    <t>臺東縣</t>
  </si>
  <si>
    <t>許○馨</t>
  </si>
  <si>
    <t>許○澄</t>
  </si>
  <si>
    <t>呂○霓</t>
  </si>
  <si>
    <t>馬○翼</t>
  </si>
  <si>
    <t>郭○興</t>
  </si>
  <si>
    <t>林○榮</t>
  </si>
  <si>
    <t>蔡○喆</t>
  </si>
  <si>
    <t>柯○沂</t>
  </si>
  <si>
    <t>金○玶</t>
  </si>
  <si>
    <t>范姜○妤</t>
  </si>
  <si>
    <t>李○遇</t>
  </si>
  <si>
    <t>林○弘</t>
  </si>
  <si>
    <t>許○豪</t>
  </si>
  <si>
    <t>警察人員因公受傷失能醫療照護、安置就養金</t>
  </si>
  <si>
    <t>梁○聰</t>
  </si>
  <si>
    <t>林○偉</t>
  </si>
  <si>
    <t>郭○洲</t>
  </si>
  <si>
    <t>林○陽</t>
  </si>
  <si>
    <t>宋○龍</t>
  </si>
  <si>
    <t>本案受補助對象係花蓮港務警察總隊同仁</t>
  </si>
  <si>
    <t>呂○毅</t>
  </si>
  <si>
    <t>地方現職警察人員</t>
  </si>
  <si>
    <t>警察消防海巡移民空勤人員醫療照護實施方案</t>
  </si>
  <si>
    <t>112年2月7日</t>
  </si>
  <si>
    <t>中央退休警察人員</t>
  </si>
  <si>
    <t>地方退休警察人員</t>
  </si>
  <si>
    <t>中央遺眷家戶代表</t>
  </si>
  <si>
    <t>地方遺眷家戶代表</t>
  </si>
  <si>
    <t>全國278個社區治安營造守望相助隊</t>
  </si>
  <si>
    <t>辦理推動社區治安經費-補助社區事務費等經費</t>
  </si>
  <si>
    <t>新竹市</t>
  </si>
  <si>
    <t>嘉義縣</t>
  </si>
  <si>
    <t>澎湖縣</t>
  </si>
  <si>
    <t>連江縣</t>
  </si>
  <si>
    <t>消防署</t>
  </si>
  <si>
    <t>財團法人消防發展基金會</t>
  </si>
  <si>
    <t>捐助財團法人消防發展基金會</t>
  </si>
  <si>
    <t>財團法人義勇消防人員安全濟助基金會</t>
  </si>
  <si>
    <t>捐助財團法人義勇消防人員安全濟助基金會</t>
  </si>
  <si>
    <t>全國各縣市</t>
  </si>
  <si>
    <t>各縣市消防、義勇消防、防火宣導、救護志工及災害防救志工楷模</t>
  </si>
  <si>
    <t>111年全國鳳凰獎楷模-捐助消防及義勇消防楷模辦理考察</t>
  </si>
  <si>
    <t>111年4月26日</t>
  </si>
  <si>
    <t>臺中市政府消防局</t>
  </si>
  <si>
    <t>殉職人員蔡○堯、謝○雄等遺族112年1至6月子女教養補助費</t>
  </si>
  <si>
    <t>桃園市政府消防局</t>
  </si>
  <si>
    <t>殉職人員陳○翔、游○陽等遺族112年1至6月子女教養補助費</t>
  </si>
  <si>
    <t>臺北市政府消防局</t>
  </si>
  <si>
    <t>殉職人員方○弘遺族112年1至6月子女教養補助費</t>
  </si>
  <si>
    <t>高雄市政府消防局</t>
  </si>
  <si>
    <t>殉職人員黃○棟、蔡○昇等遺族及失能人員賴○生眷屬112年1至6月子女教養補助費及學齡前幼兒托育補助費</t>
  </si>
  <si>
    <t>消防機關現職、退休人員及遺眷家戶代表</t>
  </si>
  <si>
    <t>消防人員全民健康保險就醫部分負擔醫療費用補助(112年1-6月)</t>
  </si>
  <si>
    <t>112年2月8日</t>
  </si>
  <si>
    <t>新北市政府消防局</t>
  </si>
  <si>
    <t>現職人員陳○民申請健保自付部分負擔費用</t>
  </si>
  <si>
    <t>行政法人國家災害防救科技中心</t>
  </si>
  <si>
    <t>辦理災害防告警細胞廣播服務</t>
  </si>
  <si>
    <t>111年9月29日</t>
  </si>
  <si>
    <t>退休人員及因公死亡人員遺眷家戶代表</t>
  </si>
  <si>
    <t>移民人員醫療照護實施方案</t>
  </si>
  <si>
    <t>共同出版建築學報</t>
  </si>
  <si>
    <t>台灣物業管理學會</t>
  </si>
  <si>
    <t>2023年台灣物業管理學會第16屆物業管理研究成果發表會</t>
  </si>
  <si>
    <t>中華民國燃燒學會</t>
  </si>
  <si>
    <t>第33屆燃燒與能源學術研討會</t>
  </si>
  <si>
    <t>國立陽明交通大學</t>
  </si>
  <si>
    <t>營建工程與管理學術研討會</t>
  </si>
  <si>
    <t>社團法人台灣綠建築發展協會</t>
  </si>
  <si>
    <t>綠建築扎根教育計畫</t>
  </si>
  <si>
    <t>因公傷殘殉職人員之子女</t>
  </si>
  <si>
    <t>因公傷殘殉職人員子女教養金</t>
  </si>
  <si>
    <t>112年3月9日
112年3月10日</t>
  </si>
  <si>
    <t>112年度截至第2季止</t>
    <phoneticPr fontId="20" type="noConversion"/>
  </si>
  <si>
    <t>內政部(民政司)</t>
  </si>
  <si>
    <t>福山巖</t>
  </si>
  <si>
    <t>眾神藝陣-瘋神祭</t>
  </si>
  <si>
    <t>112年5月11日</t>
  </si>
  <si>
    <t>財團法人聖嚴教育基金會</t>
  </si>
  <si>
    <t>第9屆漢傳佛教與聖嚴思想國際學術研討會</t>
  </si>
  <si>
    <t>112年5月16日</t>
  </si>
  <si>
    <t>台灣宗教與社會協會</t>
  </si>
  <si>
    <t>護國祐民的帝爺公-道教與當代社會廟學論壇</t>
  </si>
  <si>
    <t>112年6月13日</t>
  </si>
  <si>
    <t>桃園市趙玄壇公德會</t>
  </si>
  <si>
    <t>2023武財神冬季慶典</t>
  </si>
  <si>
    <t>112年6月21日</t>
  </si>
  <si>
    <t>內政部(地政司)</t>
  </si>
  <si>
    <t>睿城不動產估價師事務所</t>
  </si>
  <si>
    <t>金嬰地政士事務所</t>
  </si>
  <si>
    <t>康雋地政士事務所</t>
  </si>
  <si>
    <t>元照不動產估價師事務所</t>
  </si>
  <si>
    <t>安鑫地政士事務所</t>
  </si>
  <si>
    <t>忠信地政士事務所</t>
  </si>
  <si>
    <t>永信地政士事務所</t>
  </si>
  <si>
    <t>苗栗縣長青會</t>
  </si>
  <si>
    <t>五月五慶端午活動</t>
  </si>
  <si>
    <t>中華中小企業促進協會</t>
  </si>
  <si>
    <t>第四屆傳遞愛歡喜樂活居家照顧活動</t>
  </si>
  <si>
    <t>112年3月31日</t>
  </si>
  <si>
    <t>新北市深坑區青年志工會</t>
  </si>
  <si>
    <t>「這一次 在乎自己」慶祝母親節活動</t>
  </si>
  <si>
    <t>臺南市南區體育會</t>
  </si>
  <si>
    <t>鐳射戰場極限體能賽活動</t>
  </si>
  <si>
    <t>臺灣綠農協進會</t>
  </si>
  <si>
    <t>家庭趣味遊活動</t>
  </si>
  <si>
    <t>112年4月7日</t>
  </si>
  <si>
    <t>台灣街頭藝人發展協會</t>
  </si>
  <si>
    <t>第六屆街頭獻愛心回饋社會公益表演活動</t>
  </si>
  <si>
    <t>苗栗縣國際愛動野人交流協會</t>
  </si>
  <si>
    <t>綻放陽光 讓愛走動活動</t>
  </si>
  <si>
    <t>中華浪漫銀髮族協會</t>
  </si>
  <si>
    <t>第四屆弘揚敬老新風氣 關懷弱勢銀髮族公益表演活動暨藝術教育推廣</t>
  </si>
  <si>
    <t>苗栗縣蓬山國樂學會</t>
  </si>
  <si>
    <t>112年樂之境，心之悅暨節能減碳、保護地球音樂會</t>
  </si>
  <si>
    <t>財團法人臺灣合作事業發展基金會</t>
  </si>
  <si>
    <t>112年度合作社場營所稅申報實務研習班</t>
  </si>
  <si>
    <t>112年4月10日</t>
  </si>
  <si>
    <t>苗栗縣鎮安神農文化協會</t>
  </si>
  <si>
    <t>112年度神農大帝誕辰慶典暨節能減碳宣導活動</t>
  </si>
  <si>
    <t>112年4月11日</t>
  </si>
  <si>
    <t>保證責任台灣農業合作社聯合社</t>
  </si>
  <si>
    <t>112年度推動合作社間合作發展暨地方創生計畫</t>
  </si>
  <si>
    <t>台灣原住民族文教經濟推展協會</t>
  </si>
  <si>
    <t>《回到原典》2023年原住民族文化祭儀活動</t>
  </si>
  <si>
    <t>112年4月12日</t>
  </si>
  <si>
    <t>中華文創藝術國際交流協會</t>
  </si>
  <si>
    <t>第三屆文藝永流傳 愛心長相隨 關懷社會公益活動</t>
  </si>
  <si>
    <t>屏東縣東港鎮船頭轎班促進會</t>
  </si>
  <si>
    <t>福安宮福德正神聖誕千秋祭典暨反毒宣導活動</t>
  </si>
  <si>
    <t>112年4月13日</t>
  </si>
  <si>
    <t>中華龍舜興慈善協會</t>
  </si>
  <si>
    <t>2023舜善祈天下 興祐福增盛發現台灣之美活動</t>
  </si>
  <si>
    <t>保證責任苗栗縣卓蘭鎮東盛社區合作社</t>
  </si>
  <si>
    <t>辦理辦公設備汰舊換新計畫</t>
  </si>
  <si>
    <t>112年4月14日</t>
  </si>
  <si>
    <t>保證責任高雄市吉建果菜運銷合作社</t>
  </si>
  <si>
    <t>辦理112年合作社營運及教育訓練補助輔導計畫</t>
  </si>
  <si>
    <t>有限責任國立基隆高級商工職業學校員生消費合作社</t>
  </si>
  <si>
    <t>112年4月18日</t>
  </si>
  <si>
    <t>臺南市下營街區發展文化觀光促進會</t>
  </si>
  <si>
    <t>店家標竿學習暨永續經營座談會</t>
  </si>
  <si>
    <t>112年4月19日</t>
  </si>
  <si>
    <t>苗栗縣苑裡鎮山柑社區發展協會</t>
  </si>
  <si>
    <t>112年山柑文化嘉年華會暨節能減碳宣導活動</t>
  </si>
  <si>
    <t>桃園市趙玄壇功德會</t>
  </si>
  <si>
    <t>愛&amp;關懷零距離活動</t>
  </si>
  <si>
    <t>中華髮容國際評審競技研究發展協會</t>
  </si>
  <si>
    <t>第四屆用愛傳遞居家照顧公益活動</t>
  </si>
  <si>
    <t>台南市安南區安和社區發展協會</t>
  </si>
  <si>
    <t>溪頂寮火王祭文化季</t>
  </si>
  <si>
    <t>中華文化民俗運動推廣協會</t>
  </si>
  <si>
    <t>第六屆薪傳文化民俗技藝大賞關懷社會公益活動</t>
  </si>
  <si>
    <t>新北市客家傳統文化發展協會</t>
  </si>
  <si>
    <t>第三屆客語˙鼓藝˙美食˙客家藝文公益活動</t>
  </si>
  <si>
    <t>112年4月24日</t>
  </si>
  <si>
    <t>苗栗縣快樂腳人文協會</t>
  </si>
  <si>
    <t>盛夏竹南好精彩活動</t>
  </si>
  <si>
    <t>112年4月25日</t>
  </si>
  <si>
    <t>台南市南化社區發展協會</t>
  </si>
  <si>
    <t>南化迓媽祖文化活動</t>
  </si>
  <si>
    <t>112年4月26日</t>
  </si>
  <si>
    <t>南投縣草屯鎮敦和社區發展協會</t>
  </si>
  <si>
    <t>112年度慶祝母親節交響樂欣賞暨反毒、反飆車宣導活動</t>
  </si>
  <si>
    <t>桃園市民俗教育協會</t>
  </si>
  <si>
    <t>桃園市112年薪傳盃龍獅鼓藝錦標賽暨節能減碳節約用水用電家暴防治宣導</t>
  </si>
  <si>
    <t>台灣青年愛心事工協會</t>
  </si>
  <si>
    <t>第四屆青年友愛居家照顧推廣活動</t>
  </si>
  <si>
    <t>112年4月28日</t>
  </si>
  <si>
    <t>苗栗縣苑裡鎮舊社社區發展協會</t>
  </si>
  <si>
    <t>112年度祈福飄香傳承 親子情暨節能減碳宣導活動</t>
  </si>
  <si>
    <t>112年5月1日</t>
  </si>
  <si>
    <t>臺灣農業生技學會</t>
  </si>
  <si>
    <t>境南福安</t>
  </si>
  <si>
    <t>中華人文藝術美學關懷聯合會</t>
  </si>
  <si>
    <t>第五屆傳遞人文藝術 分享愛公益周末日活動</t>
  </si>
  <si>
    <t>基隆市野百合文化促進會</t>
  </si>
  <si>
    <t>環境教育暨節能減碳宣導研習活動</t>
  </si>
  <si>
    <t>台灣省商業會</t>
  </si>
  <si>
    <t>台灣商業界慶祝第77屆商人節大會</t>
  </si>
  <si>
    <t>112年5月2日</t>
  </si>
  <si>
    <t>中華民國道家純真炁功文化協會</t>
  </si>
  <si>
    <t>第四屆健康吃快樂動養生文化公益活動</t>
  </si>
  <si>
    <t>112年5月3日</t>
  </si>
  <si>
    <t>中華民國全國工業總會</t>
  </si>
  <si>
    <t>112年工礦團體優良理監事選拔</t>
  </si>
  <si>
    <t>中華民國龍獅藝陣協會</t>
  </si>
  <si>
    <t>第五屆發揚中華民俗文化 關懷社會弱勢公益活動</t>
  </si>
  <si>
    <t>112年5月4日</t>
  </si>
  <si>
    <t>亞洲肚皮舞總會</t>
  </si>
  <si>
    <t>第六屆舞藝超群、舞向未來、關懷社會公益活動</t>
  </si>
  <si>
    <t>雲林縣莿桐鄉溪美社區發展協會</t>
  </si>
  <si>
    <t>溪美慶祝端午節活動</t>
  </si>
  <si>
    <t>苗栗縣巧聖技藝傳統文化推展協會</t>
  </si>
  <si>
    <t>2023年發揚魯班工藝薪火相傳民俗文化慶典活動</t>
  </si>
  <si>
    <t>基隆市社會籃球協會</t>
  </si>
  <si>
    <t>基隆市第三十二屆聯盟杯籃球錦標賽</t>
  </si>
  <si>
    <t>112年5月5日</t>
  </si>
  <si>
    <t>中華娛樂漁船協會</t>
  </si>
  <si>
    <t>2023布袋漁港生態文化公益活動</t>
  </si>
  <si>
    <t>112年5月8日</t>
  </si>
  <si>
    <t>屏東縣馬卡巴嗨文化協會</t>
  </si>
  <si>
    <t>112年屏東縣都市原住民族文化體驗夏令營活動</t>
  </si>
  <si>
    <t>臺南市歸仁區大廟社區發展協會</t>
  </si>
  <si>
    <t>南關線三大廟保西代天府藝陣活動</t>
  </si>
  <si>
    <t>中華民國全國商業總會</t>
  </si>
  <si>
    <t>促進商業團體發揮組織功能與維護產業秩序系列活動</t>
  </si>
  <si>
    <t>112年5月10日</t>
  </si>
  <si>
    <t>臺灣永續社會福利促進會</t>
  </si>
  <si>
    <t>風年祭</t>
  </si>
  <si>
    <t>台灣原住民文藝觀光經濟發展協會</t>
  </si>
  <si>
    <t>2023南投縣原住民族文化展演暨競賽活動</t>
  </si>
  <si>
    <t>苗栗縣龍鳳神轎文化協會</t>
  </si>
  <si>
    <t>112年護境尋根健走暨反毒、節能減碳宣導活動</t>
  </si>
  <si>
    <t>台灣社區棒球協會</t>
  </si>
  <si>
    <t>2023年中部學生棒球社團春季賽</t>
  </si>
  <si>
    <t>南投縣象棋協會</t>
  </si>
  <si>
    <t>112年度南投縣草屯鎮盃全國象棋比賽暨反毒反飆車宣導</t>
  </si>
  <si>
    <t>苗栗縣五穀神農文化協會</t>
  </si>
  <si>
    <t>2023客家神農氏文化祭活動</t>
  </si>
  <si>
    <t>有限責任臺北市立南港高級中學員生消費合作社</t>
  </si>
  <si>
    <t>有限責任國立嘉義大學員生消費合作社</t>
  </si>
  <si>
    <t>台南市隆田儲蓄互助社</t>
  </si>
  <si>
    <t>合作找幸福之社間合作提升台灣農糧自給率計畫</t>
  </si>
  <si>
    <t>彰化縣麓社交流發展協會</t>
  </si>
  <si>
    <t>112年度兒童劇團表演-大手牽小手同樂趣活動</t>
  </si>
  <si>
    <t>112年5月15日</t>
  </si>
  <si>
    <t>嘉義縣基督教青年會</t>
  </si>
  <si>
    <t>詹益樺殉道34週年追思紀念活動</t>
  </si>
  <si>
    <t>台灣生態農業技術育成產經協會</t>
  </si>
  <si>
    <t>第五屆深耕在地文化關懷社會公益日</t>
  </si>
  <si>
    <t>112年5月17日</t>
  </si>
  <si>
    <t>南投縣民俗音樂發展協會</t>
  </si>
  <si>
    <t>第四屆「愛無止境」樂團交流音樂會活動</t>
  </si>
  <si>
    <t>台灣社區運動協會</t>
  </si>
  <si>
    <t>112年中部大專棒球賽</t>
  </si>
  <si>
    <t>雲林縣麥寮老人會</t>
  </si>
  <si>
    <t>112年度長青樂齡推廣暨社區民俗技藝藝起來活動</t>
  </si>
  <si>
    <t>愛樂福關懷文創發展協會</t>
  </si>
  <si>
    <t>築夢少年–埔里鎮太平國小反毒品格音樂營</t>
  </si>
  <si>
    <t>有限責任臺南市全聯計程車運輸合作社</t>
  </si>
  <si>
    <t>台灣原住民族ROMA文教藝術協會</t>
  </si>
  <si>
    <t>2023年第五屆原衣獨秀之原Show盃舞魂崛起</t>
  </si>
  <si>
    <t>112年5月19日</t>
  </si>
  <si>
    <t>苗栗縣竹南義消協會</t>
  </si>
  <si>
    <t>防火防災宣導暨友愛大自然全民一起繪活動</t>
  </si>
  <si>
    <t>保證責任台灣省青果運銷合作社</t>
  </si>
  <si>
    <t>台中市弗傳慈心儲蓄互助社</t>
  </si>
  <si>
    <t>臺南市街區繁榮發展聯合會</t>
  </si>
  <si>
    <t>活力心公益力暨宣導性別平等活動</t>
  </si>
  <si>
    <t>112年5月22日</t>
  </si>
  <si>
    <t>112年度社員合作教育講習計畫</t>
  </si>
  <si>
    <t>有限責任臺灣銀髮教學服務勞動合作社</t>
  </si>
  <si>
    <t>苗栗縣西畫學會</t>
  </si>
  <si>
    <t>112年客家藝境鄉情展公益活動</t>
  </si>
  <si>
    <t>112年5月23日</t>
  </si>
  <si>
    <t>台灣消費者保護協會</t>
  </si>
  <si>
    <t>2023世界消費者日-「透過潔淨能源轉型賦權予消費者</t>
  </si>
  <si>
    <t>南投縣微微笑樂齡生活推廣協會</t>
  </si>
  <si>
    <t>112年度反毒反飆車宣導&amp;『媽媽我愛您音樂會』全國公益關懷社區弱勢團體音樂饗宴</t>
  </si>
  <si>
    <t>中華仁德推廣協會</t>
  </si>
  <si>
    <t>第四屆仁德傳愛藝術文化公益活動</t>
  </si>
  <si>
    <t>有限責任臺東友善環境農產運銷合作社</t>
  </si>
  <si>
    <t>112年5月24日</t>
  </si>
  <si>
    <t>雲林縣農村發展協會</t>
  </si>
  <si>
    <t>112年愛農村慶端午祭關懷弱勢節能活動</t>
  </si>
  <si>
    <t>112年5月25日</t>
  </si>
  <si>
    <t>宜蘭縣宜蘭市中元民俗文化推展協進會</t>
  </si>
  <si>
    <t>112年宜蘭放水燈</t>
  </si>
  <si>
    <t>高雄市易牙廚藝學會</t>
  </si>
  <si>
    <t>2023高雄-易牙美食節-第26屆全國美食文化大展</t>
  </si>
  <si>
    <t>雲林縣藝文學會</t>
  </si>
  <si>
    <t>2023第九屆「雲藝盃」全國春聯書法比賽</t>
  </si>
  <si>
    <t>臺中市潭子區頭家社區發展協會</t>
  </si>
  <si>
    <t>喜兔月圓慶中秋暨節能減碳宣導活動</t>
  </si>
  <si>
    <t>桃園市兒童少年保護協會</t>
  </si>
  <si>
    <t>義捐秀髮 美麗重生暨節能減碳宣導活動</t>
  </si>
  <si>
    <t>112年5月26日</t>
  </si>
  <si>
    <t>基隆市舞蹈學會</t>
  </si>
  <si>
    <t>關懷弱勢愛地球、舞出文化新基隆-【路→奔向標竿】公益藝文展演活動</t>
  </si>
  <si>
    <t>新竹縣芎林鄉客家文化傳統藝術協會</t>
  </si>
  <si>
    <t>客家肉粽親子DIY暨健康講座</t>
  </si>
  <si>
    <t>有限責任臺中市友善住宅公用合作社</t>
  </si>
  <si>
    <t>看見住宅公用合作社</t>
  </si>
  <si>
    <t>嘉義市民權儲蓄互助社</t>
  </si>
  <si>
    <t>112年5月29日</t>
  </si>
  <si>
    <t>有限責任臺中市立大甲高中員生消費合作社</t>
  </si>
  <si>
    <t>112年5月31日</t>
  </si>
  <si>
    <t>臺中市太平區中山社區發展協會</t>
  </si>
  <si>
    <t>112年度「太平盛世88潑水節、爸爸被水潑暨關懷新住民活動」</t>
  </si>
  <si>
    <t>112年6月1日</t>
  </si>
  <si>
    <t>屏東縣宗教民俗文化協會</t>
  </si>
  <si>
    <t>水仙宮保生大帝文化祭暨反毒宣導活動</t>
  </si>
  <si>
    <t>雲林縣愛無礙協會</t>
  </si>
  <si>
    <t>112年不老無礙健康傳愛社區嘉年華</t>
  </si>
  <si>
    <t>臺南市永康區五王社區發展協會</t>
  </si>
  <si>
    <t>社區端午節暨反詐騙政令宣導活動</t>
  </si>
  <si>
    <t>彰化縣彰化市永福社區發展協會</t>
  </si>
  <si>
    <t>永福同享–慶端陽關懷弱勢族群活動</t>
  </si>
  <si>
    <t>彰化縣果菜市場歌唱協會</t>
  </si>
  <si>
    <t>2023年第十屆果菜市場盃全國歌唱比賽暨公益活動</t>
  </si>
  <si>
    <t>臺南市新化區知義社區發展協會</t>
  </si>
  <si>
    <t>知義里關懷弱勢老人端午送粽暨法令宣導</t>
  </si>
  <si>
    <t>112年6月5日</t>
  </si>
  <si>
    <t>彰化縣八卦山象棋協會</t>
  </si>
  <si>
    <t>2023卦山盃象棋錦標賽</t>
  </si>
  <si>
    <t>112年6月6日</t>
  </si>
  <si>
    <t>臺中市烏日區學田社區發展協會</t>
  </si>
  <si>
    <t>關懷據點關懷社區長者與軍民一家親，飄香綁粽送粽共同慶端午活動</t>
  </si>
  <si>
    <t>彰化縣彰化市福安社區發展協會</t>
  </si>
  <si>
    <t>慶端午粽飄香關懷弱勢活動暨治安防暴講習</t>
  </si>
  <si>
    <t>台灣中華儒學總會</t>
  </si>
  <si>
    <t>2023關懷銀髮照顧服務公益活動</t>
  </si>
  <si>
    <t>有限責任台灣友善書業供給合作社</t>
  </si>
  <si>
    <t>購置營運及辦公設備</t>
  </si>
  <si>
    <t>中華鄉村農業協會</t>
  </si>
  <si>
    <t>112年農藝樂活公益活動</t>
  </si>
  <si>
    <t>112年6月8日</t>
  </si>
  <si>
    <t>有限責任臺灣愛力照顧服務勞動合作社</t>
  </si>
  <si>
    <t>臺灣經典藝術創作舞蹈學會</t>
  </si>
  <si>
    <t>活力四射原民發威國際文化交流祕魯教學演出行前公演</t>
  </si>
  <si>
    <t>112年6月9日</t>
  </si>
  <si>
    <t>臺南市姐妹連線促進會</t>
  </si>
  <si>
    <t>112年度舞動人生暨促進社會祥和與發展活動</t>
  </si>
  <si>
    <t>台灣鄉土人文關懷協會</t>
  </si>
  <si>
    <t>第三屆讓愛傳遞–環保淨灘公益活動</t>
  </si>
  <si>
    <t>苗栗縣苑裡鎮蓬山美術會</t>
  </si>
  <si>
    <t>112年蓬山麗水展風華暨節能減碳宣導活動</t>
  </si>
  <si>
    <t>112年6月12日</t>
  </si>
  <si>
    <t>新北市體育總會</t>
  </si>
  <si>
    <t>新北市議長盃第十三屆龍舟錦標賽</t>
  </si>
  <si>
    <t>基隆市中正區平寮社區發展協會</t>
  </si>
  <si>
    <t>2023TUMAN和平島社靈廟王船祭</t>
  </si>
  <si>
    <t>臺灣省舞獅技藝會</t>
  </si>
  <si>
    <t>第三屆推動民俗藝術文化 關懷社會公益愛心活動</t>
  </si>
  <si>
    <t>基隆市新豐愛鄉協會</t>
  </si>
  <si>
    <t>112年新豐愛鄉協會中秋節關懷弱勢暨宣導活動</t>
  </si>
  <si>
    <t>臺中市烏日榮和社區發展協會</t>
  </si>
  <si>
    <t>農生共榮-探索地方的美</t>
  </si>
  <si>
    <t>中華經典與時代價值學會</t>
  </si>
  <si>
    <t>112年用愛陪伴擁抱幸福公益活動</t>
  </si>
  <si>
    <t>苗栗縣苑裡鎮新復社區發展協會</t>
  </si>
  <si>
    <t>112年樂活苗栗新復排舞才藝研習成果發表會暨節能減碳宣導活動</t>
  </si>
  <si>
    <t>國際中和醫派健康管理總會</t>
  </si>
  <si>
    <t>第五屆全民動起來 樂活一夏愛心公益日</t>
  </si>
  <si>
    <t>雲林縣鳳揚社會關懷協會</t>
  </si>
  <si>
    <t>鳳陽重陽敬老活動暨社會福利宣導活動</t>
  </si>
  <si>
    <t>中華民國體育志工總會</t>
  </si>
  <si>
    <t>2023國際瑜珈日系列活動</t>
  </si>
  <si>
    <t>112年6月14日</t>
  </si>
  <si>
    <t>彰化縣彰化市民生社區發展協會</t>
  </si>
  <si>
    <t>關懷弱勢端午粽飄香暨節能減碳宣導活動</t>
  </si>
  <si>
    <t>新北市樹林區關懷原住民婦女福利協進會</t>
  </si>
  <si>
    <t>第七屆原住民族聯合捕魚祭暨相關政令宣導活動</t>
  </si>
  <si>
    <t>臺南市學甲區一秀社區發展協會</t>
  </si>
  <si>
    <t>112年端午節聯歡活動</t>
  </si>
  <si>
    <t>彰化縣鹿港鎮朝陽鹿港協會</t>
  </si>
  <si>
    <t>112年鹿港魯班文化季提升善良風俗、活絡公民參與宣導活動</t>
  </si>
  <si>
    <t>112年6月19日</t>
  </si>
  <si>
    <t>苗栗縣天文活力推廣協會</t>
  </si>
  <si>
    <t>112年社區民眾反暴力講習暨節能減碳宣導活動</t>
  </si>
  <si>
    <t>112年6月20日</t>
  </si>
  <si>
    <t>塔克文創交流協會</t>
  </si>
  <si>
    <t>克蘇魯ONLY</t>
  </si>
  <si>
    <t>新北市原住民族文教推展協會</t>
  </si>
  <si>
    <t>《圍一個同心原》2023年薪北市旅北都會區原住民族聯合文化祭儀活動</t>
  </si>
  <si>
    <t>雲林縣斗六市萬年庄地方文史協會</t>
  </si>
  <si>
    <t>萬年慶端午</t>
  </si>
  <si>
    <t>雲林縣斗六市榴南社區發展協會</t>
  </si>
  <si>
    <t>榴南舞端午</t>
  </si>
  <si>
    <t>臺南市新化區社區營造協會</t>
  </si>
  <si>
    <t>2023年逗蟋蟀暨節能減碳活動</t>
  </si>
  <si>
    <t>112年6月26日</t>
  </si>
  <si>
    <t>嘉義縣朴子電音三太子發展協會</t>
  </si>
  <si>
    <t>第十四屆太子文化季</t>
  </si>
  <si>
    <t>雲林縣婦女自主成長促進協會</t>
  </si>
  <si>
    <t>婦女自主遊端午</t>
  </si>
  <si>
    <t>桃園市桃迦儲蓄互助社</t>
  </si>
  <si>
    <t>中華民國儲蓄互助協會桃園區會慶助2023年國際儲蓄互助社節</t>
  </si>
  <si>
    <t>台南市新樓儲蓄互助社</t>
  </si>
  <si>
    <t>中華民國儲蓄互助協會臺南區會慶祝2023年國際儲蓄互助社節</t>
  </si>
  <si>
    <t>嘉義市福民儲蓄互助社</t>
  </si>
  <si>
    <t>中華民國儲蓄互助協會嘉義區會2023年慶祝國際儲蓄互助社節</t>
  </si>
  <si>
    <t>新竹縣竹東儲蓄互助社</t>
  </si>
  <si>
    <t>中華民國儲蓄互助協會新竹區會慶祝2023年國際儲蓄互助社節</t>
  </si>
  <si>
    <t>新北市拉瓦山儲蓄互助社</t>
  </si>
  <si>
    <t>中華民國儲蓄互助協會台北區會2023年慶祝國際儲蓄互助節</t>
  </si>
  <si>
    <t>雲林縣惠民儲蓄互助社</t>
  </si>
  <si>
    <t>中華民國儲蓄互助協會雲林區會慶祝2023年國際儲蓄互助社節</t>
  </si>
  <si>
    <t>苗栗縣竹南愛鄉協會</t>
  </si>
  <si>
    <t>112年度反毒、反飆車、政令宣導暨節能減碳宣導活動</t>
  </si>
  <si>
    <t>112年6月30日</t>
  </si>
  <si>
    <t>財團法人臺灣癌症基金會</t>
  </si>
  <si>
    <t>全民練5功預防雄健康</t>
  </si>
  <si>
    <t>內政部(合作及人民團體司籌備處)</t>
    <phoneticPr fontId="20" type="noConversion"/>
  </si>
  <si>
    <t>國土測繪中心</t>
  </si>
  <si>
    <t>中華民國測地學會</t>
  </si>
  <si>
    <t>2023年中華民國測地學術研討會</t>
  </si>
  <si>
    <t>112年6月16日</t>
  </si>
  <si>
    <t>國土測繪中心</t>
    <phoneticPr fontId="20" type="noConversion"/>
  </si>
  <si>
    <t>屏東縣滿州鄉九棚社區發展協會</t>
  </si>
  <si>
    <t>九棚社區民俗植物調查暨食農教育活動建置計畫</t>
  </si>
  <si>
    <t>112年4月17日</t>
  </si>
  <si>
    <t>社團法人台灣野望自然傳播學社</t>
  </si>
  <si>
    <t>第2屆臺灣生態環境影展</t>
  </si>
  <si>
    <t>112年5月18日</t>
  </si>
  <si>
    <t>屏東縣恆春鎮水蛙窟社區營造協會</t>
  </si>
  <si>
    <t>跳蛙任務-水蛙窟社區青銀共創自媒體學習計畫</t>
  </si>
  <si>
    <t>112年6月7日</t>
  </si>
  <si>
    <t>台灣西吉環境保護促進協會</t>
  </si>
  <si>
    <t>澎湖南方四島西吉嶼鄉親112年環境教育暨返鄉活動</t>
  </si>
  <si>
    <t>中華民國營建工程學會</t>
  </si>
  <si>
    <t>2023中華民國營建工程學會第二十一屆營建產業永續發展研討會</t>
  </si>
  <si>
    <t xml:space="preserve">第12屆亞洲建築新人戰
</t>
  </si>
  <si>
    <t>APEC建築師計畫中華台北監督委員會112年度整體工作執行計畫</t>
  </si>
  <si>
    <t>臺北市、高雄市</t>
  </si>
  <si>
    <t>林志宏建築師事務所、王家杰建築師事務所、廖炳凱建築師事務所、李依玲建築師事務所</t>
  </si>
  <si>
    <t>內政部對受嚴重特殊傳染性肺炎影響發生營運困難事業紓困貸款信用保證</t>
  </si>
  <si>
    <t>陳柏凱建築師、徐瑞彬建築師事務所</t>
  </si>
  <si>
    <t>中華工程股份有限公司</t>
  </si>
  <si>
    <t>捐助國內營造業赴海外拓點業務</t>
  </si>
  <si>
    <t>中鼎工程股份有限公司</t>
  </si>
  <si>
    <t>永靖社區發展協會</t>
  </si>
  <si>
    <t>花台彩繪美化</t>
  </si>
  <si>
    <t>里德社區發展協會</t>
  </si>
  <si>
    <t>環境友善改造計畫</t>
  </si>
  <si>
    <t>港口社區發展協會</t>
  </si>
  <si>
    <t>解說展版及媒體建置計畫</t>
  </si>
  <si>
    <t>花蓮縣卓溪鄉伊斯里段氏族協會</t>
  </si>
  <si>
    <t>伊斯里段氏族尋根祭祖文化活動</t>
  </si>
  <si>
    <t>南投縣水里國際青年商會</t>
  </si>
  <si>
    <t>第16屆水里清溪盃街頭3對3籃球錦標賽暨玉山國家公園環境教育宣導活動</t>
  </si>
  <si>
    <t>花蓮縣原力全人發展協會</t>
  </si>
  <si>
    <t>「花蓮縣卓溪鄉布農族收穫祭稻﹒影30 」</t>
  </si>
  <si>
    <t>社團法人台灣登山教育推展協會</t>
  </si>
  <si>
    <t>「2023面山面海教育與安全機制論壇」南投場協助案</t>
  </si>
  <si>
    <t>花蓮縣卓溪鄉卓清社區發展協會</t>
  </si>
  <si>
    <t>112年度卓清社區lus-an mintamaidu 布農族傳統祭儀活動</t>
  </si>
  <si>
    <t>112年6月15日</t>
  </si>
  <si>
    <t>太魯閣族狩獵文化山林智慧培訓課程-秀林鄉南區場次</t>
  </si>
  <si>
    <t>花蓮縣秀林鄉婦女會</t>
  </si>
  <si>
    <t>花蓮縣秀林鄉婦女會112年辦理秀林鄉體適能運動暨歌舞觀摩活動</t>
  </si>
  <si>
    <t>花蓮縣秀林鄉富世守護薩巴協會</t>
  </si>
  <si>
    <t>112年度花蓮縣秀林鄉「愛鄉盃」足球錦標賽</t>
  </si>
  <si>
    <t>花蓮縣原住民離鄉關懷協會</t>
  </si>
  <si>
    <t>原住民文化傳承生活教育暨慶祝母親節活動</t>
  </si>
  <si>
    <t>台灣太魯閣族語言文化資產教育學會</t>
  </si>
  <si>
    <t>太魯閣族工寮記憶及技藝傳習課程</t>
  </si>
  <si>
    <t>112年5月12日</t>
  </si>
  <si>
    <t>台灣太魯閣族語言發展學會</t>
  </si>
  <si>
    <t>第三屆太魯閣族語文學獎徵選活動</t>
  </si>
  <si>
    <t>花蓮縣秀林鄉小太陽關懷協會</t>
  </si>
  <si>
    <t>原住民族部落社區關懷交流活動</t>
  </si>
  <si>
    <t>花蓮縣秀林鄉原創力文化成長協會</t>
  </si>
  <si>
    <t>112年親子~黃金稻田~趕鳥活動</t>
  </si>
  <si>
    <t>社團法人中華民國國家公園學會</t>
  </si>
  <si>
    <t>2023年臺灣國家公園論文競賽</t>
  </si>
  <si>
    <t>苗栗縣司馬限部落關懷文化協會</t>
  </si>
  <si>
    <t>112年司馬限林道產業人文生態市集活動</t>
  </si>
  <si>
    <t>苗栗縣泰湖舞蹈運動協會</t>
  </si>
  <si>
    <t>112年度原住民植物染傳統手工藝製作計畫</t>
  </si>
  <si>
    <t>2023面山面海教育與安全機制論壇</t>
  </si>
  <si>
    <t>112年6月2日</t>
  </si>
  <si>
    <t>苗栗縣部落創意文化產業協會</t>
  </si>
  <si>
    <t>泰雅傳統sm' atu' 播種祭活動</t>
  </si>
  <si>
    <t>金門縣金寧鄉古寧頭社區發展協會辦理112年春聯揮毫及贈送活動</t>
  </si>
  <si>
    <t>金門縣金寧鄉古寧頭社區發展協會辦理112年元宵節聯誼活動</t>
  </si>
  <si>
    <t>金門縣金城鎮歐厝社區發展協會辦理112年元宵節社區聯歡晚會活動</t>
  </si>
  <si>
    <t>金門縣金湖鎮小徑社區發展協會</t>
  </si>
  <si>
    <t>金門縣金湖鎮小徑社區發展協會辦理112年端午節聯誼活動</t>
  </si>
  <si>
    <t>金門縣金沙鎮官澳社區發展協會</t>
  </si>
  <si>
    <t>金門縣金沙鎮官澳社區發展協會辦理112年度「粽香包幸福溫馨迎端午」聯誼活動</t>
  </si>
  <si>
    <t>金門縣金寧鄉古寧頭社區發展協會辦理112年端午節香包製作及包粽傳承關懷活動</t>
  </si>
  <si>
    <t>金門縣烈嶼鄉上庫社區發展協會</t>
  </si>
  <si>
    <t>金門縣烈嶼鄉上庫社區發展協會辦理112年度端午粽飄香包粽子聯誼活動</t>
  </si>
  <si>
    <t>金門縣金沙鎮山西社區發展協會</t>
  </si>
  <si>
    <t>金門縣金沙鎮山西社區發展協會辦理112年度「粽葉飄香、端午安康」端午節活動</t>
  </si>
  <si>
    <t>金門縣金沙鎮山后社區發展協會</t>
  </si>
  <si>
    <t>金門縣金沙鎮山后社區發展協會辦理112年端午節活動</t>
  </si>
  <si>
    <t>金門縣金城鎮古崗社區發展協會辦理112年傳統聚落端午節驅五毒過端午、海洋淨灘更靠譜聯誼活動</t>
  </si>
  <si>
    <t>金門縣烈嶼鄉上林社區發展協會</t>
  </si>
  <si>
    <t>金門縣烈嶼鄉上林社區發展協會辦理112年度幸福快樂上林-粽葉飄香活動</t>
  </si>
  <si>
    <t>金門縣金城鎮歐厝社區發展協會辦理112年端午節快樂慶端午活動</t>
  </si>
  <si>
    <t>112年6月17日</t>
  </si>
  <si>
    <t>臺南市安南區城北社區發展協會</t>
  </si>
  <si>
    <t>城北社區112年上半年清淨家園-消毒清潔打掃活動</t>
  </si>
  <si>
    <t>臺南市七股區塩埕社區發展協會</t>
  </si>
  <si>
    <t>塩埕社區112年上半年清淨家園</t>
  </si>
  <si>
    <t>112年4月21日</t>
  </si>
  <si>
    <t>台南市七股區三股社區發展協會</t>
  </si>
  <si>
    <t>鎮殿大媽安座60週年慶典暨台江保育政令宣導活動</t>
  </si>
  <si>
    <t>台南市安南區登陸社區發展協會</t>
  </si>
  <si>
    <t>傳統美食文化暨台江保育政令宣導活動</t>
  </si>
  <si>
    <t>臺南市安南區城中社區發展協會</t>
  </si>
  <si>
    <t>城中社區112年上半年清淨家園</t>
  </si>
  <si>
    <t>中華民國都市計劃學會</t>
  </si>
  <si>
    <t>「第十九屆（2023）全國城鄉局處長論壇」</t>
  </si>
  <si>
    <t>社團法人台灣濕地學會</t>
  </si>
  <si>
    <t>第十四屆台灣濕地生態系研討會</t>
  </si>
  <si>
    <t>洪○良</t>
  </si>
  <si>
    <t>洪○榮</t>
  </si>
  <si>
    <t>潘○香</t>
  </si>
  <si>
    <t>莊○文</t>
  </si>
  <si>
    <t>潘○清</t>
  </si>
  <si>
    <t>112年4月27日</t>
  </si>
  <si>
    <t>陳○聰</t>
  </si>
  <si>
    <t>呂○粒</t>
  </si>
  <si>
    <t xml:space="preserve">金門縣金湖鎮瓊林村測段757地號維護傳統建築風貌獎勵補助款	</t>
  </si>
  <si>
    <t>陳○生</t>
  </si>
  <si>
    <t>金門縣金湖鎮小徑段1029地號維護傳統建築風貌獎勵補助款</t>
  </si>
  <si>
    <t>林○財</t>
  </si>
  <si>
    <t>金門縣金沙鎮山后段1451地號維護傳統建築風貌獎勵補助款</t>
  </si>
  <si>
    <t>李○國</t>
  </si>
  <si>
    <t>金門縣金寧鄉古寧頭段394地號維護傳統建築風貌獎勵補助款</t>
  </si>
  <si>
    <t>李○壽</t>
  </si>
  <si>
    <t xml:space="preserve">金門縣金寧鄉古寧頭段394地號維護傳統建築風貌獎勵補助款	</t>
  </si>
  <si>
    <t>內政部警政署</t>
  </si>
  <si>
    <t>劉○宏</t>
  </si>
  <si>
    <t>補揭露</t>
  </si>
  <si>
    <t>羅○忠</t>
  </si>
  <si>
    <t>劉○文</t>
  </si>
  <si>
    <t>112年2月7日
112年4月28日</t>
  </si>
  <si>
    <t>退休警察人員</t>
  </si>
  <si>
    <t>警察人員醫療照護補助</t>
  </si>
  <si>
    <t>112年5月12日</t>
    <phoneticPr fontId="20" type="noConversion"/>
  </si>
  <si>
    <t>本案係
112年度補助經費</t>
  </si>
  <si>
    <t>殉職人員蔡○堯、謝○雄等遺族112年7至12月子女教養補助費</t>
  </si>
  <si>
    <t>本案係112年度補助經費</t>
    <phoneticPr fontId="20" type="noConversion"/>
  </si>
  <si>
    <t>內政部移民署</t>
  </si>
  <si>
    <t>財團法人台灣建築中心</t>
  </si>
  <si>
    <t>建築物防火安全性能提昇暨推廣計畫</t>
  </si>
  <si>
    <t>坡地韌性社區人員培訓與自主防災教育推廣計畫</t>
  </si>
  <si>
    <t>建築資訊建模BIM應用推廣計畫</t>
  </si>
  <si>
    <t>研訂建築物預鑄率評定手冊及評定程序</t>
  </si>
  <si>
    <t>營建建設基金
–住宅基金</t>
  </si>
  <si>
    <t>國家住宅及都市更新中心</t>
  </si>
  <si>
    <t>保二安居社會住宅融資利息</t>
  </si>
  <si>
    <t>富貴好室社會住宅融資利息</t>
  </si>
  <si>
    <t>五谷好室社會住宅融資利息</t>
  </si>
  <si>
    <t>稚匯好室社會住宅融資利息</t>
  </si>
  <si>
    <t>懷石好室社會住宅融資利息</t>
  </si>
  <si>
    <t>江翠好室社會住宅融資利息</t>
  </si>
  <si>
    <t>玫瑰好室社會住宅融資利息</t>
  </si>
  <si>
    <t>延吉好室社會住宅融資利息</t>
  </si>
  <si>
    <t>萬華安居社會住宅融資利息</t>
  </si>
  <si>
    <t>貴和安居社會住宅融資利息</t>
  </si>
  <si>
    <t>龍岡好室社會住宅融資利息</t>
  </si>
  <si>
    <t>慈文安居社會住宅融資利息</t>
  </si>
  <si>
    <t>新都安居社會住宅融資利息</t>
  </si>
  <si>
    <t>安平安居社會住宅融資利息</t>
  </si>
  <si>
    <t>鳳翔安居社會住宅融資利息</t>
  </si>
  <si>
    <t>鳳誠安居社會住宅融資利息</t>
  </si>
  <si>
    <t>鳳松安居社會住宅融資利息</t>
  </si>
  <si>
    <t>崇實安居社會住宅融資利息</t>
  </si>
  <si>
    <t>美都安居社會住宅融資利息</t>
  </si>
  <si>
    <t>明仁好室社會住宅融資利息</t>
  </si>
  <si>
    <t>鶯陶安居社會住宅融資利息</t>
  </si>
  <si>
    <t>莒光安居社會住宅融資利息</t>
  </si>
  <si>
    <t>博愛安居社會住宅融資利息</t>
  </si>
  <si>
    <t>頂褔安居社會住宅融資利息</t>
  </si>
  <si>
    <t>溪園安居社會住宅融資利息</t>
  </si>
  <si>
    <t>光環安居社會住宅融資利息</t>
  </si>
  <si>
    <t>明駝好室社會住宅融資利息</t>
  </si>
  <si>
    <t>頭家安居社會住宅融資利息</t>
  </si>
  <si>
    <t>海濱好室社會住宅融資利息</t>
  </si>
  <si>
    <t>牛稠子學士安居社會住宅融資利息</t>
  </si>
  <si>
    <t>淡金安居社會住宅融資利息</t>
  </si>
  <si>
    <t>中雅安居社會住宅融資利息</t>
  </si>
  <si>
    <t>公誠安居社會住宅融資利息</t>
  </si>
  <si>
    <t>福樂安居社會住宅融資利息</t>
  </si>
  <si>
    <t>友忠好室社會住宅融資利息</t>
  </si>
  <si>
    <t>新市安居社會住宅融資利息</t>
  </si>
  <si>
    <t>瑞屏安居社會住宅融資利息</t>
  </si>
  <si>
    <t>淡海安居社會住宅融資利息</t>
  </si>
  <si>
    <t>清豐安居社會住宅融資利息</t>
  </si>
  <si>
    <t>福山安居社會住宅融資利息</t>
  </si>
  <si>
    <t>仁武安居社會住宅融資利息</t>
  </si>
  <si>
    <t>埔心安居社會住宅業務推動費</t>
  </si>
  <si>
    <t>建功安居社會住宅業務推動費</t>
  </si>
  <si>
    <t>金城安居社會住宅業務推動費</t>
  </si>
  <si>
    <t>橋北安居社會住宅業務推動費</t>
  </si>
  <si>
    <t>水秀安居社會住宅業務推動費</t>
  </si>
  <si>
    <t>山明安居社會住宅業務推動費</t>
  </si>
  <si>
    <t>興邦安居A社會住宅業務推動費</t>
  </si>
  <si>
    <t>興邦安居B社會住宅業務推動費</t>
  </si>
  <si>
    <t>梧州好室社會住宅業務推動費</t>
  </si>
  <si>
    <t>光春好室社會住宅業務推動費</t>
  </si>
  <si>
    <t>埔心安居社會住宅研擬作業費</t>
  </si>
  <si>
    <t>建功安居社會住宅研擬作業費</t>
  </si>
  <si>
    <t>金城安居社會住宅研擬作業費</t>
  </si>
  <si>
    <t>橋北安居社會住宅研擬作業費</t>
  </si>
  <si>
    <t>水秀安居社會住宅研擬作業費</t>
  </si>
  <si>
    <t>山明安居社會住宅研擬作業費</t>
  </si>
  <si>
    <t>興邦安居A社會住宅研擬作業費</t>
  </si>
  <si>
    <t>興邦安居B社會住宅研擬作業費</t>
  </si>
  <si>
    <t>梧州好室社會住宅研擬作業費</t>
  </si>
  <si>
    <t>光春好室社會住宅研擬作業費</t>
  </si>
  <si>
    <t>延吉好室社會住宅土地租金</t>
  </si>
  <si>
    <t>五谷好室社會住宅土地租金</t>
  </si>
  <si>
    <t>慈文安居社會住宅土地租金</t>
  </si>
  <si>
    <t>崇實安居社會住宅土地租金</t>
  </si>
  <si>
    <t>鳳誠安居社會住宅土地租金</t>
  </si>
  <si>
    <t>鳳松安居社會住宅土地租金</t>
  </si>
  <si>
    <t>美都安居社會住宅土地租金</t>
  </si>
  <si>
    <t>明仁好室社會住宅土地租金</t>
  </si>
  <si>
    <t>鶯陶安居社會住宅土地租金</t>
  </si>
  <si>
    <t>莒光安居社會住宅土地租金</t>
  </si>
  <si>
    <t>學士安居社會住宅土地租金</t>
  </si>
  <si>
    <t>新湖好室社會住宅土地租金</t>
  </si>
  <si>
    <t>頭家安居社會住宅土地租金</t>
  </si>
  <si>
    <t>仁武安居社會住宅土地租金</t>
  </si>
  <si>
    <t>頂褔安居A社會住宅土地租金</t>
  </si>
  <si>
    <t>中雅安居社會住宅土地租金</t>
  </si>
  <si>
    <t>公誠安居社會住宅土地租金</t>
  </si>
  <si>
    <t>東仁安居社會住宅土地租金</t>
  </si>
  <si>
    <t>春社安居社會住宅土地租金</t>
  </si>
  <si>
    <t>水秀安居社會住宅土地租金</t>
  </si>
  <si>
    <t>山明安居社會住宅土地租金</t>
  </si>
  <si>
    <t>興邦安居A社會住宅土地租金</t>
  </si>
  <si>
    <t>興邦安居B社會住宅土地租金</t>
  </si>
  <si>
    <t>光春好室社會住宅土地租金</t>
  </si>
  <si>
    <t>運用既有旅館及公私有房舍轉型社會住宅計畫</t>
  </si>
  <si>
    <t>稻香安居研擬作業費</t>
  </si>
  <si>
    <t>瑞祥安居研擬作業費</t>
  </si>
  <si>
    <t>東昇安居研擬作業費</t>
  </si>
  <si>
    <t>安寮好室研擬作業費</t>
  </si>
  <si>
    <t>和順安居研擬作業費</t>
  </si>
  <si>
    <t>七賢安居研擬作業費</t>
  </si>
  <si>
    <t>稻香安居業務推動費</t>
  </si>
  <si>
    <t>瑞祥安居業務推動費</t>
  </si>
  <si>
    <t>東昇安居業務推動費</t>
  </si>
  <si>
    <t>安寮好室業務推動費</t>
  </si>
  <si>
    <t>和順安居業務推動費</t>
  </si>
  <si>
    <t>七賢安居業務推動費</t>
  </si>
  <si>
    <t>新住民發展基金</t>
  </si>
  <si>
    <t>苗栗縣感恩慈善協會(苗栗縣政府層轉)</t>
  </si>
  <si>
    <t>苗栗縣新住民通譯人員培訓專案計畫（1123F103）</t>
  </si>
  <si>
    <t>111年9月20日</t>
  </si>
  <si>
    <t>雲林縣紫色姊妹協會(雲林縣政府層轉)</t>
  </si>
  <si>
    <t>112年度雲嘉南多元文化宣導：哈囉！聽見東南亞（1123D406）</t>
  </si>
  <si>
    <t>社團法人新竹市愛惜社區推展協會(新竹市政府層轉)</t>
  </si>
  <si>
    <t>新生報到-我們在台灣（1123D405）</t>
  </si>
  <si>
    <t>社團法人大享食育協會</t>
  </si>
  <si>
    <t>東南亞食育廣播劇宣導計畫（1122D407）</t>
  </si>
  <si>
    <t>社團法人中華外籍配偶暨勞工之聲協會</t>
  </si>
  <si>
    <t>112年度【緣來～在寶島】全國性廣播宣導節目（1122D404）</t>
  </si>
  <si>
    <t>社團法人臺灣外籍工作者發展協會</t>
  </si>
  <si>
    <t>「新台客恰恰Podcast節目製作行銷」 計畫（1122D408）</t>
  </si>
  <si>
    <t>財團法人台北國際社區文化基金會</t>
  </si>
  <si>
    <t>112年新住民心台灣-ICRT廣播電台節目宣傳專案（1122D403）</t>
  </si>
  <si>
    <t>新北市新住民子女成長協會</t>
  </si>
  <si>
    <t>記錄新住民的歲月-新住民影像製作培力營（1123D303）</t>
  </si>
  <si>
    <t>111年12月20日</t>
  </si>
  <si>
    <t>社團法人台中市親子閱讀協會（台中市政府教育局）</t>
  </si>
  <si>
    <t>融合「新」生活-寒假文化共識營（1123D304）</t>
  </si>
  <si>
    <t>高雄市外籍(南洋)姊妹關懷協會（高雄市政府社會局層轉）</t>
  </si>
  <si>
    <t>我們都是一家人-台灣社會融合的生命力活動計畫（1123D413</t>
  </si>
  <si>
    <t>社團法人高雄市新移民多元文化促進協會（高雄市政府社會局層轉）</t>
  </si>
  <si>
    <t>新住民社區關懷義剪計畫（1123F502）</t>
  </si>
  <si>
    <t>台灣地區美濃博士學人協會</t>
  </si>
  <si>
    <t>新住民共學共剪計畫(進階班)（1122F503）</t>
  </si>
  <si>
    <t>台灣新住民發展協會</t>
  </si>
  <si>
    <t>家溫新幸福_新住民親子共學班（1122D306）</t>
  </si>
  <si>
    <t>桃園市第二專長發展協會(桃園市政府社會局層轉)</t>
  </si>
  <si>
    <t>新住民新娘秘書學習課程暨創新服務計畫（1123F506）</t>
  </si>
  <si>
    <t>社團法人臺中市喜樂文化推廣協會(臺中市政府層轉)</t>
  </si>
  <si>
    <t>「卡蒂妮節在台灣」 2023國際女力系列計畫活動（1123D418）</t>
  </si>
  <si>
    <t>臺中市山城生活美學關懷協會(臺中市政府教育局層轉)</t>
  </si>
  <si>
    <t>美食共和國 「新」融合文化體驗課程（1123D419）</t>
  </si>
  <si>
    <t>社團法人臺中市新住民團體聯合會(臺中市政府教育局層轉)</t>
  </si>
  <si>
    <t>認識柬埔寨-聽見他們的「新」聲（1123D417）</t>
  </si>
  <si>
    <t>社團法人臺中市春天女性成長協會(臺中市政府教育局層轉)</t>
  </si>
  <si>
    <t>「語」中不 「童」（1123D312）</t>
  </si>
  <si>
    <t>臺中市創新教育發展協會(臺中市政府教育局層轉)</t>
  </si>
  <si>
    <t>開「新」手作人才培力暨社區實作服務（1123F505）</t>
  </si>
  <si>
    <t>社團法人南投縣愛鄉文教協會(南投縣政府層轉)</t>
  </si>
  <si>
    <t>新住民共學共剪關心你和我（1123F504）</t>
  </si>
  <si>
    <t>社團法人南投縣樂學文教協會(南投縣政府層轉)</t>
  </si>
  <si>
    <t>新二代兒童創客 程式電子積木班（1123D309）</t>
  </si>
  <si>
    <t>社團法人雲林縣新移民姊妹協會(雲林縣政府層轉)</t>
  </si>
  <si>
    <t>台灣客家及古早味料理與異國美食體驗社區交流活動（1123D414）</t>
  </si>
  <si>
    <t>金門縣新二代兩岸交流協會(金門縣政府層轉)</t>
  </si>
  <si>
    <t>「金門是我家」新住民及其子女~台灣歷史古蹟知識親子教育（1123D310）</t>
  </si>
  <si>
    <t>科學與資訊科技共學共創計畫（1122D311）</t>
  </si>
  <si>
    <t>兩岸四川經濟文化交流協會</t>
  </si>
  <si>
    <t>新住民藝術文化推廣交流活動（1122D416）</t>
  </si>
  <si>
    <t>社團法人台灣新移民協會</t>
  </si>
  <si>
    <t>112年度點亮城市新住民補給站（1122D314）</t>
  </si>
  <si>
    <t>社團法人中華民國優質家庭教育發展促進會</t>
  </si>
  <si>
    <t>112年雅麥新民社區多元文化交流活動（1122D415）</t>
  </si>
  <si>
    <t>臺南市</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</si>
</sst>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NT$-404]#,##0.00;[Red]&quot;-&quot;[$NT$-404]#,##0.00"/>
  </numFmts>
  <fonts count="34">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b/>
      <sz val="16"/>
      <color rgb="FF000000"/>
      <name val="新細明體"/>
      <family val="1"/>
      <charset val="136"/>
    </font>
    <font>
      <b/>
      <u/>
      <sz val="16"/>
      <color rgb="FF000000"/>
      <name val="新細明體"/>
      <family val="1"/>
      <charset val="136"/>
    </font>
    <font>
      <b/>
      <sz val="12"/>
      <color rgb="FF000000"/>
      <name val="新細明體"/>
      <family val="1"/>
      <charset val="136"/>
    </font>
    <font>
      <b/>
      <sz val="11"/>
      <color rgb="FF000000"/>
      <name val="新細明體"/>
      <family val="1"/>
      <charset val="136"/>
    </font>
    <font>
      <sz val="14"/>
      <color rgb="FF000000"/>
      <name val="新細明體"/>
      <family val="1"/>
      <charset val="136"/>
    </font>
    <font>
      <sz val="11"/>
      <color rgb="FF000000"/>
      <name val="新細明體"/>
      <family val="1"/>
      <charset val="136"/>
    </font>
    <font>
      <sz val="9"/>
      <color rgb="FF000000"/>
      <name val="新細明體"/>
      <family val="1"/>
      <charset val="136"/>
    </font>
    <font>
      <sz val="9"/>
      <name val="新細明體"/>
      <family val="1"/>
      <charset val="136"/>
    </font>
    <font>
      <b/>
      <sz val="9"/>
      <color rgb="FF000000"/>
      <name val="新細明體"/>
      <family val="1"/>
      <charset val="136"/>
    </font>
    <font>
      <sz val="12"/>
      <name val="新細明體"/>
      <family val="1"/>
      <charset val="136"/>
    </font>
    <font>
      <b/>
      <sz val="16"/>
      <name val="新細明體"/>
      <family val="1"/>
      <charset val="136"/>
    </font>
    <font>
      <b/>
      <u/>
      <sz val="16"/>
      <name val="新細明體"/>
      <family val="1"/>
      <charset val="136"/>
    </font>
    <font>
      <b/>
      <sz val="12"/>
      <name val="新細明體"/>
      <family val="1"/>
      <charset val="136"/>
    </font>
    <font>
      <b/>
      <sz val="11"/>
      <name val="新細明體"/>
      <family val="1"/>
      <charset val="136"/>
    </font>
    <font>
      <sz val="14"/>
      <name val="新細明體"/>
      <family val="1"/>
      <charset val="136"/>
    </font>
    <font>
      <b/>
      <sz val="9"/>
      <name val="新細明體"/>
      <family val="1"/>
      <charset val="136"/>
    </font>
    <font>
      <sz val="11"/>
      <name val="新細明體"/>
      <family val="1"/>
      <charset val="136"/>
    </font>
    <font>
      <b/>
      <i/>
      <sz val="16"/>
      <color rgb="FF000000"/>
      <name val="新細明體"/>
      <family val="1"/>
      <charset val="136"/>
    </font>
    <font>
      <b/>
      <i/>
      <u/>
      <sz val="12"/>
      <color rgb="FF000000"/>
      <name val="新細明體"/>
      <family val="1"/>
      <charset val="136"/>
    </font>
    <font>
      <sz val="12"/>
      <name val="新細明體1"/>
      <charset val="136"/>
    </font>
    <font>
      <sz val="12"/>
      <color rgb="FFFF0000"/>
      <name val="新細明體"/>
      <family val="1"/>
      <charset val="136"/>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2CC"/>
        <bgColor rgb="FFFFF2CC"/>
      </patternFill>
    </fill>
    <fill>
      <patternFill patternType="solid">
        <fgColor rgb="FFE2EFDA"/>
        <bgColor rgb="FFE2EFDA"/>
      </patternFill>
    </fill>
    <fill>
      <patternFill patternType="solid">
        <fgColor rgb="FFFFFFFF"/>
        <bgColor rgb="FFFFFFFF"/>
      </patternFill>
    </fill>
    <fill>
      <patternFill patternType="solid">
        <fgColor rgb="FFD9E1F2"/>
        <bgColor rgb="FFD9E1F2"/>
      </patternFill>
    </fill>
    <fill>
      <patternFill patternType="solid">
        <fgColor theme="7" tint="0.79998168889431442"/>
        <bgColor rgb="FFFFFF00"/>
      </patternFill>
    </fill>
  </fills>
  <borders count="6">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41">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0" fontId="2" fillId="0" borderId="0">
      <alignment vertical="center"/>
    </xf>
    <xf numFmtId="0" fontId="3" fillId="2" borderId="0">
      <alignment vertical="center"/>
    </xf>
    <xf numFmtId="0" fontId="3" fillId="3" borderId="0">
      <alignment vertical="center"/>
    </xf>
    <xf numFmtId="0" fontId="2" fillId="4" borderId="0">
      <alignment vertical="center"/>
    </xf>
    <xf numFmtId="0" fontId="4" fillId="5" borderId="0">
      <alignment vertical="center"/>
    </xf>
    <xf numFmtId="0" fontId="5" fillId="6" borderId="0">
      <alignment vertical="center"/>
    </xf>
    <xf numFmtId="0" fontId="6" fillId="0" borderId="0">
      <alignment vertical="center"/>
    </xf>
    <xf numFmtId="0" fontId="7" fillId="7" borderId="0">
      <alignment vertical="center"/>
    </xf>
    <xf numFmtId="0" fontId="30" fillId="0" borderId="0">
      <alignment horizontal="center" vertical="center"/>
    </xf>
    <xf numFmtId="0" fontId="8" fillId="0" borderId="0">
      <alignment vertical="center"/>
    </xf>
    <xf numFmtId="0" fontId="8" fillId="0" borderId="0">
      <alignment vertical="center"/>
    </xf>
    <xf numFmtId="0" fontId="9" fillId="0" borderId="0">
      <alignment vertical="center"/>
    </xf>
    <xf numFmtId="0" fontId="1" fillId="0" borderId="0">
      <alignment vertical="center"/>
    </xf>
    <xf numFmtId="0" fontId="30" fillId="0" borderId="0">
      <alignment horizontal="center" vertical="center" textRotation="90"/>
    </xf>
    <xf numFmtId="0" fontId="10" fillId="0" borderId="0">
      <alignment vertical="center"/>
    </xf>
    <xf numFmtId="0" fontId="11" fillId="8" borderId="0">
      <alignment vertical="center"/>
    </xf>
    <xf numFmtId="0" fontId="12" fillId="8" borderId="1">
      <alignment vertical="center"/>
    </xf>
    <xf numFmtId="0" fontId="31" fillId="0" borderId="0">
      <alignment vertical="center"/>
    </xf>
    <xf numFmtId="176" fontId="31" fillId="0" borderId="0">
      <alignment vertical="center"/>
    </xf>
    <xf numFmtId="0" fontId="1" fillId="0" borderId="0">
      <alignment vertical="center"/>
    </xf>
    <xf numFmtId="0" fontId="1" fillId="0" borderId="0">
      <alignment vertical="center"/>
    </xf>
    <xf numFmtId="0" fontId="4" fillId="0" borderId="0">
      <alignment vertical="center"/>
    </xf>
    <xf numFmtId="0" fontId="8" fillId="0" borderId="0">
      <alignment vertical="center"/>
    </xf>
  </cellStyleXfs>
  <cellXfs count="117">
    <xf numFmtId="0" fontId="0" fillId="0" borderId="0" xfId="0">
      <alignment vertical="center"/>
    </xf>
    <xf numFmtId="0" fontId="15" fillId="0" borderId="0" xfId="0" applyFont="1" applyAlignment="1">
      <alignment horizontal="center" vertical="center" wrapText="1"/>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0" xfId="0" applyFont="1" applyAlignment="1">
      <alignment horizontal="center" vertical="center"/>
    </xf>
    <xf numFmtId="0" fontId="17" fillId="0" borderId="0" xfId="0" applyFont="1">
      <alignment vertical="center"/>
    </xf>
    <xf numFmtId="3" fontId="15" fillId="9" borderId="2" xfId="0" applyNumberFormat="1" applyFont="1" applyFill="1" applyBorder="1" applyAlignment="1">
      <alignment horizontal="right" vertical="center" wrapText="1"/>
    </xf>
    <xf numFmtId="3" fontId="15" fillId="10" borderId="2" xfId="0" applyNumberFormat="1" applyFont="1" applyFill="1" applyBorder="1" applyAlignment="1">
      <alignment vertical="center" wrapText="1"/>
    </xf>
    <xf numFmtId="3" fontId="15" fillId="10" borderId="2" xfId="0" applyNumberFormat="1" applyFont="1" applyFill="1" applyBorder="1" applyAlignment="1">
      <alignment horizontal="right" vertical="center"/>
    </xf>
    <xf numFmtId="0" fontId="18" fillId="0" borderId="0" xfId="0" applyFont="1" applyAlignment="1">
      <alignment horizontal="right" vertical="top"/>
    </xf>
    <xf numFmtId="0" fontId="18" fillId="0" borderId="0" xfId="0" applyFont="1" applyAlignment="1">
      <alignment horizontal="center" vertical="center"/>
    </xf>
    <xf numFmtId="0" fontId="18" fillId="0" borderId="0" xfId="0" applyFont="1" applyAlignment="1">
      <alignment horizontal="left" vertical="center"/>
    </xf>
    <xf numFmtId="0" fontId="15" fillId="0" borderId="4" xfId="0" applyFont="1" applyBorder="1" applyAlignment="1">
      <alignment horizontal="center" vertical="center"/>
    </xf>
    <xf numFmtId="0" fontId="16"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15" fillId="12" borderId="4" xfId="0" applyFont="1" applyFill="1" applyBorder="1" applyAlignment="1">
      <alignment horizontal="right" vertical="center" wrapText="1"/>
    </xf>
    <xf numFmtId="0" fontId="15" fillId="0" borderId="4" xfId="0" applyFont="1" applyBorder="1" applyAlignment="1">
      <alignment horizontal="right" vertical="center" wrapText="1"/>
    </xf>
    <xf numFmtId="0" fontId="15" fillId="0" borderId="4" xfId="0" applyFont="1" applyFill="1" applyBorder="1" applyAlignment="1">
      <alignment horizontal="right" vertical="center" wrapText="1"/>
    </xf>
    <xf numFmtId="3" fontId="15" fillId="12" borderId="4" xfId="0" applyNumberFormat="1" applyFont="1" applyFill="1" applyBorder="1" applyAlignment="1">
      <alignment horizontal="right" vertical="center" wrapText="1"/>
    </xf>
    <xf numFmtId="3" fontId="15" fillId="13" borderId="4" xfId="0" applyNumberFormat="1" applyFont="1" applyFill="1" applyBorder="1" applyAlignment="1">
      <alignment horizontal="right" vertical="center" wrapText="1"/>
    </xf>
    <xf numFmtId="0" fontId="21" fillId="9" borderId="2" xfId="0" applyFont="1" applyFill="1" applyBorder="1" applyAlignment="1">
      <alignment horizontal="center" vertical="center"/>
    </xf>
    <xf numFmtId="0" fontId="21" fillId="0" borderId="2" xfId="0" applyFont="1" applyBorder="1" applyAlignment="1">
      <alignment horizontal="center" vertical="center"/>
    </xf>
    <xf numFmtId="49" fontId="21" fillId="10" borderId="2" xfId="0" applyNumberFormat="1" applyFont="1" applyFill="1" applyBorder="1" applyAlignment="1">
      <alignment horizontal="left" vertical="center" wrapText="1"/>
    </xf>
    <xf numFmtId="0" fontId="21" fillId="13" borderId="4" xfId="0" applyFont="1" applyFill="1" applyBorder="1" applyAlignment="1">
      <alignment horizontal="center" vertical="center"/>
    </xf>
    <xf numFmtId="0" fontId="21" fillId="12" borderId="4" xfId="0" applyFont="1" applyFill="1" applyBorder="1" applyAlignment="1">
      <alignment horizontal="center" vertical="center"/>
    </xf>
    <xf numFmtId="0" fontId="21" fillId="0" borderId="4" xfId="0" applyFont="1" applyBorder="1" applyAlignment="1">
      <alignment horizontal="center" vertical="center"/>
    </xf>
    <xf numFmtId="0" fontId="21" fillId="0" borderId="4" xfId="0" applyFont="1" applyFill="1" applyBorder="1" applyAlignment="1">
      <alignment horizontal="center" vertical="center"/>
    </xf>
    <xf numFmtId="49" fontId="19" fillId="12" borderId="4" xfId="0" applyNumberFormat="1" applyFont="1" applyFill="1" applyBorder="1" applyAlignment="1">
      <alignment horizontal="left" vertical="center" wrapText="1"/>
    </xf>
    <xf numFmtId="49" fontId="19" fillId="0" borderId="4" xfId="0" applyNumberFormat="1" applyFont="1" applyBorder="1" applyAlignment="1">
      <alignment horizontal="left" vertical="center" wrapText="1"/>
    </xf>
    <xf numFmtId="0" fontId="19" fillId="0" borderId="2" xfId="0" applyFont="1" applyBorder="1" applyAlignment="1">
      <alignment horizontal="left" vertical="center" wrapText="1"/>
    </xf>
    <xf numFmtId="0" fontId="22" fillId="0" borderId="2" xfId="0" applyFont="1" applyBorder="1" applyAlignment="1">
      <alignment horizontal="left" vertical="center" wrapText="1"/>
    </xf>
    <xf numFmtId="3" fontId="22" fillId="0" borderId="2" xfId="0" applyNumberFormat="1" applyFont="1" applyBorder="1" applyAlignment="1">
      <alignment horizontal="right" vertical="center"/>
    </xf>
    <xf numFmtId="49" fontId="20" fillId="0" borderId="2" xfId="0" applyNumberFormat="1" applyFont="1" applyBorder="1" applyAlignment="1">
      <alignment horizontal="left" vertical="center" wrapText="1"/>
    </xf>
    <xf numFmtId="0" fontId="22" fillId="11" borderId="2" xfId="0" applyFont="1" applyFill="1" applyBorder="1" applyAlignment="1">
      <alignment horizontal="left" vertical="center" wrapText="1"/>
    </xf>
    <xf numFmtId="3" fontId="15" fillId="0" borderId="4" xfId="0" applyNumberFormat="1" applyFont="1" applyBorder="1" applyAlignment="1">
      <alignment horizontal="right" vertical="center" wrapText="1"/>
    </xf>
    <xf numFmtId="0" fontId="22" fillId="0" borderId="2" xfId="0" applyFont="1" applyBorder="1" applyAlignment="1">
      <alignment horizontal="center" vertical="center" wrapText="1"/>
    </xf>
    <xf numFmtId="0" fontId="22" fillId="0" borderId="0" xfId="0" applyFont="1" applyAlignment="1">
      <alignment vertical="center" wrapText="1"/>
    </xf>
    <xf numFmtId="0" fontId="22" fillId="0" borderId="0" xfId="0" applyFont="1">
      <alignment vertical="center"/>
    </xf>
    <xf numFmtId="0" fontId="25"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right" vertical="center" wrapText="1"/>
    </xf>
    <xf numFmtId="0" fontId="25" fillId="0" borderId="2" xfId="0" applyFont="1" applyBorder="1" applyAlignment="1">
      <alignment horizontal="center" vertical="center"/>
    </xf>
    <xf numFmtId="0" fontId="2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7" fillId="0" borderId="0" xfId="0" applyFont="1" applyAlignment="1">
      <alignment horizontal="center" vertical="center"/>
    </xf>
    <xf numFmtId="0" fontId="27" fillId="0" borderId="0" xfId="0" applyFont="1">
      <alignment vertical="center"/>
    </xf>
    <xf numFmtId="3" fontId="25" fillId="9" borderId="2" xfId="0" applyNumberFormat="1" applyFont="1" applyFill="1" applyBorder="1" applyAlignment="1">
      <alignment horizontal="right" vertical="center" wrapText="1"/>
    </xf>
    <xf numFmtId="0" fontId="28" fillId="9" borderId="2" xfId="0" applyFont="1" applyFill="1" applyBorder="1" applyAlignment="1">
      <alignment horizontal="center" vertical="center"/>
    </xf>
    <xf numFmtId="3" fontId="25" fillId="10" borderId="2" xfId="0" applyNumberFormat="1" applyFont="1" applyFill="1" applyBorder="1" applyAlignment="1">
      <alignment vertical="center" wrapText="1"/>
    </xf>
    <xf numFmtId="0" fontId="22" fillId="0" borderId="2" xfId="0" applyFont="1" applyBorder="1" applyAlignment="1">
      <alignment horizontal="center" vertical="center"/>
    </xf>
    <xf numFmtId="0" fontId="22" fillId="0" borderId="2" xfId="0" applyFont="1" applyBorder="1" applyAlignment="1">
      <alignment vertical="center" wrapText="1"/>
    </xf>
    <xf numFmtId="0" fontId="22" fillId="0" borderId="2" xfId="0" applyFont="1" applyBorder="1" applyAlignment="1">
      <alignment vertical="center" wrapText="1" shrinkToFit="1"/>
    </xf>
    <xf numFmtId="3" fontId="22" fillId="11" borderId="2" xfId="0" applyNumberFormat="1" applyFont="1" applyFill="1" applyBorder="1" applyAlignment="1">
      <alignment horizontal="right" vertical="center"/>
    </xf>
    <xf numFmtId="0" fontId="22" fillId="11" borderId="2" xfId="0" applyFont="1" applyFill="1" applyBorder="1" applyAlignment="1">
      <alignment horizontal="center" vertical="center"/>
    </xf>
    <xf numFmtId="0" fontId="22" fillId="11" borderId="2" xfId="0" applyFont="1" applyFill="1" applyBorder="1" applyAlignment="1">
      <alignment horizontal="center" vertical="center" wrapText="1"/>
    </xf>
    <xf numFmtId="3" fontId="22" fillId="11" borderId="2" xfId="0" applyNumberFormat="1" applyFont="1" applyFill="1" applyBorder="1" applyAlignment="1">
      <alignment horizontal="right" vertical="center" wrapText="1"/>
    </xf>
    <xf numFmtId="3" fontId="25" fillId="10" borderId="2" xfId="0" applyNumberFormat="1" applyFont="1" applyFill="1" applyBorder="1" applyAlignment="1">
      <alignment horizontal="right" vertical="center"/>
    </xf>
    <xf numFmtId="49" fontId="28" fillId="10" borderId="2" xfId="0" applyNumberFormat="1" applyFont="1" applyFill="1" applyBorder="1" applyAlignment="1">
      <alignment horizontal="left" vertical="center" wrapText="1"/>
    </xf>
    <xf numFmtId="0" fontId="20" fillId="11" borderId="2" xfId="0" applyFont="1" applyFill="1" applyBorder="1" applyAlignment="1">
      <alignment horizontal="left" vertical="center" wrapText="1"/>
    </xf>
    <xf numFmtId="3" fontId="25" fillId="10" borderId="2" xfId="0" applyNumberFormat="1" applyFont="1" applyFill="1" applyBorder="1" applyAlignment="1">
      <alignment horizontal="right" vertical="center" wrapText="1"/>
    </xf>
    <xf numFmtId="0" fontId="28" fillId="10" borderId="2" xfId="0" applyFont="1" applyFill="1" applyBorder="1" applyAlignment="1">
      <alignment horizontal="left" vertical="center" wrapText="1"/>
    </xf>
    <xf numFmtId="0" fontId="29" fillId="0" borderId="0" xfId="0" applyFont="1" applyAlignment="1">
      <alignment horizontal="right" vertical="top"/>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horizontal="center" vertical="center" wrapText="1"/>
    </xf>
    <xf numFmtId="0" fontId="15" fillId="0" borderId="4" xfId="0" applyFont="1" applyFill="1" applyBorder="1" applyAlignment="1">
      <alignment horizontal="left" vertical="center"/>
    </xf>
    <xf numFmtId="0" fontId="28" fillId="10" borderId="2" xfId="0" applyFont="1" applyFill="1" applyBorder="1" applyAlignment="1">
      <alignment vertical="center" wrapText="1"/>
    </xf>
    <xf numFmtId="0" fontId="22" fillId="11" borderId="2" xfId="0" applyFont="1" applyFill="1" applyBorder="1" applyAlignment="1">
      <alignment vertical="center" wrapText="1"/>
    </xf>
    <xf numFmtId="0" fontId="22" fillId="11" borderId="2" xfId="0" applyFont="1" applyFill="1" applyBorder="1" applyAlignment="1">
      <alignment vertical="center" wrapText="1" shrinkToFit="1"/>
    </xf>
    <xf numFmtId="0" fontId="0"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right" vertical="center" wrapText="1"/>
    </xf>
    <xf numFmtId="0" fontId="21" fillId="10" borderId="2" xfId="0" applyFont="1" applyFill="1" applyBorder="1" applyAlignment="1">
      <alignment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0" fontId="0" fillId="0" borderId="2" xfId="0" applyFont="1" applyBorder="1" applyAlignment="1">
      <alignment vertical="center" wrapText="1"/>
    </xf>
    <xf numFmtId="0" fontId="0" fillId="0" borderId="2" xfId="0" applyFont="1" applyBorder="1" applyAlignment="1">
      <alignment vertical="center" wrapText="1" shrinkToFit="1"/>
    </xf>
    <xf numFmtId="3" fontId="0" fillId="11" borderId="2" xfId="0" applyNumberFormat="1" applyFont="1" applyFill="1" applyBorder="1" applyAlignment="1">
      <alignment horizontal="right" vertical="center"/>
    </xf>
    <xf numFmtId="0" fontId="0" fillId="11" borderId="2" xfId="0" applyFont="1" applyFill="1" applyBorder="1" applyAlignment="1">
      <alignment horizontal="center" vertical="center"/>
    </xf>
    <xf numFmtId="0" fontId="0" fillId="0" borderId="4" xfId="0" applyFont="1" applyFill="1" applyBorder="1" applyAlignment="1">
      <alignment horizontal="left" vertical="center"/>
    </xf>
    <xf numFmtId="3" fontId="0" fillId="0" borderId="4" xfId="0" applyNumberFormat="1" applyFont="1" applyFill="1" applyBorder="1" applyAlignment="1">
      <alignment horizontal="right" vertical="center"/>
    </xf>
    <xf numFmtId="0" fontId="0" fillId="0" borderId="4" xfId="0" applyFont="1" applyBorder="1" applyAlignment="1">
      <alignment horizontal="center" vertical="center"/>
    </xf>
    <xf numFmtId="0" fontId="0" fillId="0" borderId="4" xfId="0" applyFont="1" applyBorder="1" applyAlignment="1">
      <alignment horizontal="left" vertical="center" wrapText="1"/>
    </xf>
    <xf numFmtId="0" fontId="0" fillId="0" borderId="4" xfId="0" applyFont="1" applyBorder="1" applyAlignment="1">
      <alignment horizontal="justify" vertical="center" wrapText="1"/>
    </xf>
    <xf numFmtId="3" fontId="0" fillId="0" borderId="4" xfId="0" applyNumberFormat="1" applyFont="1" applyBorder="1" applyAlignment="1">
      <alignment horizontal="right" vertical="center"/>
    </xf>
    <xf numFmtId="0" fontId="15" fillId="0" borderId="4" xfId="0" applyFont="1" applyFill="1" applyBorder="1" applyAlignment="1">
      <alignment horizontal="left" vertical="center"/>
    </xf>
    <xf numFmtId="3" fontId="15" fillId="12" borderId="4" xfId="0" applyNumberFormat="1" applyFont="1" applyFill="1" applyBorder="1" applyAlignment="1">
      <alignment horizontal="right" vertical="center"/>
    </xf>
    <xf numFmtId="3" fontId="25" fillId="10" borderId="5" xfId="0" applyNumberFormat="1" applyFont="1" applyFill="1" applyBorder="1" applyAlignment="1">
      <alignment horizontal="right" vertical="center"/>
    </xf>
    <xf numFmtId="49" fontId="28" fillId="10" borderId="5" xfId="0" applyNumberFormat="1" applyFont="1" applyFill="1" applyBorder="1" applyAlignment="1">
      <alignment horizontal="left" vertical="center" wrapText="1"/>
    </xf>
    <xf numFmtId="0" fontId="22" fillId="0" borderId="4" xfId="0" applyFont="1" applyBorder="1" applyAlignment="1">
      <alignment horizontal="center" vertical="center" wrapText="1"/>
    </xf>
    <xf numFmtId="0" fontId="22" fillId="0" borderId="4" xfId="0" applyFont="1" applyBorder="1" applyAlignment="1">
      <alignment horizontal="center" vertical="center"/>
    </xf>
    <xf numFmtId="0" fontId="32" fillId="0" borderId="4" xfId="0" applyFont="1" applyBorder="1" applyAlignment="1">
      <alignment horizontal="left" vertical="center" wrapText="1"/>
    </xf>
    <xf numFmtId="0" fontId="22" fillId="0" borderId="4" xfId="0" applyFont="1" applyBorder="1" applyAlignment="1">
      <alignment horizontal="left" vertical="center" wrapText="1"/>
    </xf>
    <xf numFmtId="3" fontId="22" fillId="0" borderId="4" xfId="0" applyNumberFormat="1" applyFont="1" applyBorder="1" applyAlignment="1">
      <alignment horizontal="right" vertical="center"/>
    </xf>
    <xf numFmtId="49" fontId="22" fillId="0" borderId="4" xfId="0" applyNumberFormat="1" applyFont="1" applyBorder="1" applyAlignment="1">
      <alignment horizontal="left" vertical="center" wrapText="1"/>
    </xf>
    <xf numFmtId="0" fontId="22" fillId="0" borderId="2" xfId="0" applyFont="1" applyFill="1" applyBorder="1" applyAlignment="1">
      <alignment horizontal="center" vertical="center" wrapText="1"/>
    </xf>
    <xf numFmtId="0" fontId="33" fillId="0" borderId="2" xfId="0" applyFont="1" applyBorder="1" applyAlignment="1">
      <alignment horizontal="left" vertical="center" wrapText="1"/>
    </xf>
    <xf numFmtId="0" fontId="33" fillId="11" borderId="2"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3" fillId="0" borderId="0" xfId="0" applyFont="1" applyAlignment="1">
      <alignment horizontal="center" vertical="center" wrapText="1"/>
    </xf>
    <xf numFmtId="0" fontId="25" fillId="9" borderId="2" xfId="0" applyFont="1" applyFill="1" applyBorder="1" applyAlignment="1">
      <alignment horizontal="left" vertical="center"/>
    </xf>
    <xf numFmtId="0" fontId="25" fillId="10" borderId="2" xfId="0" applyFont="1" applyFill="1" applyBorder="1" applyAlignment="1">
      <alignment horizontal="left" vertical="center" wrapText="1"/>
    </xf>
    <xf numFmtId="0" fontId="25" fillId="10" borderId="2" xfId="0" applyFont="1" applyFill="1" applyBorder="1" applyAlignment="1">
      <alignment horizontal="left" vertical="center"/>
    </xf>
    <xf numFmtId="0" fontId="25" fillId="10" borderId="5" xfId="0" applyFont="1" applyFill="1" applyBorder="1" applyAlignment="1">
      <alignment horizontal="left" vertical="center"/>
    </xf>
    <xf numFmtId="0" fontId="15" fillId="0" borderId="4" xfId="0" applyFont="1" applyFill="1" applyBorder="1" applyAlignment="1">
      <alignment horizontal="left" vertical="center"/>
    </xf>
    <xf numFmtId="0" fontId="13" fillId="0" borderId="0" xfId="0" applyFont="1" applyAlignment="1">
      <alignment horizontal="center" vertical="center" wrapText="1"/>
    </xf>
    <xf numFmtId="0" fontId="15" fillId="13" borderId="4" xfId="0" applyFont="1" applyFill="1" applyBorder="1" applyAlignment="1">
      <alignment horizontal="left" vertical="center"/>
    </xf>
    <xf numFmtId="0" fontId="15" fillId="12" borderId="4" xfId="0" applyFont="1" applyFill="1" applyBorder="1" applyAlignment="1">
      <alignment horizontal="left" vertical="center"/>
    </xf>
    <xf numFmtId="0" fontId="18" fillId="0" borderId="0"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5" fillId="9" borderId="2" xfId="0" applyFont="1" applyFill="1" applyBorder="1" applyAlignment="1">
      <alignment horizontal="left" vertical="center"/>
    </xf>
    <xf numFmtId="0" fontId="15" fillId="10" borderId="2" xfId="0" applyFont="1" applyFill="1" applyBorder="1" applyAlignment="1">
      <alignment horizontal="left" vertical="center" wrapText="1"/>
    </xf>
    <xf numFmtId="0" fontId="15" fillId="10" borderId="2" xfId="0" applyFont="1" applyFill="1" applyBorder="1" applyAlignment="1">
      <alignment horizontal="left" vertical="center"/>
    </xf>
  </cellXfs>
  <cellStyles count="41">
    <cellStyle name="Accent" xfId="1" xr:uid="{00000000-0005-0000-0000-000000000000}"/>
    <cellStyle name="Accent 1" xfId="2" xr:uid="{00000000-0005-0000-0000-000001000000}"/>
    <cellStyle name="Accent 1 2" xfId="19" xr:uid="{00000000-0005-0000-0000-000041000000}"/>
    <cellStyle name="Accent 2" xfId="3" xr:uid="{00000000-0005-0000-0000-000002000000}"/>
    <cellStyle name="Accent 2 2" xfId="20" xr:uid="{00000000-0005-0000-0000-000042000000}"/>
    <cellStyle name="Accent 3" xfId="4" xr:uid="{00000000-0005-0000-0000-000003000000}"/>
    <cellStyle name="Accent 3 2" xfId="21" xr:uid="{00000000-0005-0000-0000-000043000000}"/>
    <cellStyle name="Accent 4" xfId="18" xr:uid="{00000000-0005-0000-0000-000040000000}"/>
    <cellStyle name="Bad" xfId="5" xr:uid="{00000000-0005-0000-0000-000004000000}"/>
    <cellStyle name="Bad 2" xfId="22" xr:uid="{00000000-0005-0000-0000-000044000000}"/>
    <cellStyle name="Error" xfId="6" xr:uid="{00000000-0005-0000-0000-000005000000}"/>
    <cellStyle name="Error 2" xfId="23" xr:uid="{00000000-0005-0000-0000-000045000000}"/>
    <cellStyle name="Footnote" xfId="7" xr:uid="{00000000-0005-0000-0000-000006000000}"/>
    <cellStyle name="Footnote 2" xfId="24" xr:uid="{00000000-0005-0000-0000-000046000000}"/>
    <cellStyle name="Good" xfId="8" xr:uid="{00000000-0005-0000-0000-000007000000}"/>
    <cellStyle name="Good 2" xfId="25" xr:uid="{00000000-0005-0000-0000-000047000000}"/>
    <cellStyle name="Heading" xfId="26" xr:uid="{00000000-0005-0000-0000-000048000000}"/>
    <cellStyle name="Heading (user)" xfId="9" xr:uid="{00000000-0005-0000-0000-000008000000}"/>
    <cellStyle name="Heading (user) (user)" xfId="28" xr:uid="{00000000-0005-0000-0000-00004A000000}"/>
    <cellStyle name="Heading (user) 2" xfId="27" xr:uid="{00000000-0005-0000-0000-000049000000}"/>
    <cellStyle name="Heading (user) 3" xfId="40" xr:uid="{00000000-0005-0000-0000-000056000000}"/>
    <cellStyle name="Heading 1" xfId="10" xr:uid="{00000000-0005-0000-0000-000009000000}"/>
    <cellStyle name="Heading 1 2" xfId="29" xr:uid="{00000000-0005-0000-0000-00004B000000}"/>
    <cellStyle name="Heading 2" xfId="11" xr:uid="{00000000-0005-0000-0000-00000A000000}"/>
    <cellStyle name="Heading 2 2" xfId="30" xr:uid="{00000000-0005-0000-0000-00004C000000}"/>
    <cellStyle name="Heading1" xfId="31" xr:uid="{00000000-0005-0000-0000-00004D000000}"/>
    <cellStyle name="Hyperlink" xfId="12" xr:uid="{00000000-0005-0000-0000-00000B000000}"/>
    <cellStyle name="Hyperlink 2" xfId="32" xr:uid="{00000000-0005-0000-0000-00004E000000}"/>
    <cellStyle name="Neutral" xfId="13" xr:uid="{00000000-0005-0000-0000-00000C000000}"/>
    <cellStyle name="Neutral 2" xfId="33" xr:uid="{00000000-0005-0000-0000-00004F000000}"/>
    <cellStyle name="Note" xfId="14" xr:uid="{00000000-0005-0000-0000-00000D000000}"/>
    <cellStyle name="Note 2" xfId="34" xr:uid="{00000000-0005-0000-0000-000050000000}"/>
    <cellStyle name="Result" xfId="35" xr:uid="{00000000-0005-0000-0000-000051000000}"/>
    <cellStyle name="Result2" xfId="36" xr:uid="{00000000-0005-0000-0000-000052000000}"/>
    <cellStyle name="Status" xfId="15" xr:uid="{00000000-0005-0000-0000-00000E000000}"/>
    <cellStyle name="Status 2" xfId="37" xr:uid="{00000000-0005-0000-0000-000053000000}"/>
    <cellStyle name="Text" xfId="16" xr:uid="{00000000-0005-0000-0000-00000F000000}"/>
    <cellStyle name="Text 2" xfId="38" xr:uid="{00000000-0005-0000-0000-000054000000}"/>
    <cellStyle name="Warning" xfId="17" xr:uid="{00000000-0005-0000-0000-000010000000}"/>
    <cellStyle name="Warning 2" xfId="39" xr:uid="{00000000-0005-0000-0000-000055000000}"/>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486"/>
  <sheetViews>
    <sheetView view="pageBreakPreview" topLeftCell="A451" zoomScale="80" zoomScaleNormal="100" zoomScaleSheetLayoutView="80" workbookViewId="0">
      <selection activeCell="C455" sqref="C455"/>
    </sheetView>
  </sheetViews>
  <sheetFormatPr defaultRowHeight="16.2"/>
  <cols>
    <col min="1" max="1" width="6.6640625" style="40" customWidth="1"/>
    <col min="2" max="2" width="17.77734375" style="40" customWidth="1"/>
    <col min="3" max="3" width="20.77734375" style="40" customWidth="1"/>
    <col min="4" max="4" width="26.77734375" style="40" customWidth="1"/>
    <col min="5" max="5" width="34.77734375" style="40" customWidth="1"/>
    <col min="6" max="6" width="17.77734375" style="41" customWidth="1"/>
    <col min="7" max="7" width="16.77734375" style="40" customWidth="1"/>
    <col min="8" max="8" width="12.77734375" style="40" customWidth="1"/>
    <col min="9" max="10" width="8.88671875" style="40" customWidth="1"/>
    <col min="11" max="11" width="8.88671875" style="38" customWidth="1"/>
    <col min="12" max="16384" width="8.88671875" style="38"/>
  </cols>
  <sheetData>
    <row r="1" spans="1:64" ht="22.2">
      <c r="A1" s="103" t="s">
        <v>144</v>
      </c>
      <c r="B1" s="103"/>
      <c r="C1" s="103"/>
      <c r="D1" s="103"/>
      <c r="E1" s="103"/>
      <c r="F1" s="103"/>
      <c r="G1" s="103"/>
      <c r="H1" s="103"/>
      <c r="I1" s="37"/>
      <c r="J1" s="37"/>
      <c r="K1" s="37"/>
    </row>
    <row r="2" spans="1:64" ht="22.2">
      <c r="A2" s="103" t="s">
        <v>516</v>
      </c>
      <c r="B2" s="103"/>
      <c r="C2" s="103"/>
      <c r="D2" s="103"/>
      <c r="E2" s="103"/>
      <c r="F2" s="103"/>
      <c r="G2" s="103"/>
      <c r="H2" s="103"/>
      <c r="I2" s="37"/>
      <c r="J2" s="37"/>
      <c r="K2" s="37"/>
    </row>
    <row r="3" spans="1:64">
      <c r="A3" s="39"/>
      <c r="B3" s="39"/>
      <c r="D3" s="41"/>
      <c r="E3" s="41"/>
      <c r="G3" s="41"/>
      <c r="H3" s="42" t="s">
        <v>0</v>
      </c>
      <c r="I3" s="37"/>
      <c r="J3" s="37"/>
      <c r="K3" s="37"/>
    </row>
    <row r="4" spans="1:64" ht="37.950000000000003" customHeight="1">
      <c r="A4" s="43" t="s">
        <v>1</v>
      </c>
      <c r="B4" s="44" t="s">
        <v>2</v>
      </c>
      <c r="C4" s="45" t="s">
        <v>91</v>
      </c>
      <c r="D4" s="43" t="s">
        <v>3</v>
      </c>
      <c r="E4" s="43" t="s">
        <v>4</v>
      </c>
      <c r="F4" s="44" t="s">
        <v>83</v>
      </c>
      <c r="G4" s="44" t="s">
        <v>90</v>
      </c>
      <c r="H4" s="43" t="s">
        <v>6</v>
      </c>
      <c r="I4" s="46"/>
      <c r="J4" s="46"/>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ht="33" customHeight="1">
      <c r="A5" s="104" t="s">
        <v>7</v>
      </c>
      <c r="B5" s="104"/>
      <c r="C5" s="104"/>
      <c r="D5" s="104"/>
      <c r="E5" s="104"/>
      <c r="F5" s="104"/>
      <c r="G5" s="48">
        <f>G6+G280+G385+G451+G453+G464+G466+G468+G479</f>
        <v>813271664</v>
      </c>
      <c r="H5" s="49"/>
      <c r="I5" s="46"/>
      <c r="J5" s="46"/>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33" customHeight="1">
      <c r="A6" s="105" t="s">
        <v>8</v>
      </c>
      <c r="B6" s="105"/>
      <c r="C6" s="105"/>
      <c r="D6" s="105"/>
      <c r="E6" s="105"/>
      <c r="F6" s="105"/>
      <c r="G6" s="50">
        <f>SUM(G7:G279)</f>
        <v>723458576</v>
      </c>
      <c r="H6" s="68"/>
      <c r="I6" s="46"/>
      <c r="J6" s="46"/>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ht="39" customHeight="1">
      <c r="A7" s="51">
        <v>1</v>
      </c>
      <c r="B7" s="34" t="s">
        <v>517</v>
      </c>
      <c r="C7" s="31" t="s">
        <v>9</v>
      </c>
      <c r="D7" s="52" t="s">
        <v>10</v>
      </c>
      <c r="E7" s="53" t="s">
        <v>147</v>
      </c>
      <c r="F7" s="36" t="s">
        <v>142</v>
      </c>
      <c r="G7" s="54">
        <v>240562050</v>
      </c>
      <c r="H7" s="33"/>
      <c r="I7" s="46"/>
      <c r="J7" s="46"/>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row>
    <row r="8" spans="1:64" ht="39" customHeight="1">
      <c r="A8" s="51">
        <v>2</v>
      </c>
      <c r="B8" s="34" t="s">
        <v>517</v>
      </c>
      <c r="C8" s="31" t="s">
        <v>9</v>
      </c>
      <c r="D8" s="52" t="s">
        <v>11</v>
      </c>
      <c r="E8" s="53" t="s">
        <v>147</v>
      </c>
      <c r="F8" s="36" t="s">
        <v>142</v>
      </c>
      <c r="G8" s="54">
        <v>236175200</v>
      </c>
      <c r="H8" s="33"/>
      <c r="I8" s="46"/>
      <c r="J8" s="46"/>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row>
    <row r="9" spans="1:64" ht="39" customHeight="1">
      <c r="A9" s="51">
        <v>3</v>
      </c>
      <c r="B9" s="34" t="s">
        <v>517</v>
      </c>
      <c r="C9" s="31" t="s">
        <v>9</v>
      </c>
      <c r="D9" s="52" t="s">
        <v>12</v>
      </c>
      <c r="E9" s="53" t="s">
        <v>147</v>
      </c>
      <c r="F9" s="36" t="s">
        <v>142</v>
      </c>
      <c r="G9" s="54">
        <v>79440300</v>
      </c>
      <c r="H9" s="33"/>
      <c r="I9" s="46"/>
      <c r="J9" s="46"/>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row>
    <row r="10" spans="1:64" ht="39" customHeight="1">
      <c r="A10" s="51">
        <v>4</v>
      </c>
      <c r="B10" s="34" t="s">
        <v>517</v>
      </c>
      <c r="C10" s="31" t="s">
        <v>9</v>
      </c>
      <c r="D10" s="52" t="s">
        <v>13</v>
      </c>
      <c r="E10" s="53" t="s">
        <v>147</v>
      </c>
      <c r="F10" s="36" t="s">
        <v>142</v>
      </c>
      <c r="G10" s="54">
        <v>54905000</v>
      </c>
      <c r="H10" s="33"/>
      <c r="I10" s="46"/>
      <c r="J10" s="46"/>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39" customHeight="1">
      <c r="A11" s="51">
        <v>5</v>
      </c>
      <c r="B11" s="34" t="s">
        <v>517</v>
      </c>
      <c r="C11" s="31" t="s">
        <v>9</v>
      </c>
      <c r="D11" s="52" t="s">
        <v>14</v>
      </c>
      <c r="E11" s="53" t="s">
        <v>147</v>
      </c>
      <c r="F11" s="36" t="s">
        <v>142</v>
      </c>
      <c r="G11" s="54">
        <v>25946050</v>
      </c>
      <c r="H11" s="33"/>
      <c r="I11" s="46"/>
      <c r="J11" s="46"/>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39" customHeight="1">
      <c r="A12" s="51">
        <v>6</v>
      </c>
      <c r="B12" s="34" t="s">
        <v>517</v>
      </c>
      <c r="C12" s="31" t="s">
        <v>15</v>
      </c>
      <c r="D12" s="52" t="s">
        <v>16</v>
      </c>
      <c r="E12" s="53" t="s">
        <v>147</v>
      </c>
      <c r="F12" s="36" t="s">
        <v>142</v>
      </c>
      <c r="G12" s="54">
        <v>22364300</v>
      </c>
      <c r="H12" s="33"/>
      <c r="I12" s="46"/>
      <c r="J12" s="46"/>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55.05" customHeight="1">
      <c r="A13" s="51">
        <v>7</v>
      </c>
      <c r="B13" s="34" t="s">
        <v>517</v>
      </c>
      <c r="C13" s="31" t="s">
        <v>9</v>
      </c>
      <c r="D13" s="52" t="s">
        <v>148</v>
      </c>
      <c r="E13" s="53" t="s">
        <v>149</v>
      </c>
      <c r="F13" s="36" t="s">
        <v>150</v>
      </c>
      <c r="G13" s="54">
        <v>30000000</v>
      </c>
      <c r="H13" s="33"/>
      <c r="I13" s="46"/>
      <c r="J13" s="46"/>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row>
    <row r="14" spans="1:64" ht="55.05" customHeight="1">
      <c r="A14" s="51">
        <v>8</v>
      </c>
      <c r="B14" s="34" t="s">
        <v>517</v>
      </c>
      <c r="C14" s="31" t="s">
        <v>9</v>
      </c>
      <c r="D14" s="69" t="s">
        <v>148</v>
      </c>
      <c r="E14" s="70" t="s">
        <v>151</v>
      </c>
      <c r="F14" s="36" t="s">
        <v>152</v>
      </c>
      <c r="G14" s="54">
        <v>4660000</v>
      </c>
      <c r="H14" s="33"/>
      <c r="I14" s="46"/>
      <c r="J14" s="46"/>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row>
    <row r="15" spans="1:64" ht="55.05" customHeight="1">
      <c r="A15" s="51">
        <v>9</v>
      </c>
      <c r="B15" s="34" t="s">
        <v>517</v>
      </c>
      <c r="C15" s="31" t="s">
        <v>9</v>
      </c>
      <c r="D15" s="69" t="s">
        <v>148</v>
      </c>
      <c r="E15" s="70" t="s">
        <v>153</v>
      </c>
      <c r="F15" s="36" t="s">
        <v>154</v>
      </c>
      <c r="G15" s="54">
        <v>16340000</v>
      </c>
      <c r="H15" s="33"/>
      <c r="I15" s="46"/>
      <c r="J15" s="46"/>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row>
    <row r="16" spans="1:64" ht="39" customHeight="1">
      <c r="A16" s="51">
        <v>10</v>
      </c>
      <c r="B16" s="34" t="s">
        <v>517</v>
      </c>
      <c r="C16" s="31" t="s">
        <v>61</v>
      </c>
      <c r="D16" s="52" t="s">
        <v>21</v>
      </c>
      <c r="E16" s="53" t="s">
        <v>22</v>
      </c>
      <c r="F16" s="36" t="s">
        <v>154</v>
      </c>
      <c r="G16" s="54">
        <v>10000</v>
      </c>
      <c r="H16" s="33"/>
      <c r="I16" s="46"/>
      <c r="J16" s="46"/>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row>
    <row r="17" spans="1:64" ht="55.05" customHeight="1">
      <c r="A17" s="51">
        <v>11</v>
      </c>
      <c r="B17" s="34" t="s">
        <v>517</v>
      </c>
      <c r="C17" s="31" t="s">
        <v>19</v>
      </c>
      <c r="D17" s="69" t="s">
        <v>20</v>
      </c>
      <c r="E17" s="70" t="s">
        <v>155</v>
      </c>
      <c r="F17" s="36" t="s">
        <v>156</v>
      </c>
      <c r="G17" s="54">
        <v>30000</v>
      </c>
      <c r="H17" s="33"/>
      <c r="I17" s="46"/>
      <c r="J17" s="46"/>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row>
    <row r="18" spans="1:64" ht="39" customHeight="1">
      <c r="A18" s="51">
        <v>12</v>
      </c>
      <c r="B18" s="34" t="s">
        <v>517</v>
      </c>
      <c r="C18" s="31" t="s">
        <v>17</v>
      </c>
      <c r="D18" s="52" t="s">
        <v>157</v>
      </c>
      <c r="E18" s="53" t="s">
        <v>158</v>
      </c>
      <c r="F18" s="36" t="s">
        <v>159</v>
      </c>
      <c r="G18" s="54">
        <v>10000</v>
      </c>
      <c r="H18" s="33"/>
      <c r="I18" s="46"/>
      <c r="J18" s="46"/>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row>
    <row r="19" spans="1:64" ht="39" customHeight="1">
      <c r="A19" s="51">
        <v>13</v>
      </c>
      <c r="B19" s="34" t="s">
        <v>517</v>
      </c>
      <c r="C19" s="31" t="s">
        <v>17</v>
      </c>
      <c r="D19" s="69" t="s">
        <v>18</v>
      </c>
      <c r="E19" s="70" t="s">
        <v>161</v>
      </c>
      <c r="F19" s="36" t="s">
        <v>162</v>
      </c>
      <c r="G19" s="54">
        <v>50000</v>
      </c>
      <c r="H19" s="33"/>
      <c r="I19" s="46"/>
      <c r="J19" s="46"/>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row>
    <row r="20" spans="1:64" ht="39" customHeight="1">
      <c r="A20" s="51">
        <v>14</v>
      </c>
      <c r="B20" s="34" t="s">
        <v>517</v>
      </c>
      <c r="C20" s="34" t="s">
        <v>30</v>
      </c>
      <c r="D20" s="34" t="s">
        <v>518</v>
      </c>
      <c r="E20" s="34" t="s">
        <v>519</v>
      </c>
      <c r="F20" s="56" t="s">
        <v>520</v>
      </c>
      <c r="G20" s="57">
        <v>10000</v>
      </c>
      <c r="H20" s="33"/>
      <c r="I20" s="46"/>
      <c r="J20" s="46"/>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row>
    <row r="21" spans="1:64" ht="39" customHeight="1">
      <c r="A21" s="51">
        <v>15</v>
      </c>
      <c r="B21" s="34" t="s">
        <v>517</v>
      </c>
      <c r="C21" s="34" t="s">
        <v>9</v>
      </c>
      <c r="D21" s="34" t="s">
        <v>521</v>
      </c>
      <c r="E21" s="34" t="s">
        <v>522</v>
      </c>
      <c r="F21" s="99" t="s">
        <v>523</v>
      </c>
      <c r="G21" s="57">
        <v>50000</v>
      </c>
      <c r="H21" s="33"/>
      <c r="I21" s="46"/>
      <c r="J21" s="46"/>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row>
    <row r="22" spans="1:64" ht="39" customHeight="1">
      <c r="A22" s="51">
        <v>16</v>
      </c>
      <c r="B22" s="34" t="s">
        <v>517</v>
      </c>
      <c r="C22" s="34" t="s">
        <v>9</v>
      </c>
      <c r="D22" s="34" t="s">
        <v>524</v>
      </c>
      <c r="E22" s="34" t="s">
        <v>525</v>
      </c>
      <c r="F22" s="99" t="s">
        <v>526</v>
      </c>
      <c r="G22" s="57">
        <v>30000</v>
      </c>
      <c r="H22" s="33"/>
      <c r="I22" s="46"/>
      <c r="J22" s="46"/>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row>
    <row r="23" spans="1:64" ht="39" customHeight="1">
      <c r="A23" s="51">
        <v>17</v>
      </c>
      <c r="B23" s="34" t="s">
        <v>517</v>
      </c>
      <c r="C23" s="34" t="s">
        <v>30</v>
      </c>
      <c r="D23" s="34" t="s">
        <v>527</v>
      </c>
      <c r="E23" s="34" t="s">
        <v>528</v>
      </c>
      <c r="F23" s="99" t="s">
        <v>529</v>
      </c>
      <c r="G23" s="57">
        <v>10000</v>
      </c>
      <c r="H23" s="33"/>
      <c r="I23" s="46"/>
      <c r="J23" s="46"/>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row>
    <row r="24" spans="1:64" ht="48.6">
      <c r="A24" s="51">
        <v>18</v>
      </c>
      <c r="B24" s="34" t="s">
        <v>530</v>
      </c>
      <c r="C24" s="34" t="s">
        <v>9</v>
      </c>
      <c r="D24" s="34" t="s">
        <v>163</v>
      </c>
      <c r="E24" s="34" t="s">
        <v>164</v>
      </c>
      <c r="F24" s="99" t="s">
        <v>306</v>
      </c>
      <c r="G24" s="57">
        <v>232</v>
      </c>
      <c r="H24" s="33"/>
      <c r="I24" s="46"/>
      <c r="J24" s="46"/>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row>
    <row r="25" spans="1:64" ht="48.6">
      <c r="A25" s="51">
        <v>19</v>
      </c>
      <c r="B25" s="34" t="s">
        <v>530</v>
      </c>
      <c r="C25" s="34" t="s">
        <v>23</v>
      </c>
      <c r="D25" s="34" t="s">
        <v>165</v>
      </c>
      <c r="E25" s="34" t="s">
        <v>164</v>
      </c>
      <c r="F25" s="56" t="s">
        <v>306</v>
      </c>
      <c r="G25" s="57">
        <v>257</v>
      </c>
      <c r="H25" s="33"/>
      <c r="I25" s="46"/>
      <c r="J25" s="46"/>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row>
    <row r="26" spans="1:64" ht="48.6">
      <c r="A26" s="51">
        <v>20</v>
      </c>
      <c r="B26" s="34" t="s">
        <v>530</v>
      </c>
      <c r="C26" s="34" t="s">
        <v>23</v>
      </c>
      <c r="D26" s="34" t="s">
        <v>166</v>
      </c>
      <c r="E26" s="34" t="s">
        <v>164</v>
      </c>
      <c r="F26" s="56" t="s">
        <v>306</v>
      </c>
      <c r="G26" s="57">
        <v>387</v>
      </c>
      <c r="H26" s="33"/>
      <c r="I26" s="46"/>
      <c r="J26" s="46"/>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64" ht="48.6">
      <c r="A27" s="51">
        <v>21</v>
      </c>
      <c r="B27" s="34" t="s">
        <v>530</v>
      </c>
      <c r="C27" s="34" t="s">
        <v>9</v>
      </c>
      <c r="D27" s="34" t="s">
        <v>167</v>
      </c>
      <c r="E27" s="34" t="s">
        <v>164</v>
      </c>
      <c r="F27" s="56" t="s">
        <v>306</v>
      </c>
      <c r="G27" s="57">
        <v>178</v>
      </c>
      <c r="H27" s="33"/>
      <c r="I27" s="46"/>
      <c r="J27" s="46"/>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row>
    <row r="28" spans="1:64" ht="48.6">
      <c r="A28" s="51">
        <v>22</v>
      </c>
      <c r="B28" s="34" t="s">
        <v>530</v>
      </c>
      <c r="C28" s="34" t="s">
        <v>17</v>
      </c>
      <c r="D28" s="34" t="s">
        <v>531</v>
      </c>
      <c r="E28" s="34" t="s">
        <v>164</v>
      </c>
      <c r="F28" s="56" t="s">
        <v>520</v>
      </c>
      <c r="G28" s="57">
        <v>260</v>
      </c>
      <c r="H28" s="33"/>
      <c r="I28" s="46"/>
      <c r="J28" s="46"/>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row>
    <row r="29" spans="1:64" ht="48.6">
      <c r="A29" s="51">
        <v>23</v>
      </c>
      <c r="B29" s="34" t="s">
        <v>530</v>
      </c>
      <c r="C29" s="34" t="s">
        <v>24</v>
      </c>
      <c r="D29" s="34" t="s">
        <v>532</v>
      </c>
      <c r="E29" s="34" t="s">
        <v>164</v>
      </c>
      <c r="F29" s="56" t="s">
        <v>520</v>
      </c>
      <c r="G29" s="57">
        <v>385</v>
      </c>
      <c r="H29" s="33"/>
      <c r="I29" s="46"/>
      <c r="J29" s="46"/>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row>
    <row r="30" spans="1:64" ht="48.6">
      <c r="A30" s="51">
        <v>24</v>
      </c>
      <c r="B30" s="34" t="s">
        <v>530</v>
      </c>
      <c r="C30" s="34" t="s">
        <v>24</v>
      </c>
      <c r="D30" s="34" t="s">
        <v>533</v>
      </c>
      <c r="E30" s="34" t="s">
        <v>164</v>
      </c>
      <c r="F30" s="56" t="s">
        <v>520</v>
      </c>
      <c r="G30" s="57">
        <v>260</v>
      </c>
      <c r="H30" s="33"/>
      <c r="I30" s="46"/>
      <c r="J30" s="46"/>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row>
    <row r="31" spans="1:64" ht="48.6">
      <c r="A31" s="51">
        <v>25</v>
      </c>
      <c r="B31" s="34" t="s">
        <v>530</v>
      </c>
      <c r="C31" s="34" t="s">
        <v>17</v>
      </c>
      <c r="D31" s="34" t="s">
        <v>534</v>
      </c>
      <c r="E31" s="34" t="s">
        <v>164</v>
      </c>
      <c r="F31" s="56" t="s">
        <v>520</v>
      </c>
      <c r="G31" s="57">
        <v>260</v>
      </c>
      <c r="H31" s="33"/>
      <c r="I31" s="46"/>
      <c r="J31" s="46"/>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row>
    <row r="32" spans="1:64" ht="48.6">
      <c r="A32" s="51">
        <v>26</v>
      </c>
      <c r="B32" s="34" t="s">
        <v>530</v>
      </c>
      <c r="C32" s="34" t="s">
        <v>23</v>
      </c>
      <c r="D32" s="34" t="s">
        <v>535</v>
      </c>
      <c r="E32" s="34" t="s">
        <v>164</v>
      </c>
      <c r="F32" s="56" t="s">
        <v>520</v>
      </c>
      <c r="G32" s="57">
        <v>385</v>
      </c>
      <c r="H32" s="33"/>
      <c r="I32" s="46"/>
      <c r="J32" s="46"/>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row>
    <row r="33" spans="1:64" ht="48.6">
      <c r="A33" s="51">
        <v>27</v>
      </c>
      <c r="B33" s="34" t="s">
        <v>530</v>
      </c>
      <c r="C33" s="34" t="s">
        <v>24</v>
      </c>
      <c r="D33" s="34" t="s">
        <v>536</v>
      </c>
      <c r="E33" s="34" t="s">
        <v>164</v>
      </c>
      <c r="F33" s="56" t="s">
        <v>520</v>
      </c>
      <c r="G33" s="57">
        <v>387</v>
      </c>
      <c r="H33" s="33"/>
      <c r="I33" s="46"/>
      <c r="J33" s="46"/>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row>
    <row r="34" spans="1:64" ht="48.6">
      <c r="A34" s="51">
        <v>28</v>
      </c>
      <c r="B34" s="34" t="s">
        <v>530</v>
      </c>
      <c r="C34" s="34" t="s">
        <v>9</v>
      </c>
      <c r="D34" s="34" t="s">
        <v>537</v>
      </c>
      <c r="E34" s="34" t="s">
        <v>164</v>
      </c>
      <c r="F34" s="56" t="s">
        <v>520</v>
      </c>
      <c r="G34" s="57">
        <v>261</v>
      </c>
      <c r="H34" s="33"/>
      <c r="I34" s="46"/>
      <c r="J34" s="46"/>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row>
    <row r="35" spans="1:64" ht="39" customHeight="1">
      <c r="A35" s="51">
        <v>29</v>
      </c>
      <c r="B35" s="34" t="s">
        <v>837</v>
      </c>
      <c r="C35" s="34" t="s">
        <v>29</v>
      </c>
      <c r="D35" s="34" t="s">
        <v>93</v>
      </c>
      <c r="E35" s="34" t="s">
        <v>168</v>
      </c>
      <c r="F35" s="56" t="s">
        <v>143</v>
      </c>
      <c r="G35" s="57">
        <v>20000</v>
      </c>
      <c r="H35" s="33"/>
      <c r="I35" s="46"/>
      <c r="J35" s="46"/>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64" ht="39" customHeight="1">
      <c r="A36" s="51">
        <v>30</v>
      </c>
      <c r="B36" s="34" t="s">
        <v>837</v>
      </c>
      <c r="C36" s="34" t="s">
        <v>26</v>
      </c>
      <c r="D36" s="34" t="s">
        <v>28</v>
      </c>
      <c r="E36" s="34" t="s">
        <v>169</v>
      </c>
      <c r="F36" s="56" t="s">
        <v>143</v>
      </c>
      <c r="G36" s="57">
        <v>20000</v>
      </c>
      <c r="H36" s="33"/>
      <c r="I36" s="46"/>
      <c r="J36" s="46"/>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row>
    <row r="37" spans="1:64" ht="39" customHeight="1">
      <c r="A37" s="51">
        <v>31</v>
      </c>
      <c r="B37" s="34" t="s">
        <v>837</v>
      </c>
      <c r="C37" s="34" t="s">
        <v>26</v>
      </c>
      <c r="D37" s="34" t="s">
        <v>130</v>
      </c>
      <c r="E37" s="34" t="s">
        <v>170</v>
      </c>
      <c r="F37" s="56" t="s">
        <v>171</v>
      </c>
      <c r="G37" s="57">
        <v>20000</v>
      </c>
      <c r="H37" s="33"/>
      <c r="I37" s="46"/>
      <c r="J37" s="46"/>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row>
    <row r="38" spans="1:64" ht="39" customHeight="1">
      <c r="A38" s="51">
        <v>32</v>
      </c>
      <c r="B38" s="34" t="s">
        <v>837</v>
      </c>
      <c r="C38" s="34" t="s">
        <v>9</v>
      </c>
      <c r="D38" s="34" t="s">
        <v>94</v>
      </c>
      <c r="E38" s="34" t="s">
        <v>172</v>
      </c>
      <c r="F38" s="56" t="s">
        <v>171</v>
      </c>
      <c r="G38" s="57">
        <v>250000</v>
      </c>
      <c r="H38" s="33"/>
      <c r="I38" s="46"/>
      <c r="J38" s="46"/>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row>
    <row r="39" spans="1:64" ht="39" customHeight="1">
      <c r="A39" s="51">
        <v>33</v>
      </c>
      <c r="B39" s="34" t="s">
        <v>837</v>
      </c>
      <c r="C39" s="34" t="s">
        <v>26</v>
      </c>
      <c r="D39" s="34" t="s">
        <v>96</v>
      </c>
      <c r="E39" s="34" t="s">
        <v>173</v>
      </c>
      <c r="F39" s="56" t="s">
        <v>174</v>
      </c>
      <c r="G39" s="57">
        <v>50000</v>
      </c>
      <c r="H39" s="33"/>
      <c r="I39" s="46"/>
      <c r="J39" s="46"/>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row>
    <row r="40" spans="1:64" ht="39" customHeight="1">
      <c r="A40" s="51">
        <v>34</v>
      </c>
      <c r="B40" s="34" t="s">
        <v>837</v>
      </c>
      <c r="C40" s="34" t="s">
        <v>26</v>
      </c>
      <c r="D40" s="34" t="s">
        <v>97</v>
      </c>
      <c r="E40" s="34" t="s">
        <v>175</v>
      </c>
      <c r="F40" s="56" t="s">
        <v>176</v>
      </c>
      <c r="G40" s="57">
        <v>50000</v>
      </c>
      <c r="H40" s="33"/>
      <c r="I40" s="46"/>
      <c r="J40" s="46"/>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row>
    <row r="41" spans="1:64" ht="39" customHeight="1">
      <c r="A41" s="51">
        <v>35</v>
      </c>
      <c r="B41" s="34" t="s">
        <v>837</v>
      </c>
      <c r="C41" s="34" t="s">
        <v>26</v>
      </c>
      <c r="D41" s="34" t="s">
        <v>88</v>
      </c>
      <c r="E41" s="34" t="s">
        <v>177</v>
      </c>
      <c r="F41" s="56" t="s">
        <v>178</v>
      </c>
      <c r="G41" s="57">
        <v>20000</v>
      </c>
      <c r="H41" s="33"/>
      <c r="I41" s="46"/>
      <c r="J41" s="46"/>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4" ht="39" customHeight="1">
      <c r="A42" s="51">
        <v>36</v>
      </c>
      <c r="B42" s="34" t="s">
        <v>837</v>
      </c>
      <c r="C42" s="101" t="s">
        <v>1133</v>
      </c>
      <c r="D42" s="34" t="s">
        <v>179</v>
      </c>
      <c r="E42" s="34" t="s">
        <v>180</v>
      </c>
      <c r="F42" s="56" t="s">
        <v>178</v>
      </c>
      <c r="G42" s="57">
        <v>100000</v>
      </c>
      <c r="H42" s="33"/>
      <c r="I42" s="46"/>
      <c r="J42" s="46"/>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row>
    <row r="43" spans="1:64" ht="39" customHeight="1">
      <c r="A43" s="51">
        <v>37</v>
      </c>
      <c r="B43" s="34" t="s">
        <v>837</v>
      </c>
      <c r="C43" s="34" t="s">
        <v>26</v>
      </c>
      <c r="D43" s="34" t="s">
        <v>95</v>
      </c>
      <c r="E43" s="34" t="s">
        <v>181</v>
      </c>
      <c r="F43" s="56" t="s">
        <v>182</v>
      </c>
      <c r="G43" s="57">
        <v>10000</v>
      </c>
      <c r="H43" s="33"/>
      <c r="I43" s="46"/>
      <c r="J43" s="46"/>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row>
    <row r="44" spans="1:64" ht="39" customHeight="1">
      <c r="A44" s="51">
        <v>38</v>
      </c>
      <c r="B44" s="34" t="s">
        <v>837</v>
      </c>
      <c r="C44" s="34" t="s">
        <v>26</v>
      </c>
      <c r="D44" s="34" t="s">
        <v>183</v>
      </c>
      <c r="E44" s="34" t="s">
        <v>184</v>
      </c>
      <c r="F44" s="56" t="s">
        <v>182</v>
      </c>
      <c r="G44" s="57">
        <v>20000</v>
      </c>
      <c r="H44" s="33"/>
      <c r="I44" s="46"/>
      <c r="J44" s="46"/>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row>
    <row r="45" spans="1:64" ht="39" customHeight="1">
      <c r="A45" s="51">
        <v>39</v>
      </c>
      <c r="B45" s="34" t="s">
        <v>837</v>
      </c>
      <c r="C45" s="34" t="s">
        <v>26</v>
      </c>
      <c r="D45" s="34" t="s">
        <v>27</v>
      </c>
      <c r="E45" s="34" t="s">
        <v>185</v>
      </c>
      <c r="F45" s="56" t="s">
        <v>182</v>
      </c>
      <c r="G45" s="57">
        <v>10000</v>
      </c>
      <c r="H45" s="33"/>
      <c r="I45" s="46"/>
      <c r="J45" s="46"/>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row>
    <row r="46" spans="1:64" ht="39" customHeight="1">
      <c r="A46" s="51">
        <v>40</v>
      </c>
      <c r="B46" s="34" t="s">
        <v>837</v>
      </c>
      <c r="C46" s="34" t="s">
        <v>26</v>
      </c>
      <c r="D46" s="34" t="s">
        <v>36</v>
      </c>
      <c r="E46" s="34" t="s">
        <v>186</v>
      </c>
      <c r="F46" s="56" t="s">
        <v>187</v>
      </c>
      <c r="G46" s="57">
        <v>10000</v>
      </c>
      <c r="H46" s="33"/>
      <c r="I46" s="46"/>
      <c r="J46" s="46"/>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row>
    <row r="47" spans="1:64" ht="39" customHeight="1">
      <c r="A47" s="51">
        <v>41</v>
      </c>
      <c r="B47" s="34" t="s">
        <v>837</v>
      </c>
      <c r="C47" s="34" t="s">
        <v>26</v>
      </c>
      <c r="D47" s="34" t="s">
        <v>39</v>
      </c>
      <c r="E47" s="34" t="s">
        <v>188</v>
      </c>
      <c r="F47" s="56" t="s">
        <v>189</v>
      </c>
      <c r="G47" s="57">
        <v>10000</v>
      </c>
      <c r="H47" s="33"/>
      <c r="I47" s="46"/>
      <c r="J47" s="46"/>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row>
    <row r="48" spans="1:64" ht="39" customHeight="1">
      <c r="A48" s="51">
        <v>42</v>
      </c>
      <c r="B48" s="34" t="s">
        <v>837</v>
      </c>
      <c r="C48" s="34" t="s">
        <v>24</v>
      </c>
      <c r="D48" s="34" t="s">
        <v>98</v>
      </c>
      <c r="E48" s="34" t="s">
        <v>190</v>
      </c>
      <c r="F48" s="56" t="s">
        <v>191</v>
      </c>
      <c r="G48" s="57">
        <v>100000</v>
      </c>
      <c r="H48" s="33"/>
      <c r="I48" s="46"/>
      <c r="J48" s="46"/>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row>
    <row r="49" spans="1:64" ht="39" customHeight="1">
      <c r="A49" s="51">
        <v>43</v>
      </c>
      <c r="B49" s="34" t="s">
        <v>837</v>
      </c>
      <c r="C49" s="34" t="s">
        <v>26</v>
      </c>
      <c r="D49" s="34" t="s">
        <v>192</v>
      </c>
      <c r="E49" s="34" t="s">
        <v>193</v>
      </c>
      <c r="F49" s="56" t="s">
        <v>194</v>
      </c>
      <c r="G49" s="57">
        <v>10000</v>
      </c>
      <c r="H49" s="33"/>
      <c r="I49" s="46"/>
      <c r="J49" s="46"/>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row>
    <row r="50" spans="1:64" ht="39" customHeight="1">
      <c r="A50" s="51">
        <v>44</v>
      </c>
      <c r="B50" s="34" t="s">
        <v>837</v>
      </c>
      <c r="C50" s="34" t="s">
        <v>26</v>
      </c>
      <c r="D50" s="34" t="s">
        <v>195</v>
      </c>
      <c r="E50" s="34" t="s">
        <v>196</v>
      </c>
      <c r="F50" s="56" t="s">
        <v>194</v>
      </c>
      <c r="G50" s="57">
        <v>10000</v>
      </c>
      <c r="H50" s="33"/>
      <c r="I50" s="46"/>
      <c r="J50" s="46"/>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row>
    <row r="51" spans="1:64" ht="39" customHeight="1">
      <c r="A51" s="51">
        <v>45</v>
      </c>
      <c r="B51" s="34" t="s">
        <v>837</v>
      </c>
      <c r="C51" s="34" t="s">
        <v>17</v>
      </c>
      <c r="D51" s="34" t="s">
        <v>33</v>
      </c>
      <c r="E51" s="34" t="s">
        <v>197</v>
      </c>
      <c r="F51" s="56" t="s">
        <v>194</v>
      </c>
      <c r="G51" s="57">
        <v>50000</v>
      </c>
      <c r="H51" s="33"/>
      <c r="I51" s="46"/>
      <c r="J51" s="46"/>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row>
    <row r="52" spans="1:64" ht="64.8">
      <c r="A52" s="51">
        <v>46</v>
      </c>
      <c r="B52" s="34" t="s">
        <v>837</v>
      </c>
      <c r="C52" s="34" t="s">
        <v>61</v>
      </c>
      <c r="D52" s="34" t="s">
        <v>198</v>
      </c>
      <c r="E52" s="34" t="s">
        <v>199</v>
      </c>
      <c r="F52" s="56" t="s">
        <v>194</v>
      </c>
      <c r="G52" s="57">
        <v>50000</v>
      </c>
      <c r="H52" s="33"/>
      <c r="I52" s="46"/>
      <c r="J52" s="46"/>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row>
    <row r="53" spans="1:64" ht="39" customHeight="1">
      <c r="A53" s="51">
        <v>47</v>
      </c>
      <c r="B53" s="34" t="s">
        <v>837</v>
      </c>
      <c r="C53" s="34" t="s">
        <v>9</v>
      </c>
      <c r="D53" s="34" t="s">
        <v>141</v>
      </c>
      <c r="E53" s="34" t="s">
        <v>200</v>
      </c>
      <c r="F53" s="56" t="s">
        <v>201</v>
      </c>
      <c r="G53" s="57">
        <v>10000</v>
      </c>
      <c r="H53" s="33"/>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row>
    <row r="54" spans="1:64" ht="39" customHeight="1">
      <c r="A54" s="51">
        <v>48</v>
      </c>
      <c r="B54" s="34" t="s">
        <v>837</v>
      </c>
      <c r="C54" s="34" t="s">
        <v>26</v>
      </c>
      <c r="D54" s="34" t="s">
        <v>86</v>
      </c>
      <c r="E54" s="34" t="s">
        <v>202</v>
      </c>
      <c r="F54" s="56" t="s">
        <v>203</v>
      </c>
      <c r="G54" s="57">
        <v>10000</v>
      </c>
      <c r="H54" s="33"/>
      <c r="I54" s="46"/>
      <c r="J54" s="46"/>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row>
    <row r="55" spans="1:64" ht="39" customHeight="1">
      <c r="A55" s="51">
        <v>49</v>
      </c>
      <c r="B55" s="34" t="s">
        <v>837</v>
      </c>
      <c r="C55" s="34" t="s">
        <v>17</v>
      </c>
      <c r="D55" s="34" t="s">
        <v>25</v>
      </c>
      <c r="E55" s="34" t="s">
        <v>204</v>
      </c>
      <c r="F55" s="56" t="s">
        <v>205</v>
      </c>
      <c r="G55" s="57">
        <v>850000</v>
      </c>
      <c r="H55" s="33"/>
      <c r="I55" s="46"/>
      <c r="J55" s="46"/>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row>
    <row r="56" spans="1:64" ht="39" customHeight="1">
      <c r="A56" s="51">
        <v>50</v>
      </c>
      <c r="B56" s="34" t="s">
        <v>837</v>
      </c>
      <c r="C56" s="34" t="s">
        <v>9</v>
      </c>
      <c r="D56" s="34" t="s">
        <v>34</v>
      </c>
      <c r="E56" s="34" t="s">
        <v>206</v>
      </c>
      <c r="F56" s="56" t="s">
        <v>207</v>
      </c>
      <c r="G56" s="57">
        <v>40000</v>
      </c>
      <c r="H56" s="33"/>
      <c r="I56" s="46"/>
      <c r="J56" s="46"/>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row>
    <row r="57" spans="1:64" ht="39" customHeight="1">
      <c r="A57" s="51">
        <v>51</v>
      </c>
      <c r="B57" s="34" t="s">
        <v>837</v>
      </c>
      <c r="C57" s="34" t="s">
        <v>9</v>
      </c>
      <c r="D57" s="34" t="s">
        <v>56</v>
      </c>
      <c r="E57" s="34" t="s">
        <v>208</v>
      </c>
      <c r="F57" s="56" t="s">
        <v>207</v>
      </c>
      <c r="G57" s="57">
        <v>40000</v>
      </c>
      <c r="H57" s="33"/>
      <c r="I57" s="46"/>
      <c r="J57" s="46"/>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row>
    <row r="58" spans="1:64" ht="39" customHeight="1">
      <c r="A58" s="51">
        <v>52</v>
      </c>
      <c r="B58" s="34" t="s">
        <v>837</v>
      </c>
      <c r="C58" s="34" t="s">
        <v>9</v>
      </c>
      <c r="D58" s="34" t="s">
        <v>34</v>
      </c>
      <c r="E58" s="34" t="s">
        <v>209</v>
      </c>
      <c r="F58" s="56" t="s">
        <v>207</v>
      </c>
      <c r="G58" s="57">
        <v>40000</v>
      </c>
      <c r="H58" s="33"/>
      <c r="I58" s="46"/>
      <c r="J58" s="46"/>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row>
    <row r="59" spans="1:64" ht="39" customHeight="1">
      <c r="A59" s="51">
        <v>53</v>
      </c>
      <c r="B59" s="34" t="s">
        <v>837</v>
      </c>
      <c r="C59" s="34" t="s">
        <v>26</v>
      </c>
      <c r="D59" s="34" t="s">
        <v>99</v>
      </c>
      <c r="E59" s="34" t="s">
        <v>100</v>
      </c>
      <c r="F59" s="56" t="s">
        <v>154</v>
      </c>
      <c r="G59" s="57">
        <v>10000</v>
      </c>
      <c r="H59" s="33"/>
      <c r="I59" s="46"/>
      <c r="J59" s="46"/>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row>
    <row r="60" spans="1:64" ht="39" customHeight="1">
      <c r="A60" s="51">
        <v>54</v>
      </c>
      <c r="B60" s="34" t="s">
        <v>837</v>
      </c>
      <c r="C60" s="34" t="s">
        <v>9</v>
      </c>
      <c r="D60" s="34" t="s">
        <v>135</v>
      </c>
      <c r="E60" s="34" t="s">
        <v>210</v>
      </c>
      <c r="F60" s="56" t="s">
        <v>211</v>
      </c>
      <c r="G60" s="57">
        <v>30000</v>
      </c>
      <c r="H60" s="33"/>
      <c r="I60" s="46"/>
      <c r="J60" s="46"/>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row>
    <row r="61" spans="1:64" ht="39" customHeight="1">
      <c r="A61" s="51">
        <v>55</v>
      </c>
      <c r="B61" s="34" t="s">
        <v>837</v>
      </c>
      <c r="C61" s="34" t="s">
        <v>37</v>
      </c>
      <c r="D61" s="34" t="s">
        <v>138</v>
      </c>
      <c r="E61" s="34" t="s">
        <v>212</v>
      </c>
      <c r="F61" s="56" t="s">
        <v>211</v>
      </c>
      <c r="G61" s="57">
        <v>30000</v>
      </c>
      <c r="H61" s="33"/>
      <c r="I61" s="46"/>
      <c r="J61" s="46"/>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row>
    <row r="62" spans="1:64" ht="39" customHeight="1">
      <c r="A62" s="51">
        <v>56</v>
      </c>
      <c r="B62" s="34" t="s">
        <v>837</v>
      </c>
      <c r="C62" s="34" t="s">
        <v>24</v>
      </c>
      <c r="D62" s="34" t="s">
        <v>124</v>
      </c>
      <c r="E62" s="34" t="s">
        <v>213</v>
      </c>
      <c r="F62" s="56" t="s">
        <v>214</v>
      </c>
      <c r="G62" s="57">
        <v>30000</v>
      </c>
      <c r="H62" s="33"/>
      <c r="I62" s="46"/>
      <c r="J62" s="46"/>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row>
    <row r="63" spans="1:64" ht="39" customHeight="1">
      <c r="A63" s="51">
        <v>57</v>
      </c>
      <c r="B63" s="34" t="s">
        <v>837</v>
      </c>
      <c r="C63" s="34" t="s">
        <v>24</v>
      </c>
      <c r="D63" s="34" t="s">
        <v>48</v>
      </c>
      <c r="E63" s="34" t="s">
        <v>215</v>
      </c>
      <c r="F63" s="56" t="s">
        <v>214</v>
      </c>
      <c r="G63" s="57">
        <v>10000</v>
      </c>
      <c r="H63" s="33"/>
      <c r="I63" s="46"/>
      <c r="J63" s="46"/>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row>
    <row r="64" spans="1:64" ht="39" customHeight="1">
      <c r="A64" s="51">
        <v>58</v>
      </c>
      <c r="B64" s="34" t="s">
        <v>837</v>
      </c>
      <c r="C64" s="34" t="s">
        <v>24</v>
      </c>
      <c r="D64" s="34" t="s">
        <v>133</v>
      </c>
      <c r="E64" s="34" t="s">
        <v>216</v>
      </c>
      <c r="F64" s="56" t="s">
        <v>214</v>
      </c>
      <c r="G64" s="57">
        <v>20000</v>
      </c>
      <c r="H64" s="33"/>
      <c r="I64" s="46"/>
      <c r="J64" s="46"/>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row>
    <row r="65" spans="1:64" ht="39" customHeight="1">
      <c r="A65" s="51">
        <v>59</v>
      </c>
      <c r="B65" s="34" t="s">
        <v>837</v>
      </c>
      <c r="C65" s="34" t="s">
        <v>217</v>
      </c>
      <c r="D65" s="34" t="s">
        <v>218</v>
      </c>
      <c r="E65" s="34" t="s">
        <v>219</v>
      </c>
      <c r="F65" s="56" t="s">
        <v>220</v>
      </c>
      <c r="G65" s="57">
        <v>400000</v>
      </c>
      <c r="H65" s="33"/>
      <c r="I65" s="46"/>
      <c r="J65" s="46"/>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row>
    <row r="66" spans="1:64" ht="48.6">
      <c r="A66" s="51">
        <v>60</v>
      </c>
      <c r="B66" s="34" t="s">
        <v>837</v>
      </c>
      <c r="C66" s="34" t="s">
        <v>17</v>
      </c>
      <c r="D66" s="34" t="s">
        <v>221</v>
      </c>
      <c r="E66" s="34" t="s">
        <v>110</v>
      </c>
      <c r="F66" s="56" t="s">
        <v>220</v>
      </c>
      <c r="G66" s="57">
        <v>60000</v>
      </c>
      <c r="H66" s="33"/>
      <c r="I66" s="46"/>
      <c r="J66" s="46"/>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row>
    <row r="67" spans="1:64" ht="39" customHeight="1">
      <c r="A67" s="51">
        <v>61</v>
      </c>
      <c r="B67" s="34" t="s">
        <v>837</v>
      </c>
      <c r="C67" s="34" t="s">
        <v>30</v>
      </c>
      <c r="D67" s="34" t="s">
        <v>106</v>
      </c>
      <c r="E67" s="34" t="s">
        <v>222</v>
      </c>
      <c r="F67" s="56" t="s">
        <v>223</v>
      </c>
      <c r="G67" s="57">
        <v>10000</v>
      </c>
      <c r="H67" s="33"/>
      <c r="I67" s="46"/>
      <c r="J67" s="46"/>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row>
    <row r="68" spans="1:64" ht="39" customHeight="1">
      <c r="A68" s="51">
        <v>62</v>
      </c>
      <c r="B68" s="34" t="s">
        <v>837</v>
      </c>
      <c r="C68" s="34" t="s">
        <v>24</v>
      </c>
      <c r="D68" s="34" t="s">
        <v>116</v>
      </c>
      <c r="E68" s="34" t="s">
        <v>224</v>
      </c>
      <c r="F68" s="56" t="s">
        <v>225</v>
      </c>
      <c r="G68" s="57">
        <v>30000</v>
      </c>
      <c r="H68" s="33"/>
      <c r="I68" s="46"/>
      <c r="J68" s="46"/>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row>
    <row r="69" spans="1:64" ht="39" customHeight="1">
      <c r="A69" s="51">
        <v>63</v>
      </c>
      <c r="B69" s="34" t="s">
        <v>837</v>
      </c>
      <c r="C69" s="34" t="s">
        <v>51</v>
      </c>
      <c r="D69" s="34" t="s">
        <v>226</v>
      </c>
      <c r="E69" s="34" t="s">
        <v>227</v>
      </c>
      <c r="F69" s="56" t="s">
        <v>225</v>
      </c>
      <c r="G69" s="57">
        <v>80000</v>
      </c>
      <c r="H69" s="33"/>
      <c r="I69" s="46"/>
      <c r="J69" s="46"/>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row>
    <row r="70" spans="1:64" ht="39" customHeight="1">
      <c r="A70" s="51">
        <v>64</v>
      </c>
      <c r="B70" s="34" t="s">
        <v>837</v>
      </c>
      <c r="C70" s="34" t="s">
        <v>9</v>
      </c>
      <c r="D70" s="34" t="s">
        <v>42</v>
      </c>
      <c r="E70" s="34" t="s">
        <v>228</v>
      </c>
      <c r="F70" s="56" t="s">
        <v>225</v>
      </c>
      <c r="G70" s="57">
        <v>50000</v>
      </c>
      <c r="H70" s="33"/>
      <c r="I70" s="46"/>
      <c r="J70" s="46"/>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row>
    <row r="71" spans="1:64" ht="39" customHeight="1">
      <c r="A71" s="51">
        <v>65</v>
      </c>
      <c r="B71" s="34" t="s">
        <v>837</v>
      </c>
      <c r="C71" s="34" t="s">
        <v>26</v>
      </c>
      <c r="D71" s="34" t="s">
        <v>49</v>
      </c>
      <c r="E71" s="34" t="s">
        <v>229</v>
      </c>
      <c r="F71" s="56" t="s">
        <v>225</v>
      </c>
      <c r="G71" s="57">
        <v>15000</v>
      </c>
      <c r="H71" s="33"/>
      <c r="I71" s="46"/>
      <c r="J71" s="46"/>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row>
    <row r="72" spans="1:64" ht="39" customHeight="1">
      <c r="A72" s="51">
        <v>66</v>
      </c>
      <c r="B72" s="34" t="s">
        <v>837</v>
      </c>
      <c r="C72" s="34" t="s">
        <v>24</v>
      </c>
      <c r="D72" s="34" t="s">
        <v>107</v>
      </c>
      <c r="E72" s="34" t="s">
        <v>230</v>
      </c>
      <c r="F72" s="56" t="s">
        <v>231</v>
      </c>
      <c r="G72" s="57">
        <v>350000</v>
      </c>
      <c r="H72" s="33"/>
      <c r="I72" s="46"/>
      <c r="J72" s="46"/>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row>
    <row r="73" spans="1:64" ht="39" customHeight="1">
      <c r="A73" s="51">
        <v>67</v>
      </c>
      <c r="B73" s="34" t="s">
        <v>837</v>
      </c>
      <c r="C73" s="34" t="s">
        <v>17</v>
      </c>
      <c r="D73" s="34" t="s">
        <v>232</v>
      </c>
      <c r="E73" s="34" t="s">
        <v>108</v>
      </c>
      <c r="F73" s="56" t="s">
        <v>231</v>
      </c>
      <c r="G73" s="57">
        <v>91000</v>
      </c>
      <c r="H73" s="33"/>
      <c r="I73" s="46"/>
      <c r="J73" s="46"/>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row>
    <row r="74" spans="1:64" ht="39" customHeight="1">
      <c r="A74" s="51">
        <v>68</v>
      </c>
      <c r="B74" s="34" t="s">
        <v>837</v>
      </c>
      <c r="C74" s="34" t="s">
        <v>23</v>
      </c>
      <c r="D74" s="34" t="s">
        <v>233</v>
      </c>
      <c r="E74" s="34" t="s">
        <v>234</v>
      </c>
      <c r="F74" s="56" t="s">
        <v>235</v>
      </c>
      <c r="G74" s="57">
        <v>50000</v>
      </c>
      <c r="H74" s="33"/>
      <c r="I74" s="46"/>
      <c r="J74" s="46"/>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row>
    <row r="75" spans="1:64" ht="39" customHeight="1">
      <c r="A75" s="51">
        <v>69</v>
      </c>
      <c r="B75" s="34" t="s">
        <v>837</v>
      </c>
      <c r="C75" s="34" t="s">
        <v>46</v>
      </c>
      <c r="D75" s="34" t="s">
        <v>127</v>
      </c>
      <c r="E75" s="34" t="s">
        <v>236</v>
      </c>
      <c r="F75" s="56" t="s">
        <v>237</v>
      </c>
      <c r="G75" s="57">
        <v>10000</v>
      </c>
      <c r="H75" s="33"/>
      <c r="I75" s="46"/>
      <c r="J75" s="46"/>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row>
    <row r="76" spans="1:64" ht="39" customHeight="1">
      <c r="A76" s="51">
        <v>70</v>
      </c>
      <c r="B76" s="34" t="s">
        <v>837</v>
      </c>
      <c r="C76" s="34" t="s">
        <v>30</v>
      </c>
      <c r="D76" s="34" t="s">
        <v>31</v>
      </c>
      <c r="E76" s="34" t="s">
        <v>238</v>
      </c>
      <c r="F76" s="56" t="s">
        <v>239</v>
      </c>
      <c r="G76" s="57">
        <v>50000</v>
      </c>
      <c r="H76" s="33"/>
      <c r="I76" s="46"/>
      <c r="J76" s="46"/>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row>
    <row r="77" spans="1:64" ht="39" customHeight="1">
      <c r="A77" s="51">
        <v>71</v>
      </c>
      <c r="B77" s="34" t="s">
        <v>837</v>
      </c>
      <c r="C77" s="34" t="s">
        <v>38</v>
      </c>
      <c r="D77" s="34" t="s">
        <v>240</v>
      </c>
      <c r="E77" s="34" t="s">
        <v>241</v>
      </c>
      <c r="F77" s="56" t="s">
        <v>239</v>
      </c>
      <c r="G77" s="57">
        <v>20000</v>
      </c>
      <c r="H77" s="33"/>
      <c r="I77" s="46"/>
      <c r="J77" s="46"/>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row>
    <row r="78" spans="1:64" ht="39" customHeight="1">
      <c r="A78" s="51">
        <v>72</v>
      </c>
      <c r="B78" s="34" t="s">
        <v>837</v>
      </c>
      <c r="C78" s="34" t="s">
        <v>24</v>
      </c>
      <c r="D78" s="34" t="s">
        <v>122</v>
      </c>
      <c r="E78" s="34" t="s">
        <v>242</v>
      </c>
      <c r="F78" s="56" t="s">
        <v>239</v>
      </c>
      <c r="G78" s="57">
        <v>50000</v>
      </c>
      <c r="H78" s="33"/>
      <c r="I78" s="46"/>
      <c r="J78" s="46"/>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row>
    <row r="79" spans="1:64" ht="39" customHeight="1">
      <c r="A79" s="51">
        <v>73</v>
      </c>
      <c r="B79" s="34" t="s">
        <v>837</v>
      </c>
      <c r="C79" s="34" t="s">
        <v>24</v>
      </c>
      <c r="D79" s="34" t="s">
        <v>89</v>
      </c>
      <c r="E79" s="34" t="s">
        <v>243</v>
      </c>
      <c r="F79" s="56" t="s">
        <v>239</v>
      </c>
      <c r="G79" s="57">
        <v>10000</v>
      </c>
      <c r="H79" s="33"/>
      <c r="I79" s="46"/>
      <c r="J79" s="46"/>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row>
    <row r="80" spans="1:64" ht="39" customHeight="1">
      <c r="A80" s="51">
        <v>74</v>
      </c>
      <c r="B80" s="34" t="s">
        <v>837</v>
      </c>
      <c r="C80" s="34" t="s">
        <v>17</v>
      </c>
      <c r="D80" s="34" t="s">
        <v>43</v>
      </c>
      <c r="E80" s="34" t="s">
        <v>244</v>
      </c>
      <c r="F80" s="56" t="s">
        <v>239</v>
      </c>
      <c r="G80" s="57">
        <v>50000</v>
      </c>
      <c r="H80" s="33"/>
      <c r="I80" s="46"/>
      <c r="J80" s="46"/>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row>
    <row r="81" spans="1:64" ht="39" customHeight="1">
      <c r="A81" s="51">
        <v>75</v>
      </c>
      <c r="B81" s="34" t="s">
        <v>837</v>
      </c>
      <c r="C81" s="34" t="s">
        <v>24</v>
      </c>
      <c r="D81" s="34" t="s">
        <v>44</v>
      </c>
      <c r="E81" s="34" t="s">
        <v>245</v>
      </c>
      <c r="F81" s="56" t="s">
        <v>239</v>
      </c>
      <c r="G81" s="57">
        <v>50000</v>
      </c>
      <c r="H81" s="33"/>
      <c r="I81" s="46"/>
      <c r="J81" s="46"/>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row>
    <row r="82" spans="1:64" ht="39" customHeight="1">
      <c r="A82" s="51">
        <v>76</v>
      </c>
      <c r="B82" s="34" t="s">
        <v>837</v>
      </c>
      <c r="C82" s="34" t="s">
        <v>26</v>
      </c>
      <c r="D82" s="34" t="s">
        <v>87</v>
      </c>
      <c r="E82" s="34" t="s">
        <v>246</v>
      </c>
      <c r="F82" s="56" t="s">
        <v>239</v>
      </c>
      <c r="G82" s="57">
        <v>20000</v>
      </c>
      <c r="H82" s="33"/>
      <c r="I82" s="46"/>
      <c r="J82" s="46"/>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row>
    <row r="83" spans="1:64" ht="39" customHeight="1">
      <c r="A83" s="51">
        <v>77</v>
      </c>
      <c r="B83" s="34" t="s">
        <v>837</v>
      </c>
      <c r="C83" s="34" t="s">
        <v>26</v>
      </c>
      <c r="D83" s="34" t="s">
        <v>247</v>
      </c>
      <c r="E83" s="34" t="s">
        <v>248</v>
      </c>
      <c r="F83" s="56" t="s">
        <v>249</v>
      </c>
      <c r="G83" s="57">
        <v>10000</v>
      </c>
      <c r="H83" s="33"/>
      <c r="I83" s="46"/>
      <c r="J83" s="46"/>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row>
    <row r="84" spans="1:64" ht="64.8">
      <c r="A84" s="51">
        <v>78</v>
      </c>
      <c r="B84" s="34" t="s">
        <v>837</v>
      </c>
      <c r="C84" s="34" t="s">
        <v>61</v>
      </c>
      <c r="D84" s="34" t="s">
        <v>250</v>
      </c>
      <c r="E84" s="34" t="s">
        <v>251</v>
      </c>
      <c r="F84" s="56" t="s">
        <v>249</v>
      </c>
      <c r="G84" s="57">
        <v>20000</v>
      </c>
      <c r="H84" s="33"/>
      <c r="I84" s="46"/>
      <c r="J84" s="46"/>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row>
    <row r="85" spans="1:64" ht="39" customHeight="1">
      <c r="A85" s="51">
        <v>79</v>
      </c>
      <c r="B85" s="34" t="s">
        <v>837</v>
      </c>
      <c r="C85" s="34" t="s">
        <v>9</v>
      </c>
      <c r="D85" s="34" t="s">
        <v>129</v>
      </c>
      <c r="E85" s="34" t="s">
        <v>252</v>
      </c>
      <c r="F85" s="56" t="s">
        <v>249</v>
      </c>
      <c r="G85" s="57">
        <v>30000</v>
      </c>
      <c r="H85" s="33"/>
      <c r="I85" s="46"/>
      <c r="J85" s="46"/>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row>
    <row r="86" spans="1:64" ht="39" customHeight="1">
      <c r="A86" s="51">
        <v>80</v>
      </c>
      <c r="B86" s="34" t="s">
        <v>837</v>
      </c>
      <c r="C86" s="34" t="s">
        <v>26</v>
      </c>
      <c r="D86" s="34" t="s">
        <v>253</v>
      </c>
      <c r="E86" s="34" t="s">
        <v>254</v>
      </c>
      <c r="F86" s="56" t="s">
        <v>249</v>
      </c>
      <c r="G86" s="57">
        <v>10000</v>
      </c>
      <c r="H86" s="33"/>
      <c r="I86" s="46"/>
      <c r="J86" s="46"/>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row>
    <row r="87" spans="1:64" ht="39" customHeight="1">
      <c r="A87" s="51">
        <v>81</v>
      </c>
      <c r="B87" s="34" t="s">
        <v>837</v>
      </c>
      <c r="C87" s="34" t="s">
        <v>9</v>
      </c>
      <c r="D87" s="34" t="s">
        <v>118</v>
      </c>
      <c r="E87" s="34" t="s">
        <v>255</v>
      </c>
      <c r="F87" s="56" t="s">
        <v>159</v>
      </c>
      <c r="G87" s="57">
        <v>50000</v>
      </c>
      <c r="H87" s="33"/>
      <c r="I87" s="46"/>
      <c r="J87" s="46"/>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row>
    <row r="88" spans="1:64" ht="39" customHeight="1">
      <c r="A88" s="51">
        <v>82</v>
      </c>
      <c r="B88" s="34" t="s">
        <v>837</v>
      </c>
      <c r="C88" s="34" t="s">
        <v>30</v>
      </c>
      <c r="D88" s="34" t="s">
        <v>47</v>
      </c>
      <c r="E88" s="34" t="s">
        <v>256</v>
      </c>
      <c r="F88" s="56" t="s">
        <v>159</v>
      </c>
      <c r="G88" s="57">
        <v>50000</v>
      </c>
      <c r="H88" s="33"/>
      <c r="I88" s="46"/>
      <c r="J88" s="46"/>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row>
    <row r="89" spans="1:64" ht="39" customHeight="1">
      <c r="A89" s="51">
        <v>83</v>
      </c>
      <c r="B89" s="34" t="s">
        <v>837</v>
      </c>
      <c r="C89" s="34" t="s">
        <v>15</v>
      </c>
      <c r="D89" s="34" t="s">
        <v>50</v>
      </c>
      <c r="E89" s="34" t="s">
        <v>257</v>
      </c>
      <c r="F89" s="56" t="s">
        <v>159</v>
      </c>
      <c r="G89" s="57">
        <v>50000</v>
      </c>
      <c r="H89" s="33"/>
      <c r="I89" s="46"/>
      <c r="J89" s="46"/>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row>
    <row r="90" spans="1:64" ht="39" customHeight="1">
      <c r="A90" s="51">
        <v>84</v>
      </c>
      <c r="B90" s="34" t="s">
        <v>837</v>
      </c>
      <c r="C90" s="34" t="s">
        <v>26</v>
      </c>
      <c r="D90" s="34" t="s">
        <v>258</v>
      </c>
      <c r="E90" s="34" t="s">
        <v>259</v>
      </c>
      <c r="F90" s="56" t="s">
        <v>159</v>
      </c>
      <c r="G90" s="57">
        <v>20000</v>
      </c>
      <c r="H90" s="33"/>
      <c r="I90" s="46"/>
      <c r="J90" s="46"/>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row>
    <row r="91" spans="1:64" ht="39" customHeight="1">
      <c r="A91" s="51">
        <v>85</v>
      </c>
      <c r="B91" s="34" t="s">
        <v>837</v>
      </c>
      <c r="C91" s="34" t="s">
        <v>26</v>
      </c>
      <c r="D91" s="34" t="s">
        <v>54</v>
      </c>
      <c r="E91" s="34" t="s">
        <v>260</v>
      </c>
      <c r="F91" s="56" t="s">
        <v>159</v>
      </c>
      <c r="G91" s="57">
        <v>10000</v>
      </c>
      <c r="H91" s="33"/>
      <c r="I91" s="46"/>
      <c r="J91" s="46"/>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row>
    <row r="92" spans="1:64" ht="39" customHeight="1">
      <c r="A92" s="51">
        <v>86</v>
      </c>
      <c r="B92" s="34" t="s">
        <v>837</v>
      </c>
      <c r="C92" s="34" t="s">
        <v>9</v>
      </c>
      <c r="D92" s="34" t="s">
        <v>139</v>
      </c>
      <c r="E92" s="34" t="s">
        <v>261</v>
      </c>
      <c r="F92" s="56" t="s">
        <v>159</v>
      </c>
      <c r="G92" s="57">
        <v>200000</v>
      </c>
      <c r="H92" s="33"/>
      <c r="I92" s="46"/>
      <c r="J92" s="46"/>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row>
    <row r="93" spans="1:64" ht="39" customHeight="1">
      <c r="A93" s="51">
        <v>87</v>
      </c>
      <c r="B93" s="34" t="s">
        <v>837</v>
      </c>
      <c r="C93" s="34" t="s">
        <v>9</v>
      </c>
      <c r="D93" s="34" t="s">
        <v>125</v>
      </c>
      <c r="E93" s="34" t="s">
        <v>262</v>
      </c>
      <c r="F93" s="56" t="s">
        <v>160</v>
      </c>
      <c r="G93" s="57">
        <v>20000</v>
      </c>
      <c r="H93" s="33"/>
      <c r="I93" s="46"/>
      <c r="J93" s="46"/>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row>
    <row r="94" spans="1:64" ht="39" customHeight="1">
      <c r="A94" s="51">
        <v>88</v>
      </c>
      <c r="B94" s="34" t="s">
        <v>837</v>
      </c>
      <c r="C94" s="34" t="s">
        <v>30</v>
      </c>
      <c r="D94" s="34" t="s">
        <v>263</v>
      </c>
      <c r="E94" s="34" t="s">
        <v>264</v>
      </c>
      <c r="F94" s="56" t="s">
        <v>160</v>
      </c>
      <c r="G94" s="57">
        <v>10000</v>
      </c>
      <c r="H94" s="33"/>
      <c r="I94" s="46"/>
      <c r="J94" s="46"/>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row>
    <row r="95" spans="1:64" ht="39" customHeight="1">
      <c r="A95" s="51">
        <v>89</v>
      </c>
      <c r="B95" s="34" t="s">
        <v>837</v>
      </c>
      <c r="C95" s="34" t="s">
        <v>24</v>
      </c>
      <c r="D95" s="34" t="s">
        <v>85</v>
      </c>
      <c r="E95" s="34" t="s">
        <v>265</v>
      </c>
      <c r="F95" s="56" t="s">
        <v>160</v>
      </c>
      <c r="G95" s="57">
        <v>20000</v>
      </c>
      <c r="H95" s="33"/>
      <c r="I95" s="46"/>
      <c r="J95" s="46"/>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row>
    <row r="96" spans="1:64" ht="39" customHeight="1">
      <c r="A96" s="51">
        <v>90</v>
      </c>
      <c r="B96" s="34" t="s">
        <v>837</v>
      </c>
      <c r="C96" s="34" t="s">
        <v>9</v>
      </c>
      <c r="D96" s="34" t="s">
        <v>32</v>
      </c>
      <c r="E96" s="34" t="s">
        <v>266</v>
      </c>
      <c r="F96" s="56" t="s">
        <v>160</v>
      </c>
      <c r="G96" s="57">
        <v>30000</v>
      </c>
      <c r="H96" s="33"/>
      <c r="I96" s="46"/>
      <c r="J96" s="46"/>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row>
    <row r="97" spans="1:64" ht="39" customHeight="1">
      <c r="A97" s="51">
        <v>91</v>
      </c>
      <c r="B97" s="34" t="s">
        <v>837</v>
      </c>
      <c r="C97" s="34" t="s">
        <v>30</v>
      </c>
      <c r="D97" s="34" t="s">
        <v>267</v>
      </c>
      <c r="E97" s="34" t="s">
        <v>268</v>
      </c>
      <c r="F97" s="56" t="s">
        <v>160</v>
      </c>
      <c r="G97" s="57">
        <v>10000</v>
      </c>
      <c r="H97" s="33"/>
      <c r="I97" s="46"/>
      <c r="J97" s="46"/>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row>
    <row r="98" spans="1:64" ht="39" customHeight="1">
      <c r="A98" s="51">
        <v>92</v>
      </c>
      <c r="B98" s="34" t="s">
        <v>837</v>
      </c>
      <c r="C98" s="34" t="s">
        <v>51</v>
      </c>
      <c r="D98" s="34" t="s">
        <v>52</v>
      </c>
      <c r="E98" s="34" t="s">
        <v>269</v>
      </c>
      <c r="F98" s="56" t="s">
        <v>160</v>
      </c>
      <c r="G98" s="57">
        <v>30000</v>
      </c>
      <c r="H98" s="33"/>
      <c r="I98" s="46"/>
      <c r="J98" s="46"/>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row>
    <row r="99" spans="1:64" ht="39" customHeight="1">
      <c r="A99" s="51">
        <v>93</v>
      </c>
      <c r="B99" s="34" t="s">
        <v>837</v>
      </c>
      <c r="C99" s="34" t="s">
        <v>30</v>
      </c>
      <c r="D99" s="34" t="s">
        <v>84</v>
      </c>
      <c r="E99" s="34" t="s">
        <v>270</v>
      </c>
      <c r="F99" s="56" t="s">
        <v>160</v>
      </c>
      <c r="G99" s="57">
        <v>50000</v>
      </c>
      <c r="H99" s="33"/>
      <c r="I99" s="46"/>
      <c r="J99" s="46"/>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row>
    <row r="100" spans="1:64" ht="39" customHeight="1">
      <c r="A100" s="51">
        <v>94</v>
      </c>
      <c r="B100" s="34" t="s">
        <v>837</v>
      </c>
      <c r="C100" s="34" t="s">
        <v>23</v>
      </c>
      <c r="D100" s="34" t="s">
        <v>271</v>
      </c>
      <c r="E100" s="34" t="s">
        <v>272</v>
      </c>
      <c r="F100" s="56" t="s">
        <v>273</v>
      </c>
      <c r="G100" s="57">
        <v>50000</v>
      </c>
      <c r="H100" s="33"/>
      <c r="I100" s="46"/>
      <c r="J100" s="46"/>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row>
    <row r="101" spans="1:64" ht="39" customHeight="1">
      <c r="A101" s="51">
        <v>95</v>
      </c>
      <c r="B101" s="34" t="s">
        <v>837</v>
      </c>
      <c r="C101" s="34" t="s">
        <v>26</v>
      </c>
      <c r="D101" s="34" t="s">
        <v>41</v>
      </c>
      <c r="E101" s="34" t="s">
        <v>274</v>
      </c>
      <c r="F101" s="56" t="s">
        <v>273</v>
      </c>
      <c r="G101" s="57">
        <v>10000</v>
      </c>
      <c r="H101" s="33"/>
      <c r="I101" s="46"/>
      <c r="J101" s="46"/>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row>
    <row r="102" spans="1:64" ht="39" customHeight="1">
      <c r="A102" s="51">
        <v>96</v>
      </c>
      <c r="B102" s="34" t="s">
        <v>837</v>
      </c>
      <c r="C102" s="34" t="s">
        <v>23</v>
      </c>
      <c r="D102" s="34" t="s">
        <v>275</v>
      </c>
      <c r="E102" s="34" t="s">
        <v>276</v>
      </c>
      <c r="F102" s="56" t="s">
        <v>277</v>
      </c>
      <c r="G102" s="57">
        <v>20000</v>
      </c>
      <c r="H102" s="33"/>
      <c r="I102" s="46"/>
      <c r="J102" s="46"/>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row>
    <row r="103" spans="1:64" ht="39" customHeight="1">
      <c r="A103" s="51">
        <v>97</v>
      </c>
      <c r="B103" s="34" t="s">
        <v>837</v>
      </c>
      <c r="C103" s="34" t="s">
        <v>9</v>
      </c>
      <c r="D103" s="34" t="s">
        <v>113</v>
      </c>
      <c r="E103" s="34" t="s">
        <v>278</v>
      </c>
      <c r="F103" s="56" t="s">
        <v>279</v>
      </c>
      <c r="G103" s="57">
        <v>50000</v>
      </c>
      <c r="H103" s="33"/>
      <c r="I103" s="46"/>
      <c r="J103" s="46"/>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row>
    <row r="104" spans="1:64" ht="39" customHeight="1">
      <c r="A104" s="51">
        <v>98</v>
      </c>
      <c r="B104" s="34" t="s">
        <v>837</v>
      </c>
      <c r="C104" s="34" t="s">
        <v>15</v>
      </c>
      <c r="D104" s="34" t="s">
        <v>140</v>
      </c>
      <c r="E104" s="34" t="s">
        <v>109</v>
      </c>
      <c r="F104" s="56" t="s">
        <v>279</v>
      </c>
      <c r="G104" s="57">
        <v>90000</v>
      </c>
      <c r="H104" s="33"/>
      <c r="I104" s="46"/>
      <c r="J104" s="46"/>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row>
    <row r="105" spans="1:64" ht="39" customHeight="1">
      <c r="A105" s="51">
        <v>99</v>
      </c>
      <c r="B105" s="34" t="s">
        <v>837</v>
      </c>
      <c r="C105" s="34" t="s">
        <v>9</v>
      </c>
      <c r="D105" s="34" t="s">
        <v>111</v>
      </c>
      <c r="E105" s="34" t="s">
        <v>280</v>
      </c>
      <c r="F105" s="56" t="s">
        <v>281</v>
      </c>
      <c r="G105" s="57">
        <v>30000</v>
      </c>
      <c r="H105" s="33"/>
      <c r="I105" s="46"/>
      <c r="J105" s="46"/>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row>
    <row r="106" spans="1:64" ht="39" customHeight="1">
      <c r="A106" s="51">
        <v>100</v>
      </c>
      <c r="B106" s="34" t="s">
        <v>837</v>
      </c>
      <c r="C106" s="34" t="s">
        <v>51</v>
      </c>
      <c r="D106" s="34" t="s">
        <v>53</v>
      </c>
      <c r="E106" s="34" t="s">
        <v>282</v>
      </c>
      <c r="F106" s="56" t="s">
        <v>281</v>
      </c>
      <c r="G106" s="57">
        <v>70000</v>
      </c>
      <c r="H106" s="33"/>
      <c r="I106" s="46"/>
      <c r="J106" s="46"/>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row>
    <row r="107" spans="1:64" ht="39" customHeight="1">
      <c r="A107" s="51">
        <v>101</v>
      </c>
      <c r="B107" s="34" t="s">
        <v>837</v>
      </c>
      <c r="C107" s="34" t="s">
        <v>46</v>
      </c>
      <c r="D107" s="34" t="s">
        <v>128</v>
      </c>
      <c r="E107" s="34" t="s">
        <v>283</v>
      </c>
      <c r="F107" s="56" t="s">
        <v>281</v>
      </c>
      <c r="G107" s="57">
        <v>50000</v>
      </c>
      <c r="H107" s="33"/>
      <c r="I107" s="46"/>
      <c r="J107" s="46"/>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row>
    <row r="108" spans="1:64" ht="39" customHeight="1">
      <c r="A108" s="51">
        <v>102</v>
      </c>
      <c r="B108" s="34" t="s">
        <v>837</v>
      </c>
      <c r="C108" s="34" t="s">
        <v>23</v>
      </c>
      <c r="D108" s="34" t="s">
        <v>55</v>
      </c>
      <c r="E108" s="34" t="s">
        <v>284</v>
      </c>
      <c r="F108" s="56" t="s">
        <v>281</v>
      </c>
      <c r="G108" s="57">
        <v>60000</v>
      </c>
      <c r="H108" s="33"/>
      <c r="I108" s="46"/>
      <c r="J108" s="46"/>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row>
    <row r="109" spans="1:64" ht="39" customHeight="1">
      <c r="A109" s="51">
        <v>103</v>
      </c>
      <c r="B109" s="34" t="s">
        <v>837</v>
      </c>
      <c r="C109" s="34" t="s">
        <v>26</v>
      </c>
      <c r="D109" s="34" t="s">
        <v>285</v>
      </c>
      <c r="E109" s="34" t="s">
        <v>286</v>
      </c>
      <c r="F109" s="56" t="s">
        <v>287</v>
      </c>
      <c r="G109" s="57">
        <v>10000</v>
      </c>
      <c r="H109" s="33"/>
      <c r="I109" s="46"/>
      <c r="J109" s="46"/>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row>
    <row r="110" spans="1:64" ht="39" customHeight="1">
      <c r="A110" s="51">
        <v>104</v>
      </c>
      <c r="B110" s="34" t="s">
        <v>837</v>
      </c>
      <c r="C110" s="34" t="s">
        <v>26</v>
      </c>
      <c r="D110" s="34" t="s">
        <v>40</v>
      </c>
      <c r="E110" s="34" t="s">
        <v>288</v>
      </c>
      <c r="F110" s="56" t="s">
        <v>287</v>
      </c>
      <c r="G110" s="57">
        <v>10000</v>
      </c>
      <c r="H110" s="33"/>
      <c r="I110" s="46"/>
      <c r="J110" s="46"/>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row>
    <row r="111" spans="1:64" ht="39" customHeight="1">
      <c r="A111" s="51">
        <v>105</v>
      </c>
      <c r="B111" s="34" t="s">
        <v>837</v>
      </c>
      <c r="C111" s="34" t="s">
        <v>38</v>
      </c>
      <c r="D111" s="34" t="s">
        <v>112</v>
      </c>
      <c r="E111" s="34" t="s">
        <v>289</v>
      </c>
      <c r="F111" s="56" t="s">
        <v>287</v>
      </c>
      <c r="G111" s="57">
        <v>20000</v>
      </c>
      <c r="H111" s="33"/>
      <c r="I111" s="46"/>
      <c r="J111" s="46"/>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47"/>
    </row>
    <row r="112" spans="1:64" ht="39" customHeight="1">
      <c r="A112" s="51">
        <v>106</v>
      </c>
      <c r="B112" s="34" t="s">
        <v>837</v>
      </c>
      <c r="C112" s="34" t="s">
        <v>38</v>
      </c>
      <c r="D112" s="34" t="s">
        <v>290</v>
      </c>
      <c r="E112" s="34" t="s">
        <v>291</v>
      </c>
      <c r="F112" s="56" t="s">
        <v>287</v>
      </c>
      <c r="G112" s="57">
        <v>20000</v>
      </c>
      <c r="H112" s="33"/>
      <c r="I112" s="46"/>
      <c r="J112" s="46"/>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row>
    <row r="113" spans="1:64" ht="39" customHeight="1">
      <c r="A113" s="51">
        <v>107</v>
      </c>
      <c r="B113" s="34" t="s">
        <v>837</v>
      </c>
      <c r="C113" s="34" t="s">
        <v>26</v>
      </c>
      <c r="D113" s="34" t="s">
        <v>292</v>
      </c>
      <c r="E113" s="34" t="s">
        <v>293</v>
      </c>
      <c r="F113" s="56" t="s">
        <v>287</v>
      </c>
      <c r="G113" s="57">
        <v>50000</v>
      </c>
      <c r="H113" s="33"/>
      <c r="I113" s="46"/>
      <c r="J113" s="46"/>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row>
    <row r="114" spans="1:64" ht="39" customHeight="1">
      <c r="A114" s="51">
        <v>108</v>
      </c>
      <c r="B114" s="34" t="s">
        <v>837</v>
      </c>
      <c r="C114" s="34" t="s">
        <v>24</v>
      </c>
      <c r="D114" s="34" t="s">
        <v>126</v>
      </c>
      <c r="E114" s="34" t="s">
        <v>294</v>
      </c>
      <c r="F114" s="56" t="s">
        <v>287</v>
      </c>
      <c r="G114" s="57">
        <v>30000</v>
      </c>
      <c r="H114" s="33"/>
      <c r="I114" s="46"/>
      <c r="J114" s="46"/>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row>
    <row r="115" spans="1:64" ht="39" customHeight="1">
      <c r="A115" s="51">
        <v>109</v>
      </c>
      <c r="B115" s="34" t="s">
        <v>837</v>
      </c>
      <c r="C115" s="34" t="s">
        <v>60</v>
      </c>
      <c r="D115" s="34" t="s">
        <v>103</v>
      </c>
      <c r="E115" s="34" t="s">
        <v>295</v>
      </c>
      <c r="F115" s="56" t="s">
        <v>296</v>
      </c>
      <c r="G115" s="57">
        <v>30000</v>
      </c>
      <c r="H115" s="33"/>
      <c r="I115" s="46"/>
      <c r="J115" s="46"/>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row>
    <row r="116" spans="1:64" ht="39" customHeight="1">
      <c r="A116" s="51">
        <v>110</v>
      </c>
      <c r="B116" s="34" t="s">
        <v>837</v>
      </c>
      <c r="C116" s="34" t="s">
        <v>24</v>
      </c>
      <c r="D116" s="34" t="s">
        <v>121</v>
      </c>
      <c r="E116" s="34" t="s">
        <v>297</v>
      </c>
      <c r="F116" s="56" t="s">
        <v>296</v>
      </c>
      <c r="G116" s="57">
        <v>10000</v>
      </c>
      <c r="H116" s="33"/>
      <c r="I116" s="46"/>
      <c r="J116" s="46"/>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row>
    <row r="117" spans="1:64" ht="48.6">
      <c r="A117" s="51">
        <v>111</v>
      </c>
      <c r="B117" s="34" t="s">
        <v>837</v>
      </c>
      <c r="C117" s="34" t="s">
        <v>24</v>
      </c>
      <c r="D117" s="34" t="s">
        <v>298</v>
      </c>
      <c r="E117" s="34" t="s">
        <v>299</v>
      </c>
      <c r="F117" s="56" t="s">
        <v>296</v>
      </c>
      <c r="G117" s="57">
        <v>400000</v>
      </c>
      <c r="H117" s="33"/>
      <c r="I117" s="46"/>
      <c r="J117" s="46"/>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row>
    <row r="118" spans="1:64" ht="39" customHeight="1">
      <c r="A118" s="51">
        <v>112</v>
      </c>
      <c r="B118" s="34" t="s">
        <v>837</v>
      </c>
      <c r="C118" s="34" t="s">
        <v>24</v>
      </c>
      <c r="D118" s="34" t="s">
        <v>300</v>
      </c>
      <c r="E118" s="34" t="s">
        <v>301</v>
      </c>
      <c r="F118" s="56" t="s">
        <v>296</v>
      </c>
      <c r="G118" s="57">
        <v>100000</v>
      </c>
      <c r="H118" s="33"/>
      <c r="I118" s="46"/>
      <c r="J118" s="46"/>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row>
    <row r="119" spans="1:64" ht="39" customHeight="1">
      <c r="A119" s="51">
        <v>113</v>
      </c>
      <c r="B119" s="34" t="s">
        <v>837</v>
      </c>
      <c r="C119" s="34" t="s">
        <v>17</v>
      </c>
      <c r="D119" s="34" t="s">
        <v>302</v>
      </c>
      <c r="E119" s="34" t="s">
        <v>303</v>
      </c>
      <c r="F119" s="56" t="s">
        <v>296</v>
      </c>
      <c r="G119" s="57">
        <v>55000</v>
      </c>
      <c r="H119" s="33"/>
      <c r="I119" s="46"/>
      <c r="J119" s="46"/>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47"/>
    </row>
    <row r="120" spans="1:64" ht="39" customHeight="1">
      <c r="A120" s="51">
        <v>114</v>
      </c>
      <c r="B120" s="34" t="s">
        <v>837</v>
      </c>
      <c r="C120" s="34" t="s">
        <v>24</v>
      </c>
      <c r="D120" s="34" t="s">
        <v>304</v>
      </c>
      <c r="E120" s="34" t="s">
        <v>305</v>
      </c>
      <c r="F120" s="56" t="s">
        <v>306</v>
      </c>
      <c r="G120" s="57">
        <v>50000</v>
      </c>
      <c r="H120" s="33"/>
      <c r="I120" s="46"/>
      <c r="J120" s="46"/>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row>
    <row r="121" spans="1:64" ht="39" customHeight="1">
      <c r="A121" s="51">
        <v>115</v>
      </c>
      <c r="B121" s="34" t="s">
        <v>837</v>
      </c>
      <c r="C121" s="34" t="s">
        <v>9</v>
      </c>
      <c r="D121" s="34" t="s">
        <v>114</v>
      </c>
      <c r="E121" s="34" t="s">
        <v>307</v>
      </c>
      <c r="F121" s="56" t="s">
        <v>308</v>
      </c>
      <c r="G121" s="57">
        <v>30000</v>
      </c>
      <c r="H121" s="33"/>
      <c r="I121" s="46"/>
      <c r="J121" s="46"/>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row>
    <row r="122" spans="1:64" ht="39" customHeight="1">
      <c r="A122" s="51">
        <v>116</v>
      </c>
      <c r="B122" s="34" t="s">
        <v>837</v>
      </c>
      <c r="C122" s="34" t="s">
        <v>26</v>
      </c>
      <c r="D122" s="34" t="s">
        <v>309</v>
      </c>
      <c r="E122" s="34" t="s">
        <v>310</v>
      </c>
      <c r="F122" s="56" t="s">
        <v>308</v>
      </c>
      <c r="G122" s="57">
        <v>20000</v>
      </c>
      <c r="H122" s="33"/>
      <c r="I122" s="46"/>
      <c r="J122" s="46"/>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47"/>
    </row>
    <row r="123" spans="1:64" ht="39" customHeight="1">
      <c r="A123" s="51">
        <v>117</v>
      </c>
      <c r="B123" s="34" t="s">
        <v>837</v>
      </c>
      <c r="C123" s="34" t="s">
        <v>46</v>
      </c>
      <c r="D123" s="34" t="s">
        <v>311</v>
      </c>
      <c r="E123" s="34" t="s">
        <v>312</v>
      </c>
      <c r="F123" s="56" t="s">
        <v>308</v>
      </c>
      <c r="G123" s="57">
        <v>20000</v>
      </c>
      <c r="H123" s="33"/>
      <c r="I123" s="46"/>
      <c r="J123" s="46"/>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row>
    <row r="124" spans="1:64" ht="39" customHeight="1">
      <c r="A124" s="51">
        <v>118</v>
      </c>
      <c r="B124" s="34" t="s">
        <v>837</v>
      </c>
      <c r="C124" s="34" t="s">
        <v>23</v>
      </c>
      <c r="D124" s="34" t="s">
        <v>115</v>
      </c>
      <c r="E124" s="34" t="s">
        <v>313</v>
      </c>
      <c r="F124" s="56" t="s">
        <v>308</v>
      </c>
      <c r="G124" s="57">
        <v>50000</v>
      </c>
      <c r="H124" s="33"/>
      <c r="I124" s="46"/>
      <c r="J124" s="46"/>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row>
    <row r="125" spans="1:64" ht="39" customHeight="1">
      <c r="A125" s="51">
        <v>119</v>
      </c>
      <c r="B125" s="34" t="s">
        <v>837</v>
      </c>
      <c r="C125" s="34" t="s">
        <v>46</v>
      </c>
      <c r="D125" s="34" t="s">
        <v>131</v>
      </c>
      <c r="E125" s="34" t="s">
        <v>314</v>
      </c>
      <c r="F125" s="56" t="s">
        <v>315</v>
      </c>
      <c r="G125" s="57">
        <v>20000</v>
      </c>
      <c r="H125" s="33"/>
      <c r="I125" s="46"/>
      <c r="J125" s="46"/>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row>
    <row r="126" spans="1:64" ht="39" customHeight="1">
      <c r="A126" s="51">
        <v>120</v>
      </c>
      <c r="B126" s="34" t="s">
        <v>837</v>
      </c>
      <c r="C126" s="34" t="s">
        <v>26</v>
      </c>
      <c r="D126" s="34" t="s">
        <v>35</v>
      </c>
      <c r="E126" s="34" t="s">
        <v>316</v>
      </c>
      <c r="F126" s="56" t="s">
        <v>315</v>
      </c>
      <c r="G126" s="57">
        <v>10000</v>
      </c>
      <c r="H126" s="33"/>
      <c r="I126" s="46"/>
      <c r="J126" s="46"/>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row>
    <row r="127" spans="1:64" ht="39" customHeight="1">
      <c r="A127" s="51">
        <v>121</v>
      </c>
      <c r="B127" s="34" t="s">
        <v>837</v>
      </c>
      <c r="C127" s="34" t="s">
        <v>23</v>
      </c>
      <c r="D127" s="34" t="s">
        <v>117</v>
      </c>
      <c r="E127" s="34" t="s">
        <v>317</v>
      </c>
      <c r="F127" s="56" t="s">
        <v>315</v>
      </c>
      <c r="G127" s="57">
        <v>50000</v>
      </c>
      <c r="H127" s="33"/>
      <c r="I127" s="46"/>
      <c r="J127" s="46"/>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row>
    <row r="128" spans="1:64" ht="39" customHeight="1">
      <c r="A128" s="51">
        <v>122</v>
      </c>
      <c r="B128" s="34" t="s">
        <v>837</v>
      </c>
      <c r="C128" s="34" t="s">
        <v>23</v>
      </c>
      <c r="D128" s="34" t="s">
        <v>119</v>
      </c>
      <c r="E128" s="34" t="s">
        <v>318</v>
      </c>
      <c r="F128" s="56" t="s">
        <v>319</v>
      </c>
      <c r="G128" s="57">
        <v>50000</v>
      </c>
      <c r="H128" s="33"/>
      <c r="I128" s="46"/>
      <c r="J128" s="46"/>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47"/>
    </row>
    <row r="129" spans="1:64" ht="39" customHeight="1">
      <c r="A129" s="51">
        <v>123</v>
      </c>
      <c r="B129" s="34" t="s">
        <v>837</v>
      </c>
      <c r="C129" s="34" t="s">
        <v>24</v>
      </c>
      <c r="D129" s="34" t="s">
        <v>134</v>
      </c>
      <c r="E129" s="34" t="s">
        <v>320</v>
      </c>
      <c r="F129" s="56" t="s">
        <v>319</v>
      </c>
      <c r="G129" s="57">
        <v>30000</v>
      </c>
      <c r="H129" s="33"/>
      <c r="I129" s="46"/>
      <c r="J129" s="46"/>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row>
    <row r="130" spans="1:64" ht="39" customHeight="1">
      <c r="A130" s="51">
        <v>124</v>
      </c>
      <c r="B130" s="34" t="s">
        <v>837</v>
      </c>
      <c r="C130" s="34" t="s">
        <v>23</v>
      </c>
      <c r="D130" s="34" t="s">
        <v>123</v>
      </c>
      <c r="E130" s="34" t="s">
        <v>321</v>
      </c>
      <c r="F130" s="56" t="s">
        <v>319</v>
      </c>
      <c r="G130" s="57">
        <v>50000</v>
      </c>
      <c r="H130" s="33"/>
      <c r="I130" s="46"/>
      <c r="J130" s="46"/>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47"/>
    </row>
    <row r="131" spans="1:64" ht="39" customHeight="1">
      <c r="A131" s="51">
        <v>125</v>
      </c>
      <c r="B131" s="34" t="s">
        <v>837</v>
      </c>
      <c r="C131" s="34" t="s">
        <v>9</v>
      </c>
      <c r="D131" s="34" t="s">
        <v>132</v>
      </c>
      <c r="E131" s="34" t="s">
        <v>322</v>
      </c>
      <c r="F131" s="56" t="s">
        <v>319</v>
      </c>
      <c r="G131" s="57">
        <v>20000</v>
      </c>
      <c r="H131" s="33"/>
      <c r="I131" s="46"/>
      <c r="J131" s="46"/>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47"/>
    </row>
    <row r="132" spans="1:64" ht="39" customHeight="1">
      <c r="A132" s="51">
        <v>126</v>
      </c>
      <c r="B132" s="34" t="s">
        <v>837</v>
      </c>
      <c r="C132" s="34" t="s">
        <v>58</v>
      </c>
      <c r="D132" s="34" t="s">
        <v>323</v>
      </c>
      <c r="E132" s="34" t="s">
        <v>324</v>
      </c>
      <c r="F132" s="56" t="s">
        <v>319</v>
      </c>
      <c r="G132" s="57">
        <v>10000</v>
      </c>
      <c r="H132" s="33"/>
      <c r="I132" s="46"/>
      <c r="J132" s="46"/>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c r="BE132" s="47"/>
      <c r="BF132" s="47"/>
      <c r="BG132" s="47"/>
      <c r="BH132" s="47"/>
      <c r="BI132" s="47"/>
      <c r="BJ132" s="47"/>
      <c r="BK132" s="47"/>
      <c r="BL132" s="47"/>
    </row>
    <row r="133" spans="1:64" ht="39" customHeight="1">
      <c r="A133" s="51">
        <v>127</v>
      </c>
      <c r="B133" s="34" t="s">
        <v>837</v>
      </c>
      <c r="C133" s="34" t="s">
        <v>23</v>
      </c>
      <c r="D133" s="34" t="s">
        <v>137</v>
      </c>
      <c r="E133" s="34" t="s">
        <v>325</v>
      </c>
      <c r="F133" s="56" t="s">
        <v>319</v>
      </c>
      <c r="G133" s="57">
        <v>20000</v>
      </c>
      <c r="H133" s="33"/>
      <c r="I133" s="46"/>
      <c r="J133" s="46"/>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row>
    <row r="134" spans="1:64" ht="39" customHeight="1">
      <c r="A134" s="51">
        <v>128</v>
      </c>
      <c r="B134" s="34" t="s">
        <v>837</v>
      </c>
      <c r="C134" s="34" t="s">
        <v>26</v>
      </c>
      <c r="D134" s="34" t="s">
        <v>101</v>
      </c>
      <c r="E134" s="34" t="s">
        <v>326</v>
      </c>
      <c r="F134" s="56" t="s">
        <v>319</v>
      </c>
      <c r="G134" s="57">
        <v>10000</v>
      </c>
      <c r="H134" s="33"/>
      <c r="I134" s="46"/>
      <c r="J134" s="46"/>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47"/>
    </row>
    <row r="135" spans="1:64" ht="39" customHeight="1">
      <c r="A135" s="51">
        <v>129</v>
      </c>
      <c r="B135" s="34" t="s">
        <v>837</v>
      </c>
      <c r="C135" s="34" t="s">
        <v>26</v>
      </c>
      <c r="D135" s="34" t="s">
        <v>327</v>
      </c>
      <c r="E135" s="34" t="s">
        <v>328</v>
      </c>
      <c r="F135" s="56" t="s">
        <v>319</v>
      </c>
      <c r="G135" s="57">
        <v>10000</v>
      </c>
      <c r="H135" s="33"/>
      <c r="I135" s="46"/>
      <c r="J135" s="46"/>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c r="BL135" s="47"/>
    </row>
    <row r="136" spans="1:64" ht="39" customHeight="1">
      <c r="A136" s="51">
        <v>130</v>
      </c>
      <c r="B136" s="34" t="s">
        <v>837</v>
      </c>
      <c r="C136" s="34" t="s">
        <v>17</v>
      </c>
      <c r="D136" s="34" t="s">
        <v>120</v>
      </c>
      <c r="E136" s="34" t="s">
        <v>329</v>
      </c>
      <c r="F136" s="56" t="s">
        <v>319</v>
      </c>
      <c r="G136" s="57">
        <v>50000</v>
      </c>
      <c r="H136" s="33"/>
      <c r="I136" s="46"/>
      <c r="J136" s="46"/>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row>
    <row r="137" spans="1:64" ht="39" customHeight="1">
      <c r="A137" s="51">
        <v>131</v>
      </c>
      <c r="B137" s="34" t="s">
        <v>837</v>
      </c>
      <c r="C137" s="34" t="s">
        <v>23</v>
      </c>
      <c r="D137" s="34" t="s">
        <v>330</v>
      </c>
      <c r="E137" s="34" t="s">
        <v>331</v>
      </c>
      <c r="F137" s="56" t="s">
        <v>332</v>
      </c>
      <c r="G137" s="57">
        <v>50000</v>
      </c>
      <c r="H137" s="33"/>
      <c r="I137" s="46"/>
      <c r="J137" s="46"/>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47"/>
    </row>
    <row r="138" spans="1:64" ht="39" customHeight="1">
      <c r="A138" s="51">
        <v>132</v>
      </c>
      <c r="B138" s="34" t="s">
        <v>837</v>
      </c>
      <c r="C138" s="34" t="s">
        <v>26</v>
      </c>
      <c r="D138" s="34" t="s">
        <v>102</v>
      </c>
      <c r="E138" s="34" t="s">
        <v>333</v>
      </c>
      <c r="F138" s="56" t="s">
        <v>332</v>
      </c>
      <c r="G138" s="57">
        <v>10000</v>
      </c>
      <c r="H138" s="33"/>
      <c r="I138" s="46"/>
      <c r="J138" s="46"/>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row>
    <row r="139" spans="1:64" ht="39" customHeight="1">
      <c r="A139" s="51">
        <v>133</v>
      </c>
      <c r="B139" s="34" t="s">
        <v>837</v>
      </c>
      <c r="C139" s="34" t="s">
        <v>9</v>
      </c>
      <c r="D139" s="34" t="s">
        <v>45</v>
      </c>
      <c r="E139" s="34" t="s">
        <v>334</v>
      </c>
      <c r="F139" s="56" t="s">
        <v>332</v>
      </c>
      <c r="G139" s="57">
        <v>50000</v>
      </c>
      <c r="H139" s="33"/>
      <c r="I139" s="46"/>
      <c r="J139" s="46"/>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row>
    <row r="140" spans="1:64" ht="39" customHeight="1">
      <c r="A140" s="51">
        <v>134</v>
      </c>
      <c r="B140" s="34" t="s">
        <v>837</v>
      </c>
      <c r="C140" s="34" t="s">
        <v>17</v>
      </c>
      <c r="D140" s="34" t="s">
        <v>335</v>
      </c>
      <c r="E140" s="34" t="s">
        <v>336</v>
      </c>
      <c r="F140" s="56" t="s">
        <v>337</v>
      </c>
      <c r="G140" s="57">
        <v>20000</v>
      </c>
      <c r="H140" s="33"/>
      <c r="I140" s="46"/>
      <c r="J140" s="46"/>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47"/>
      <c r="BI140" s="47"/>
      <c r="BJ140" s="47"/>
      <c r="BK140" s="47"/>
      <c r="BL140" s="47"/>
    </row>
    <row r="141" spans="1:64" ht="39" customHeight="1">
      <c r="A141" s="51">
        <v>135</v>
      </c>
      <c r="B141" s="34" t="s">
        <v>837</v>
      </c>
      <c r="C141" s="34" t="s">
        <v>9</v>
      </c>
      <c r="D141" s="34" t="s">
        <v>139</v>
      </c>
      <c r="E141" s="34" t="s">
        <v>108</v>
      </c>
      <c r="F141" s="56" t="s">
        <v>337</v>
      </c>
      <c r="G141" s="57">
        <v>200000</v>
      </c>
      <c r="H141" s="33"/>
      <c r="I141" s="46"/>
      <c r="J141" s="46"/>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c r="BE141" s="47"/>
      <c r="BF141" s="47"/>
      <c r="BG141" s="47"/>
      <c r="BH141" s="47"/>
      <c r="BI141" s="47"/>
      <c r="BJ141" s="47"/>
      <c r="BK141" s="47"/>
      <c r="BL141" s="47"/>
    </row>
    <row r="142" spans="1:64" ht="39" customHeight="1">
      <c r="A142" s="51">
        <v>136</v>
      </c>
      <c r="B142" s="34" t="s">
        <v>837</v>
      </c>
      <c r="C142" s="34" t="s">
        <v>26</v>
      </c>
      <c r="D142" s="34" t="s">
        <v>538</v>
      </c>
      <c r="E142" s="34" t="s">
        <v>539</v>
      </c>
      <c r="F142" s="56" t="s">
        <v>337</v>
      </c>
      <c r="G142" s="57">
        <v>50000</v>
      </c>
      <c r="H142" s="33"/>
      <c r="I142" s="46"/>
      <c r="J142" s="46"/>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row>
    <row r="143" spans="1:64" ht="39" customHeight="1">
      <c r="A143" s="51">
        <v>137</v>
      </c>
      <c r="B143" s="34" t="s">
        <v>837</v>
      </c>
      <c r="C143" s="34" t="s">
        <v>24</v>
      </c>
      <c r="D143" s="34" t="s">
        <v>540</v>
      </c>
      <c r="E143" s="34" t="s">
        <v>541</v>
      </c>
      <c r="F143" s="56" t="s">
        <v>542</v>
      </c>
      <c r="G143" s="57">
        <v>50000</v>
      </c>
      <c r="H143" s="33"/>
      <c r="I143" s="46"/>
      <c r="J143" s="46"/>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c r="BF143" s="47"/>
      <c r="BG143" s="47"/>
      <c r="BH143" s="47"/>
      <c r="BI143" s="47"/>
      <c r="BJ143" s="47"/>
      <c r="BK143" s="47"/>
      <c r="BL143" s="47"/>
    </row>
    <row r="144" spans="1:64" ht="39" customHeight="1">
      <c r="A144" s="51">
        <v>138</v>
      </c>
      <c r="B144" s="34" t="s">
        <v>837</v>
      </c>
      <c r="C144" s="34" t="s">
        <v>24</v>
      </c>
      <c r="D144" s="34" t="s">
        <v>543</v>
      </c>
      <c r="E144" s="34" t="s">
        <v>544</v>
      </c>
      <c r="F144" s="56" t="s">
        <v>542</v>
      </c>
      <c r="G144" s="57">
        <v>30000</v>
      </c>
      <c r="H144" s="33"/>
      <c r="I144" s="46"/>
      <c r="J144" s="46"/>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c r="BD144" s="47"/>
      <c r="BE144" s="47"/>
      <c r="BF144" s="47"/>
      <c r="BG144" s="47"/>
      <c r="BH144" s="47"/>
      <c r="BI144" s="47"/>
      <c r="BJ144" s="47"/>
      <c r="BK144" s="47"/>
      <c r="BL144" s="47"/>
    </row>
    <row r="145" spans="1:64" ht="39" customHeight="1">
      <c r="A145" s="51">
        <v>139</v>
      </c>
      <c r="B145" s="34" t="s">
        <v>837</v>
      </c>
      <c r="C145" s="34" t="s">
        <v>23</v>
      </c>
      <c r="D145" s="34" t="s">
        <v>545</v>
      </c>
      <c r="E145" s="34" t="s">
        <v>546</v>
      </c>
      <c r="F145" s="56" t="s">
        <v>542</v>
      </c>
      <c r="G145" s="57">
        <v>30000</v>
      </c>
      <c r="H145" s="33"/>
      <c r="I145" s="46"/>
      <c r="J145" s="46"/>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c r="BB145" s="47"/>
      <c r="BC145" s="47"/>
      <c r="BD145" s="47"/>
      <c r="BE145" s="47"/>
      <c r="BF145" s="47"/>
      <c r="BG145" s="47"/>
      <c r="BH145" s="47"/>
      <c r="BI145" s="47"/>
      <c r="BJ145" s="47"/>
      <c r="BK145" s="47"/>
      <c r="BL145" s="47"/>
    </row>
    <row r="146" spans="1:64" ht="39" customHeight="1">
      <c r="A146" s="51">
        <v>140</v>
      </c>
      <c r="B146" s="34" t="s">
        <v>837</v>
      </c>
      <c r="C146" s="34" t="s">
        <v>9</v>
      </c>
      <c r="D146" s="34" t="s">
        <v>547</v>
      </c>
      <c r="E146" s="34" t="s">
        <v>548</v>
      </c>
      <c r="F146" s="56" t="s">
        <v>549</v>
      </c>
      <c r="G146" s="57">
        <v>50000</v>
      </c>
      <c r="H146" s="33"/>
      <c r="I146" s="46"/>
      <c r="J146" s="46"/>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c r="BB146" s="47"/>
      <c r="BC146" s="47"/>
      <c r="BD146" s="47"/>
      <c r="BE146" s="47"/>
      <c r="BF146" s="47"/>
      <c r="BG146" s="47"/>
      <c r="BH146" s="47"/>
      <c r="BI146" s="47"/>
      <c r="BJ146" s="47"/>
      <c r="BK146" s="47"/>
      <c r="BL146" s="47"/>
    </row>
    <row r="147" spans="1:64" ht="39" customHeight="1">
      <c r="A147" s="51">
        <v>141</v>
      </c>
      <c r="B147" s="34" t="s">
        <v>837</v>
      </c>
      <c r="C147" s="34" t="s">
        <v>17</v>
      </c>
      <c r="D147" s="34" t="s">
        <v>550</v>
      </c>
      <c r="E147" s="34" t="s">
        <v>551</v>
      </c>
      <c r="F147" s="56" t="s">
        <v>549</v>
      </c>
      <c r="G147" s="57">
        <v>30000</v>
      </c>
      <c r="H147" s="33"/>
      <c r="I147" s="46"/>
      <c r="J147" s="46"/>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row>
    <row r="148" spans="1:64" ht="39" customHeight="1">
      <c r="A148" s="51">
        <v>142</v>
      </c>
      <c r="B148" s="34" t="s">
        <v>837</v>
      </c>
      <c r="C148" s="34" t="s">
        <v>26</v>
      </c>
      <c r="D148" s="34" t="s">
        <v>552</v>
      </c>
      <c r="E148" s="34" t="s">
        <v>553</v>
      </c>
      <c r="F148" s="56" t="s">
        <v>549</v>
      </c>
      <c r="G148" s="57">
        <v>30000</v>
      </c>
      <c r="H148" s="33"/>
      <c r="I148" s="46"/>
      <c r="J148" s="46"/>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c r="BA148" s="47"/>
      <c r="BB148" s="47"/>
      <c r="BC148" s="47"/>
      <c r="BD148" s="47"/>
      <c r="BE148" s="47"/>
      <c r="BF148" s="47"/>
      <c r="BG148" s="47"/>
      <c r="BH148" s="47"/>
      <c r="BI148" s="47"/>
      <c r="BJ148" s="47"/>
      <c r="BK148" s="47"/>
      <c r="BL148" s="47"/>
    </row>
    <row r="149" spans="1:64" ht="39" customHeight="1">
      <c r="A149" s="51">
        <v>143</v>
      </c>
      <c r="B149" s="34" t="s">
        <v>837</v>
      </c>
      <c r="C149" s="34" t="s">
        <v>9</v>
      </c>
      <c r="D149" s="34" t="s">
        <v>554</v>
      </c>
      <c r="E149" s="34" t="s">
        <v>555</v>
      </c>
      <c r="F149" s="56" t="s">
        <v>549</v>
      </c>
      <c r="G149" s="57">
        <v>10000</v>
      </c>
      <c r="H149" s="33"/>
      <c r="I149" s="46"/>
      <c r="J149" s="46"/>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7"/>
      <c r="BE149" s="47"/>
      <c r="BF149" s="47"/>
      <c r="BG149" s="47"/>
      <c r="BH149" s="47"/>
      <c r="BI149" s="47"/>
      <c r="BJ149" s="47"/>
      <c r="BK149" s="47"/>
      <c r="BL149" s="47"/>
    </row>
    <row r="150" spans="1:64" ht="39" customHeight="1">
      <c r="A150" s="51">
        <v>144</v>
      </c>
      <c r="B150" s="34" t="s">
        <v>837</v>
      </c>
      <c r="C150" s="34" t="s">
        <v>26</v>
      </c>
      <c r="D150" s="34" t="s">
        <v>556</v>
      </c>
      <c r="E150" s="34" t="s">
        <v>557</v>
      </c>
      <c r="F150" s="56" t="s">
        <v>549</v>
      </c>
      <c r="G150" s="57">
        <v>10000</v>
      </c>
      <c r="H150" s="33"/>
      <c r="I150" s="46"/>
      <c r="J150" s="46"/>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47"/>
      <c r="BI150" s="47"/>
      <c r="BJ150" s="47"/>
      <c r="BK150" s="47"/>
      <c r="BL150" s="47"/>
    </row>
    <row r="151" spans="1:64" ht="39" customHeight="1">
      <c r="A151" s="51">
        <v>145</v>
      </c>
      <c r="B151" s="34" t="s">
        <v>837</v>
      </c>
      <c r="C151" s="34" t="s">
        <v>17</v>
      </c>
      <c r="D151" s="34" t="s">
        <v>558</v>
      </c>
      <c r="E151" s="34" t="s">
        <v>559</v>
      </c>
      <c r="F151" s="56" t="s">
        <v>560</v>
      </c>
      <c r="G151" s="57">
        <v>30000</v>
      </c>
      <c r="H151" s="33"/>
      <c r="I151" s="46"/>
      <c r="J151" s="46"/>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c r="BA151" s="47"/>
      <c r="BB151" s="47"/>
      <c r="BC151" s="47"/>
      <c r="BD151" s="47"/>
      <c r="BE151" s="47"/>
      <c r="BF151" s="47"/>
      <c r="BG151" s="47"/>
      <c r="BH151" s="47"/>
      <c r="BI151" s="47"/>
      <c r="BJ151" s="47"/>
      <c r="BK151" s="47"/>
      <c r="BL151" s="47"/>
    </row>
    <row r="152" spans="1:64" ht="39" customHeight="1">
      <c r="A152" s="51">
        <v>146</v>
      </c>
      <c r="B152" s="34" t="s">
        <v>837</v>
      </c>
      <c r="C152" s="34" t="s">
        <v>26</v>
      </c>
      <c r="D152" s="34" t="s">
        <v>561</v>
      </c>
      <c r="E152" s="34" t="s">
        <v>562</v>
      </c>
      <c r="F152" s="56" t="s">
        <v>563</v>
      </c>
      <c r="G152" s="57">
        <v>20000</v>
      </c>
      <c r="H152" s="33"/>
      <c r="I152" s="46"/>
      <c r="J152" s="46"/>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c r="BE152" s="47"/>
      <c r="BF152" s="47"/>
      <c r="BG152" s="47"/>
      <c r="BH152" s="47"/>
      <c r="BI152" s="47"/>
      <c r="BJ152" s="47"/>
      <c r="BK152" s="47"/>
      <c r="BL152" s="47"/>
    </row>
    <row r="153" spans="1:64" ht="39" customHeight="1">
      <c r="A153" s="51">
        <v>147</v>
      </c>
      <c r="B153" s="34" t="s">
        <v>837</v>
      </c>
      <c r="C153" s="34" t="s">
        <v>17</v>
      </c>
      <c r="D153" s="34" t="s">
        <v>564</v>
      </c>
      <c r="E153" s="34" t="s">
        <v>565</v>
      </c>
      <c r="F153" s="56" t="s">
        <v>563</v>
      </c>
      <c r="G153" s="57">
        <v>250000</v>
      </c>
      <c r="H153" s="33"/>
      <c r="I153" s="46"/>
      <c r="J153" s="46"/>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47"/>
      <c r="BE153" s="47"/>
      <c r="BF153" s="47"/>
      <c r="BG153" s="47"/>
      <c r="BH153" s="47"/>
      <c r="BI153" s="47"/>
      <c r="BJ153" s="47"/>
      <c r="BK153" s="47"/>
      <c r="BL153" s="47"/>
    </row>
    <row r="154" spans="1:64" ht="39" customHeight="1">
      <c r="A154" s="51">
        <v>148</v>
      </c>
      <c r="B154" s="34" t="s">
        <v>837</v>
      </c>
      <c r="C154" s="34" t="s">
        <v>24</v>
      </c>
      <c r="D154" s="34" t="s">
        <v>566</v>
      </c>
      <c r="E154" s="34" t="s">
        <v>567</v>
      </c>
      <c r="F154" s="56" t="s">
        <v>568</v>
      </c>
      <c r="G154" s="57">
        <v>10000</v>
      </c>
      <c r="H154" s="33"/>
      <c r="I154" s="46"/>
      <c r="J154" s="46"/>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c r="BA154" s="47"/>
      <c r="BB154" s="47"/>
      <c r="BC154" s="47"/>
      <c r="BD154" s="47"/>
      <c r="BE154" s="47"/>
      <c r="BF154" s="47"/>
      <c r="BG154" s="47"/>
      <c r="BH154" s="47"/>
      <c r="BI154" s="47"/>
      <c r="BJ154" s="47"/>
      <c r="BK154" s="47"/>
      <c r="BL154" s="47"/>
    </row>
    <row r="155" spans="1:64" ht="39" customHeight="1">
      <c r="A155" s="51">
        <v>149</v>
      </c>
      <c r="B155" s="34" t="s">
        <v>837</v>
      </c>
      <c r="C155" s="34" t="s">
        <v>473</v>
      </c>
      <c r="D155" s="34" t="s">
        <v>569</v>
      </c>
      <c r="E155" s="34" t="s">
        <v>570</v>
      </c>
      <c r="F155" s="56" t="s">
        <v>568</v>
      </c>
      <c r="G155" s="57">
        <v>20000</v>
      </c>
      <c r="H155" s="33"/>
      <c r="I155" s="46"/>
      <c r="J155" s="46"/>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c r="BA155" s="47"/>
      <c r="BB155" s="47"/>
      <c r="BC155" s="47"/>
      <c r="BD155" s="47"/>
      <c r="BE155" s="47"/>
      <c r="BF155" s="47"/>
      <c r="BG155" s="47"/>
      <c r="BH155" s="47"/>
      <c r="BI155" s="47"/>
      <c r="BJ155" s="47"/>
      <c r="BK155" s="47"/>
      <c r="BL155" s="47"/>
    </row>
    <row r="156" spans="1:64" ht="39" customHeight="1">
      <c r="A156" s="51">
        <v>150</v>
      </c>
      <c r="B156" s="34" t="s">
        <v>837</v>
      </c>
      <c r="C156" s="34" t="s">
        <v>51</v>
      </c>
      <c r="D156" s="34" t="s">
        <v>571</v>
      </c>
      <c r="E156" s="34" t="s">
        <v>572</v>
      </c>
      <c r="F156" s="56" t="s">
        <v>573</v>
      </c>
      <c r="G156" s="57">
        <v>70000</v>
      </c>
      <c r="H156" s="33"/>
      <c r="I156" s="46"/>
      <c r="J156" s="46"/>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c r="BD156" s="47"/>
      <c r="BE156" s="47"/>
      <c r="BF156" s="47"/>
      <c r="BG156" s="47"/>
      <c r="BH156" s="47"/>
      <c r="BI156" s="47"/>
      <c r="BJ156" s="47"/>
      <c r="BK156" s="47"/>
      <c r="BL156" s="47"/>
    </row>
    <row r="157" spans="1:64" ht="39" customHeight="1">
      <c r="A157" s="51">
        <v>151</v>
      </c>
      <c r="B157" s="34" t="s">
        <v>837</v>
      </c>
      <c r="C157" s="34" t="s">
        <v>17</v>
      </c>
      <c r="D157" s="34" t="s">
        <v>574</v>
      </c>
      <c r="E157" s="34" t="s">
        <v>575</v>
      </c>
      <c r="F157" s="56" t="s">
        <v>573</v>
      </c>
      <c r="G157" s="57">
        <v>20000</v>
      </c>
      <c r="H157" s="33"/>
      <c r="I157" s="46"/>
      <c r="J157" s="46"/>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c r="BA157" s="47"/>
      <c r="BB157" s="47"/>
      <c r="BC157" s="47"/>
      <c r="BD157" s="47"/>
      <c r="BE157" s="47"/>
      <c r="BF157" s="47"/>
      <c r="BG157" s="47"/>
      <c r="BH157" s="47"/>
      <c r="BI157" s="47"/>
      <c r="BJ157" s="47"/>
      <c r="BK157" s="47"/>
      <c r="BL157" s="47"/>
    </row>
    <row r="158" spans="1:64" ht="39" customHeight="1">
      <c r="A158" s="51">
        <v>152</v>
      </c>
      <c r="B158" s="34" t="s">
        <v>837</v>
      </c>
      <c r="C158" s="34" t="s">
        <v>26</v>
      </c>
      <c r="D158" s="34" t="s">
        <v>576</v>
      </c>
      <c r="E158" s="34" t="s">
        <v>577</v>
      </c>
      <c r="F158" s="56" t="s">
        <v>578</v>
      </c>
      <c r="G158" s="57">
        <v>17000</v>
      </c>
      <c r="H158" s="33"/>
      <c r="I158" s="46"/>
      <c r="J158" s="46"/>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c r="BA158" s="47"/>
      <c r="BB158" s="47"/>
      <c r="BC158" s="47"/>
      <c r="BD158" s="47"/>
      <c r="BE158" s="47"/>
      <c r="BF158" s="47"/>
      <c r="BG158" s="47"/>
      <c r="BH158" s="47"/>
      <c r="BI158" s="47"/>
      <c r="BJ158" s="47"/>
      <c r="BK158" s="47"/>
      <c r="BL158" s="47"/>
    </row>
    <row r="159" spans="1:64" ht="39" customHeight="1">
      <c r="A159" s="51">
        <v>153</v>
      </c>
      <c r="B159" s="34" t="s">
        <v>837</v>
      </c>
      <c r="C159" s="34" t="s">
        <v>15</v>
      </c>
      <c r="D159" s="34" t="s">
        <v>579</v>
      </c>
      <c r="E159" s="34" t="s">
        <v>580</v>
      </c>
      <c r="F159" s="56" t="s">
        <v>578</v>
      </c>
      <c r="G159" s="57">
        <v>46500</v>
      </c>
      <c r="H159" s="33"/>
      <c r="I159" s="46"/>
      <c r="J159" s="46"/>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row>
    <row r="160" spans="1:64" ht="48.6">
      <c r="A160" s="51">
        <v>154</v>
      </c>
      <c r="B160" s="34" t="s">
        <v>837</v>
      </c>
      <c r="C160" s="34" t="s">
        <v>37</v>
      </c>
      <c r="D160" s="34" t="s">
        <v>581</v>
      </c>
      <c r="E160" s="34" t="s">
        <v>303</v>
      </c>
      <c r="F160" s="56" t="s">
        <v>582</v>
      </c>
      <c r="G160" s="57">
        <v>38000</v>
      </c>
      <c r="H160" s="33"/>
      <c r="I160" s="46"/>
      <c r="J160" s="46"/>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c r="BE160" s="47"/>
      <c r="BF160" s="47"/>
      <c r="BG160" s="47"/>
      <c r="BH160" s="47"/>
      <c r="BI160" s="47"/>
      <c r="BJ160" s="47"/>
      <c r="BK160" s="47"/>
      <c r="BL160" s="47"/>
    </row>
    <row r="161" spans="1:64" ht="39" customHeight="1">
      <c r="A161" s="51">
        <v>155</v>
      </c>
      <c r="B161" s="34" t="s">
        <v>837</v>
      </c>
      <c r="C161" s="34" t="s">
        <v>23</v>
      </c>
      <c r="D161" s="34" t="s">
        <v>583</v>
      </c>
      <c r="E161" s="34" t="s">
        <v>584</v>
      </c>
      <c r="F161" s="56" t="s">
        <v>585</v>
      </c>
      <c r="G161" s="57">
        <v>50000</v>
      </c>
      <c r="H161" s="33"/>
      <c r="I161" s="46"/>
      <c r="J161" s="46"/>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c r="BA161" s="47"/>
      <c r="BB161" s="47"/>
      <c r="BC161" s="47"/>
      <c r="BD161" s="47"/>
      <c r="BE161" s="47"/>
      <c r="BF161" s="47"/>
      <c r="BG161" s="47"/>
      <c r="BH161" s="47"/>
      <c r="BI161" s="47"/>
      <c r="BJ161" s="47"/>
      <c r="BK161" s="47"/>
      <c r="BL161" s="47"/>
    </row>
    <row r="162" spans="1:64" ht="39" customHeight="1">
      <c r="A162" s="51">
        <v>156</v>
      </c>
      <c r="B162" s="34" t="s">
        <v>837</v>
      </c>
      <c r="C162" s="34" t="s">
        <v>26</v>
      </c>
      <c r="D162" s="34" t="s">
        <v>586</v>
      </c>
      <c r="E162" s="34" t="s">
        <v>587</v>
      </c>
      <c r="F162" s="56" t="s">
        <v>585</v>
      </c>
      <c r="G162" s="57">
        <v>20000</v>
      </c>
      <c r="H162" s="33"/>
      <c r="I162" s="46"/>
      <c r="J162" s="46"/>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row>
    <row r="163" spans="1:64" ht="39" customHeight="1">
      <c r="A163" s="51">
        <v>157</v>
      </c>
      <c r="B163" s="34" t="s">
        <v>837</v>
      </c>
      <c r="C163" s="34" t="s">
        <v>30</v>
      </c>
      <c r="D163" s="34" t="s">
        <v>588</v>
      </c>
      <c r="E163" s="34" t="s">
        <v>589</v>
      </c>
      <c r="F163" s="56" t="s">
        <v>585</v>
      </c>
      <c r="G163" s="57">
        <v>10000</v>
      </c>
      <c r="H163" s="33"/>
      <c r="I163" s="46"/>
      <c r="J163" s="46"/>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c r="BD163" s="47"/>
      <c r="BE163" s="47"/>
      <c r="BF163" s="47"/>
      <c r="BG163" s="47"/>
      <c r="BH163" s="47"/>
      <c r="BI163" s="47"/>
      <c r="BJ163" s="47"/>
      <c r="BK163" s="47"/>
      <c r="BL163" s="47"/>
    </row>
    <row r="164" spans="1:64" ht="39" customHeight="1">
      <c r="A164" s="51">
        <v>158</v>
      </c>
      <c r="B164" s="34" t="s">
        <v>837</v>
      </c>
      <c r="C164" s="34" t="s">
        <v>30</v>
      </c>
      <c r="D164" s="34" t="s">
        <v>590</v>
      </c>
      <c r="E164" s="34" t="s">
        <v>591</v>
      </c>
      <c r="F164" s="56" t="s">
        <v>585</v>
      </c>
      <c r="G164" s="57">
        <v>10000</v>
      </c>
      <c r="H164" s="33"/>
      <c r="I164" s="46"/>
      <c r="J164" s="46"/>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c r="BD164" s="47"/>
      <c r="BE164" s="47"/>
      <c r="BF164" s="47"/>
      <c r="BG164" s="47"/>
      <c r="BH164" s="47"/>
      <c r="BI164" s="47"/>
      <c r="BJ164" s="47"/>
      <c r="BK164" s="47"/>
      <c r="BL164" s="47"/>
    </row>
    <row r="165" spans="1:64" ht="39" customHeight="1">
      <c r="A165" s="51">
        <v>159</v>
      </c>
      <c r="B165" s="34" t="s">
        <v>837</v>
      </c>
      <c r="C165" s="101" t="s">
        <v>1133</v>
      </c>
      <c r="D165" s="34" t="s">
        <v>592</v>
      </c>
      <c r="E165" s="34" t="s">
        <v>593</v>
      </c>
      <c r="F165" s="56" t="s">
        <v>585</v>
      </c>
      <c r="G165" s="57">
        <v>150000</v>
      </c>
      <c r="H165" s="33"/>
      <c r="I165" s="46"/>
      <c r="J165" s="46"/>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47"/>
      <c r="BF165" s="47"/>
      <c r="BG165" s="47"/>
      <c r="BH165" s="47"/>
      <c r="BI165" s="47"/>
      <c r="BJ165" s="47"/>
      <c r="BK165" s="47"/>
      <c r="BL165" s="47"/>
    </row>
    <row r="166" spans="1:64" ht="39" customHeight="1">
      <c r="A166" s="51">
        <v>160</v>
      </c>
      <c r="B166" s="34" t="s">
        <v>837</v>
      </c>
      <c r="C166" s="34" t="s">
        <v>9</v>
      </c>
      <c r="D166" s="34" t="s">
        <v>594</v>
      </c>
      <c r="E166" s="34" t="s">
        <v>595</v>
      </c>
      <c r="F166" s="56" t="s">
        <v>585</v>
      </c>
      <c r="G166" s="57">
        <v>100000</v>
      </c>
      <c r="H166" s="33"/>
      <c r="I166" s="46"/>
      <c r="J166" s="46"/>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7"/>
      <c r="BD166" s="47"/>
      <c r="BE166" s="47"/>
      <c r="BF166" s="47"/>
      <c r="BG166" s="47"/>
      <c r="BH166" s="47"/>
      <c r="BI166" s="47"/>
      <c r="BJ166" s="47"/>
      <c r="BK166" s="47"/>
      <c r="BL166" s="47"/>
    </row>
    <row r="167" spans="1:64" ht="39" customHeight="1">
      <c r="A167" s="51">
        <v>161</v>
      </c>
      <c r="B167" s="34" t="s">
        <v>837</v>
      </c>
      <c r="C167" s="34" t="s">
        <v>24</v>
      </c>
      <c r="D167" s="34" t="s">
        <v>596</v>
      </c>
      <c r="E167" s="34" t="s">
        <v>597</v>
      </c>
      <c r="F167" s="56" t="s">
        <v>598</v>
      </c>
      <c r="G167" s="57">
        <v>50000</v>
      </c>
      <c r="H167" s="33"/>
      <c r="I167" s="46"/>
      <c r="J167" s="46"/>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row>
    <row r="168" spans="1:64" ht="39" customHeight="1">
      <c r="A168" s="51">
        <v>162</v>
      </c>
      <c r="B168" s="34" t="s">
        <v>837</v>
      </c>
      <c r="C168" s="34" t="s">
        <v>26</v>
      </c>
      <c r="D168" s="34" t="s">
        <v>599</v>
      </c>
      <c r="E168" s="34" t="s">
        <v>600</v>
      </c>
      <c r="F168" s="56" t="s">
        <v>601</v>
      </c>
      <c r="G168" s="57">
        <v>30000</v>
      </c>
      <c r="H168" s="33"/>
      <c r="I168" s="46"/>
      <c r="J168" s="46"/>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row>
    <row r="169" spans="1:64" ht="39" customHeight="1">
      <c r="A169" s="51">
        <v>163</v>
      </c>
      <c r="B169" s="34" t="s">
        <v>837</v>
      </c>
      <c r="C169" s="101" t="s">
        <v>23</v>
      </c>
      <c r="D169" s="34" t="s">
        <v>602</v>
      </c>
      <c r="E169" s="34" t="s">
        <v>603</v>
      </c>
      <c r="F169" s="56" t="s">
        <v>604</v>
      </c>
      <c r="G169" s="57">
        <v>150000</v>
      </c>
      <c r="H169" s="33"/>
      <c r="I169" s="46"/>
      <c r="J169" s="46"/>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row>
    <row r="170" spans="1:64" ht="39" customHeight="1">
      <c r="A170" s="51">
        <v>164</v>
      </c>
      <c r="B170" s="34" t="s">
        <v>837</v>
      </c>
      <c r="C170" s="34" t="s">
        <v>38</v>
      </c>
      <c r="D170" s="34" t="s">
        <v>605</v>
      </c>
      <c r="E170" s="34" t="s">
        <v>606</v>
      </c>
      <c r="F170" s="56" t="s">
        <v>604</v>
      </c>
      <c r="G170" s="57">
        <v>20000</v>
      </c>
      <c r="H170" s="33"/>
      <c r="I170" s="46"/>
      <c r="J170" s="46"/>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row>
    <row r="171" spans="1:64" ht="48.6">
      <c r="A171" s="51">
        <v>165</v>
      </c>
      <c r="B171" s="34" t="s">
        <v>837</v>
      </c>
      <c r="C171" s="34" t="s">
        <v>30</v>
      </c>
      <c r="D171" s="34" t="s">
        <v>607</v>
      </c>
      <c r="E171" s="34" t="s">
        <v>608</v>
      </c>
      <c r="F171" s="56" t="s">
        <v>604</v>
      </c>
      <c r="G171" s="57">
        <v>30000</v>
      </c>
      <c r="H171" s="33"/>
      <c r="I171" s="46"/>
      <c r="J171" s="46"/>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c r="BG171" s="47"/>
      <c r="BH171" s="47"/>
      <c r="BI171" s="47"/>
      <c r="BJ171" s="47"/>
      <c r="BK171" s="47"/>
      <c r="BL171" s="47"/>
    </row>
    <row r="172" spans="1:64" ht="39" customHeight="1">
      <c r="A172" s="51">
        <v>166</v>
      </c>
      <c r="B172" s="34" t="s">
        <v>837</v>
      </c>
      <c r="C172" s="34" t="s">
        <v>24</v>
      </c>
      <c r="D172" s="34" t="s">
        <v>609</v>
      </c>
      <c r="E172" s="34" t="s">
        <v>610</v>
      </c>
      <c r="F172" s="56" t="s">
        <v>611</v>
      </c>
      <c r="G172" s="57">
        <v>10000</v>
      </c>
      <c r="H172" s="33"/>
      <c r="I172" s="46"/>
      <c r="J172" s="46"/>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c r="BH172" s="47"/>
      <c r="BI172" s="47"/>
      <c r="BJ172" s="47"/>
      <c r="BK172" s="47"/>
      <c r="BL172" s="47"/>
    </row>
    <row r="173" spans="1:64" ht="39" customHeight="1">
      <c r="A173" s="51">
        <v>167</v>
      </c>
      <c r="B173" s="34" t="s">
        <v>837</v>
      </c>
      <c r="C173" s="34" t="s">
        <v>26</v>
      </c>
      <c r="D173" s="34" t="s">
        <v>612</v>
      </c>
      <c r="E173" s="34" t="s">
        <v>613</v>
      </c>
      <c r="F173" s="56" t="s">
        <v>614</v>
      </c>
      <c r="G173" s="57">
        <v>20000</v>
      </c>
      <c r="H173" s="33"/>
      <c r="I173" s="46"/>
      <c r="J173" s="46"/>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47"/>
      <c r="BI173" s="47"/>
      <c r="BJ173" s="47"/>
      <c r="BK173" s="47"/>
      <c r="BL173" s="47"/>
    </row>
    <row r="174" spans="1:64" ht="39" customHeight="1">
      <c r="A174" s="51">
        <v>168</v>
      </c>
      <c r="B174" s="34" t="s">
        <v>837</v>
      </c>
      <c r="C174" s="34" t="s">
        <v>51</v>
      </c>
      <c r="D174" s="34" t="s">
        <v>615</v>
      </c>
      <c r="E174" s="34" t="s">
        <v>616</v>
      </c>
      <c r="F174" s="56" t="s">
        <v>614</v>
      </c>
      <c r="G174" s="57">
        <v>50000</v>
      </c>
      <c r="H174" s="33"/>
      <c r="I174" s="46"/>
      <c r="J174" s="46"/>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row>
    <row r="175" spans="1:64" ht="39" customHeight="1">
      <c r="A175" s="51">
        <v>169</v>
      </c>
      <c r="B175" s="34" t="s">
        <v>837</v>
      </c>
      <c r="C175" s="34" t="s">
        <v>9</v>
      </c>
      <c r="D175" s="34" t="s">
        <v>617</v>
      </c>
      <c r="E175" s="34" t="s">
        <v>618</v>
      </c>
      <c r="F175" s="56" t="s">
        <v>614</v>
      </c>
      <c r="G175" s="57">
        <v>20000</v>
      </c>
      <c r="H175" s="33"/>
      <c r="I175" s="46"/>
      <c r="J175" s="46"/>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row>
    <row r="176" spans="1:64" ht="39" customHeight="1">
      <c r="A176" s="51">
        <v>170</v>
      </c>
      <c r="B176" s="34" t="s">
        <v>837</v>
      </c>
      <c r="C176" s="34" t="s">
        <v>37</v>
      </c>
      <c r="D176" s="34" t="s">
        <v>619</v>
      </c>
      <c r="E176" s="34" t="s">
        <v>620</v>
      </c>
      <c r="F176" s="56" t="s">
        <v>614</v>
      </c>
      <c r="G176" s="57">
        <v>100000</v>
      </c>
      <c r="H176" s="33"/>
      <c r="I176" s="46"/>
      <c r="J176" s="46"/>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row>
    <row r="177" spans="1:64" ht="39" customHeight="1">
      <c r="A177" s="51">
        <v>171</v>
      </c>
      <c r="B177" s="34" t="s">
        <v>837</v>
      </c>
      <c r="C177" s="34" t="s">
        <v>9</v>
      </c>
      <c r="D177" s="34" t="s">
        <v>621</v>
      </c>
      <c r="E177" s="34" t="s">
        <v>622</v>
      </c>
      <c r="F177" s="56" t="s">
        <v>623</v>
      </c>
      <c r="G177" s="57">
        <v>150000</v>
      </c>
      <c r="H177" s="33"/>
      <c r="I177" s="46"/>
      <c r="J177" s="46"/>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c r="BD177" s="47"/>
      <c r="BE177" s="47"/>
      <c r="BF177" s="47"/>
      <c r="BG177" s="47"/>
      <c r="BH177" s="47"/>
      <c r="BI177" s="47"/>
      <c r="BJ177" s="47"/>
      <c r="BK177" s="47"/>
      <c r="BL177" s="47"/>
    </row>
    <row r="178" spans="1:64" ht="39" customHeight="1">
      <c r="A178" s="51">
        <v>172</v>
      </c>
      <c r="B178" s="34" t="s">
        <v>837</v>
      </c>
      <c r="C178" s="34" t="s">
        <v>24</v>
      </c>
      <c r="D178" s="34" t="s">
        <v>624</v>
      </c>
      <c r="E178" s="34" t="s">
        <v>625</v>
      </c>
      <c r="F178" s="56" t="s">
        <v>626</v>
      </c>
      <c r="G178" s="57">
        <v>20000</v>
      </c>
      <c r="H178" s="33"/>
      <c r="I178" s="46"/>
      <c r="J178" s="46"/>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c r="BA178" s="47"/>
      <c r="BB178" s="47"/>
      <c r="BC178" s="47"/>
      <c r="BD178" s="47"/>
      <c r="BE178" s="47"/>
      <c r="BF178" s="47"/>
      <c r="BG178" s="47"/>
      <c r="BH178" s="47"/>
      <c r="BI178" s="47"/>
      <c r="BJ178" s="47"/>
      <c r="BK178" s="47"/>
      <c r="BL178" s="47"/>
    </row>
    <row r="179" spans="1:64" ht="39" customHeight="1">
      <c r="A179" s="51">
        <v>173</v>
      </c>
      <c r="B179" s="34" t="s">
        <v>837</v>
      </c>
      <c r="C179" s="34" t="s">
        <v>9</v>
      </c>
      <c r="D179" s="34" t="s">
        <v>627</v>
      </c>
      <c r="E179" s="34" t="s">
        <v>628</v>
      </c>
      <c r="F179" s="56" t="s">
        <v>626</v>
      </c>
      <c r="G179" s="57">
        <v>200000</v>
      </c>
      <c r="H179" s="33"/>
      <c r="I179" s="46"/>
      <c r="J179" s="46"/>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7"/>
      <c r="BD179" s="47"/>
      <c r="BE179" s="47"/>
      <c r="BF179" s="47"/>
      <c r="BG179" s="47"/>
      <c r="BH179" s="47"/>
      <c r="BI179" s="47"/>
      <c r="BJ179" s="47"/>
      <c r="BK179" s="47"/>
      <c r="BL179" s="47"/>
    </row>
    <row r="180" spans="1:64" ht="39" customHeight="1">
      <c r="A180" s="51">
        <v>174</v>
      </c>
      <c r="B180" s="34" t="s">
        <v>837</v>
      </c>
      <c r="C180" s="34" t="s">
        <v>9</v>
      </c>
      <c r="D180" s="34" t="s">
        <v>629</v>
      </c>
      <c r="E180" s="34" t="s">
        <v>630</v>
      </c>
      <c r="F180" s="56" t="s">
        <v>631</v>
      </c>
      <c r="G180" s="57">
        <v>30000</v>
      </c>
      <c r="H180" s="33"/>
      <c r="I180" s="46"/>
      <c r="J180" s="46"/>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c r="BD180" s="47"/>
      <c r="BE180" s="47"/>
      <c r="BF180" s="47"/>
      <c r="BG180" s="47"/>
      <c r="BH180" s="47"/>
      <c r="BI180" s="47"/>
      <c r="BJ180" s="47"/>
      <c r="BK180" s="47"/>
      <c r="BL180" s="47"/>
    </row>
    <row r="181" spans="1:64" ht="39" customHeight="1">
      <c r="A181" s="51">
        <v>175</v>
      </c>
      <c r="B181" s="34" t="s">
        <v>837</v>
      </c>
      <c r="C181" s="34" t="s">
        <v>9</v>
      </c>
      <c r="D181" s="34" t="s">
        <v>632</v>
      </c>
      <c r="E181" s="34" t="s">
        <v>633</v>
      </c>
      <c r="F181" s="56" t="s">
        <v>631</v>
      </c>
      <c r="G181" s="57">
        <v>30000</v>
      </c>
      <c r="H181" s="33"/>
      <c r="I181" s="46"/>
      <c r="J181" s="46"/>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c r="BD181" s="47"/>
      <c r="BE181" s="47"/>
      <c r="BF181" s="47"/>
      <c r="BG181" s="47"/>
      <c r="BH181" s="47"/>
      <c r="BI181" s="47"/>
      <c r="BJ181" s="47"/>
      <c r="BK181" s="47"/>
      <c r="BL181" s="47"/>
    </row>
    <row r="182" spans="1:64" ht="39" customHeight="1">
      <c r="A182" s="51">
        <v>176</v>
      </c>
      <c r="B182" s="34" t="s">
        <v>837</v>
      </c>
      <c r="C182" s="34" t="s">
        <v>46</v>
      </c>
      <c r="D182" s="34" t="s">
        <v>634</v>
      </c>
      <c r="E182" s="34" t="s">
        <v>635</v>
      </c>
      <c r="F182" s="56" t="s">
        <v>631</v>
      </c>
      <c r="G182" s="57">
        <v>20000</v>
      </c>
      <c r="H182" s="33"/>
      <c r="I182" s="46"/>
      <c r="J182" s="46"/>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c r="BE182" s="47"/>
      <c r="BF182" s="47"/>
      <c r="BG182" s="47"/>
      <c r="BH182" s="47"/>
      <c r="BI182" s="47"/>
      <c r="BJ182" s="47"/>
      <c r="BK182" s="47"/>
      <c r="BL182" s="47"/>
    </row>
    <row r="183" spans="1:64" ht="39" customHeight="1">
      <c r="A183" s="51">
        <v>177</v>
      </c>
      <c r="B183" s="34" t="s">
        <v>837</v>
      </c>
      <c r="C183" s="34" t="s">
        <v>26</v>
      </c>
      <c r="D183" s="34" t="s">
        <v>636</v>
      </c>
      <c r="E183" s="34" t="s">
        <v>637</v>
      </c>
      <c r="F183" s="56" t="s">
        <v>631</v>
      </c>
      <c r="G183" s="57">
        <v>30000</v>
      </c>
      <c r="H183" s="33"/>
      <c r="I183" s="46"/>
      <c r="J183" s="46"/>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row>
    <row r="184" spans="1:64" ht="39" customHeight="1">
      <c r="A184" s="51">
        <v>178</v>
      </c>
      <c r="B184" s="34" t="s">
        <v>837</v>
      </c>
      <c r="C184" s="34" t="s">
        <v>37</v>
      </c>
      <c r="D184" s="34" t="s">
        <v>638</v>
      </c>
      <c r="E184" s="34" t="s">
        <v>639</v>
      </c>
      <c r="F184" s="56" t="s">
        <v>640</v>
      </c>
      <c r="G184" s="57">
        <v>50000</v>
      </c>
      <c r="H184" s="33"/>
      <c r="I184" s="46"/>
      <c r="J184" s="46"/>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row>
    <row r="185" spans="1:64" ht="39" customHeight="1">
      <c r="A185" s="51">
        <v>179</v>
      </c>
      <c r="B185" s="34" t="s">
        <v>837</v>
      </c>
      <c r="C185" s="34" t="s">
        <v>24</v>
      </c>
      <c r="D185" s="34" t="s">
        <v>641</v>
      </c>
      <c r="E185" s="34" t="s">
        <v>642</v>
      </c>
      <c r="F185" s="56" t="s">
        <v>643</v>
      </c>
      <c r="G185" s="57">
        <v>30000</v>
      </c>
      <c r="H185" s="33"/>
      <c r="I185" s="46"/>
      <c r="J185" s="46"/>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row>
    <row r="186" spans="1:64" ht="39" customHeight="1">
      <c r="A186" s="51">
        <v>180</v>
      </c>
      <c r="B186" s="34" t="s">
        <v>837</v>
      </c>
      <c r="C186" s="34" t="s">
        <v>51</v>
      </c>
      <c r="D186" s="34" t="s">
        <v>644</v>
      </c>
      <c r="E186" s="34" t="s">
        <v>645</v>
      </c>
      <c r="F186" s="56" t="s">
        <v>643</v>
      </c>
      <c r="G186" s="57">
        <v>50000</v>
      </c>
      <c r="H186" s="33"/>
      <c r="I186" s="46"/>
      <c r="J186" s="46"/>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c r="BC186" s="47"/>
      <c r="BD186" s="47"/>
      <c r="BE186" s="47"/>
      <c r="BF186" s="47"/>
      <c r="BG186" s="47"/>
      <c r="BH186" s="47"/>
      <c r="BI186" s="47"/>
      <c r="BJ186" s="47"/>
      <c r="BK186" s="47"/>
      <c r="BL186" s="47"/>
    </row>
    <row r="187" spans="1:64" ht="39" customHeight="1">
      <c r="A187" s="51">
        <v>181</v>
      </c>
      <c r="B187" s="34" t="s">
        <v>837</v>
      </c>
      <c r="C187" s="34" t="s">
        <v>23</v>
      </c>
      <c r="D187" s="34" t="s">
        <v>646</v>
      </c>
      <c r="E187" s="34" t="s">
        <v>647</v>
      </c>
      <c r="F187" s="56" t="s">
        <v>643</v>
      </c>
      <c r="G187" s="57">
        <v>200000</v>
      </c>
      <c r="H187" s="33"/>
      <c r="I187" s="46"/>
      <c r="J187" s="46"/>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c r="BB187" s="47"/>
      <c r="BC187" s="47"/>
      <c r="BD187" s="47"/>
      <c r="BE187" s="47"/>
      <c r="BF187" s="47"/>
      <c r="BG187" s="47"/>
      <c r="BH187" s="47"/>
      <c r="BI187" s="47"/>
      <c r="BJ187" s="47"/>
      <c r="BK187" s="47"/>
      <c r="BL187" s="47"/>
    </row>
    <row r="188" spans="1:64" ht="39" customHeight="1">
      <c r="A188" s="51">
        <v>182</v>
      </c>
      <c r="B188" s="34" t="s">
        <v>837</v>
      </c>
      <c r="C188" s="34" t="s">
        <v>9</v>
      </c>
      <c r="D188" s="34" t="s">
        <v>648</v>
      </c>
      <c r="E188" s="34" t="s">
        <v>649</v>
      </c>
      <c r="F188" s="56" t="s">
        <v>650</v>
      </c>
      <c r="G188" s="57">
        <v>200000</v>
      </c>
      <c r="H188" s="33"/>
      <c r="I188" s="46"/>
      <c r="J188" s="46"/>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c r="BA188" s="47"/>
      <c r="BB188" s="47"/>
      <c r="BC188" s="47"/>
      <c r="BD188" s="47"/>
      <c r="BE188" s="47"/>
      <c r="BF188" s="47"/>
      <c r="BG188" s="47"/>
      <c r="BH188" s="47"/>
      <c r="BI188" s="47"/>
      <c r="BJ188" s="47"/>
      <c r="BK188" s="47"/>
      <c r="BL188" s="47"/>
    </row>
    <row r="189" spans="1:64" ht="39" customHeight="1">
      <c r="A189" s="51">
        <v>183</v>
      </c>
      <c r="B189" s="34" t="s">
        <v>837</v>
      </c>
      <c r="C189" s="34" t="s">
        <v>30</v>
      </c>
      <c r="D189" s="34" t="s">
        <v>651</v>
      </c>
      <c r="E189" s="34" t="s">
        <v>652</v>
      </c>
      <c r="F189" s="56" t="s">
        <v>520</v>
      </c>
      <c r="G189" s="57">
        <v>60000</v>
      </c>
      <c r="H189" s="33"/>
      <c r="I189" s="46"/>
      <c r="J189" s="46"/>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c r="BC189" s="47"/>
      <c r="BD189" s="47"/>
      <c r="BE189" s="47"/>
      <c r="BF189" s="47"/>
      <c r="BG189" s="47"/>
      <c r="BH189" s="47"/>
      <c r="BI189" s="47"/>
      <c r="BJ189" s="47"/>
      <c r="BK189" s="47"/>
      <c r="BL189" s="47"/>
    </row>
    <row r="190" spans="1:64" ht="39" customHeight="1">
      <c r="A190" s="51">
        <v>184</v>
      </c>
      <c r="B190" s="34" t="s">
        <v>837</v>
      </c>
      <c r="C190" s="34" t="s">
        <v>38</v>
      </c>
      <c r="D190" s="34" t="s">
        <v>653</v>
      </c>
      <c r="E190" s="34" t="s">
        <v>654</v>
      </c>
      <c r="F190" s="56" t="s">
        <v>520</v>
      </c>
      <c r="G190" s="57">
        <v>30000</v>
      </c>
      <c r="H190" s="33"/>
      <c r="I190" s="46"/>
      <c r="J190" s="46"/>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c r="BA190" s="47"/>
      <c r="BB190" s="47"/>
      <c r="BC190" s="47"/>
      <c r="BD190" s="47"/>
      <c r="BE190" s="47"/>
      <c r="BF190" s="47"/>
      <c r="BG190" s="47"/>
      <c r="BH190" s="47"/>
      <c r="BI190" s="47"/>
      <c r="BJ190" s="47"/>
      <c r="BK190" s="47"/>
      <c r="BL190" s="47"/>
    </row>
    <row r="191" spans="1:64" ht="39" customHeight="1">
      <c r="A191" s="51">
        <v>185</v>
      </c>
      <c r="B191" s="34" t="s">
        <v>837</v>
      </c>
      <c r="C191" s="34" t="s">
        <v>26</v>
      </c>
      <c r="D191" s="34" t="s">
        <v>655</v>
      </c>
      <c r="E191" s="34" t="s">
        <v>656</v>
      </c>
      <c r="F191" s="56" t="s">
        <v>520</v>
      </c>
      <c r="G191" s="57">
        <v>30000</v>
      </c>
      <c r="H191" s="33"/>
      <c r="I191" s="46"/>
      <c r="J191" s="46"/>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c r="BA191" s="47"/>
      <c r="BB191" s="47"/>
      <c r="BC191" s="47"/>
      <c r="BD191" s="47"/>
      <c r="BE191" s="47"/>
      <c r="BF191" s="47"/>
      <c r="BG191" s="47"/>
      <c r="BH191" s="47"/>
      <c r="BI191" s="47"/>
      <c r="BJ191" s="47"/>
      <c r="BK191" s="47"/>
      <c r="BL191" s="47"/>
    </row>
    <row r="192" spans="1:64" ht="39" customHeight="1">
      <c r="A192" s="51">
        <v>186</v>
      </c>
      <c r="B192" s="34" t="s">
        <v>837</v>
      </c>
      <c r="C192" s="34" t="s">
        <v>17</v>
      </c>
      <c r="D192" s="34" t="s">
        <v>657</v>
      </c>
      <c r="E192" s="34" t="s">
        <v>658</v>
      </c>
      <c r="F192" s="56" t="s">
        <v>520</v>
      </c>
      <c r="G192" s="57">
        <v>50000</v>
      </c>
      <c r="H192" s="33"/>
      <c r="I192" s="46"/>
      <c r="J192" s="46"/>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c r="BC192" s="47"/>
      <c r="BD192" s="47"/>
      <c r="BE192" s="47"/>
      <c r="BF192" s="47"/>
      <c r="BG192" s="47"/>
      <c r="BH192" s="47"/>
      <c r="BI192" s="47"/>
      <c r="BJ192" s="47"/>
      <c r="BK192" s="47"/>
      <c r="BL192" s="47"/>
    </row>
    <row r="193" spans="1:64" ht="39" customHeight="1">
      <c r="A193" s="51">
        <v>187</v>
      </c>
      <c r="B193" s="34" t="s">
        <v>837</v>
      </c>
      <c r="C193" s="34" t="s">
        <v>38</v>
      </c>
      <c r="D193" s="34" t="s">
        <v>659</v>
      </c>
      <c r="E193" s="34" t="s">
        <v>660</v>
      </c>
      <c r="F193" s="56" t="s">
        <v>520</v>
      </c>
      <c r="G193" s="57">
        <v>30000</v>
      </c>
      <c r="H193" s="33"/>
      <c r="I193" s="46"/>
      <c r="J193" s="46"/>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c r="BC193" s="47"/>
      <c r="BD193" s="47"/>
      <c r="BE193" s="47"/>
      <c r="BF193" s="47"/>
      <c r="BG193" s="47"/>
      <c r="BH193" s="47"/>
      <c r="BI193" s="47"/>
      <c r="BJ193" s="47"/>
      <c r="BK193" s="47"/>
      <c r="BL193" s="47"/>
    </row>
    <row r="194" spans="1:64" ht="39" customHeight="1">
      <c r="A194" s="51">
        <v>188</v>
      </c>
      <c r="B194" s="34" t="s">
        <v>837</v>
      </c>
      <c r="C194" s="34" t="s">
        <v>26</v>
      </c>
      <c r="D194" s="34" t="s">
        <v>661</v>
      </c>
      <c r="E194" s="34" t="s">
        <v>662</v>
      </c>
      <c r="F194" s="56" t="s">
        <v>520</v>
      </c>
      <c r="G194" s="57">
        <v>20000</v>
      </c>
      <c r="H194" s="33"/>
      <c r="I194" s="46"/>
      <c r="J194" s="46"/>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7"/>
      <c r="BD194" s="47"/>
      <c r="BE194" s="47"/>
      <c r="BF194" s="47"/>
      <c r="BG194" s="47"/>
      <c r="BH194" s="47"/>
      <c r="BI194" s="47"/>
      <c r="BJ194" s="47"/>
      <c r="BK194" s="47"/>
      <c r="BL194" s="47"/>
    </row>
    <row r="195" spans="1:64" ht="39" customHeight="1">
      <c r="A195" s="51">
        <v>189</v>
      </c>
      <c r="B195" s="34" t="s">
        <v>837</v>
      </c>
      <c r="C195" s="34" t="s">
        <v>9</v>
      </c>
      <c r="D195" s="34" t="s">
        <v>663</v>
      </c>
      <c r="E195" s="34" t="s">
        <v>110</v>
      </c>
      <c r="F195" s="56" t="s">
        <v>520</v>
      </c>
      <c r="G195" s="57">
        <v>30000</v>
      </c>
      <c r="H195" s="33"/>
      <c r="I195" s="46"/>
      <c r="J195" s="46"/>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c r="BA195" s="47"/>
      <c r="BB195" s="47"/>
      <c r="BC195" s="47"/>
      <c r="BD195" s="47"/>
      <c r="BE195" s="47"/>
      <c r="BF195" s="47"/>
      <c r="BG195" s="47"/>
      <c r="BH195" s="47"/>
      <c r="BI195" s="47"/>
      <c r="BJ195" s="47"/>
      <c r="BK195" s="47"/>
      <c r="BL195" s="47"/>
    </row>
    <row r="196" spans="1:64" ht="39" customHeight="1">
      <c r="A196" s="51">
        <v>190</v>
      </c>
      <c r="B196" s="34" t="s">
        <v>837</v>
      </c>
      <c r="C196" s="34" t="s">
        <v>474</v>
      </c>
      <c r="D196" s="34" t="s">
        <v>664</v>
      </c>
      <c r="E196" s="34" t="s">
        <v>110</v>
      </c>
      <c r="F196" s="56" t="s">
        <v>520</v>
      </c>
      <c r="G196" s="57">
        <v>25000</v>
      </c>
      <c r="H196" s="33"/>
      <c r="I196" s="46"/>
      <c r="J196" s="46"/>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7"/>
      <c r="BD196" s="47"/>
      <c r="BE196" s="47"/>
      <c r="BF196" s="47"/>
      <c r="BG196" s="47"/>
      <c r="BH196" s="47"/>
      <c r="BI196" s="47"/>
      <c r="BJ196" s="47"/>
      <c r="BK196" s="47"/>
      <c r="BL196" s="47"/>
    </row>
    <row r="197" spans="1:64" ht="39" customHeight="1">
      <c r="A197" s="51">
        <v>191</v>
      </c>
      <c r="B197" s="34" t="s">
        <v>837</v>
      </c>
      <c r="C197" s="34" t="s">
        <v>23</v>
      </c>
      <c r="D197" s="34" t="s">
        <v>665</v>
      </c>
      <c r="E197" s="34" t="s">
        <v>110</v>
      </c>
      <c r="F197" s="56" t="s">
        <v>520</v>
      </c>
      <c r="G197" s="57">
        <v>27000</v>
      </c>
      <c r="H197" s="33"/>
      <c r="I197" s="46"/>
      <c r="J197" s="46"/>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c r="BA197" s="47"/>
      <c r="BB197" s="47"/>
      <c r="BC197" s="47"/>
      <c r="BD197" s="47"/>
      <c r="BE197" s="47"/>
      <c r="BF197" s="47"/>
      <c r="BG197" s="47"/>
      <c r="BH197" s="47"/>
      <c r="BI197" s="47"/>
      <c r="BJ197" s="47"/>
      <c r="BK197" s="47"/>
      <c r="BL197" s="47"/>
    </row>
    <row r="198" spans="1:64" ht="39" customHeight="1">
      <c r="A198" s="51">
        <v>192</v>
      </c>
      <c r="B198" s="34" t="s">
        <v>837</v>
      </c>
      <c r="C198" s="34" t="s">
        <v>24</v>
      </c>
      <c r="D198" s="34" t="s">
        <v>107</v>
      </c>
      <c r="E198" s="34" t="s">
        <v>666</v>
      </c>
      <c r="F198" s="56" t="s">
        <v>520</v>
      </c>
      <c r="G198" s="57">
        <v>351000</v>
      </c>
      <c r="H198" s="33"/>
      <c r="I198" s="46"/>
      <c r="J198" s="46"/>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c r="BF198" s="47"/>
      <c r="BG198" s="47"/>
      <c r="BH198" s="47"/>
      <c r="BI198" s="47"/>
      <c r="BJ198" s="47"/>
      <c r="BK198" s="47"/>
      <c r="BL198" s="47"/>
    </row>
    <row r="199" spans="1:64" ht="39" customHeight="1">
      <c r="A199" s="51">
        <v>193</v>
      </c>
      <c r="B199" s="34" t="s">
        <v>837</v>
      </c>
      <c r="C199" s="34" t="s">
        <v>61</v>
      </c>
      <c r="D199" s="34" t="s">
        <v>667</v>
      </c>
      <c r="E199" s="34" t="s">
        <v>668</v>
      </c>
      <c r="F199" s="56" t="s">
        <v>669</v>
      </c>
      <c r="G199" s="57">
        <v>50000</v>
      </c>
      <c r="H199" s="33"/>
      <c r="I199" s="46"/>
      <c r="J199" s="46"/>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c r="BA199" s="47"/>
      <c r="BB199" s="47"/>
      <c r="BC199" s="47"/>
      <c r="BD199" s="47"/>
      <c r="BE199" s="47"/>
      <c r="BF199" s="47"/>
      <c r="BG199" s="47"/>
      <c r="BH199" s="47"/>
      <c r="BI199" s="47"/>
      <c r="BJ199" s="47"/>
      <c r="BK199" s="47"/>
      <c r="BL199" s="47"/>
    </row>
    <row r="200" spans="1:64" ht="39" customHeight="1">
      <c r="A200" s="51">
        <v>194</v>
      </c>
      <c r="B200" s="34" t="s">
        <v>837</v>
      </c>
      <c r="C200" s="34" t="s">
        <v>474</v>
      </c>
      <c r="D200" s="34" t="s">
        <v>670</v>
      </c>
      <c r="E200" s="34" t="s">
        <v>671</v>
      </c>
      <c r="F200" s="56" t="s">
        <v>669</v>
      </c>
      <c r="G200" s="57">
        <v>150000</v>
      </c>
      <c r="H200" s="33"/>
      <c r="I200" s="46"/>
      <c r="J200" s="46"/>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c r="BA200" s="47"/>
      <c r="BB200" s="47"/>
      <c r="BC200" s="47"/>
      <c r="BD200" s="47"/>
      <c r="BE200" s="47"/>
      <c r="BF200" s="47"/>
      <c r="BG200" s="47"/>
      <c r="BH200" s="47"/>
      <c r="BI200" s="47"/>
      <c r="BJ200" s="47"/>
      <c r="BK200" s="47"/>
      <c r="BL200" s="47"/>
    </row>
    <row r="201" spans="1:64" ht="39" customHeight="1">
      <c r="A201" s="51">
        <v>195</v>
      </c>
      <c r="B201" s="34" t="s">
        <v>837</v>
      </c>
      <c r="C201" s="34" t="s">
        <v>9</v>
      </c>
      <c r="D201" s="34" t="s">
        <v>672</v>
      </c>
      <c r="E201" s="34" t="s">
        <v>673</v>
      </c>
      <c r="F201" s="56" t="s">
        <v>674</v>
      </c>
      <c r="G201" s="57">
        <v>20000</v>
      </c>
      <c r="H201" s="33"/>
      <c r="I201" s="46"/>
      <c r="J201" s="46"/>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c r="AR201" s="47"/>
      <c r="AS201" s="47"/>
      <c r="AT201" s="47"/>
      <c r="AU201" s="47"/>
      <c r="AV201" s="47"/>
      <c r="AW201" s="47"/>
      <c r="AX201" s="47"/>
      <c r="AY201" s="47"/>
      <c r="AZ201" s="47"/>
      <c r="BA201" s="47"/>
      <c r="BB201" s="47"/>
      <c r="BC201" s="47"/>
      <c r="BD201" s="47"/>
      <c r="BE201" s="47"/>
      <c r="BF201" s="47"/>
      <c r="BG201" s="47"/>
      <c r="BH201" s="47"/>
      <c r="BI201" s="47"/>
      <c r="BJ201" s="47"/>
      <c r="BK201" s="47"/>
      <c r="BL201" s="47"/>
    </row>
    <row r="202" spans="1:64" ht="39" customHeight="1">
      <c r="A202" s="51">
        <v>196</v>
      </c>
      <c r="B202" s="34" t="s">
        <v>837</v>
      </c>
      <c r="C202" s="34" t="s">
        <v>38</v>
      </c>
      <c r="D202" s="34" t="s">
        <v>675</v>
      </c>
      <c r="E202" s="34" t="s">
        <v>676</v>
      </c>
      <c r="F202" s="56" t="s">
        <v>674</v>
      </c>
      <c r="G202" s="57">
        <v>20000</v>
      </c>
      <c r="H202" s="33"/>
      <c r="I202" s="46"/>
      <c r="J202" s="46"/>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c r="BA202" s="47"/>
      <c r="BB202" s="47"/>
      <c r="BC202" s="47"/>
      <c r="BD202" s="47"/>
      <c r="BE202" s="47"/>
      <c r="BF202" s="47"/>
      <c r="BG202" s="47"/>
      <c r="BH202" s="47"/>
      <c r="BI202" s="47"/>
      <c r="BJ202" s="47"/>
      <c r="BK202" s="47"/>
      <c r="BL202" s="47"/>
    </row>
    <row r="203" spans="1:64" ht="39" customHeight="1">
      <c r="A203" s="51">
        <v>197</v>
      </c>
      <c r="B203" s="34" t="s">
        <v>837</v>
      </c>
      <c r="C203" s="34" t="s">
        <v>17</v>
      </c>
      <c r="D203" s="34" t="s">
        <v>677</v>
      </c>
      <c r="E203" s="34" t="s">
        <v>678</v>
      </c>
      <c r="F203" s="56" t="s">
        <v>674</v>
      </c>
      <c r="G203" s="57">
        <v>50000</v>
      </c>
      <c r="H203" s="33"/>
      <c r="I203" s="46"/>
      <c r="J203" s="46"/>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c r="BA203" s="47"/>
      <c r="BB203" s="47"/>
      <c r="BC203" s="47"/>
      <c r="BD203" s="47"/>
      <c r="BE203" s="47"/>
      <c r="BF203" s="47"/>
      <c r="BG203" s="47"/>
      <c r="BH203" s="47"/>
      <c r="BI203" s="47"/>
      <c r="BJ203" s="47"/>
      <c r="BK203" s="47"/>
      <c r="BL203" s="47"/>
    </row>
    <row r="204" spans="1:64" ht="39" customHeight="1">
      <c r="A204" s="51">
        <v>198</v>
      </c>
      <c r="B204" s="34" t="s">
        <v>837</v>
      </c>
      <c r="C204" s="34" t="s">
        <v>46</v>
      </c>
      <c r="D204" s="34" t="s">
        <v>679</v>
      </c>
      <c r="E204" s="34" t="s">
        <v>680</v>
      </c>
      <c r="F204" s="56" t="s">
        <v>674</v>
      </c>
      <c r="G204" s="57">
        <v>30000</v>
      </c>
      <c r="H204" s="33"/>
      <c r="I204" s="46"/>
      <c r="J204" s="46"/>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47"/>
      <c r="AY204" s="47"/>
      <c r="AZ204" s="47"/>
      <c r="BA204" s="47"/>
      <c r="BB204" s="47"/>
      <c r="BC204" s="47"/>
      <c r="BD204" s="47"/>
      <c r="BE204" s="47"/>
      <c r="BF204" s="47"/>
      <c r="BG204" s="47"/>
      <c r="BH204" s="47"/>
      <c r="BI204" s="47"/>
      <c r="BJ204" s="47"/>
      <c r="BK204" s="47"/>
      <c r="BL204" s="47"/>
    </row>
    <row r="205" spans="1:64" ht="39" customHeight="1">
      <c r="A205" s="51">
        <v>199</v>
      </c>
      <c r="B205" s="34" t="s">
        <v>837</v>
      </c>
      <c r="C205" s="34" t="s">
        <v>9</v>
      </c>
      <c r="D205" s="34" t="s">
        <v>681</v>
      </c>
      <c r="E205" s="34" t="s">
        <v>682</v>
      </c>
      <c r="F205" s="56" t="s">
        <v>674</v>
      </c>
      <c r="G205" s="57">
        <v>20000</v>
      </c>
      <c r="H205" s="33"/>
      <c r="I205" s="46"/>
      <c r="J205" s="46"/>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c r="BD205" s="47"/>
      <c r="BE205" s="47"/>
      <c r="BF205" s="47"/>
      <c r="BG205" s="47"/>
      <c r="BH205" s="47"/>
      <c r="BI205" s="47"/>
      <c r="BJ205" s="47"/>
      <c r="BK205" s="47"/>
      <c r="BL205" s="47"/>
    </row>
    <row r="206" spans="1:64" ht="39" customHeight="1">
      <c r="A206" s="51">
        <v>200</v>
      </c>
      <c r="B206" s="34" t="s">
        <v>837</v>
      </c>
      <c r="C206" s="34" t="s">
        <v>23</v>
      </c>
      <c r="D206" s="34" t="s">
        <v>683</v>
      </c>
      <c r="E206" s="34" t="s">
        <v>109</v>
      </c>
      <c r="F206" s="56" t="s">
        <v>674</v>
      </c>
      <c r="G206" s="57">
        <v>50400</v>
      </c>
      <c r="H206" s="33"/>
      <c r="I206" s="46"/>
      <c r="J206" s="46"/>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c r="BA206" s="47"/>
      <c r="BB206" s="47"/>
      <c r="BC206" s="47"/>
      <c r="BD206" s="47"/>
      <c r="BE206" s="47"/>
      <c r="BF206" s="47"/>
      <c r="BG206" s="47"/>
      <c r="BH206" s="47"/>
      <c r="BI206" s="47"/>
      <c r="BJ206" s="47"/>
      <c r="BK206" s="47"/>
      <c r="BL206" s="47"/>
    </row>
    <row r="207" spans="1:64" ht="39" customHeight="1">
      <c r="A207" s="51">
        <v>201</v>
      </c>
      <c r="B207" s="34" t="s">
        <v>837</v>
      </c>
      <c r="C207" s="34" t="s">
        <v>30</v>
      </c>
      <c r="D207" s="34" t="s">
        <v>684</v>
      </c>
      <c r="E207" s="34" t="s">
        <v>685</v>
      </c>
      <c r="F207" s="56" t="s">
        <v>686</v>
      </c>
      <c r="G207" s="57">
        <v>30000</v>
      </c>
      <c r="H207" s="33"/>
      <c r="I207" s="46"/>
      <c r="J207" s="46"/>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c r="BF207" s="47"/>
      <c r="BG207" s="47"/>
      <c r="BH207" s="47"/>
      <c r="BI207" s="47"/>
      <c r="BJ207" s="47"/>
      <c r="BK207" s="47"/>
      <c r="BL207" s="47"/>
    </row>
    <row r="208" spans="1:64" ht="39" customHeight="1">
      <c r="A208" s="51">
        <v>202</v>
      </c>
      <c r="B208" s="34" t="s">
        <v>837</v>
      </c>
      <c r="C208" s="34" t="s">
        <v>26</v>
      </c>
      <c r="D208" s="34" t="s">
        <v>687</v>
      </c>
      <c r="E208" s="34" t="s">
        <v>688</v>
      </c>
      <c r="F208" s="56" t="s">
        <v>686</v>
      </c>
      <c r="G208" s="57">
        <v>50000</v>
      </c>
      <c r="H208" s="33"/>
      <c r="I208" s="46"/>
      <c r="J208" s="46"/>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47"/>
      <c r="AY208" s="47"/>
      <c r="AZ208" s="47"/>
      <c r="BA208" s="47"/>
      <c r="BB208" s="47"/>
      <c r="BC208" s="47"/>
      <c r="BD208" s="47"/>
      <c r="BE208" s="47"/>
      <c r="BF208" s="47"/>
      <c r="BG208" s="47"/>
      <c r="BH208" s="47"/>
      <c r="BI208" s="47"/>
      <c r="BJ208" s="47"/>
      <c r="BK208" s="47"/>
      <c r="BL208" s="47"/>
    </row>
    <row r="209" spans="1:64" ht="39" customHeight="1">
      <c r="A209" s="51">
        <v>203</v>
      </c>
      <c r="B209" s="34" t="s">
        <v>837</v>
      </c>
      <c r="C209" s="34" t="s">
        <v>24</v>
      </c>
      <c r="D209" s="34" t="s">
        <v>689</v>
      </c>
      <c r="E209" s="34" t="s">
        <v>110</v>
      </c>
      <c r="F209" s="56" t="s">
        <v>686</v>
      </c>
      <c r="G209" s="57">
        <v>28500</v>
      </c>
      <c r="H209" s="33"/>
      <c r="I209" s="46"/>
      <c r="J209" s="46"/>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7"/>
      <c r="BD209" s="47"/>
      <c r="BE209" s="47"/>
      <c r="BF209" s="47"/>
      <c r="BG209" s="47"/>
      <c r="BH209" s="47"/>
      <c r="BI209" s="47"/>
      <c r="BJ209" s="47"/>
      <c r="BK209" s="47"/>
      <c r="BL209" s="47"/>
    </row>
    <row r="210" spans="1:64" ht="39" customHeight="1">
      <c r="A210" s="51">
        <v>204</v>
      </c>
      <c r="B210" s="34" t="s">
        <v>837</v>
      </c>
      <c r="C210" s="34" t="s">
        <v>17</v>
      </c>
      <c r="D210" s="34" t="s">
        <v>690</v>
      </c>
      <c r="E210" s="34" t="s">
        <v>110</v>
      </c>
      <c r="F210" s="56" t="s">
        <v>686</v>
      </c>
      <c r="G210" s="57">
        <v>100000</v>
      </c>
      <c r="H210" s="33"/>
      <c r="I210" s="46"/>
      <c r="J210" s="46"/>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c r="BA210" s="47"/>
      <c r="BB210" s="47"/>
      <c r="BC210" s="47"/>
      <c r="BD210" s="47"/>
      <c r="BE210" s="47"/>
      <c r="BF210" s="47"/>
      <c r="BG210" s="47"/>
      <c r="BH210" s="47"/>
      <c r="BI210" s="47"/>
      <c r="BJ210" s="47"/>
      <c r="BK210" s="47"/>
      <c r="BL210" s="47"/>
    </row>
    <row r="211" spans="1:64" ht="39" customHeight="1">
      <c r="A211" s="51">
        <v>205</v>
      </c>
      <c r="B211" s="34" t="s">
        <v>837</v>
      </c>
      <c r="C211" s="34" t="s">
        <v>23</v>
      </c>
      <c r="D211" s="34" t="s">
        <v>691</v>
      </c>
      <c r="E211" s="34" t="s">
        <v>692</v>
      </c>
      <c r="F211" s="56" t="s">
        <v>693</v>
      </c>
      <c r="G211" s="57">
        <v>50000</v>
      </c>
      <c r="H211" s="33"/>
      <c r="I211" s="46"/>
      <c r="J211" s="46"/>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c r="BA211" s="47"/>
      <c r="BB211" s="47"/>
      <c r="BC211" s="47"/>
      <c r="BD211" s="47"/>
      <c r="BE211" s="47"/>
      <c r="BF211" s="47"/>
      <c r="BG211" s="47"/>
      <c r="BH211" s="47"/>
      <c r="BI211" s="47"/>
      <c r="BJ211" s="47"/>
      <c r="BK211" s="47"/>
      <c r="BL211" s="47"/>
    </row>
    <row r="212" spans="1:64" ht="39" customHeight="1">
      <c r="A212" s="51">
        <v>206</v>
      </c>
      <c r="B212" s="34" t="s">
        <v>837</v>
      </c>
      <c r="C212" s="34" t="s">
        <v>24</v>
      </c>
      <c r="D212" s="34" t="s">
        <v>689</v>
      </c>
      <c r="E212" s="34" t="s">
        <v>694</v>
      </c>
      <c r="F212" s="56" t="s">
        <v>693</v>
      </c>
      <c r="G212" s="57">
        <v>130000</v>
      </c>
      <c r="H212" s="33"/>
      <c r="I212" s="46"/>
      <c r="J212" s="46"/>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c r="BA212" s="47"/>
      <c r="BB212" s="47"/>
      <c r="BC212" s="47"/>
      <c r="BD212" s="47"/>
      <c r="BE212" s="47"/>
      <c r="BF212" s="47"/>
      <c r="BG212" s="47"/>
      <c r="BH212" s="47"/>
      <c r="BI212" s="47"/>
      <c r="BJ212" s="47"/>
      <c r="BK212" s="47"/>
      <c r="BL212" s="47"/>
    </row>
    <row r="213" spans="1:64" ht="39" customHeight="1">
      <c r="A213" s="51">
        <v>207</v>
      </c>
      <c r="B213" s="34" t="s">
        <v>837</v>
      </c>
      <c r="C213" s="34" t="s">
        <v>474</v>
      </c>
      <c r="D213" s="34" t="s">
        <v>695</v>
      </c>
      <c r="E213" s="34" t="s">
        <v>108</v>
      </c>
      <c r="F213" s="56" t="s">
        <v>693</v>
      </c>
      <c r="G213" s="57">
        <v>90000</v>
      </c>
      <c r="H213" s="33"/>
      <c r="I213" s="46"/>
      <c r="J213" s="46"/>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c r="BA213" s="47"/>
      <c r="BB213" s="47"/>
      <c r="BC213" s="47"/>
      <c r="BD213" s="47"/>
      <c r="BE213" s="47"/>
      <c r="BF213" s="47"/>
      <c r="BG213" s="47"/>
      <c r="BH213" s="47"/>
      <c r="BI213" s="47"/>
      <c r="BJ213" s="47"/>
      <c r="BK213" s="47"/>
      <c r="BL213" s="47"/>
    </row>
    <row r="214" spans="1:64" ht="39" customHeight="1">
      <c r="A214" s="51">
        <v>208</v>
      </c>
      <c r="B214" s="34" t="s">
        <v>837</v>
      </c>
      <c r="C214" s="34" t="s">
        <v>26</v>
      </c>
      <c r="D214" s="34" t="s">
        <v>696</v>
      </c>
      <c r="E214" s="34" t="s">
        <v>697</v>
      </c>
      <c r="F214" s="56" t="s">
        <v>698</v>
      </c>
      <c r="G214" s="57">
        <v>10000</v>
      </c>
      <c r="H214" s="33"/>
      <c r="I214" s="46"/>
      <c r="J214" s="46"/>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7"/>
      <c r="AU214" s="47"/>
      <c r="AV214" s="47"/>
      <c r="AW214" s="47"/>
      <c r="AX214" s="47"/>
      <c r="AY214" s="47"/>
      <c r="AZ214" s="47"/>
      <c r="BA214" s="47"/>
      <c r="BB214" s="47"/>
      <c r="BC214" s="47"/>
      <c r="BD214" s="47"/>
      <c r="BE214" s="47"/>
      <c r="BF214" s="47"/>
      <c r="BG214" s="47"/>
      <c r="BH214" s="47"/>
      <c r="BI214" s="47"/>
      <c r="BJ214" s="47"/>
      <c r="BK214" s="47"/>
      <c r="BL214" s="47"/>
    </row>
    <row r="215" spans="1:64" ht="39" customHeight="1">
      <c r="A215" s="51">
        <v>209</v>
      </c>
      <c r="B215" s="34" t="s">
        <v>837</v>
      </c>
      <c r="C215" s="34" t="s">
        <v>15</v>
      </c>
      <c r="D215" s="34" t="s">
        <v>699</v>
      </c>
      <c r="E215" s="34" t="s">
        <v>700</v>
      </c>
      <c r="F215" s="56" t="s">
        <v>698</v>
      </c>
      <c r="G215" s="57">
        <v>10000</v>
      </c>
      <c r="H215" s="33"/>
      <c r="I215" s="46"/>
      <c r="J215" s="46"/>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7"/>
      <c r="BD215" s="47"/>
      <c r="BE215" s="47"/>
      <c r="BF215" s="47"/>
      <c r="BG215" s="47"/>
      <c r="BH215" s="47"/>
      <c r="BI215" s="47"/>
      <c r="BJ215" s="47"/>
      <c r="BK215" s="47"/>
      <c r="BL215" s="47"/>
    </row>
    <row r="216" spans="1:64" ht="48.6">
      <c r="A216" s="51">
        <v>210</v>
      </c>
      <c r="B216" s="34" t="s">
        <v>837</v>
      </c>
      <c r="C216" s="34" t="s">
        <v>38</v>
      </c>
      <c r="D216" s="34" t="s">
        <v>701</v>
      </c>
      <c r="E216" s="34" t="s">
        <v>702</v>
      </c>
      <c r="F216" s="56" t="s">
        <v>698</v>
      </c>
      <c r="G216" s="57">
        <v>10000</v>
      </c>
      <c r="H216" s="33"/>
      <c r="I216" s="46"/>
      <c r="J216" s="46"/>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47"/>
      <c r="AY216" s="47"/>
      <c r="AZ216" s="47"/>
      <c r="BA216" s="47"/>
      <c r="BB216" s="47"/>
      <c r="BC216" s="47"/>
      <c r="BD216" s="47"/>
      <c r="BE216" s="47"/>
      <c r="BF216" s="47"/>
      <c r="BG216" s="47"/>
      <c r="BH216" s="47"/>
      <c r="BI216" s="47"/>
      <c r="BJ216" s="47"/>
      <c r="BK216" s="47"/>
      <c r="BL216" s="47"/>
    </row>
    <row r="217" spans="1:64" ht="39" customHeight="1">
      <c r="A217" s="51">
        <v>211</v>
      </c>
      <c r="B217" s="34" t="s">
        <v>837</v>
      </c>
      <c r="C217" s="34" t="s">
        <v>9</v>
      </c>
      <c r="D217" s="34" t="s">
        <v>703</v>
      </c>
      <c r="E217" s="34" t="s">
        <v>704</v>
      </c>
      <c r="F217" s="56" t="s">
        <v>698</v>
      </c>
      <c r="G217" s="57">
        <v>50000</v>
      </c>
      <c r="H217" s="33"/>
      <c r="I217" s="46"/>
      <c r="J217" s="46"/>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c r="BA217" s="47"/>
      <c r="BB217" s="47"/>
      <c r="BC217" s="47"/>
      <c r="BD217" s="47"/>
      <c r="BE217" s="47"/>
      <c r="BF217" s="47"/>
      <c r="BG217" s="47"/>
      <c r="BH217" s="47"/>
      <c r="BI217" s="47"/>
      <c r="BJ217" s="47"/>
      <c r="BK217" s="47"/>
      <c r="BL217" s="47"/>
    </row>
    <row r="218" spans="1:64" ht="39" customHeight="1">
      <c r="A218" s="51">
        <v>212</v>
      </c>
      <c r="B218" s="34" t="s">
        <v>837</v>
      </c>
      <c r="C218" s="34" t="s">
        <v>442</v>
      </c>
      <c r="D218" s="34" t="s">
        <v>705</v>
      </c>
      <c r="E218" s="34" t="s">
        <v>109</v>
      </c>
      <c r="F218" s="56" t="s">
        <v>706</v>
      </c>
      <c r="G218" s="57">
        <v>17000</v>
      </c>
      <c r="H218" s="33"/>
      <c r="I218" s="46"/>
      <c r="J218" s="46"/>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c r="AR218" s="47"/>
      <c r="AS218" s="47"/>
      <c r="AT218" s="47"/>
      <c r="AU218" s="47"/>
      <c r="AV218" s="47"/>
      <c r="AW218" s="47"/>
      <c r="AX218" s="47"/>
      <c r="AY218" s="47"/>
      <c r="AZ218" s="47"/>
      <c r="BA218" s="47"/>
      <c r="BB218" s="47"/>
      <c r="BC218" s="47"/>
      <c r="BD218" s="47"/>
      <c r="BE218" s="47"/>
      <c r="BF218" s="47"/>
      <c r="BG218" s="47"/>
      <c r="BH218" s="47"/>
      <c r="BI218" s="47"/>
      <c r="BJ218" s="47"/>
      <c r="BK218" s="47"/>
      <c r="BL218" s="47"/>
    </row>
    <row r="219" spans="1:64" ht="39" customHeight="1">
      <c r="A219" s="51">
        <v>213</v>
      </c>
      <c r="B219" s="34" t="s">
        <v>837</v>
      </c>
      <c r="C219" s="34" t="s">
        <v>46</v>
      </c>
      <c r="D219" s="34" t="s">
        <v>707</v>
      </c>
      <c r="E219" s="34" t="s">
        <v>708</v>
      </c>
      <c r="F219" s="56" t="s">
        <v>709</v>
      </c>
      <c r="G219" s="57">
        <v>30000</v>
      </c>
      <c r="H219" s="33"/>
      <c r="I219" s="46"/>
      <c r="J219" s="46"/>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c r="AR219" s="47"/>
      <c r="AS219" s="47"/>
      <c r="AT219" s="47"/>
      <c r="AU219" s="47"/>
      <c r="AV219" s="47"/>
      <c r="AW219" s="47"/>
      <c r="AX219" s="47"/>
      <c r="AY219" s="47"/>
      <c r="AZ219" s="47"/>
      <c r="BA219" s="47"/>
      <c r="BB219" s="47"/>
      <c r="BC219" s="47"/>
      <c r="BD219" s="47"/>
      <c r="BE219" s="47"/>
      <c r="BF219" s="47"/>
      <c r="BG219" s="47"/>
      <c r="BH219" s="47"/>
      <c r="BI219" s="47"/>
      <c r="BJ219" s="47"/>
      <c r="BK219" s="47"/>
      <c r="BL219" s="47"/>
    </row>
    <row r="220" spans="1:64" ht="39" customHeight="1">
      <c r="A220" s="51">
        <v>214</v>
      </c>
      <c r="B220" s="34" t="s">
        <v>837</v>
      </c>
      <c r="C220" s="34" t="s">
        <v>19</v>
      </c>
      <c r="D220" s="34" t="s">
        <v>710</v>
      </c>
      <c r="E220" s="34" t="s">
        <v>711</v>
      </c>
      <c r="F220" s="56" t="s">
        <v>709</v>
      </c>
      <c r="G220" s="57">
        <v>80000</v>
      </c>
      <c r="H220" s="33"/>
      <c r="I220" s="46"/>
      <c r="J220" s="46"/>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c r="AR220" s="47"/>
      <c r="AS220" s="47"/>
      <c r="AT220" s="47"/>
      <c r="AU220" s="47"/>
      <c r="AV220" s="47"/>
      <c r="AW220" s="47"/>
      <c r="AX220" s="47"/>
      <c r="AY220" s="47"/>
      <c r="AZ220" s="47"/>
      <c r="BA220" s="47"/>
      <c r="BB220" s="47"/>
      <c r="BC220" s="47"/>
      <c r="BD220" s="47"/>
      <c r="BE220" s="47"/>
      <c r="BF220" s="47"/>
      <c r="BG220" s="47"/>
      <c r="BH220" s="47"/>
      <c r="BI220" s="47"/>
      <c r="BJ220" s="47"/>
      <c r="BK220" s="47"/>
      <c r="BL220" s="47"/>
    </row>
    <row r="221" spans="1:64" ht="39" customHeight="1">
      <c r="A221" s="51">
        <v>215</v>
      </c>
      <c r="B221" s="34" t="s">
        <v>837</v>
      </c>
      <c r="C221" s="34" t="s">
        <v>15</v>
      </c>
      <c r="D221" s="34" t="s">
        <v>712</v>
      </c>
      <c r="E221" s="34" t="s">
        <v>713</v>
      </c>
      <c r="F221" s="56" t="s">
        <v>709</v>
      </c>
      <c r="G221" s="57">
        <v>30000</v>
      </c>
      <c r="H221" s="33"/>
      <c r="I221" s="46"/>
      <c r="J221" s="46"/>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7"/>
      <c r="AU221" s="47"/>
      <c r="AV221" s="47"/>
      <c r="AW221" s="47"/>
      <c r="AX221" s="47"/>
      <c r="AY221" s="47"/>
      <c r="AZ221" s="47"/>
      <c r="BA221" s="47"/>
      <c r="BB221" s="47"/>
      <c r="BC221" s="47"/>
      <c r="BD221" s="47"/>
      <c r="BE221" s="47"/>
      <c r="BF221" s="47"/>
      <c r="BG221" s="47"/>
      <c r="BH221" s="47"/>
      <c r="BI221" s="47"/>
      <c r="BJ221" s="47"/>
      <c r="BK221" s="47"/>
      <c r="BL221" s="47"/>
    </row>
    <row r="222" spans="1:64" ht="39" customHeight="1">
      <c r="A222" s="51">
        <v>216</v>
      </c>
      <c r="B222" s="34" t="s">
        <v>837</v>
      </c>
      <c r="C222" s="34" t="s">
        <v>46</v>
      </c>
      <c r="D222" s="34" t="s">
        <v>714</v>
      </c>
      <c r="E222" s="34" t="s">
        <v>715</v>
      </c>
      <c r="F222" s="56" t="s">
        <v>709</v>
      </c>
      <c r="G222" s="57">
        <v>20000</v>
      </c>
      <c r="H222" s="33"/>
      <c r="I222" s="46"/>
      <c r="J222" s="46"/>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47"/>
      <c r="AY222" s="47"/>
      <c r="AZ222" s="47"/>
      <c r="BA222" s="47"/>
      <c r="BB222" s="47"/>
      <c r="BC222" s="47"/>
      <c r="BD222" s="47"/>
      <c r="BE222" s="47"/>
      <c r="BF222" s="47"/>
      <c r="BG222" s="47"/>
      <c r="BH222" s="47"/>
      <c r="BI222" s="47"/>
      <c r="BJ222" s="47"/>
      <c r="BK222" s="47"/>
      <c r="BL222" s="47"/>
    </row>
    <row r="223" spans="1:64" ht="39" customHeight="1">
      <c r="A223" s="51">
        <v>217</v>
      </c>
      <c r="B223" s="34" t="s">
        <v>837</v>
      </c>
      <c r="C223" s="34" t="s">
        <v>17</v>
      </c>
      <c r="D223" s="34" t="s">
        <v>716</v>
      </c>
      <c r="E223" s="34" t="s">
        <v>717</v>
      </c>
      <c r="F223" s="56" t="s">
        <v>709</v>
      </c>
      <c r="G223" s="57">
        <v>50000</v>
      </c>
      <c r="H223" s="33"/>
      <c r="I223" s="46"/>
      <c r="J223" s="46"/>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47"/>
      <c r="AY223" s="47"/>
      <c r="AZ223" s="47"/>
      <c r="BA223" s="47"/>
      <c r="BB223" s="47"/>
      <c r="BC223" s="47"/>
      <c r="BD223" s="47"/>
      <c r="BE223" s="47"/>
      <c r="BF223" s="47"/>
      <c r="BG223" s="47"/>
      <c r="BH223" s="47"/>
      <c r="BI223" s="47"/>
      <c r="BJ223" s="47"/>
      <c r="BK223" s="47"/>
      <c r="BL223" s="47"/>
    </row>
    <row r="224" spans="1:64" ht="39" customHeight="1">
      <c r="A224" s="51">
        <v>218</v>
      </c>
      <c r="B224" s="34" t="s">
        <v>837</v>
      </c>
      <c r="C224" s="34" t="s">
        <v>30</v>
      </c>
      <c r="D224" s="34" t="s">
        <v>718</v>
      </c>
      <c r="E224" s="34" t="s">
        <v>719</v>
      </c>
      <c r="F224" s="56" t="s">
        <v>720</v>
      </c>
      <c r="G224" s="57">
        <v>100000</v>
      </c>
      <c r="H224" s="33"/>
      <c r="I224" s="46"/>
      <c r="J224" s="46"/>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c r="AV224" s="47"/>
      <c r="AW224" s="47"/>
      <c r="AX224" s="47"/>
      <c r="AY224" s="47"/>
      <c r="AZ224" s="47"/>
      <c r="BA224" s="47"/>
      <c r="BB224" s="47"/>
      <c r="BC224" s="47"/>
      <c r="BD224" s="47"/>
      <c r="BE224" s="47"/>
      <c r="BF224" s="47"/>
      <c r="BG224" s="47"/>
      <c r="BH224" s="47"/>
      <c r="BI224" s="47"/>
      <c r="BJ224" s="47"/>
      <c r="BK224" s="47"/>
      <c r="BL224" s="47"/>
    </row>
    <row r="225" spans="1:64" ht="48.6">
      <c r="A225" s="51">
        <v>219</v>
      </c>
      <c r="B225" s="34" t="s">
        <v>837</v>
      </c>
      <c r="C225" s="34" t="s">
        <v>37</v>
      </c>
      <c r="D225" s="34" t="s">
        <v>721</v>
      </c>
      <c r="E225" s="34" t="s">
        <v>722</v>
      </c>
      <c r="F225" s="56" t="s">
        <v>720</v>
      </c>
      <c r="G225" s="57">
        <v>30000</v>
      </c>
      <c r="H225" s="33"/>
      <c r="I225" s="46"/>
      <c r="J225" s="46"/>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c r="AV225" s="47"/>
      <c r="AW225" s="47"/>
      <c r="AX225" s="47"/>
      <c r="AY225" s="47"/>
      <c r="AZ225" s="47"/>
      <c r="BA225" s="47"/>
      <c r="BB225" s="47"/>
      <c r="BC225" s="47"/>
      <c r="BD225" s="47"/>
      <c r="BE225" s="47"/>
      <c r="BF225" s="47"/>
      <c r="BG225" s="47"/>
      <c r="BH225" s="47"/>
      <c r="BI225" s="47"/>
      <c r="BJ225" s="47"/>
      <c r="BK225" s="47"/>
      <c r="BL225" s="47"/>
    </row>
    <row r="226" spans="1:64" ht="39" customHeight="1">
      <c r="A226" s="51">
        <v>220</v>
      </c>
      <c r="B226" s="34" t="s">
        <v>837</v>
      </c>
      <c r="C226" s="34" t="s">
        <v>29</v>
      </c>
      <c r="D226" s="34" t="s">
        <v>723</v>
      </c>
      <c r="E226" s="34" t="s">
        <v>724</v>
      </c>
      <c r="F226" s="56" t="s">
        <v>720</v>
      </c>
      <c r="G226" s="57">
        <v>20000</v>
      </c>
      <c r="H226" s="33"/>
      <c r="I226" s="46"/>
      <c r="J226" s="46"/>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47"/>
      <c r="AY226" s="47"/>
      <c r="AZ226" s="47"/>
      <c r="BA226" s="47"/>
      <c r="BB226" s="47"/>
      <c r="BC226" s="47"/>
      <c r="BD226" s="47"/>
      <c r="BE226" s="47"/>
      <c r="BF226" s="47"/>
      <c r="BG226" s="47"/>
      <c r="BH226" s="47"/>
      <c r="BI226" s="47"/>
      <c r="BJ226" s="47"/>
      <c r="BK226" s="47"/>
      <c r="BL226" s="47"/>
    </row>
    <row r="227" spans="1:64" ht="39" customHeight="1">
      <c r="A227" s="51">
        <v>221</v>
      </c>
      <c r="B227" s="34" t="s">
        <v>837</v>
      </c>
      <c r="C227" s="34" t="s">
        <v>17</v>
      </c>
      <c r="D227" s="34" t="s">
        <v>725</v>
      </c>
      <c r="E227" s="34" t="s">
        <v>726</v>
      </c>
      <c r="F227" s="56" t="s">
        <v>720</v>
      </c>
      <c r="G227" s="57">
        <v>200000</v>
      </c>
      <c r="H227" s="33"/>
      <c r="I227" s="46"/>
      <c r="J227" s="46"/>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c r="BA227" s="47"/>
      <c r="BB227" s="47"/>
      <c r="BC227" s="47"/>
      <c r="BD227" s="47"/>
      <c r="BE227" s="47"/>
      <c r="BF227" s="47"/>
      <c r="BG227" s="47"/>
      <c r="BH227" s="47"/>
      <c r="BI227" s="47"/>
      <c r="BJ227" s="47"/>
      <c r="BK227" s="47"/>
      <c r="BL227" s="47"/>
    </row>
    <row r="228" spans="1:64" ht="39" customHeight="1">
      <c r="A228" s="51">
        <v>222</v>
      </c>
      <c r="B228" s="34" t="s">
        <v>837</v>
      </c>
      <c r="C228" s="34" t="s">
        <v>60</v>
      </c>
      <c r="D228" s="34" t="s">
        <v>727</v>
      </c>
      <c r="E228" s="34" t="s">
        <v>110</v>
      </c>
      <c r="F228" s="56" t="s">
        <v>728</v>
      </c>
      <c r="G228" s="57">
        <v>23000</v>
      </c>
      <c r="H228" s="33"/>
      <c r="I228" s="46"/>
      <c r="J228" s="46"/>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c r="BA228" s="47"/>
      <c r="BB228" s="47"/>
      <c r="BC228" s="47"/>
      <c r="BD228" s="47"/>
      <c r="BE228" s="47"/>
      <c r="BF228" s="47"/>
      <c r="BG228" s="47"/>
      <c r="BH228" s="47"/>
      <c r="BI228" s="47"/>
      <c r="BJ228" s="47"/>
      <c r="BK228" s="47"/>
      <c r="BL228" s="47"/>
    </row>
    <row r="229" spans="1:64" ht="39" customHeight="1">
      <c r="A229" s="51">
        <v>223</v>
      </c>
      <c r="B229" s="34" t="s">
        <v>837</v>
      </c>
      <c r="C229" s="34" t="s">
        <v>17</v>
      </c>
      <c r="D229" s="34" t="s">
        <v>729</v>
      </c>
      <c r="E229" s="34" t="s">
        <v>110</v>
      </c>
      <c r="F229" s="56" t="s">
        <v>730</v>
      </c>
      <c r="G229" s="57">
        <v>38000</v>
      </c>
      <c r="H229" s="33"/>
      <c r="I229" s="46"/>
      <c r="J229" s="46"/>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c r="AX229" s="47"/>
      <c r="AY229" s="47"/>
      <c r="AZ229" s="47"/>
      <c r="BA229" s="47"/>
      <c r="BB229" s="47"/>
      <c r="BC229" s="47"/>
      <c r="BD229" s="47"/>
      <c r="BE229" s="47"/>
      <c r="BF229" s="47"/>
      <c r="BG229" s="47"/>
      <c r="BH229" s="47"/>
      <c r="BI229" s="47"/>
      <c r="BJ229" s="47"/>
      <c r="BK229" s="47"/>
      <c r="BL229" s="47"/>
    </row>
    <row r="230" spans="1:64" ht="39" customHeight="1">
      <c r="A230" s="51">
        <v>224</v>
      </c>
      <c r="B230" s="34" t="s">
        <v>837</v>
      </c>
      <c r="C230" s="34" t="s">
        <v>17</v>
      </c>
      <c r="D230" s="34" t="s">
        <v>731</v>
      </c>
      <c r="E230" s="34" t="s">
        <v>732</v>
      </c>
      <c r="F230" s="56" t="s">
        <v>733</v>
      </c>
      <c r="G230" s="57">
        <v>50000</v>
      </c>
      <c r="H230" s="33"/>
      <c r="I230" s="46"/>
      <c r="J230" s="46"/>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47"/>
      <c r="AY230" s="47"/>
      <c r="AZ230" s="47"/>
      <c r="BA230" s="47"/>
      <c r="BB230" s="47"/>
      <c r="BC230" s="47"/>
      <c r="BD230" s="47"/>
      <c r="BE230" s="47"/>
      <c r="BF230" s="47"/>
      <c r="BG230" s="47"/>
      <c r="BH230" s="47"/>
      <c r="BI230" s="47"/>
      <c r="BJ230" s="47"/>
      <c r="BK230" s="47"/>
      <c r="BL230" s="47"/>
    </row>
    <row r="231" spans="1:64" ht="39" customHeight="1">
      <c r="A231" s="51">
        <v>225</v>
      </c>
      <c r="B231" s="34" t="s">
        <v>837</v>
      </c>
      <c r="C231" s="34" t="s">
        <v>51</v>
      </c>
      <c r="D231" s="34" t="s">
        <v>734</v>
      </c>
      <c r="E231" s="34" t="s">
        <v>735</v>
      </c>
      <c r="F231" s="56" t="s">
        <v>733</v>
      </c>
      <c r="G231" s="57">
        <v>100000</v>
      </c>
      <c r="H231" s="33"/>
      <c r="I231" s="46"/>
      <c r="J231" s="46"/>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c r="BA231" s="47"/>
      <c r="BB231" s="47"/>
      <c r="BC231" s="47"/>
      <c r="BD231" s="47"/>
      <c r="BE231" s="47"/>
      <c r="BF231" s="47"/>
      <c r="BG231" s="47"/>
      <c r="BH231" s="47"/>
      <c r="BI231" s="47"/>
      <c r="BJ231" s="47"/>
      <c r="BK231" s="47"/>
      <c r="BL231" s="47"/>
    </row>
    <row r="232" spans="1:64" ht="39" customHeight="1">
      <c r="A232" s="51">
        <v>226</v>
      </c>
      <c r="B232" s="34" t="s">
        <v>837</v>
      </c>
      <c r="C232" s="34" t="s">
        <v>46</v>
      </c>
      <c r="D232" s="34" t="s">
        <v>736</v>
      </c>
      <c r="E232" s="34" t="s">
        <v>737</v>
      </c>
      <c r="F232" s="56" t="s">
        <v>733</v>
      </c>
      <c r="G232" s="57">
        <v>50000</v>
      </c>
      <c r="H232" s="33"/>
      <c r="I232" s="46"/>
      <c r="J232" s="46"/>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c r="BA232" s="47"/>
      <c r="BB232" s="47"/>
      <c r="BC232" s="47"/>
      <c r="BD232" s="47"/>
      <c r="BE232" s="47"/>
      <c r="BF232" s="47"/>
      <c r="BG232" s="47"/>
      <c r="BH232" s="47"/>
      <c r="BI232" s="47"/>
      <c r="BJ232" s="47"/>
      <c r="BK232" s="47"/>
      <c r="BL232" s="47"/>
    </row>
    <row r="233" spans="1:64" ht="39" customHeight="1">
      <c r="A233" s="51">
        <v>227</v>
      </c>
      <c r="B233" s="34" t="s">
        <v>837</v>
      </c>
      <c r="C233" s="34" t="s">
        <v>23</v>
      </c>
      <c r="D233" s="34" t="s">
        <v>738</v>
      </c>
      <c r="E233" s="34" t="s">
        <v>739</v>
      </c>
      <c r="F233" s="56" t="s">
        <v>733</v>
      </c>
      <c r="G233" s="57">
        <v>20000</v>
      </c>
      <c r="H233" s="33"/>
      <c r="I233" s="46"/>
      <c r="J233" s="46"/>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7"/>
      <c r="AU233" s="47"/>
      <c r="AV233" s="47"/>
      <c r="AW233" s="47"/>
      <c r="AX233" s="47"/>
      <c r="AY233" s="47"/>
      <c r="AZ233" s="47"/>
      <c r="BA233" s="47"/>
      <c r="BB233" s="47"/>
      <c r="BC233" s="47"/>
      <c r="BD233" s="47"/>
      <c r="BE233" s="47"/>
      <c r="BF233" s="47"/>
      <c r="BG233" s="47"/>
      <c r="BH233" s="47"/>
      <c r="BI233" s="47"/>
      <c r="BJ233" s="47"/>
      <c r="BK233" s="47"/>
      <c r="BL233" s="47"/>
    </row>
    <row r="234" spans="1:64" ht="39" customHeight="1">
      <c r="A234" s="51">
        <v>228</v>
      </c>
      <c r="B234" s="34" t="s">
        <v>837</v>
      </c>
      <c r="C234" s="34" t="s">
        <v>61</v>
      </c>
      <c r="D234" s="34" t="s">
        <v>740</v>
      </c>
      <c r="E234" s="34" t="s">
        <v>741</v>
      </c>
      <c r="F234" s="56" t="s">
        <v>733</v>
      </c>
      <c r="G234" s="57">
        <v>20000</v>
      </c>
      <c r="H234" s="33"/>
      <c r="I234" s="46"/>
      <c r="J234" s="46"/>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c r="AX234" s="47"/>
      <c r="AY234" s="47"/>
      <c r="AZ234" s="47"/>
      <c r="BA234" s="47"/>
      <c r="BB234" s="47"/>
      <c r="BC234" s="47"/>
      <c r="BD234" s="47"/>
      <c r="BE234" s="47"/>
      <c r="BF234" s="47"/>
      <c r="BG234" s="47"/>
      <c r="BH234" s="47"/>
      <c r="BI234" s="47"/>
      <c r="BJ234" s="47"/>
      <c r="BK234" s="47"/>
      <c r="BL234" s="47"/>
    </row>
    <row r="235" spans="1:64" ht="39" customHeight="1">
      <c r="A235" s="51">
        <v>229</v>
      </c>
      <c r="B235" s="34" t="s">
        <v>837</v>
      </c>
      <c r="C235" s="34" t="s">
        <v>61</v>
      </c>
      <c r="D235" s="34" t="s">
        <v>742</v>
      </c>
      <c r="E235" s="34" t="s">
        <v>743</v>
      </c>
      <c r="F235" s="56" t="s">
        <v>733</v>
      </c>
      <c r="G235" s="57">
        <v>50000</v>
      </c>
      <c r="H235" s="33"/>
      <c r="I235" s="46"/>
      <c r="J235" s="46"/>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c r="BA235" s="47"/>
      <c r="BB235" s="47"/>
      <c r="BC235" s="47"/>
      <c r="BD235" s="47"/>
      <c r="BE235" s="47"/>
      <c r="BF235" s="47"/>
      <c r="BG235" s="47"/>
      <c r="BH235" s="47"/>
      <c r="BI235" s="47"/>
      <c r="BJ235" s="47"/>
      <c r="BK235" s="47"/>
      <c r="BL235" s="47"/>
    </row>
    <row r="236" spans="1:64" ht="39" customHeight="1">
      <c r="A236" s="51">
        <v>230</v>
      </c>
      <c r="B236" s="34" t="s">
        <v>837</v>
      </c>
      <c r="C236" s="34" t="s">
        <v>23</v>
      </c>
      <c r="D236" s="34" t="s">
        <v>744</v>
      </c>
      <c r="E236" s="34" t="s">
        <v>745</v>
      </c>
      <c r="F236" s="56" t="s">
        <v>746</v>
      </c>
      <c r="G236" s="57">
        <v>30000</v>
      </c>
      <c r="H236" s="33"/>
      <c r="I236" s="46"/>
      <c r="J236" s="46"/>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c r="BA236" s="47"/>
      <c r="BB236" s="47"/>
      <c r="BC236" s="47"/>
      <c r="BD236" s="47"/>
      <c r="BE236" s="47"/>
      <c r="BF236" s="47"/>
      <c r="BG236" s="47"/>
      <c r="BH236" s="47"/>
      <c r="BI236" s="47"/>
      <c r="BJ236" s="47"/>
      <c r="BK236" s="47"/>
      <c r="BL236" s="47"/>
    </row>
    <row r="237" spans="1:64" ht="39" customHeight="1">
      <c r="A237" s="51">
        <v>231</v>
      </c>
      <c r="B237" s="34" t="s">
        <v>837</v>
      </c>
      <c r="C237" s="34" t="s">
        <v>61</v>
      </c>
      <c r="D237" s="34" t="s">
        <v>747</v>
      </c>
      <c r="E237" s="34" t="s">
        <v>748</v>
      </c>
      <c r="F237" s="56" t="s">
        <v>749</v>
      </c>
      <c r="G237" s="57">
        <v>20000</v>
      </c>
      <c r="H237" s="33"/>
      <c r="I237" s="46"/>
      <c r="J237" s="46"/>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c r="BA237" s="47"/>
      <c r="BB237" s="47"/>
      <c r="BC237" s="47"/>
      <c r="BD237" s="47"/>
      <c r="BE237" s="47"/>
      <c r="BF237" s="47"/>
      <c r="BG237" s="47"/>
      <c r="BH237" s="47"/>
      <c r="BI237" s="47"/>
      <c r="BJ237" s="47"/>
      <c r="BK237" s="47"/>
      <c r="BL237" s="47"/>
    </row>
    <row r="238" spans="1:64" ht="39" customHeight="1">
      <c r="A238" s="51">
        <v>232</v>
      </c>
      <c r="B238" s="34" t="s">
        <v>837</v>
      </c>
      <c r="C238" s="34" t="s">
        <v>17</v>
      </c>
      <c r="D238" s="34" t="s">
        <v>750</v>
      </c>
      <c r="E238" s="34" t="s">
        <v>751</v>
      </c>
      <c r="F238" s="56" t="s">
        <v>749</v>
      </c>
      <c r="G238" s="57">
        <v>20000</v>
      </c>
      <c r="H238" s="33"/>
      <c r="I238" s="46"/>
      <c r="J238" s="46"/>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c r="AR238" s="47"/>
      <c r="AS238" s="47"/>
      <c r="AT238" s="47"/>
      <c r="AU238" s="47"/>
      <c r="AV238" s="47"/>
      <c r="AW238" s="47"/>
      <c r="AX238" s="47"/>
      <c r="AY238" s="47"/>
      <c r="AZ238" s="47"/>
      <c r="BA238" s="47"/>
      <c r="BB238" s="47"/>
      <c r="BC238" s="47"/>
      <c r="BD238" s="47"/>
      <c r="BE238" s="47"/>
      <c r="BF238" s="47"/>
      <c r="BG238" s="47"/>
      <c r="BH238" s="47"/>
      <c r="BI238" s="47"/>
      <c r="BJ238" s="47"/>
      <c r="BK238" s="47"/>
      <c r="BL238" s="47"/>
    </row>
    <row r="239" spans="1:64" ht="39" customHeight="1">
      <c r="A239" s="51">
        <v>233</v>
      </c>
      <c r="B239" s="34" t="s">
        <v>837</v>
      </c>
      <c r="C239" s="34" t="s">
        <v>61</v>
      </c>
      <c r="D239" s="34" t="s">
        <v>752</v>
      </c>
      <c r="E239" s="34" t="s">
        <v>753</v>
      </c>
      <c r="F239" s="56" t="s">
        <v>749</v>
      </c>
      <c r="G239" s="57">
        <v>10000</v>
      </c>
      <c r="H239" s="33"/>
      <c r="I239" s="46"/>
      <c r="J239" s="46"/>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c r="BA239" s="47"/>
      <c r="BB239" s="47"/>
      <c r="BC239" s="47"/>
      <c r="BD239" s="47"/>
      <c r="BE239" s="47"/>
      <c r="BF239" s="47"/>
      <c r="BG239" s="47"/>
      <c r="BH239" s="47"/>
      <c r="BI239" s="47"/>
      <c r="BJ239" s="47"/>
      <c r="BK239" s="47"/>
      <c r="BL239" s="47"/>
    </row>
    <row r="240" spans="1:64" ht="39" customHeight="1">
      <c r="A240" s="51">
        <v>234</v>
      </c>
      <c r="B240" s="34" t="s">
        <v>837</v>
      </c>
      <c r="C240" s="34" t="s">
        <v>24</v>
      </c>
      <c r="D240" s="34" t="s">
        <v>754</v>
      </c>
      <c r="E240" s="34" t="s">
        <v>755</v>
      </c>
      <c r="F240" s="56" t="s">
        <v>749</v>
      </c>
      <c r="G240" s="57">
        <v>20000</v>
      </c>
      <c r="H240" s="33"/>
      <c r="I240" s="46"/>
      <c r="J240" s="46"/>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c r="BA240" s="47"/>
      <c r="BB240" s="47"/>
      <c r="BC240" s="47"/>
      <c r="BD240" s="47"/>
      <c r="BE240" s="47"/>
      <c r="BF240" s="47"/>
      <c r="BG240" s="47"/>
      <c r="BH240" s="47"/>
      <c r="BI240" s="47"/>
      <c r="BJ240" s="47"/>
      <c r="BK240" s="47"/>
      <c r="BL240" s="47"/>
    </row>
    <row r="241" spans="1:64" ht="39" customHeight="1">
      <c r="A241" s="51">
        <v>235</v>
      </c>
      <c r="B241" s="34" t="s">
        <v>837</v>
      </c>
      <c r="C241" s="34" t="s">
        <v>473</v>
      </c>
      <c r="D241" s="34" t="s">
        <v>756</v>
      </c>
      <c r="E241" s="34" t="s">
        <v>757</v>
      </c>
      <c r="F241" s="56" t="s">
        <v>749</v>
      </c>
      <c r="G241" s="57">
        <v>90000</v>
      </c>
      <c r="H241" s="33"/>
      <c r="I241" s="46"/>
      <c r="J241" s="46"/>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c r="BA241" s="47"/>
      <c r="BB241" s="47"/>
      <c r="BC241" s="47"/>
      <c r="BD241" s="47"/>
      <c r="BE241" s="47"/>
      <c r="BF241" s="47"/>
      <c r="BG241" s="47"/>
      <c r="BH241" s="47"/>
      <c r="BI241" s="47"/>
      <c r="BJ241" s="47"/>
      <c r="BK241" s="47"/>
      <c r="BL241" s="47"/>
    </row>
    <row r="242" spans="1:64" ht="39" customHeight="1">
      <c r="A242" s="51">
        <v>236</v>
      </c>
      <c r="B242" s="34" t="s">
        <v>837</v>
      </c>
      <c r="C242" s="34" t="s">
        <v>24</v>
      </c>
      <c r="D242" s="34" t="s">
        <v>758</v>
      </c>
      <c r="E242" s="34" t="s">
        <v>759</v>
      </c>
      <c r="F242" s="56" t="s">
        <v>760</v>
      </c>
      <c r="G242" s="57">
        <v>10000</v>
      </c>
      <c r="H242" s="33"/>
      <c r="I242" s="46"/>
      <c r="J242" s="46"/>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c r="AR242" s="47"/>
      <c r="AS242" s="47"/>
      <c r="AT242" s="47"/>
      <c r="AU242" s="47"/>
      <c r="AV242" s="47"/>
      <c r="AW242" s="47"/>
      <c r="AX242" s="47"/>
      <c r="AY242" s="47"/>
      <c r="AZ242" s="47"/>
      <c r="BA242" s="47"/>
      <c r="BB242" s="47"/>
      <c r="BC242" s="47"/>
      <c r="BD242" s="47"/>
      <c r="BE242" s="47"/>
      <c r="BF242" s="47"/>
      <c r="BG242" s="47"/>
      <c r="BH242" s="47"/>
      <c r="BI242" s="47"/>
      <c r="BJ242" s="47"/>
      <c r="BK242" s="47"/>
      <c r="BL242" s="47"/>
    </row>
    <row r="243" spans="1:64" ht="39" customHeight="1">
      <c r="A243" s="51">
        <v>237</v>
      </c>
      <c r="B243" s="34" t="s">
        <v>837</v>
      </c>
      <c r="C243" s="34" t="s">
        <v>24</v>
      </c>
      <c r="D243" s="34" t="s">
        <v>761</v>
      </c>
      <c r="E243" s="34" t="s">
        <v>757</v>
      </c>
      <c r="F243" s="56" t="s">
        <v>760</v>
      </c>
      <c r="G243" s="57">
        <v>90024</v>
      </c>
      <c r="H243" s="33"/>
      <c r="I243" s="46"/>
      <c r="J243" s="46"/>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c r="AX243" s="47"/>
      <c r="AY243" s="47"/>
      <c r="AZ243" s="47"/>
      <c r="BA243" s="47"/>
      <c r="BB243" s="47"/>
      <c r="BC243" s="47"/>
      <c r="BD243" s="47"/>
      <c r="BE243" s="47"/>
      <c r="BF243" s="47"/>
      <c r="BG243" s="47"/>
      <c r="BH243" s="47"/>
      <c r="BI243" s="47"/>
      <c r="BJ243" s="47"/>
      <c r="BK243" s="47"/>
      <c r="BL243" s="47"/>
    </row>
    <row r="244" spans="1:64" ht="39" customHeight="1">
      <c r="A244" s="51">
        <v>238</v>
      </c>
      <c r="B244" s="34" t="s">
        <v>837</v>
      </c>
      <c r="C244" s="34" t="s">
        <v>23</v>
      </c>
      <c r="D244" s="34" t="s">
        <v>762</v>
      </c>
      <c r="E244" s="34" t="s">
        <v>763</v>
      </c>
      <c r="F244" s="56" t="s">
        <v>764</v>
      </c>
      <c r="G244" s="57">
        <v>10000</v>
      </c>
      <c r="H244" s="33"/>
      <c r="I244" s="46"/>
      <c r="J244" s="46"/>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c r="AY244" s="47"/>
      <c r="AZ244" s="47"/>
      <c r="BA244" s="47"/>
      <c r="BB244" s="47"/>
      <c r="BC244" s="47"/>
      <c r="BD244" s="47"/>
      <c r="BE244" s="47"/>
      <c r="BF244" s="47"/>
      <c r="BG244" s="47"/>
      <c r="BH244" s="47"/>
      <c r="BI244" s="47"/>
      <c r="BJ244" s="47"/>
      <c r="BK244" s="47"/>
      <c r="BL244" s="47"/>
    </row>
    <row r="245" spans="1:64" ht="39" customHeight="1">
      <c r="A245" s="51">
        <v>239</v>
      </c>
      <c r="B245" s="34" t="s">
        <v>837</v>
      </c>
      <c r="C245" s="34" t="s">
        <v>23</v>
      </c>
      <c r="D245" s="34" t="s">
        <v>765</v>
      </c>
      <c r="E245" s="34" t="s">
        <v>766</v>
      </c>
      <c r="F245" s="56" t="s">
        <v>764</v>
      </c>
      <c r="G245" s="57">
        <v>100000</v>
      </c>
      <c r="H245" s="33"/>
      <c r="I245" s="46"/>
      <c r="J245" s="46"/>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c r="AT245" s="47"/>
      <c r="AU245" s="47"/>
      <c r="AV245" s="47"/>
      <c r="AW245" s="47"/>
      <c r="AX245" s="47"/>
      <c r="AY245" s="47"/>
      <c r="AZ245" s="47"/>
      <c r="BA245" s="47"/>
      <c r="BB245" s="47"/>
      <c r="BC245" s="47"/>
      <c r="BD245" s="47"/>
      <c r="BE245" s="47"/>
      <c r="BF245" s="47"/>
      <c r="BG245" s="47"/>
      <c r="BH245" s="47"/>
      <c r="BI245" s="47"/>
      <c r="BJ245" s="47"/>
      <c r="BK245" s="47"/>
      <c r="BL245" s="47"/>
    </row>
    <row r="246" spans="1:64" ht="39" customHeight="1">
      <c r="A246" s="51">
        <v>240</v>
      </c>
      <c r="B246" s="34" t="s">
        <v>837</v>
      </c>
      <c r="C246" s="34" t="s">
        <v>24</v>
      </c>
      <c r="D246" s="34" t="s">
        <v>767</v>
      </c>
      <c r="E246" s="34" t="s">
        <v>768</v>
      </c>
      <c r="F246" s="56" t="s">
        <v>764</v>
      </c>
      <c r="G246" s="57">
        <v>20000</v>
      </c>
      <c r="H246" s="33"/>
      <c r="I246" s="46"/>
      <c r="J246" s="46"/>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c r="AR246" s="47"/>
      <c r="AS246" s="47"/>
      <c r="AT246" s="47"/>
      <c r="AU246" s="47"/>
      <c r="AV246" s="47"/>
      <c r="AW246" s="47"/>
      <c r="AX246" s="47"/>
      <c r="AY246" s="47"/>
      <c r="AZ246" s="47"/>
      <c r="BA246" s="47"/>
      <c r="BB246" s="47"/>
      <c r="BC246" s="47"/>
      <c r="BD246" s="47"/>
      <c r="BE246" s="47"/>
      <c r="BF246" s="47"/>
      <c r="BG246" s="47"/>
      <c r="BH246" s="47"/>
      <c r="BI246" s="47"/>
      <c r="BJ246" s="47"/>
      <c r="BK246" s="47"/>
      <c r="BL246" s="47"/>
    </row>
    <row r="247" spans="1:64" ht="39" customHeight="1">
      <c r="A247" s="51">
        <v>241</v>
      </c>
      <c r="B247" s="34" t="s">
        <v>837</v>
      </c>
      <c r="C247" s="34" t="s">
        <v>26</v>
      </c>
      <c r="D247" s="34" t="s">
        <v>769</v>
      </c>
      <c r="E247" s="34" t="s">
        <v>770</v>
      </c>
      <c r="F247" s="56" t="s">
        <v>771</v>
      </c>
      <c r="G247" s="57">
        <v>30000</v>
      </c>
      <c r="H247" s="33"/>
      <c r="I247" s="46"/>
      <c r="J247" s="46"/>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c r="AN247" s="47"/>
      <c r="AO247" s="47"/>
      <c r="AP247" s="47"/>
      <c r="AQ247" s="47"/>
      <c r="AR247" s="47"/>
      <c r="AS247" s="47"/>
      <c r="AT247" s="47"/>
      <c r="AU247" s="47"/>
      <c r="AV247" s="47"/>
      <c r="AW247" s="47"/>
      <c r="AX247" s="47"/>
      <c r="AY247" s="47"/>
      <c r="AZ247" s="47"/>
      <c r="BA247" s="47"/>
      <c r="BB247" s="47"/>
      <c r="BC247" s="47"/>
      <c r="BD247" s="47"/>
      <c r="BE247" s="47"/>
      <c r="BF247" s="47"/>
      <c r="BG247" s="47"/>
      <c r="BH247" s="47"/>
      <c r="BI247" s="47"/>
      <c r="BJ247" s="47"/>
      <c r="BK247" s="47"/>
      <c r="BL247" s="47"/>
    </row>
    <row r="248" spans="1:64" ht="39" customHeight="1">
      <c r="A248" s="51">
        <v>242</v>
      </c>
      <c r="B248" s="34" t="s">
        <v>837</v>
      </c>
      <c r="C248" s="34" t="s">
        <v>24</v>
      </c>
      <c r="D248" s="34" t="s">
        <v>772</v>
      </c>
      <c r="E248" s="34" t="s">
        <v>773</v>
      </c>
      <c r="F248" s="56" t="s">
        <v>771</v>
      </c>
      <c r="G248" s="57">
        <v>100000</v>
      </c>
      <c r="H248" s="33"/>
      <c r="I248" s="46"/>
      <c r="J248" s="46"/>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c r="AN248" s="47"/>
      <c r="AO248" s="47"/>
      <c r="AP248" s="47"/>
      <c r="AQ248" s="47"/>
      <c r="AR248" s="47"/>
      <c r="AS248" s="47"/>
      <c r="AT248" s="47"/>
      <c r="AU248" s="47"/>
      <c r="AV248" s="47"/>
      <c r="AW248" s="47"/>
      <c r="AX248" s="47"/>
      <c r="AY248" s="47"/>
      <c r="AZ248" s="47"/>
      <c r="BA248" s="47"/>
      <c r="BB248" s="47"/>
      <c r="BC248" s="47"/>
      <c r="BD248" s="47"/>
      <c r="BE248" s="47"/>
      <c r="BF248" s="47"/>
      <c r="BG248" s="47"/>
      <c r="BH248" s="47"/>
      <c r="BI248" s="47"/>
      <c r="BJ248" s="47"/>
      <c r="BK248" s="47"/>
      <c r="BL248" s="47"/>
    </row>
    <row r="249" spans="1:64" ht="39" customHeight="1">
      <c r="A249" s="51">
        <v>243</v>
      </c>
      <c r="B249" s="34" t="s">
        <v>837</v>
      </c>
      <c r="C249" s="34" t="s">
        <v>37</v>
      </c>
      <c r="D249" s="34" t="s">
        <v>774</v>
      </c>
      <c r="E249" s="34" t="s">
        <v>775</v>
      </c>
      <c r="F249" s="56" t="s">
        <v>771</v>
      </c>
      <c r="G249" s="57">
        <v>50000</v>
      </c>
      <c r="H249" s="33"/>
      <c r="I249" s="46"/>
      <c r="J249" s="46"/>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c r="AR249" s="47"/>
      <c r="AS249" s="47"/>
      <c r="AT249" s="47"/>
      <c r="AU249" s="47"/>
      <c r="AV249" s="47"/>
      <c r="AW249" s="47"/>
      <c r="AX249" s="47"/>
      <c r="AY249" s="47"/>
      <c r="AZ249" s="47"/>
      <c r="BA249" s="47"/>
      <c r="BB249" s="47"/>
      <c r="BC249" s="47"/>
      <c r="BD249" s="47"/>
      <c r="BE249" s="47"/>
      <c r="BF249" s="47"/>
      <c r="BG249" s="47"/>
      <c r="BH249" s="47"/>
      <c r="BI249" s="47"/>
      <c r="BJ249" s="47"/>
      <c r="BK249" s="47"/>
      <c r="BL249" s="47"/>
    </row>
    <row r="250" spans="1:64" ht="39" customHeight="1">
      <c r="A250" s="51">
        <v>244</v>
      </c>
      <c r="B250" s="34" t="s">
        <v>837</v>
      </c>
      <c r="C250" s="34" t="s">
        <v>46</v>
      </c>
      <c r="D250" s="34" t="s">
        <v>776</v>
      </c>
      <c r="E250" s="34" t="s">
        <v>777</v>
      </c>
      <c r="F250" s="56" t="s">
        <v>771</v>
      </c>
      <c r="G250" s="57">
        <v>40000</v>
      </c>
      <c r="H250" s="33"/>
      <c r="I250" s="46"/>
      <c r="J250" s="46"/>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c r="AR250" s="47"/>
      <c r="AS250" s="47"/>
      <c r="AT250" s="47"/>
      <c r="AU250" s="47"/>
      <c r="AV250" s="47"/>
      <c r="AW250" s="47"/>
      <c r="AX250" s="47"/>
      <c r="AY250" s="47"/>
      <c r="AZ250" s="47"/>
      <c r="BA250" s="47"/>
      <c r="BB250" s="47"/>
      <c r="BC250" s="47"/>
      <c r="BD250" s="47"/>
      <c r="BE250" s="47"/>
      <c r="BF250" s="47"/>
      <c r="BG250" s="47"/>
      <c r="BH250" s="47"/>
      <c r="BI250" s="47"/>
      <c r="BJ250" s="47"/>
      <c r="BK250" s="47"/>
      <c r="BL250" s="47"/>
    </row>
    <row r="251" spans="1:64" ht="39" customHeight="1">
      <c r="A251" s="51">
        <v>245</v>
      </c>
      <c r="B251" s="34" t="s">
        <v>837</v>
      </c>
      <c r="C251" s="34" t="s">
        <v>37</v>
      </c>
      <c r="D251" s="34" t="s">
        <v>778</v>
      </c>
      <c r="E251" s="34" t="s">
        <v>779</v>
      </c>
      <c r="F251" s="56" t="s">
        <v>771</v>
      </c>
      <c r="G251" s="57">
        <v>50000</v>
      </c>
      <c r="H251" s="33"/>
      <c r="I251" s="46"/>
      <c r="J251" s="46"/>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c r="AN251" s="47"/>
      <c r="AO251" s="47"/>
      <c r="AP251" s="47"/>
      <c r="AQ251" s="47"/>
      <c r="AR251" s="47"/>
      <c r="AS251" s="47"/>
      <c r="AT251" s="47"/>
      <c r="AU251" s="47"/>
      <c r="AV251" s="47"/>
      <c r="AW251" s="47"/>
      <c r="AX251" s="47"/>
      <c r="AY251" s="47"/>
      <c r="AZ251" s="47"/>
      <c r="BA251" s="47"/>
      <c r="BB251" s="47"/>
      <c r="BC251" s="47"/>
      <c r="BD251" s="47"/>
      <c r="BE251" s="47"/>
      <c r="BF251" s="47"/>
      <c r="BG251" s="47"/>
      <c r="BH251" s="47"/>
      <c r="BI251" s="47"/>
      <c r="BJ251" s="47"/>
      <c r="BK251" s="47"/>
      <c r="BL251" s="47"/>
    </row>
    <row r="252" spans="1:64" ht="39" customHeight="1">
      <c r="A252" s="51">
        <v>246</v>
      </c>
      <c r="B252" s="34" t="s">
        <v>837</v>
      </c>
      <c r="C252" s="34" t="s">
        <v>17</v>
      </c>
      <c r="D252" s="34" t="s">
        <v>780</v>
      </c>
      <c r="E252" s="34" t="s">
        <v>781</v>
      </c>
      <c r="F252" s="56" t="s">
        <v>771</v>
      </c>
      <c r="G252" s="57">
        <v>50000</v>
      </c>
      <c r="H252" s="33"/>
      <c r="I252" s="46"/>
      <c r="J252" s="46"/>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c r="AR252" s="47"/>
      <c r="AS252" s="47"/>
      <c r="AT252" s="47"/>
      <c r="AU252" s="47"/>
      <c r="AV252" s="47"/>
      <c r="AW252" s="47"/>
      <c r="AX252" s="47"/>
      <c r="AY252" s="47"/>
      <c r="AZ252" s="47"/>
      <c r="BA252" s="47"/>
      <c r="BB252" s="47"/>
      <c r="BC252" s="47"/>
      <c r="BD252" s="47"/>
      <c r="BE252" s="47"/>
      <c r="BF252" s="47"/>
      <c r="BG252" s="47"/>
      <c r="BH252" s="47"/>
      <c r="BI252" s="47"/>
      <c r="BJ252" s="47"/>
      <c r="BK252" s="47"/>
      <c r="BL252" s="47"/>
    </row>
    <row r="253" spans="1:64" ht="39" customHeight="1">
      <c r="A253" s="51">
        <v>247</v>
      </c>
      <c r="B253" s="34" t="s">
        <v>837</v>
      </c>
      <c r="C253" s="34" t="s">
        <v>24</v>
      </c>
      <c r="D253" s="34" t="s">
        <v>782</v>
      </c>
      <c r="E253" s="34" t="s">
        <v>783</v>
      </c>
      <c r="F253" s="56" t="s">
        <v>771</v>
      </c>
      <c r="G253" s="57">
        <v>20000</v>
      </c>
      <c r="H253" s="33"/>
      <c r="I253" s="46"/>
      <c r="J253" s="46"/>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c r="AR253" s="47"/>
      <c r="AS253" s="47"/>
      <c r="AT253" s="47"/>
      <c r="AU253" s="47"/>
      <c r="AV253" s="47"/>
      <c r="AW253" s="47"/>
      <c r="AX253" s="47"/>
      <c r="AY253" s="47"/>
      <c r="AZ253" s="47"/>
      <c r="BA253" s="47"/>
      <c r="BB253" s="47"/>
      <c r="BC253" s="47"/>
      <c r="BD253" s="47"/>
      <c r="BE253" s="47"/>
      <c r="BF253" s="47"/>
      <c r="BG253" s="47"/>
      <c r="BH253" s="47"/>
      <c r="BI253" s="47"/>
      <c r="BJ253" s="47"/>
      <c r="BK253" s="47"/>
      <c r="BL253" s="47"/>
    </row>
    <row r="254" spans="1:64" ht="39" customHeight="1">
      <c r="A254" s="51">
        <v>248</v>
      </c>
      <c r="B254" s="34" t="s">
        <v>837</v>
      </c>
      <c r="C254" s="34" t="s">
        <v>26</v>
      </c>
      <c r="D254" s="34" t="s">
        <v>784</v>
      </c>
      <c r="E254" s="34" t="s">
        <v>785</v>
      </c>
      <c r="F254" s="56" t="s">
        <v>771</v>
      </c>
      <c r="G254" s="57">
        <v>10000</v>
      </c>
      <c r="H254" s="33"/>
      <c r="I254" s="46"/>
      <c r="J254" s="46"/>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c r="AN254" s="47"/>
      <c r="AO254" s="47"/>
      <c r="AP254" s="47"/>
      <c r="AQ254" s="47"/>
      <c r="AR254" s="47"/>
      <c r="AS254" s="47"/>
      <c r="AT254" s="47"/>
      <c r="AU254" s="47"/>
      <c r="AV254" s="47"/>
      <c r="AW254" s="47"/>
      <c r="AX254" s="47"/>
      <c r="AY254" s="47"/>
      <c r="AZ254" s="47"/>
      <c r="BA254" s="47"/>
      <c r="BB254" s="47"/>
      <c r="BC254" s="47"/>
      <c r="BD254" s="47"/>
      <c r="BE254" s="47"/>
      <c r="BF254" s="47"/>
      <c r="BG254" s="47"/>
      <c r="BH254" s="47"/>
      <c r="BI254" s="47"/>
      <c r="BJ254" s="47"/>
      <c r="BK254" s="47"/>
      <c r="BL254" s="47"/>
    </row>
    <row r="255" spans="1:64" ht="39" customHeight="1">
      <c r="A255" s="51">
        <v>249</v>
      </c>
      <c r="B255" s="34" t="s">
        <v>837</v>
      </c>
      <c r="C255" s="34" t="s">
        <v>9</v>
      </c>
      <c r="D255" s="34" t="s">
        <v>786</v>
      </c>
      <c r="E255" s="34" t="s">
        <v>787</v>
      </c>
      <c r="F255" s="56" t="s">
        <v>526</v>
      </c>
      <c r="G255" s="57">
        <v>20000</v>
      </c>
      <c r="H255" s="33"/>
      <c r="I255" s="46"/>
      <c r="J255" s="46"/>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c r="AR255" s="47"/>
      <c r="AS255" s="47"/>
      <c r="AT255" s="47"/>
      <c r="AU255" s="47"/>
      <c r="AV255" s="47"/>
      <c r="AW255" s="47"/>
      <c r="AX255" s="47"/>
      <c r="AY255" s="47"/>
      <c r="AZ255" s="47"/>
      <c r="BA255" s="47"/>
      <c r="BB255" s="47"/>
      <c r="BC255" s="47"/>
      <c r="BD255" s="47"/>
      <c r="BE255" s="47"/>
      <c r="BF255" s="47"/>
      <c r="BG255" s="47"/>
      <c r="BH255" s="47"/>
      <c r="BI255" s="47"/>
      <c r="BJ255" s="47"/>
      <c r="BK255" s="47"/>
      <c r="BL255" s="47"/>
    </row>
    <row r="256" spans="1:64" ht="39" customHeight="1">
      <c r="A256" s="51">
        <v>250</v>
      </c>
      <c r="B256" s="34" t="s">
        <v>837</v>
      </c>
      <c r="C256" s="34" t="s">
        <v>46</v>
      </c>
      <c r="D256" s="34" t="s">
        <v>788</v>
      </c>
      <c r="E256" s="34" t="s">
        <v>789</v>
      </c>
      <c r="F256" s="56" t="s">
        <v>526</v>
      </c>
      <c r="G256" s="57">
        <v>20000</v>
      </c>
      <c r="H256" s="33"/>
      <c r="I256" s="46"/>
      <c r="J256" s="46"/>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c r="AR256" s="47"/>
      <c r="AS256" s="47"/>
      <c r="AT256" s="47"/>
      <c r="AU256" s="47"/>
      <c r="AV256" s="47"/>
      <c r="AW256" s="47"/>
      <c r="AX256" s="47"/>
      <c r="AY256" s="47"/>
      <c r="AZ256" s="47"/>
      <c r="BA256" s="47"/>
      <c r="BB256" s="47"/>
      <c r="BC256" s="47"/>
      <c r="BD256" s="47"/>
      <c r="BE256" s="47"/>
      <c r="BF256" s="47"/>
      <c r="BG256" s="47"/>
      <c r="BH256" s="47"/>
      <c r="BI256" s="47"/>
      <c r="BJ256" s="47"/>
      <c r="BK256" s="47"/>
      <c r="BL256" s="47"/>
    </row>
    <row r="257" spans="1:64" ht="39" customHeight="1">
      <c r="A257" s="51">
        <v>251</v>
      </c>
      <c r="B257" s="34" t="s">
        <v>837</v>
      </c>
      <c r="C257" s="34" t="s">
        <v>30</v>
      </c>
      <c r="D257" s="34" t="s">
        <v>790</v>
      </c>
      <c r="E257" s="34" t="s">
        <v>791</v>
      </c>
      <c r="F257" s="56" t="s">
        <v>792</v>
      </c>
      <c r="G257" s="57">
        <v>100000</v>
      </c>
      <c r="H257" s="33"/>
      <c r="I257" s="46"/>
      <c r="J257" s="46"/>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c r="AN257" s="47"/>
      <c r="AO257" s="47"/>
      <c r="AP257" s="47"/>
      <c r="AQ257" s="47"/>
      <c r="AR257" s="47"/>
      <c r="AS257" s="47"/>
      <c r="AT257" s="47"/>
      <c r="AU257" s="47"/>
      <c r="AV257" s="47"/>
      <c r="AW257" s="47"/>
      <c r="AX257" s="47"/>
      <c r="AY257" s="47"/>
      <c r="AZ257" s="47"/>
      <c r="BA257" s="47"/>
      <c r="BB257" s="47"/>
      <c r="BC257" s="47"/>
      <c r="BD257" s="47"/>
      <c r="BE257" s="47"/>
      <c r="BF257" s="47"/>
      <c r="BG257" s="47"/>
      <c r="BH257" s="47"/>
      <c r="BI257" s="47"/>
      <c r="BJ257" s="47"/>
      <c r="BK257" s="47"/>
      <c r="BL257" s="47"/>
    </row>
    <row r="258" spans="1:64" ht="39" customHeight="1">
      <c r="A258" s="51">
        <v>252</v>
      </c>
      <c r="B258" s="34" t="s">
        <v>837</v>
      </c>
      <c r="C258" s="34" t="s">
        <v>61</v>
      </c>
      <c r="D258" s="34" t="s">
        <v>793</v>
      </c>
      <c r="E258" s="34" t="s">
        <v>794</v>
      </c>
      <c r="F258" s="56" t="s">
        <v>792</v>
      </c>
      <c r="G258" s="57">
        <v>20000</v>
      </c>
      <c r="H258" s="33"/>
      <c r="I258" s="46"/>
      <c r="J258" s="46"/>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c r="AN258" s="47"/>
      <c r="AO258" s="47"/>
      <c r="AP258" s="47"/>
      <c r="AQ258" s="47"/>
      <c r="AR258" s="47"/>
      <c r="AS258" s="47"/>
      <c r="AT258" s="47"/>
      <c r="AU258" s="47"/>
      <c r="AV258" s="47"/>
      <c r="AW258" s="47"/>
      <c r="AX258" s="47"/>
      <c r="AY258" s="47"/>
      <c r="AZ258" s="47"/>
      <c r="BA258" s="47"/>
      <c r="BB258" s="47"/>
      <c r="BC258" s="47"/>
      <c r="BD258" s="47"/>
      <c r="BE258" s="47"/>
      <c r="BF258" s="47"/>
      <c r="BG258" s="47"/>
      <c r="BH258" s="47"/>
      <c r="BI258" s="47"/>
      <c r="BJ258" s="47"/>
      <c r="BK258" s="47"/>
      <c r="BL258" s="47"/>
    </row>
    <row r="259" spans="1:64" ht="39" customHeight="1">
      <c r="A259" s="51">
        <v>253</v>
      </c>
      <c r="B259" s="34" t="s">
        <v>837</v>
      </c>
      <c r="C259" s="34" t="s">
        <v>24</v>
      </c>
      <c r="D259" s="34" t="s">
        <v>795</v>
      </c>
      <c r="E259" s="34" t="s">
        <v>796</v>
      </c>
      <c r="F259" s="56" t="s">
        <v>792</v>
      </c>
      <c r="G259" s="57">
        <v>80000</v>
      </c>
      <c r="H259" s="33"/>
      <c r="I259" s="46"/>
      <c r="J259" s="46"/>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c r="AR259" s="47"/>
      <c r="AS259" s="47"/>
      <c r="AT259" s="47"/>
      <c r="AU259" s="47"/>
      <c r="AV259" s="47"/>
      <c r="AW259" s="47"/>
      <c r="AX259" s="47"/>
      <c r="AY259" s="47"/>
      <c r="AZ259" s="47"/>
      <c r="BA259" s="47"/>
      <c r="BB259" s="47"/>
      <c r="BC259" s="47"/>
      <c r="BD259" s="47"/>
      <c r="BE259" s="47"/>
      <c r="BF259" s="47"/>
      <c r="BG259" s="47"/>
      <c r="BH259" s="47"/>
      <c r="BI259" s="47"/>
      <c r="BJ259" s="47"/>
      <c r="BK259" s="47"/>
      <c r="BL259" s="47"/>
    </row>
    <row r="260" spans="1:64" ht="39" customHeight="1">
      <c r="A260" s="51">
        <v>254</v>
      </c>
      <c r="B260" s="34" t="s">
        <v>837</v>
      </c>
      <c r="C260" s="34" t="s">
        <v>23</v>
      </c>
      <c r="D260" s="34" t="s">
        <v>797</v>
      </c>
      <c r="E260" s="34" t="s">
        <v>798</v>
      </c>
      <c r="F260" s="56" t="s">
        <v>792</v>
      </c>
      <c r="G260" s="57">
        <v>20000</v>
      </c>
      <c r="H260" s="33"/>
      <c r="I260" s="46"/>
      <c r="J260" s="46"/>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c r="AV260" s="47"/>
      <c r="AW260" s="47"/>
      <c r="AX260" s="47"/>
      <c r="AY260" s="47"/>
      <c r="AZ260" s="47"/>
      <c r="BA260" s="47"/>
      <c r="BB260" s="47"/>
      <c r="BC260" s="47"/>
      <c r="BD260" s="47"/>
      <c r="BE260" s="47"/>
      <c r="BF260" s="47"/>
      <c r="BG260" s="47"/>
      <c r="BH260" s="47"/>
      <c r="BI260" s="47"/>
      <c r="BJ260" s="47"/>
      <c r="BK260" s="47"/>
      <c r="BL260" s="47"/>
    </row>
    <row r="261" spans="1:64" ht="39" customHeight="1">
      <c r="A261" s="51">
        <v>255</v>
      </c>
      <c r="B261" s="34" t="s">
        <v>837</v>
      </c>
      <c r="C261" s="34" t="s">
        <v>61</v>
      </c>
      <c r="D261" s="34" t="s">
        <v>799</v>
      </c>
      <c r="E261" s="34" t="s">
        <v>800</v>
      </c>
      <c r="F261" s="56" t="s">
        <v>801</v>
      </c>
      <c r="G261" s="57">
        <v>50000</v>
      </c>
      <c r="H261" s="33"/>
      <c r="I261" s="46"/>
      <c r="J261" s="46"/>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7"/>
      <c r="AU261" s="47"/>
      <c r="AV261" s="47"/>
      <c r="AW261" s="47"/>
      <c r="AX261" s="47"/>
      <c r="AY261" s="47"/>
      <c r="AZ261" s="47"/>
      <c r="BA261" s="47"/>
      <c r="BB261" s="47"/>
      <c r="BC261" s="47"/>
      <c r="BD261" s="47"/>
      <c r="BE261" s="47"/>
      <c r="BF261" s="47"/>
      <c r="BG261" s="47"/>
      <c r="BH261" s="47"/>
      <c r="BI261" s="47"/>
      <c r="BJ261" s="47"/>
      <c r="BK261" s="47"/>
      <c r="BL261" s="47"/>
    </row>
    <row r="262" spans="1:64" ht="39" customHeight="1">
      <c r="A262" s="51">
        <v>256</v>
      </c>
      <c r="B262" s="34" t="s">
        <v>837</v>
      </c>
      <c r="C262" s="34" t="s">
        <v>26</v>
      </c>
      <c r="D262" s="34" t="s">
        <v>802</v>
      </c>
      <c r="E262" s="34" t="s">
        <v>803</v>
      </c>
      <c r="F262" s="56" t="s">
        <v>804</v>
      </c>
      <c r="G262" s="57">
        <v>10000</v>
      </c>
      <c r="H262" s="33"/>
      <c r="I262" s="46"/>
      <c r="J262" s="46"/>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c r="AN262" s="47"/>
      <c r="AO262" s="47"/>
      <c r="AP262" s="47"/>
      <c r="AQ262" s="47"/>
      <c r="AR262" s="47"/>
      <c r="AS262" s="47"/>
      <c r="AT262" s="47"/>
      <c r="AU262" s="47"/>
      <c r="AV262" s="47"/>
      <c r="AW262" s="47"/>
      <c r="AX262" s="47"/>
      <c r="AY262" s="47"/>
      <c r="AZ262" s="47"/>
      <c r="BA262" s="47"/>
      <c r="BB262" s="47"/>
      <c r="BC262" s="47"/>
      <c r="BD262" s="47"/>
      <c r="BE262" s="47"/>
      <c r="BF262" s="47"/>
      <c r="BG262" s="47"/>
      <c r="BH262" s="47"/>
      <c r="BI262" s="47"/>
      <c r="BJ262" s="47"/>
      <c r="BK262" s="47"/>
      <c r="BL262" s="47"/>
    </row>
    <row r="263" spans="1:64" ht="39" customHeight="1">
      <c r="A263" s="51">
        <v>257</v>
      </c>
      <c r="B263" s="34" t="s">
        <v>837</v>
      </c>
      <c r="C263" s="34" t="s">
        <v>9</v>
      </c>
      <c r="D263" s="34" t="s">
        <v>805</v>
      </c>
      <c r="E263" s="34" t="s">
        <v>806</v>
      </c>
      <c r="F263" s="56" t="s">
        <v>804</v>
      </c>
      <c r="G263" s="57">
        <v>10000</v>
      </c>
      <c r="H263" s="33"/>
      <c r="I263" s="46"/>
      <c r="J263" s="46"/>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c r="AP263" s="47"/>
      <c r="AQ263" s="47"/>
      <c r="AR263" s="47"/>
      <c r="AS263" s="47"/>
      <c r="AT263" s="47"/>
      <c r="AU263" s="47"/>
      <c r="AV263" s="47"/>
      <c r="AW263" s="47"/>
      <c r="AX263" s="47"/>
      <c r="AY263" s="47"/>
      <c r="AZ263" s="47"/>
      <c r="BA263" s="47"/>
      <c r="BB263" s="47"/>
      <c r="BC263" s="47"/>
      <c r="BD263" s="47"/>
      <c r="BE263" s="47"/>
      <c r="BF263" s="47"/>
      <c r="BG263" s="47"/>
      <c r="BH263" s="47"/>
      <c r="BI263" s="47"/>
      <c r="BJ263" s="47"/>
      <c r="BK263" s="47"/>
      <c r="BL263" s="47"/>
    </row>
    <row r="264" spans="1:64" ht="48.6">
      <c r="A264" s="51">
        <v>258</v>
      </c>
      <c r="B264" s="34" t="s">
        <v>837</v>
      </c>
      <c r="C264" s="34" t="s">
        <v>24</v>
      </c>
      <c r="D264" s="34" t="s">
        <v>807</v>
      </c>
      <c r="E264" s="34" t="s">
        <v>808</v>
      </c>
      <c r="F264" s="56" t="s">
        <v>804</v>
      </c>
      <c r="G264" s="57">
        <v>30000</v>
      </c>
      <c r="H264" s="33"/>
      <c r="I264" s="46"/>
      <c r="J264" s="46"/>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c r="AR264" s="47"/>
      <c r="AS264" s="47"/>
      <c r="AT264" s="47"/>
      <c r="AU264" s="47"/>
      <c r="AV264" s="47"/>
      <c r="AW264" s="47"/>
      <c r="AX264" s="47"/>
      <c r="AY264" s="47"/>
      <c r="AZ264" s="47"/>
      <c r="BA264" s="47"/>
      <c r="BB264" s="47"/>
      <c r="BC264" s="47"/>
      <c r="BD264" s="47"/>
      <c r="BE264" s="47"/>
      <c r="BF264" s="47"/>
      <c r="BG264" s="47"/>
      <c r="BH264" s="47"/>
      <c r="BI264" s="47"/>
      <c r="BJ264" s="47"/>
      <c r="BK264" s="47"/>
      <c r="BL264" s="47"/>
    </row>
    <row r="265" spans="1:64" ht="39" customHeight="1">
      <c r="A265" s="51">
        <v>259</v>
      </c>
      <c r="B265" s="34" t="s">
        <v>837</v>
      </c>
      <c r="C265" s="34" t="s">
        <v>46</v>
      </c>
      <c r="D265" s="34" t="s">
        <v>809</v>
      </c>
      <c r="E265" s="34" t="s">
        <v>810</v>
      </c>
      <c r="F265" s="56" t="s">
        <v>529</v>
      </c>
      <c r="G265" s="57">
        <v>30000</v>
      </c>
      <c r="H265" s="33"/>
      <c r="I265" s="46"/>
      <c r="J265" s="46"/>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c r="AT265" s="47"/>
      <c r="AU265" s="47"/>
      <c r="AV265" s="47"/>
      <c r="AW265" s="47"/>
      <c r="AX265" s="47"/>
      <c r="AY265" s="47"/>
      <c r="AZ265" s="47"/>
      <c r="BA265" s="47"/>
      <c r="BB265" s="47"/>
      <c r="BC265" s="47"/>
      <c r="BD265" s="47"/>
      <c r="BE265" s="47"/>
      <c r="BF265" s="47"/>
      <c r="BG265" s="47"/>
      <c r="BH265" s="47"/>
      <c r="BI265" s="47"/>
      <c r="BJ265" s="47"/>
      <c r="BK265" s="47"/>
      <c r="BL265" s="47"/>
    </row>
    <row r="266" spans="1:64" ht="39" customHeight="1">
      <c r="A266" s="51">
        <v>260</v>
      </c>
      <c r="B266" s="34" t="s">
        <v>837</v>
      </c>
      <c r="C266" s="34" t="s">
        <v>46</v>
      </c>
      <c r="D266" s="34" t="s">
        <v>811</v>
      </c>
      <c r="E266" s="34" t="s">
        <v>812</v>
      </c>
      <c r="F266" s="56" t="s">
        <v>529</v>
      </c>
      <c r="G266" s="57">
        <v>30000</v>
      </c>
      <c r="H266" s="33"/>
      <c r="I266" s="46"/>
      <c r="J266" s="46"/>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c r="AR266" s="47"/>
      <c r="AS266" s="47"/>
      <c r="AT266" s="47"/>
      <c r="AU266" s="47"/>
      <c r="AV266" s="47"/>
      <c r="AW266" s="47"/>
      <c r="AX266" s="47"/>
      <c r="AY266" s="47"/>
      <c r="AZ266" s="47"/>
      <c r="BA266" s="47"/>
      <c r="BB266" s="47"/>
      <c r="BC266" s="47"/>
      <c r="BD266" s="47"/>
      <c r="BE266" s="47"/>
      <c r="BF266" s="47"/>
      <c r="BG266" s="47"/>
      <c r="BH266" s="47"/>
      <c r="BI266" s="47"/>
      <c r="BJ266" s="47"/>
      <c r="BK266" s="47"/>
      <c r="BL266" s="47"/>
    </row>
    <row r="267" spans="1:64" ht="39" customHeight="1">
      <c r="A267" s="51">
        <v>261</v>
      </c>
      <c r="B267" s="34" t="s">
        <v>837</v>
      </c>
      <c r="C267" s="34" t="s">
        <v>23</v>
      </c>
      <c r="D267" s="34" t="s">
        <v>813</v>
      </c>
      <c r="E267" s="34" t="s">
        <v>814</v>
      </c>
      <c r="F267" s="56" t="s">
        <v>815</v>
      </c>
      <c r="G267" s="57">
        <v>10000</v>
      </c>
      <c r="H267" s="33"/>
      <c r="I267" s="46"/>
      <c r="J267" s="46"/>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c r="AR267" s="47"/>
      <c r="AS267" s="47"/>
      <c r="AT267" s="47"/>
      <c r="AU267" s="47"/>
      <c r="AV267" s="47"/>
      <c r="AW267" s="47"/>
      <c r="AX267" s="47"/>
      <c r="AY267" s="47"/>
      <c r="AZ267" s="47"/>
      <c r="BA267" s="47"/>
      <c r="BB267" s="47"/>
      <c r="BC267" s="47"/>
      <c r="BD267" s="47"/>
      <c r="BE267" s="47"/>
      <c r="BF267" s="47"/>
      <c r="BG267" s="47"/>
      <c r="BH267" s="47"/>
      <c r="BI267" s="47"/>
      <c r="BJ267" s="47"/>
      <c r="BK267" s="47"/>
      <c r="BL267" s="47"/>
    </row>
    <row r="268" spans="1:64" ht="39" customHeight="1">
      <c r="A268" s="51">
        <v>262</v>
      </c>
      <c r="B268" s="34" t="s">
        <v>837</v>
      </c>
      <c r="C268" s="34" t="s">
        <v>474</v>
      </c>
      <c r="D268" s="34" t="s">
        <v>816</v>
      </c>
      <c r="E268" s="34" t="s">
        <v>817</v>
      </c>
      <c r="F268" s="56" t="s">
        <v>815</v>
      </c>
      <c r="G268" s="57">
        <v>100000</v>
      </c>
      <c r="H268" s="33"/>
      <c r="I268" s="46"/>
      <c r="J268" s="46"/>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47"/>
      <c r="AX268" s="47"/>
      <c r="AY268" s="47"/>
      <c r="AZ268" s="47"/>
      <c r="BA268" s="47"/>
      <c r="BB268" s="47"/>
      <c r="BC268" s="47"/>
      <c r="BD268" s="47"/>
      <c r="BE268" s="47"/>
      <c r="BF268" s="47"/>
      <c r="BG268" s="47"/>
      <c r="BH268" s="47"/>
      <c r="BI268" s="47"/>
      <c r="BJ268" s="47"/>
      <c r="BK268" s="47"/>
      <c r="BL268" s="47"/>
    </row>
    <row r="269" spans="1:64" ht="39" customHeight="1">
      <c r="A269" s="51">
        <v>263</v>
      </c>
      <c r="B269" s="34" t="s">
        <v>837</v>
      </c>
      <c r="C269" s="34" t="s">
        <v>46</v>
      </c>
      <c r="D269" s="34" t="s">
        <v>818</v>
      </c>
      <c r="E269" s="34" t="s">
        <v>819</v>
      </c>
      <c r="F269" s="56" t="s">
        <v>815</v>
      </c>
      <c r="G269" s="57">
        <v>30000</v>
      </c>
      <c r="H269" s="33"/>
      <c r="I269" s="46"/>
      <c r="J269" s="46"/>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c r="AR269" s="47"/>
      <c r="AS269" s="47"/>
      <c r="AT269" s="47"/>
      <c r="AU269" s="47"/>
      <c r="AV269" s="47"/>
      <c r="AW269" s="47"/>
      <c r="AX269" s="47"/>
      <c r="AY269" s="47"/>
      <c r="AZ269" s="47"/>
      <c r="BA269" s="47"/>
      <c r="BB269" s="47"/>
      <c r="BC269" s="47"/>
      <c r="BD269" s="47"/>
      <c r="BE269" s="47"/>
      <c r="BF269" s="47"/>
      <c r="BG269" s="47"/>
      <c r="BH269" s="47"/>
      <c r="BI269" s="47"/>
      <c r="BJ269" s="47"/>
      <c r="BK269" s="47"/>
      <c r="BL269" s="47"/>
    </row>
    <row r="270" spans="1:64" ht="39" customHeight="1">
      <c r="A270" s="51">
        <v>264</v>
      </c>
      <c r="B270" s="34" t="s">
        <v>837</v>
      </c>
      <c r="C270" s="34" t="s">
        <v>30</v>
      </c>
      <c r="D270" s="34" t="s">
        <v>820</v>
      </c>
      <c r="E270" s="34" t="s">
        <v>821</v>
      </c>
      <c r="F270" s="56" t="s">
        <v>815</v>
      </c>
      <c r="G270" s="57">
        <v>60000</v>
      </c>
      <c r="H270" s="33"/>
      <c r="I270" s="46"/>
      <c r="J270" s="46"/>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c r="AR270" s="47"/>
      <c r="AS270" s="47"/>
      <c r="AT270" s="47"/>
      <c r="AU270" s="47"/>
      <c r="AV270" s="47"/>
      <c r="AW270" s="47"/>
      <c r="AX270" s="47"/>
      <c r="AY270" s="47"/>
      <c r="AZ270" s="47"/>
      <c r="BA270" s="47"/>
      <c r="BB270" s="47"/>
      <c r="BC270" s="47"/>
      <c r="BD270" s="47"/>
      <c r="BE270" s="47"/>
      <c r="BF270" s="47"/>
      <c r="BG270" s="47"/>
      <c r="BH270" s="47"/>
      <c r="BI270" s="47"/>
      <c r="BJ270" s="47"/>
      <c r="BK270" s="47"/>
      <c r="BL270" s="47"/>
    </row>
    <row r="271" spans="1:64" ht="39" customHeight="1">
      <c r="A271" s="51">
        <v>265</v>
      </c>
      <c r="B271" s="34" t="s">
        <v>837</v>
      </c>
      <c r="C271" s="34" t="s">
        <v>23</v>
      </c>
      <c r="D271" s="34" t="s">
        <v>822</v>
      </c>
      <c r="E271" s="34" t="s">
        <v>823</v>
      </c>
      <c r="F271" s="56" t="s">
        <v>815</v>
      </c>
      <c r="G271" s="57">
        <v>60000</v>
      </c>
      <c r="H271" s="33"/>
      <c r="I271" s="46"/>
      <c r="J271" s="46"/>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c r="AR271" s="47"/>
      <c r="AS271" s="47"/>
      <c r="AT271" s="47"/>
      <c r="AU271" s="47"/>
      <c r="AV271" s="47"/>
      <c r="AW271" s="47"/>
      <c r="AX271" s="47"/>
      <c r="AY271" s="47"/>
      <c r="AZ271" s="47"/>
      <c r="BA271" s="47"/>
      <c r="BB271" s="47"/>
      <c r="BC271" s="47"/>
      <c r="BD271" s="47"/>
      <c r="BE271" s="47"/>
      <c r="BF271" s="47"/>
      <c r="BG271" s="47"/>
      <c r="BH271" s="47"/>
      <c r="BI271" s="47"/>
      <c r="BJ271" s="47"/>
      <c r="BK271" s="47"/>
      <c r="BL271" s="47"/>
    </row>
    <row r="272" spans="1:64" ht="39" customHeight="1">
      <c r="A272" s="51">
        <v>266</v>
      </c>
      <c r="B272" s="34" t="s">
        <v>837</v>
      </c>
      <c r="C272" s="34" t="s">
        <v>60</v>
      </c>
      <c r="D272" s="34" t="s">
        <v>824</v>
      </c>
      <c r="E272" s="34" t="s">
        <v>825</v>
      </c>
      <c r="F272" s="56" t="s">
        <v>815</v>
      </c>
      <c r="G272" s="57">
        <v>60000</v>
      </c>
      <c r="H272" s="33"/>
      <c r="I272" s="46"/>
      <c r="J272" s="46"/>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c r="AO272" s="47"/>
      <c r="AP272" s="47"/>
      <c r="AQ272" s="47"/>
      <c r="AR272" s="47"/>
      <c r="AS272" s="47"/>
      <c r="AT272" s="47"/>
      <c r="AU272" s="47"/>
      <c r="AV272" s="47"/>
      <c r="AW272" s="47"/>
      <c r="AX272" s="47"/>
      <c r="AY272" s="47"/>
      <c r="AZ272" s="47"/>
      <c r="BA272" s="47"/>
      <c r="BB272" s="47"/>
      <c r="BC272" s="47"/>
      <c r="BD272" s="47"/>
      <c r="BE272" s="47"/>
      <c r="BF272" s="47"/>
      <c r="BG272" s="47"/>
      <c r="BH272" s="47"/>
      <c r="BI272" s="47"/>
      <c r="BJ272" s="47"/>
      <c r="BK272" s="47"/>
      <c r="BL272" s="47"/>
    </row>
    <row r="273" spans="1:64" ht="39" customHeight="1">
      <c r="A273" s="51">
        <v>267</v>
      </c>
      <c r="B273" s="34" t="s">
        <v>837</v>
      </c>
      <c r="C273" s="34" t="s">
        <v>29</v>
      </c>
      <c r="D273" s="34" t="s">
        <v>826</v>
      </c>
      <c r="E273" s="34" t="s">
        <v>827</v>
      </c>
      <c r="F273" s="56" t="s">
        <v>815</v>
      </c>
      <c r="G273" s="57">
        <v>60000</v>
      </c>
      <c r="H273" s="33"/>
      <c r="I273" s="46"/>
      <c r="J273" s="46"/>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c r="AR273" s="47"/>
      <c r="AS273" s="47"/>
      <c r="AT273" s="47"/>
      <c r="AU273" s="47"/>
      <c r="AV273" s="47"/>
      <c r="AW273" s="47"/>
      <c r="AX273" s="47"/>
      <c r="AY273" s="47"/>
      <c r="AZ273" s="47"/>
      <c r="BA273" s="47"/>
      <c r="BB273" s="47"/>
      <c r="BC273" s="47"/>
      <c r="BD273" s="47"/>
      <c r="BE273" s="47"/>
      <c r="BF273" s="47"/>
      <c r="BG273" s="47"/>
      <c r="BH273" s="47"/>
      <c r="BI273" s="47"/>
      <c r="BJ273" s="47"/>
      <c r="BK273" s="47"/>
      <c r="BL273" s="47"/>
    </row>
    <row r="274" spans="1:64" ht="39" customHeight="1">
      <c r="A274" s="51">
        <v>268</v>
      </c>
      <c r="B274" s="34" t="s">
        <v>837</v>
      </c>
      <c r="C274" s="34" t="s">
        <v>24</v>
      </c>
      <c r="D274" s="34" t="s">
        <v>828</v>
      </c>
      <c r="E274" s="34" t="s">
        <v>829</v>
      </c>
      <c r="F274" s="56" t="s">
        <v>815</v>
      </c>
      <c r="G274" s="57">
        <v>60000</v>
      </c>
      <c r="H274" s="33"/>
      <c r="I274" s="46"/>
      <c r="J274" s="46"/>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c r="AP274" s="47"/>
      <c r="AQ274" s="47"/>
      <c r="AR274" s="47"/>
      <c r="AS274" s="47"/>
      <c r="AT274" s="47"/>
      <c r="AU274" s="47"/>
      <c r="AV274" s="47"/>
      <c r="AW274" s="47"/>
      <c r="AX274" s="47"/>
      <c r="AY274" s="47"/>
      <c r="AZ274" s="47"/>
      <c r="BA274" s="47"/>
      <c r="BB274" s="47"/>
      <c r="BC274" s="47"/>
      <c r="BD274" s="47"/>
      <c r="BE274" s="47"/>
      <c r="BF274" s="47"/>
      <c r="BG274" s="47"/>
      <c r="BH274" s="47"/>
      <c r="BI274" s="47"/>
      <c r="BJ274" s="47"/>
      <c r="BK274" s="47"/>
      <c r="BL274" s="47"/>
    </row>
    <row r="275" spans="1:64" ht="39" customHeight="1">
      <c r="A275" s="51">
        <v>269</v>
      </c>
      <c r="B275" s="34" t="s">
        <v>837</v>
      </c>
      <c r="C275" s="34" t="s">
        <v>46</v>
      </c>
      <c r="D275" s="34" t="s">
        <v>830</v>
      </c>
      <c r="E275" s="34" t="s">
        <v>831</v>
      </c>
      <c r="F275" s="56" t="s">
        <v>815</v>
      </c>
      <c r="G275" s="57">
        <v>60000</v>
      </c>
      <c r="H275" s="33"/>
      <c r="I275" s="46"/>
      <c r="J275" s="46"/>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c r="AO275" s="47"/>
      <c r="AP275" s="47"/>
      <c r="AQ275" s="47"/>
      <c r="AR275" s="47"/>
      <c r="AS275" s="47"/>
      <c r="AT275" s="47"/>
      <c r="AU275" s="47"/>
      <c r="AV275" s="47"/>
      <c r="AW275" s="47"/>
      <c r="AX275" s="47"/>
      <c r="AY275" s="47"/>
      <c r="AZ275" s="47"/>
      <c r="BA275" s="47"/>
      <c r="BB275" s="47"/>
      <c r="BC275" s="47"/>
      <c r="BD275" s="47"/>
      <c r="BE275" s="47"/>
      <c r="BF275" s="47"/>
      <c r="BG275" s="47"/>
      <c r="BH275" s="47"/>
      <c r="BI275" s="47"/>
      <c r="BJ275" s="47"/>
      <c r="BK275" s="47"/>
      <c r="BL275" s="47"/>
    </row>
    <row r="276" spans="1:64" ht="39" customHeight="1">
      <c r="A276" s="51">
        <v>270</v>
      </c>
      <c r="B276" s="34" t="s">
        <v>837</v>
      </c>
      <c r="C276" s="34" t="s">
        <v>26</v>
      </c>
      <c r="D276" s="34" t="s">
        <v>832</v>
      </c>
      <c r="E276" s="34" t="s">
        <v>833</v>
      </c>
      <c r="F276" s="56" t="s">
        <v>834</v>
      </c>
      <c r="G276" s="57">
        <v>10000</v>
      </c>
      <c r="H276" s="33"/>
      <c r="I276" s="46"/>
      <c r="J276" s="46"/>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c r="AR276" s="47"/>
      <c r="AS276" s="47"/>
      <c r="AT276" s="47"/>
      <c r="AU276" s="47"/>
      <c r="AV276" s="47"/>
      <c r="AW276" s="47"/>
      <c r="AX276" s="47"/>
      <c r="AY276" s="47"/>
      <c r="AZ276" s="47"/>
      <c r="BA276" s="47"/>
      <c r="BB276" s="47"/>
      <c r="BC276" s="47"/>
      <c r="BD276" s="47"/>
      <c r="BE276" s="47"/>
      <c r="BF276" s="47"/>
      <c r="BG276" s="47"/>
      <c r="BH276" s="47"/>
      <c r="BI276" s="47"/>
      <c r="BJ276" s="47"/>
      <c r="BK276" s="47"/>
      <c r="BL276" s="47"/>
    </row>
    <row r="277" spans="1:64" ht="39" customHeight="1">
      <c r="A277" s="51">
        <v>271</v>
      </c>
      <c r="B277" s="34" t="s">
        <v>837</v>
      </c>
      <c r="C277" s="34" t="s">
        <v>15</v>
      </c>
      <c r="D277" s="34" t="s">
        <v>835</v>
      </c>
      <c r="E277" s="34" t="s">
        <v>836</v>
      </c>
      <c r="F277" s="56" t="s">
        <v>834</v>
      </c>
      <c r="G277" s="57">
        <v>20000</v>
      </c>
      <c r="H277" s="33"/>
      <c r="I277" s="46"/>
      <c r="J277" s="46"/>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c r="BA277" s="47"/>
      <c r="BB277" s="47"/>
      <c r="BC277" s="47"/>
      <c r="BD277" s="47"/>
      <c r="BE277" s="47"/>
      <c r="BF277" s="47"/>
      <c r="BG277" s="47"/>
      <c r="BH277" s="47"/>
      <c r="BI277" s="47"/>
      <c r="BJ277" s="47"/>
      <c r="BK277" s="47"/>
      <c r="BL277" s="47"/>
    </row>
    <row r="278" spans="1:64" ht="39" customHeight="1">
      <c r="A278" s="51">
        <v>272</v>
      </c>
      <c r="B278" s="34" t="s">
        <v>842</v>
      </c>
      <c r="C278" s="34" t="s">
        <v>24</v>
      </c>
      <c r="D278" s="34" t="s">
        <v>136</v>
      </c>
      <c r="E278" s="34" t="s">
        <v>338</v>
      </c>
      <c r="F278" s="56" t="s">
        <v>162</v>
      </c>
      <c r="G278" s="57">
        <v>10000</v>
      </c>
      <c r="H278" s="33"/>
      <c r="I278" s="46"/>
      <c r="J278" s="46"/>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c r="BA278" s="47"/>
      <c r="BB278" s="47"/>
      <c r="BC278" s="47"/>
      <c r="BD278" s="47"/>
      <c r="BE278" s="47"/>
      <c r="BF278" s="47"/>
      <c r="BG278" s="47"/>
      <c r="BH278" s="47"/>
      <c r="BI278" s="47"/>
      <c r="BJ278" s="47"/>
      <c r="BK278" s="47"/>
      <c r="BL278" s="47"/>
    </row>
    <row r="279" spans="1:64" ht="39" customHeight="1">
      <c r="A279" s="51">
        <v>273</v>
      </c>
      <c r="B279" s="34" t="s">
        <v>838</v>
      </c>
      <c r="C279" s="34" t="s">
        <v>473</v>
      </c>
      <c r="D279" s="34" t="s">
        <v>839</v>
      </c>
      <c r="E279" s="34" t="s">
        <v>840</v>
      </c>
      <c r="F279" s="56" t="s">
        <v>841</v>
      </c>
      <c r="G279" s="57">
        <v>20000</v>
      </c>
      <c r="H279" s="33"/>
      <c r="I279" s="46"/>
      <c r="J279" s="46"/>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c r="AP279" s="47"/>
      <c r="AQ279" s="47"/>
      <c r="AR279" s="47"/>
      <c r="AS279" s="47"/>
      <c r="AT279" s="47"/>
      <c r="AU279" s="47"/>
      <c r="AV279" s="47"/>
      <c r="AW279" s="47"/>
      <c r="AX279" s="47"/>
      <c r="AY279" s="47"/>
      <c r="AZ279" s="47"/>
      <c r="BA279" s="47"/>
      <c r="BB279" s="47"/>
      <c r="BC279" s="47"/>
      <c r="BD279" s="47"/>
      <c r="BE279" s="47"/>
      <c r="BF279" s="47"/>
      <c r="BG279" s="47"/>
      <c r="BH279" s="47"/>
      <c r="BI279" s="47"/>
      <c r="BJ279" s="47"/>
      <c r="BK279" s="47"/>
      <c r="BL279" s="47"/>
    </row>
    <row r="280" spans="1:64" ht="33" customHeight="1">
      <c r="A280" s="106" t="s">
        <v>104</v>
      </c>
      <c r="B280" s="106"/>
      <c r="C280" s="106"/>
      <c r="D280" s="106"/>
      <c r="E280" s="106"/>
      <c r="F280" s="106"/>
      <c r="G280" s="58">
        <f>SUM(G281:G384)</f>
        <v>22550333</v>
      </c>
      <c r="H280" s="59"/>
      <c r="I280" s="46"/>
      <c r="J280" s="46"/>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c r="AO280" s="47"/>
      <c r="AP280" s="47"/>
      <c r="AQ280" s="47"/>
      <c r="AR280" s="47"/>
      <c r="AS280" s="47"/>
      <c r="AT280" s="47"/>
      <c r="AU280" s="47"/>
      <c r="AV280" s="47"/>
      <c r="AW280" s="47"/>
      <c r="AX280" s="47"/>
      <c r="AY280" s="47"/>
      <c r="AZ280" s="47"/>
      <c r="BA280" s="47"/>
      <c r="BB280" s="47"/>
      <c r="BC280" s="47"/>
      <c r="BD280" s="47"/>
      <c r="BE280" s="47"/>
      <c r="BF280" s="47"/>
      <c r="BG280" s="47"/>
      <c r="BH280" s="47"/>
      <c r="BI280" s="47"/>
      <c r="BJ280" s="47"/>
      <c r="BK280" s="47"/>
      <c r="BL280" s="47"/>
    </row>
    <row r="281" spans="1:64" ht="39" customHeight="1">
      <c r="A281" s="55">
        <v>1</v>
      </c>
      <c r="B281" s="34" t="s">
        <v>339</v>
      </c>
      <c r="C281" s="34" t="s">
        <v>15</v>
      </c>
      <c r="D281" s="34" t="s">
        <v>340</v>
      </c>
      <c r="E281" s="34" t="s">
        <v>341</v>
      </c>
      <c r="F281" s="56" t="s">
        <v>214</v>
      </c>
      <c r="G281" s="57">
        <v>177072</v>
      </c>
      <c r="H281" s="60"/>
      <c r="I281" s="46"/>
      <c r="J281" s="46"/>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c r="AO281" s="47"/>
      <c r="AP281" s="47"/>
      <c r="AQ281" s="47"/>
      <c r="AR281" s="47"/>
      <c r="AS281" s="47"/>
      <c r="AT281" s="47"/>
      <c r="AU281" s="47"/>
      <c r="AV281" s="47"/>
      <c r="AW281" s="47"/>
      <c r="AX281" s="47"/>
      <c r="AY281" s="47"/>
      <c r="AZ281" s="47"/>
      <c r="BA281" s="47"/>
      <c r="BB281" s="47"/>
      <c r="BC281" s="47"/>
      <c r="BD281" s="47"/>
      <c r="BE281" s="47"/>
      <c r="BF281" s="47"/>
      <c r="BG281" s="47"/>
      <c r="BH281" s="47"/>
      <c r="BI281" s="47"/>
      <c r="BJ281" s="47"/>
      <c r="BK281" s="47"/>
      <c r="BL281" s="47"/>
    </row>
    <row r="282" spans="1:64" ht="39" customHeight="1">
      <c r="A282" s="55">
        <v>2</v>
      </c>
      <c r="B282" s="34" t="s">
        <v>339</v>
      </c>
      <c r="C282" s="34" t="s">
        <v>9</v>
      </c>
      <c r="D282" s="34" t="s">
        <v>342</v>
      </c>
      <c r="E282" s="34" t="s">
        <v>343</v>
      </c>
      <c r="F282" s="56" t="s">
        <v>344</v>
      </c>
      <c r="G282" s="57">
        <v>194784</v>
      </c>
      <c r="H282" s="60"/>
      <c r="I282" s="46"/>
      <c r="J282" s="46"/>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c r="AP282" s="47"/>
      <c r="AQ282" s="47"/>
      <c r="AR282" s="47"/>
      <c r="AS282" s="47"/>
      <c r="AT282" s="47"/>
      <c r="AU282" s="47"/>
      <c r="AV282" s="47"/>
      <c r="AW282" s="47"/>
      <c r="AX282" s="47"/>
      <c r="AY282" s="47"/>
      <c r="AZ282" s="47"/>
      <c r="BA282" s="47"/>
      <c r="BB282" s="47"/>
      <c r="BC282" s="47"/>
      <c r="BD282" s="47"/>
      <c r="BE282" s="47"/>
      <c r="BF282" s="47"/>
      <c r="BG282" s="47"/>
      <c r="BH282" s="47"/>
      <c r="BI282" s="47"/>
      <c r="BJ282" s="47"/>
      <c r="BK282" s="47"/>
      <c r="BL282" s="47"/>
    </row>
    <row r="283" spans="1:64" ht="39" customHeight="1">
      <c r="A283" s="55">
        <v>3</v>
      </c>
      <c r="B283" s="34" t="s">
        <v>339</v>
      </c>
      <c r="C283" s="34" t="s">
        <v>58</v>
      </c>
      <c r="D283" s="34" t="s">
        <v>345</v>
      </c>
      <c r="E283" s="34" t="s">
        <v>346</v>
      </c>
      <c r="F283" s="56" t="s">
        <v>160</v>
      </c>
      <c r="G283" s="57">
        <v>170340</v>
      </c>
      <c r="H283" s="60"/>
      <c r="I283" s="46"/>
      <c r="J283" s="46"/>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c r="AQ283" s="47"/>
      <c r="AR283" s="47"/>
      <c r="AS283" s="47"/>
      <c r="AT283" s="47"/>
      <c r="AU283" s="47"/>
      <c r="AV283" s="47"/>
      <c r="AW283" s="47"/>
      <c r="AX283" s="47"/>
      <c r="AY283" s="47"/>
      <c r="AZ283" s="47"/>
      <c r="BA283" s="47"/>
      <c r="BB283" s="47"/>
      <c r="BC283" s="47"/>
      <c r="BD283" s="47"/>
      <c r="BE283" s="47"/>
      <c r="BF283" s="47"/>
      <c r="BG283" s="47"/>
      <c r="BH283" s="47"/>
      <c r="BI283" s="47"/>
      <c r="BJ283" s="47"/>
      <c r="BK283" s="47"/>
      <c r="BL283" s="47"/>
    </row>
    <row r="284" spans="1:64" ht="39" customHeight="1">
      <c r="A284" s="55">
        <v>4</v>
      </c>
      <c r="B284" s="34" t="s">
        <v>339</v>
      </c>
      <c r="C284" s="34" t="s">
        <v>51</v>
      </c>
      <c r="D284" s="34" t="s">
        <v>347</v>
      </c>
      <c r="E284" s="34" t="s">
        <v>348</v>
      </c>
      <c r="F284" s="56" t="s">
        <v>308</v>
      </c>
      <c r="G284" s="57">
        <v>140000</v>
      </c>
      <c r="H284" s="60"/>
      <c r="I284" s="46"/>
      <c r="J284" s="46"/>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c r="AR284" s="47"/>
      <c r="AS284" s="47"/>
      <c r="AT284" s="47"/>
      <c r="AU284" s="47"/>
      <c r="AV284" s="47"/>
      <c r="AW284" s="47"/>
      <c r="AX284" s="47"/>
      <c r="AY284" s="47"/>
      <c r="AZ284" s="47"/>
      <c r="BA284" s="47"/>
      <c r="BB284" s="47"/>
      <c r="BC284" s="47"/>
      <c r="BD284" s="47"/>
      <c r="BE284" s="47"/>
      <c r="BF284" s="47"/>
      <c r="BG284" s="47"/>
      <c r="BH284" s="47"/>
      <c r="BI284" s="47"/>
      <c r="BJ284" s="47"/>
      <c r="BK284" s="47"/>
      <c r="BL284" s="47"/>
    </row>
    <row r="285" spans="1:64" ht="39" customHeight="1">
      <c r="A285" s="55">
        <v>5</v>
      </c>
      <c r="B285" s="34" t="s">
        <v>339</v>
      </c>
      <c r="C285" s="34" t="s">
        <v>9</v>
      </c>
      <c r="D285" s="34" t="s">
        <v>349</v>
      </c>
      <c r="E285" s="34" t="s">
        <v>350</v>
      </c>
      <c r="F285" s="56" t="s">
        <v>315</v>
      </c>
      <c r="G285" s="57">
        <v>121164</v>
      </c>
      <c r="H285" s="60"/>
      <c r="I285" s="46"/>
      <c r="J285" s="46"/>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c r="AU285" s="47"/>
      <c r="AV285" s="47"/>
      <c r="AW285" s="47"/>
      <c r="AX285" s="47"/>
      <c r="AY285" s="47"/>
      <c r="AZ285" s="47"/>
      <c r="BA285" s="47"/>
      <c r="BB285" s="47"/>
      <c r="BC285" s="47"/>
      <c r="BD285" s="47"/>
      <c r="BE285" s="47"/>
      <c r="BF285" s="47"/>
      <c r="BG285" s="47"/>
      <c r="BH285" s="47"/>
      <c r="BI285" s="47"/>
      <c r="BJ285" s="47"/>
      <c r="BK285" s="47"/>
      <c r="BL285" s="47"/>
    </row>
    <row r="286" spans="1:64" ht="39" customHeight="1">
      <c r="A286" s="55">
        <v>6</v>
      </c>
      <c r="B286" s="34" t="s">
        <v>339</v>
      </c>
      <c r="C286" s="34" t="s">
        <v>51</v>
      </c>
      <c r="D286" s="34" t="s">
        <v>843</v>
      </c>
      <c r="E286" s="34" t="s">
        <v>844</v>
      </c>
      <c r="F286" s="56" t="s">
        <v>845</v>
      </c>
      <c r="G286" s="57">
        <v>122400</v>
      </c>
      <c r="H286" s="60"/>
      <c r="I286" s="46"/>
      <c r="J286" s="46"/>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7"/>
      <c r="AU286" s="47"/>
      <c r="AV286" s="47"/>
      <c r="AW286" s="47"/>
      <c r="AX286" s="47"/>
      <c r="AY286" s="47"/>
      <c r="AZ286" s="47"/>
      <c r="BA286" s="47"/>
      <c r="BB286" s="47"/>
      <c r="BC286" s="47"/>
      <c r="BD286" s="47"/>
      <c r="BE286" s="47"/>
      <c r="BF286" s="47"/>
      <c r="BG286" s="47"/>
      <c r="BH286" s="47"/>
      <c r="BI286" s="47"/>
      <c r="BJ286" s="47"/>
      <c r="BK286" s="47"/>
      <c r="BL286" s="47"/>
    </row>
    <row r="287" spans="1:64" ht="39" customHeight="1">
      <c r="A287" s="55">
        <v>7</v>
      </c>
      <c r="B287" s="34" t="s">
        <v>339</v>
      </c>
      <c r="C287" s="34" t="s">
        <v>9</v>
      </c>
      <c r="D287" s="34" t="s">
        <v>846</v>
      </c>
      <c r="E287" s="34" t="s">
        <v>847</v>
      </c>
      <c r="F287" s="56" t="s">
        <v>848</v>
      </c>
      <c r="G287" s="57">
        <v>200000</v>
      </c>
      <c r="H287" s="60"/>
      <c r="I287" s="46"/>
      <c r="J287" s="46"/>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c r="BA287" s="47"/>
      <c r="BB287" s="47"/>
      <c r="BC287" s="47"/>
      <c r="BD287" s="47"/>
      <c r="BE287" s="47"/>
      <c r="BF287" s="47"/>
      <c r="BG287" s="47"/>
      <c r="BH287" s="47"/>
      <c r="BI287" s="47"/>
      <c r="BJ287" s="47"/>
      <c r="BK287" s="47"/>
      <c r="BL287" s="47"/>
    </row>
    <row r="288" spans="1:64" ht="39" customHeight="1">
      <c r="A288" s="55">
        <v>8</v>
      </c>
      <c r="B288" s="34" t="s">
        <v>339</v>
      </c>
      <c r="C288" s="34" t="s">
        <v>51</v>
      </c>
      <c r="D288" s="34" t="s">
        <v>849</v>
      </c>
      <c r="E288" s="34" t="s">
        <v>850</v>
      </c>
      <c r="F288" s="56" t="s">
        <v>851</v>
      </c>
      <c r="G288" s="57">
        <v>176642</v>
      </c>
      <c r="H288" s="60"/>
      <c r="I288" s="46"/>
      <c r="J288" s="46"/>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7"/>
      <c r="BA288" s="47"/>
      <c r="BB288" s="47"/>
      <c r="BC288" s="47"/>
      <c r="BD288" s="47"/>
      <c r="BE288" s="47"/>
      <c r="BF288" s="47"/>
      <c r="BG288" s="47"/>
      <c r="BH288" s="47"/>
      <c r="BI288" s="47"/>
      <c r="BJ288" s="47"/>
      <c r="BK288" s="47"/>
      <c r="BL288" s="47"/>
    </row>
    <row r="289" spans="1:64" ht="39" customHeight="1">
      <c r="A289" s="55">
        <v>9</v>
      </c>
      <c r="B289" s="34" t="s">
        <v>339</v>
      </c>
      <c r="C289" s="34" t="s">
        <v>15</v>
      </c>
      <c r="D289" s="34" t="s">
        <v>852</v>
      </c>
      <c r="E289" s="34" t="s">
        <v>853</v>
      </c>
      <c r="F289" s="56" t="s">
        <v>526</v>
      </c>
      <c r="G289" s="57">
        <v>199200</v>
      </c>
      <c r="H289" s="60"/>
      <c r="I289" s="46"/>
      <c r="J289" s="46"/>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c r="BA289" s="47"/>
      <c r="BB289" s="47"/>
      <c r="BC289" s="47"/>
      <c r="BD289" s="47"/>
      <c r="BE289" s="47"/>
      <c r="BF289" s="47"/>
      <c r="BG289" s="47"/>
      <c r="BH289" s="47"/>
      <c r="BI289" s="47"/>
      <c r="BJ289" s="47"/>
      <c r="BK289" s="47"/>
      <c r="BL289" s="47"/>
    </row>
    <row r="290" spans="1:64" ht="48.6">
      <c r="A290" s="55">
        <v>10</v>
      </c>
      <c r="B290" s="34" t="s">
        <v>339</v>
      </c>
      <c r="C290" s="34" t="s">
        <v>9</v>
      </c>
      <c r="D290" s="34" t="s">
        <v>351</v>
      </c>
      <c r="E290" s="34" t="s">
        <v>352</v>
      </c>
      <c r="F290" s="56" t="s">
        <v>214</v>
      </c>
      <c r="G290" s="57">
        <v>120000</v>
      </c>
      <c r="H290" s="60"/>
      <c r="I290" s="46"/>
      <c r="J290" s="46"/>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c r="AV290" s="47"/>
      <c r="AW290" s="47"/>
      <c r="AX290" s="47"/>
      <c r="AY290" s="47"/>
      <c r="AZ290" s="47"/>
      <c r="BA290" s="47"/>
      <c r="BB290" s="47"/>
      <c r="BC290" s="47"/>
      <c r="BD290" s="47"/>
      <c r="BE290" s="47"/>
      <c r="BF290" s="47"/>
      <c r="BG290" s="47"/>
      <c r="BH290" s="47"/>
      <c r="BI290" s="47"/>
      <c r="BJ290" s="47"/>
      <c r="BK290" s="47"/>
      <c r="BL290" s="47"/>
    </row>
    <row r="291" spans="1:64" ht="48.6">
      <c r="A291" s="55">
        <v>11</v>
      </c>
      <c r="B291" s="34" t="s">
        <v>339</v>
      </c>
      <c r="C291" s="34" t="s">
        <v>9</v>
      </c>
      <c r="D291" s="34" t="s">
        <v>353</v>
      </c>
      <c r="E291" s="34" t="s">
        <v>354</v>
      </c>
      <c r="F291" s="56" t="s">
        <v>296</v>
      </c>
      <c r="G291" s="57">
        <v>50000</v>
      </c>
      <c r="H291" s="60"/>
      <c r="I291" s="46"/>
      <c r="J291" s="46"/>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7"/>
      <c r="AU291" s="47"/>
      <c r="AV291" s="47"/>
      <c r="AW291" s="47"/>
      <c r="AX291" s="47"/>
      <c r="AY291" s="47"/>
      <c r="AZ291" s="47"/>
      <c r="BA291" s="47"/>
      <c r="BB291" s="47"/>
      <c r="BC291" s="47"/>
      <c r="BD291" s="47"/>
      <c r="BE291" s="47"/>
      <c r="BF291" s="47"/>
      <c r="BG291" s="47"/>
      <c r="BH291" s="47"/>
      <c r="BI291" s="47"/>
      <c r="BJ291" s="47"/>
      <c r="BK291" s="47"/>
      <c r="BL291" s="47"/>
    </row>
    <row r="292" spans="1:64" ht="39" customHeight="1">
      <c r="A292" s="55">
        <v>12</v>
      </c>
      <c r="B292" s="34" t="s">
        <v>339</v>
      </c>
      <c r="C292" s="34" t="s">
        <v>26</v>
      </c>
      <c r="D292" s="34" t="s">
        <v>854</v>
      </c>
      <c r="E292" s="34" t="s">
        <v>855</v>
      </c>
      <c r="F292" s="56" t="s">
        <v>706</v>
      </c>
      <c r="G292" s="57">
        <v>100000</v>
      </c>
      <c r="H292" s="60"/>
      <c r="I292" s="46"/>
      <c r="J292" s="46"/>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c r="AR292" s="47"/>
      <c r="AS292" s="47"/>
      <c r="AT292" s="47"/>
      <c r="AU292" s="47"/>
      <c r="AV292" s="47"/>
      <c r="AW292" s="47"/>
      <c r="AX292" s="47"/>
      <c r="AY292" s="47"/>
      <c r="AZ292" s="47"/>
      <c r="BA292" s="47"/>
      <c r="BB292" s="47"/>
      <c r="BC292" s="47"/>
      <c r="BD292" s="47"/>
      <c r="BE292" s="47"/>
      <c r="BF292" s="47"/>
      <c r="BG292" s="47"/>
      <c r="BH292" s="47"/>
      <c r="BI292" s="47"/>
      <c r="BJ292" s="47"/>
      <c r="BK292" s="47"/>
      <c r="BL292" s="47"/>
    </row>
    <row r="293" spans="1:64" ht="39" customHeight="1">
      <c r="A293" s="55">
        <v>13</v>
      </c>
      <c r="B293" s="34" t="s">
        <v>339</v>
      </c>
      <c r="C293" s="34" t="s">
        <v>9</v>
      </c>
      <c r="D293" s="34" t="s">
        <v>351</v>
      </c>
      <c r="E293" s="34" t="s">
        <v>856</v>
      </c>
      <c r="F293" s="56" t="s">
        <v>804</v>
      </c>
      <c r="G293" s="57">
        <v>100000</v>
      </c>
      <c r="H293" s="60"/>
      <c r="I293" s="46"/>
      <c r="J293" s="46"/>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c r="AR293" s="47"/>
      <c r="AS293" s="47"/>
      <c r="AT293" s="47"/>
      <c r="AU293" s="47"/>
      <c r="AV293" s="47"/>
      <c r="AW293" s="47"/>
      <c r="AX293" s="47"/>
      <c r="AY293" s="47"/>
      <c r="AZ293" s="47"/>
      <c r="BA293" s="47"/>
      <c r="BB293" s="47"/>
      <c r="BC293" s="47"/>
      <c r="BD293" s="47"/>
      <c r="BE293" s="47"/>
      <c r="BF293" s="47"/>
      <c r="BG293" s="47"/>
      <c r="BH293" s="47"/>
      <c r="BI293" s="47"/>
      <c r="BJ293" s="47"/>
      <c r="BK293" s="47"/>
      <c r="BL293" s="47"/>
    </row>
    <row r="294" spans="1:64" ht="39" customHeight="1">
      <c r="A294" s="55">
        <v>14</v>
      </c>
      <c r="B294" s="34" t="s">
        <v>339</v>
      </c>
      <c r="C294" s="34" t="s">
        <v>9</v>
      </c>
      <c r="D294" s="34" t="s">
        <v>351</v>
      </c>
      <c r="E294" s="34" t="s">
        <v>857</v>
      </c>
      <c r="F294" s="56" t="s">
        <v>231</v>
      </c>
      <c r="G294" s="57">
        <v>1450000</v>
      </c>
      <c r="H294" s="60"/>
      <c r="I294" s="46"/>
      <c r="J294" s="46"/>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c r="AR294" s="47"/>
      <c r="AS294" s="47"/>
      <c r="AT294" s="47"/>
      <c r="AU294" s="47"/>
      <c r="AV294" s="47"/>
      <c r="AW294" s="47"/>
      <c r="AX294" s="47"/>
      <c r="AY294" s="47"/>
      <c r="AZ294" s="47"/>
      <c r="BA294" s="47"/>
      <c r="BB294" s="47"/>
      <c r="BC294" s="47"/>
      <c r="BD294" s="47"/>
      <c r="BE294" s="47"/>
      <c r="BF294" s="47"/>
      <c r="BG294" s="47"/>
      <c r="BH294" s="47"/>
      <c r="BI294" s="47"/>
      <c r="BJ294" s="47"/>
      <c r="BK294" s="47"/>
      <c r="BL294" s="47"/>
    </row>
    <row r="295" spans="1:64" ht="39" customHeight="1">
      <c r="A295" s="55">
        <v>15</v>
      </c>
      <c r="B295" s="34" t="s">
        <v>339</v>
      </c>
      <c r="C295" s="34" t="s">
        <v>9</v>
      </c>
      <c r="D295" s="34" t="s">
        <v>505</v>
      </c>
      <c r="E295" s="34" t="s">
        <v>506</v>
      </c>
      <c r="F295" s="56" t="s">
        <v>520</v>
      </c>
      <c r="G295" s="57">
        <v>20000</v>
      </c>
      <c r="H295" s="60"/>
      <c r="I295" s="46"/>
      <c r="J295" s="46"/>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c r="BA295" s="47"/>
      <c r="BB295" s="47"/>
      <c r="BC295" s="47"/>
      <c r="BD295" s="47"/>
      <c r="BE295" s="47"/>
      <c r="BF295" s="47"/>
      <c r="BG295" s="47"/>
      <c r="BH295" s="47"/>
      <c r="BI295" s="47"/>
      <c r="BJ295" s="47"/>
      <c r="BK295" s="47"/>
      <c r="BL295" s="47"/>
    </row>
    <row r="296" spans="1:64" ht="64.8">
      <c r="A296" s="55">
        <v>16</v>
      </c>
      <c r="B296" s="34" t="s">
        <v>339</v>
      </c>
      <c r="C296" s="34" t="s">
        <v>858</v>
      </c>
      <c r="D296" s="34" t="s">
        <v>859</v>
      </c>
      <c r="E296" s="34" t="s">
        <v>860</v>
      </c>
      <c r="F296" s="56" t="s">
        <v>279</v>
      </c>
      <c r="G296" s="57">
        <v>1368</v>
      </c>
      <c r="H296" s="60"/>
      <c r="I296" s="46"/>
      <c r="J296" s="46"/>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c r="BA296" s="47"/>
      <c r="BB296" s="47"/>
      <c r="BC296" s="47"/>
      <c r="BD296" s="47"/>
      <c r="BE296" s="47"/>
      <c r="BF296" s="47"/>
      <c r="BG296" s="47"/>
      <c r="BH296" s="47"/>
      <c r="BI296" s="47"/>
      <c r="BJ296" s="47"/>
      <c r="BK296" s="47"/>
      <c r="BL296" s="47"/>
    </row>
    <row r="297" spans="1:64" ht="48.6">
      <c r="A297" s="55">
        <v>17</v>
      </c>
      <c r="B297" s="34" t="s">
        <v>339</v>
      </c>
      <c r="C297" s="34" t="s">
        <v>9</v>
      </c>
      <c r="D297" s="34" t="s">
        <v>861</v>
      </c>
      <c r="E297" s="34" t="s">
        <v>860</v>
      </c>
      <c r="F297" s="56" t="s">
        <v>643</v>
      </c>
      <c r="G297" s="57">
        <v>648</v>
      </c>
      <c r="H297" s="60"/>
      <c r="I297" s="46"/>
      <c r="J297" s="46"/>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c r="BA297" s="47"/>
      <c r="BB297" s="47"/>
      <c r="BC297" s="47"/>
      <c r="BD297" s="47"/>
      <c r="BE297" s="47"/>
      <c r="BF297" s="47"/>
      <c r="BG297" s="47"/>
      <c r="BH297" s="47"/>
      <c r="BI297" s="47"/>
      <c r="BJ297" s="47"/>
      <c r="BK297" s="47"/>
      <c r="BL297" s="47"/>
    </row>
    <row r="298" spans="1:64" ht="39" customHeight="1">
      <c r="A298" s="55">
        <v>18</v>
      </c>
      <c r="B298" s="34" t="s">
        <v>339</v>
      </c>
      <c r="C298" s="34" t="s">
        <v>9</v>
      </c>
      <c r="D298" s="34" t="s">
        <v>862</v>
      </c>
      <c r="E298" s="34" t="s">
        <v>863</v>
      </c>
      <c r="F298" s="56" t="s">
        <v>730</v>
      </c>
      <c r="G298" s="57">
        <v>759892</v>
      </c>
      <c r="H298" s="60"/>
      <c r="I298" s="46"/>
      <c r="J298" s="46"/>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c r="BA298" s="47"/>
      <c r="BB298" s="47"/>
      <c r="BC298" s="47"/>
      <c r="BD298" s="47"/>
      <c r="BE298" s="47"/>
      <c r="BF298" s="47"/>
      <c r="BG298" s="47"/>
      <c r="BH298" s="47"/>
      <c r="BI298" s="47"/>
      <c r="BJ298" s="47"/>
      <c r="BK298" s="47"/>
      <c r="BL298" s="47"/>
    </row>
    <row r="299" spans="1:64" ht="39" customHeight="1">
      <c r="A299" s="55">
        <v>19</v>
      </c>
      <c r="B299" s="34" t="s">
        <v>339</v>
      </c>
      <c r="C299" s="34" t="s">
        <v>9</v>
      </c>
      <c r="D299" s="34" t="s">
        <v>864</v>
      </c>
      <c r="E299" s="34" t="s">
        <v>863</v>
      </c>
      <c r="F299" s="56" t="s">
        <v>730</v>
      </c>
      <c r="G299" s="57">
        <v>1000000</v>
      </c>
      <c r="H299" s="60"/>
      <c r="I299" s="46"/>
      <c r="J299" s="46"/>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7"/>
      <c r="AY299" s="47"/>
      <c r="AZ299" s="47"/>
      <c r="BA299" s="47"/>
      <c r="BB299" s="47"/>
      <c r="BC299" s="47"/>
      <c r="BD299" s="47"/>
      <c r="BE299" s="47"/>
      <c r="BF299" s="47"/>
      <c r="BG299" s="47"/>
      <c r="BH299" s="47"/>
      <c r="BI299" s="47"/>
      <c r="BJ299" s="47"/>
      <c r="BK299" s="47"/>
      <c r="BL299" s="47"/>
    </row>
    <row r="300" spans="1:64" ht="39" customHeight="1">
      <c r="A300" s="55">
        <v>20</v>
      </c>
      <c r="B300" s="34" t="s">
        <v>428</v>
      </c>
      <c r="C300" s="34" t="s">
        <v>51</v>
      </c>
      <c r="D300" s="34" t="s">
        <v>865</v>
      </c>
      <c r="E300" s="34" t="s">
        <v>866</v>
      </c>
      <c r="F300" s="56" t="s">
        <v>578</v>
      </c>
      <c r="G300" s="57">
        <v>50000</v>
      </c>
      <c r="H300" s="60"/>
      <c r="I300" s="46"/>
      <c r="J300" s="46"/>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c r="AR300" s="47"/>
      <c r="AS300" s="47"/>
      <c r="AT300" s="47"/>
      <c r="AU300" s="47"/>
      <c r="AV300" s="47"/>
      <c r="AW300" s="47"/>
      <c r="AX300" s="47"/>
      <c r="AY300" s="47"/>
      <c r="AZ300" s="47"/>
      <c r="BA300" s="47"/>
      <c r="BB300" s="47"/>
      <c r="BC300" s="47"/>
      <c r="BD300" s="47"/>
      <c r="BE300" s="47"/>
      <c r="BF300" s="47"/>
      <c r="BG300" s="47"/>
      <c r="BH300" s="47"/>
      <c r="BI300" s="47"/>
      <c r="BJ300" s="47"/>
      <c r="BK300" s="47"/>
      <c r="BL300" s="47"/>
    </row>
    <row r="301" spans="1:64" ht="39" customHeight="1">
      <c r="A301" s="55">
        <v>21</v>
      </c>
      <c r="B301" s="34" t="s">
        <v>428</v>
      </c>
      <c r="C301" s="34" t="s">
        <v>51</v>
      </c>
      <c r="D301" s="34" t="s">
        <v>867</v>
      </c>
      <c r="E301" s="34" t="s">
        <v>868</v>
      </c>
      <c r="F301" s="56" t="s">
        <v>578</v>
      </c>
      <c r="G301" s="57">
        <v>50000</v>
      </c>
      <c r="H301" s="60"/>
      <c r="I301" s="46"/>
      <c r="J301" s="46"/>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c r="AR301" s="47"/>
      <c r="AS301" s="47"/>
      <c r="AT301" s="47"/>
      <c r="AU301" s="47"/>
      <c r="AV301" s="47"/>
      <c r="AW301" s="47"/>
      <c r="AX301" s="47"/>
      <c r="AY301" s="47"/>
      <c r="AZ301" s="47"/>
      <c r="BA301" s="47"/>
      <c r="BB301" s="47"/>
      <c r="BC301" s="47"/>
      <c r="BD301" s="47"/>
      <c r="BE301" s="47"/>
      <c r="BF301" s="47"/>
      <c r="BG301" s="47"/>
      <c r="BH301" s="47"/>
      <c r="BI301" s="47"/>
      <c r="BJ301" s="47"/>
      <c r="BK301" s="47"/>
      <c r="BL301" s="47"/>
    </row>
    <row r="302" spans="1:64" ht="39" customHeight="1">
      <c r="A302" s="55">
        <v>22</v>
      </c>
      <c r="B302" s="34" t="s">
        <v>428</v>
      </c>
      <c r="C302" s="34" t="s">
        <v>51</v>
      </c>
      <c r="D302" s="34" t="s">
        <v>869</v>
      </c>
      <c r="E302" s="34" t="s">
        <v>870</v>
      </c>
      <c r="F302" s="56" t="s">
        <v>578</v>
      </c>
      <c r="G302" s="57">
        <v>50000</v>
      </c>
      <c r="H302" s="60"/>
      <c r="I302" s="46"/>
      <c r="J302" s="46"/>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c r="AR302" s="47"/>
      <c r="AS302" s="47"/>
      <c r="AT302" s="47"/>
      <c r="AU302" s="47"/>
      <c r="AV302" s="47"/>
      <c r="AW302" s="47"/>
      <c r="AX302" s="47"/>
      <c r="AY302" s="47"/>
      <c r="AZ302" s="47"/>
      <c r="BA302" s="47"/>
      <c r="BB302" s="47"/>
      <c r="BC302" s="47"/>
      <c r="BD302" s="47"/>
      <c r="BE302" s="47"/>
      <c r="BF302" s="47"/>
      <c r="BG302" s="47"/>
      <c r="BH302" s="47"/>
      <c r="BI302" s="47"/>
      <c r="BJ302" s="47"/>
      <c r="BK302" s="47"/>
      <c r="BL302" s="47"/>
    </row>
    <row r="303" spans="1:64" ht="39" customHeight="1">
      <c r="A303" s="55">
        <v>23</v>
      </c>
      <c r="B303" s="34" t="s">
        <v>355</v>
      </c>
      <c r="C303" s="34" t="s">
        <v>38</v>
      </c>
      <c r="D303" s="34" t="s">
        <v>356</v>
      </c>
      <c r="E303" s="34" t="s">
        <v>357</v>
      </c>
      <c r="F303" s="56" t="s">
        <v>358</v>
      </c>
      <c r="G303" s="57">
        <v>30000</v>
      </c>
      <c r="H303" s="60" t="s">
        <v>359</v>
      </c>
      <c r="I303" s="46"/>
      <c r="J303" s="46"/>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c r="AQ303" s="47"/>
      <c r="AR303" s="47"/>
      <c r="AS303" s="47"/>
      <c r="AT303" s="47"/>
      <c r="AU303" s="47"/>
      <c r="AV303" s="47"/>
      <c r="AW303" s="47"/>
      <c r="AX303" s="47"/>
      <c r="AY303" s="47"/>
      <c r="AZ303" s="47"/>
      <c r="BA303" s="47"/>
      <c r="BB303" s="47"/>
      <c r="BC303" s="47"/>
      <c r="BD303" s="47"/>
      <c r="BE303" s="47"/>
      <c r="BF303" s="47"/>
      <c r="BG303" s="47"/>
      <c r="BH303" s="47"/>
      <c r="BI303" s="47"/>
      <c r="BJ303" s="47"/>
      <c r="BK303" s="47"/>
      <c r="BL303" s="47"/>
    </row>
    <row r="304" spans="1:64" ht="48.6">
      <c r="A304" s="55">
        <v>24</v>
      </c>
      <c r="B304" s="34" t="s">
        <v>355</v>
      </c>
      <c r="C304" s="34" t="s">
        <v>9</v>
      </c>
      <c r="D304" s="34" t="s">
        <v>360</v>
      </c>
      <c r="E304" s="34" t="s">
        <v>361</v>
      </c>
      <c r="F304" s="56" t="s">
        <v>362</v>
      </c>
      <c r="G304" s="57">
        <v>10000</v>
      </c>
      <c r="H304" s="60"/>
      <c r="I304" s="46"/>
      <c r="J304" s="46"/>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c r="AO304" s="47"/>
      <c r="AP304" s="47"/>
      <c r="AQ304" s="47"/>
      <c r="AR304" s="47"/>
      <c r="AS304" s="47"/>
      <c r="AT304" s="47"/>
      <c r="AU304" s="47"/>
      <c r="AV304" s="47"/>
      <c r="AW304" s="47"/>
      <c r="AX304" s="47"/>
      <c r="AY304" s="47"/>
      <c r="AZ304" s="47"/>
      <c r="BA304" s="47"/>
      <c r="BB304" s="47"/>
      <c r="BC304" s="47"/>
      <c r="BD304" s="47"/>
      <c r="BE304" s="47"/>
      <c r="BF304" s="47"/>
      <c r="BG304" s="47"/>
      <c r="BH304" s="47"/>
      <c r="BI304" s="47"/>
      <c r="BJ304" s="47"/>
      <c r="BK304" s="47"/>
      <c r="BL304" s="47"/>
    </row>
    <row r="305" spans="1:64" ht="39" customHeight="1">
      <c r="A305" s="55">
        <v>25</v>
      </c>
      <c r="B305" s="34" t="s">
        <v>355</v>
      </c>
      <c r="C305" s="34" t="s">
        <v>58</v>
      </c>
      <c r="D305" s="34" t="s">
        <v>871</v>
      </c>
      <c r="E305" s="34" t="s">
        <v>872</v>
      </c>
      <c r="F305" s="56" t="s">
        <v>568</v>
      </c>
      <c r="G305" s="57">
        <v>10000</v>
      </c>
      <c r="H305" s="60"/>
      <c r="I305" s="46"/>
      <c r="J305" s="46"/>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c r="AO305" s="47"/>
      <c r="AP305" s="47"/>
      <c r="AQ305" s="47"/>
      <c r="AR305" s="47"/>
      <c r="AS305" s="47"/>
      <c r="AT305" s="47"/>
      <c r="AU305" s="47"/>
      <c r="AV305" s="47"/>
      <c r="AW305" s="47"/>
      <c r="AX305" s="47"/>
      <c r="AY305" s="47"/>
      <c r="AZ305" s="47"/>
      <c r="BA305" s="47"/>
      <c r="BB305" s="47"/>
      <c r="BC305" s="47"/>
      <c r="BD305" s="47"/>
      <c r="BE305" s="47"/>
      <c r="BF305" s="47"/>
      <c r="BG305" s="47"/>
      <c r="BH305" s="47"/>
      <c r="BI305" s="47"/>
      <c r="BJ305" s="47"/>
      <c r="BK305" s="47"/>
      <c r="BL305" s="47"/>
    </row>
    <row r="306" spans="1:64" ht="48.6">
      <c r="A306" s="55">
        <v>26</v>
      </c>
      <c r="B306" s="34" t="s">
        <v>355</v>
      </c>
      <c r="C306" s="34" t="s">
        <v>38</v>
      </c>
      <c r="D306" s="34" t="s">
        <v>873</v>
      </c>
      <c r="E306" s="34" t="s">
        <v>874</v>
      </c>
      <c r="F306" s="56" t="s">
        <v>604</v>
      </c>
      <c r="G306" s="57">
        <v>10000</v>
      </c>
      <c r="H306" s="60"/>
      <c r="I306" s="46"/>
      <c r="J306" s="46"/>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c r="AO306" s="47"/>
      <c r="AP306" s="47"/>
      <c r="AQ306" s="47"/>
      <c r="AR306" s="47"/>
      <c r="AS306" s="47"/>
      <c r="AT306" s="47"/>
      <c r="AU306" s="47"/>
      <c r="AV306" s="47"/>
      <c r="AW306" s="47"/>
      <c r="AX306" s="47"/>
      <c r="AY306" s="47"/>
      <c r="AZ306" s="47"/>
      <c r="BA306" s="47"/>
      <c r="BB306" s="47"/>
      <c r="BC306" s="47"/>
      <c r="BD306" s="47"/>
      <c r="BE306" s="47"/>
      <c r="BF306" s="47"/>
      <c r="BG306" s="47"/>
      <c r="BH306" s="47"/>
      <c r="BI306" s="47"/>
      <c r="BJ306" s="47"/>
      <c r="BK306" s="47"/>
      <c r="BL306" s="47"/>
    </row>
    <row r="307" spans="1:64" ht="39" customHeight="1">
      <c r="A307" s="55">
        <v>27</v>
      </c>
      <c r="B307" s="34" t="s">
        <v>355</v>
      </c>
      <c r="C307" s="34" t="s">
        <v>58</v>
      </c>
      <c r="D307" s="34" t="s">
        <v>875</v>
      </c>
      <c r="E307" s="34" t="s">
        <v>876</v>
      </c>
      <c r="F307" s="56" t="s">
        <v>728</v>
      </c>
      <c r="G307" s="57">
        <v>30000</v>
      </c>
      <c r="H307" s="60"/>
      <c r="I307" s="46"/>
      <c r="J307" s="46"/>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47"/>
      <c r="AR307" s="47"/>
      <c r="AS307" s="47"/>
      <c r="AT307" s="47"/>
      <c r="AU307" s="47"/>
      <c r="AV307" s="47"/>
      <c r="AW307" s="47"/>
      <c r="AX307" s="47"/>
      <c r="AY307" s="47"/>
      <c r="AZ307" s="47"/>
      <c r="BA307" s="47"/>
      <c r="BB307" s="47"/>
      <c r="BC307" s="47"/>
      <c r="BD307" s="47"/>
      <c r="BE307" s="47"/>
      <c r="BF307" s="47"/>
      <c r="BG307" s="47"/>
      <c r="BH307" s="47"/>
      <c r="BI307" s="47"/>
      <c r="BJ307" s="47"/>
      <c r="BK307" s="47"/>
      <c r="BL307" s="47"/>
    </row>
    <row r="308" spans="1:64" ht="39" customHeight="1">
      <c r="A308" s="55">
        <v>28</v>
      </c>
      <c r="B308" s="34" t="s">
        <v>355</v>
      </c>
      <c r="C308" s="101" t="s">
        <v>9</v>
      </c>
      <c r="D308" s="34" t="s">
        <v>877</v>
      </c>
      <c r="E308" s="34" t="s">
        <v>878</v>
      </c>
      <c r="F308" s="56" t="s">
        <v>728</v>
      </c>
      <c r="G308" s="57">
        <v>30000</v>
      </c>
      <c r="H308" s="60"/>
      <c r="I308" s="46"/>
      <c r="J308" s="46"/>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c r="AO308" s="47"/>
      <c r="AP308" s="47"/>
      <c r="AQ308" s="47"/>
      <c r="AR308" s="47"/>
      <c r="AS308" s="47"/>
      <c r="AT308" s="47"/>
      <c r="AU308" s="47"/>
      <c r="AV308" s="47"/>
      <c r="AW308" s="47"/>
      <c r="AX308" s="47"/>
      <c r="AY308" s="47"/>
      <c r="AZ308" s="47"/>
      <c r="BA308" s="47"/>
      <c r="BB308" s="47"/>
      <c r="BC308" s="47"/>
      <c r="BD308" s="47"/>
      <c r="BE308" s="47"/>
      <c r="BF308" s="47"/>
      <c r="BG308" s="47"/>
      <c r="BH308" s="47"/>
      <c r="BI308" s="47"/>
      <c r="BJ308" s="47"/>
      <c r="BK308" s="47"/>
      <c r="BL308" s="47"/>
    </row>
    <row r="309" spans="1:64" ht="39" customHeight="1">
      <c r="A309" s="55">
        <v>29</v>
      </c>
      <c r="B309" s="34" t="s">
        <v>355</v>
      </c>
      <c r="C309" s="34" t="s">
        <v>58</v>
      </c>
      <c r="D309" s="34" t="s">
        <v>879</v>
      </c>
      <c r="E309" s="34" t="s">
        <v>880</v>
      </c>
      <c r="F309" s="56" t="s">
        <v>881</v>
      </c>
      <c r="G309" s="57">
        <v>30000</v>
      </c>
      <c r="H309" s="60"/>
      <c r="I309" s="46"/>
      <c r="J309" s="46"/>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c r="AO309" s="47"/>
      <c r="AP309" s="47"/>
      <c r="AQ309" s="47"/>
      <c r="AR309" s="47"/>
      <c r="AS309" s="47"/>
      <c r="AT309" s="47"/>
      <c r="AU309" s="47"/>
      <c r="AV309" s="47"/>
      <c r="AW309" s="47"/>
      <c r="AX309" s="47"/>
      <c r="AY309" s="47"/>
      <c r="AZ309" s="47"/>
      <c r="BA309" s="47"/>
      <c r="BB309" s="47"/>
      <c r="BC309" s="47"/>
      <c r="BD309" s="47"/>
      <c r="BE309" s="47"/>
      <c r="BF309" s="47"/>
      <c r="BG309" s="47"/>
      <c r="BH309" s="47"/>
      <c r="BI309" s="47"/>
      <c r="BJ309" s="47"/>
      <c r="BK309" s="47"/>
      <c r="BL309" s="47"/>
    </row>
    <row r="310" spans="1:64" ht="39" customHeight="1">
      <c r="A310" s="55">
        <v>30</v>
      </c>
      <c r="B310" s="34" t="s">
        <v>363</v>
      </c>
      <c r="C310" s="34" t="s">
        <v>58</v>
      </c>
      <c r="D310" s="34" t="s">
        <v>364</v>
      </c>
      <c r="E310" s="34" t="s">
        <v>365</v>
      </c>
      <c r="F310" s="56" t="s">
        <v>171</v>
      </c>
      <c r="G310" s="57">
        <v>20000</v>
      </c>
      <c r="H310" s="60"/>
      <c r="I310" s="46"/>
      <c r="J310" s="46"/>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c r="AO310" s="47"/>
      <c r="AP310" s="47"/>
      <c r="AQ310" s="47"/>
      <c r="AR310" s="47"/>
      <c r="AS310" s="47"/>
      <c r="AT310" s="47"/>
      <c r="AU310" s="47"/>
      <c r="AV310" s="47"/>
      <c r="AW310" s="47"/>
      <c r="AX310" s="47"/>
      <c r="AY310" s="47"/>
      <c r="AZ310" s="47"/>
      <c r="BA310" s="47"/>
      <c r="BB310" s="47"/>
      <c r="BC310" s="47"/>
      <c r="BD310" s="47"/>
      <c r="BE310" s="47"/>
      <c r="BF310" s="47"/>
      <c r="BG310" s="47"/>
      <c r="BH310" s="47"/>
      <c r="BI310" s="47"/>
      <c r="BJ310" s="47"/>
      <c r="BK310" s="47"/>
      <c r="BL310" s="47"/>
    </row>
    <row r="311" spans="1:64" ht="39" customHeight="1">
      <c r="A311" s="55">
        <v>31</v>
      </c>
      <c r="B311" s="34" t="s">
        <v>363</v>
      </c>
      <c r="C311" s="34" t="s">
        <v>58</v>
      </c>
      <c r="D311" s="34" t="s">
        <v>366</v>
      </c>
      <c r="E311" s="34" t="s">
        <v>367</v>
      </c>
      <c r="F311" s="56" t="s">
        <v>171</v>
      </c>
      <c r="G311" s="57">
        <v>20000</v>
      </c>
      <c r="H311" s="60"/>
      <c r="I311" s="46"/>
      <c r="J311" s="46"/>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c r="AO311" s="47"/>
      <c r="AP311" s="47"/>
      <c r="AQ311" s="47"/>
      <c r="AR311" s="47"/>
      <c r="AS311" s="47"/>
      <c r="AT311" s="47"/>
      <c r="AU311" s="47"/>
      <c r="AV311" s="47"/>
      <c r="AW311" s="47"/>
      <c r="AX311" s="47"/>
      <c r="AY311" s="47"/>
      <c r="AZ311" s="47"/>
      <c r="BA311" s="47"/>
      <c r="BB311" s="47"/>
      <c r="BC311" s="47"/>
      <c r="BD311" s="47"/>
      <c r="BE311" s="47"/>
      <c r="BF311" s="47"/>
      <c r="BG311" s="47"/>
      <c r="BH311" s="47"/>
      <c r="BI311" s="47"/>
      <c r="BJ311" s="47"/>
      <c r="BK311" s="47"/>
      <c r="BL311" s="47"/>
    </row>
    <row r="312" spans="1:64" ht="39" customHeight="1">
      <c r="A312" s="55">
        <v>32</v>
      </c>
      <c r="B312" s="34" t="s">
        <v>363</v>
      </c>
      <c r="C312" s="34" t="s">
        <v>58</v>
      </c>
      <c r="D312" s="34" t="s">
        <v>368</v>
      </c>
      <c r="E312" s="34" t="s">
        <v>369</v>
      </c>
      <c r="F312" s="56" t="s">
        <v>171</v>
      </c>
      <c r="G312" s="57">
        <v>20000</v>
      </c>
      <c r="H312" s="60"/>
      <c r="I312" s="46"/>
      <c r="J312" s="46"/>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c r="AO312" s="47"/>
      <c r="AP312" s="47"/>
      <c r="AQ312" s="47"/>
      <c r="AR312" s="47"/>
      <c r="AS312" s="47"/>
      <c r="AT312" s="47"/>
      <c r="AU312" s="47"/>
      <c r="AV312" s="47"/>
      <c r="AW312" s="47"/>
      <c r="AX312" s="47"/>
      <c r="AY312" s="47"/>
      <c r="AZ312" s="47"/>
      <c r="BA312" s="47"/>
      <c r="BB312" s="47"/>
      <c r="BC312" s="47"/>
      <c r="BD312" s="47"/>
      <c r="BE312" s="47"/>
      <c r="BF312" s="47"/>
      <c r="BG312" s="47"/>
      <c r="BH312" s="47"/>
      <c r="BI312" s="47"/>
      <c r="BJ312" s="47"/>
      <c r="BK312" s="47"/>
      <c r="BL312" s="47"/>
    </row>
    <row r="313" spans="1:64" ht="39" customHeight="1">
      <c r="A313" s="55">
        <v>33</v>
      </c>
      <c r="B313" s="34" t="s">
        <v>363</v>
      </c>
      <c r="C313" s="34" t="s">
        <v>58</v>
      </c>
      <c r="D313" s="34" t="s">
        <v>370</v>
      </c>
      <c r="E313" s="34" t="s">
        <v>371</v>
      </c>
      <c r="F313" s="56" t="s">
        <v>182</v>
      </c>
      <c r="G313" s="57">
        <v>20000</v>
      </c>
      <c r="H313" s="60"/>
      <c r="I313" s="46"/>
      <c r="J313" s="46"/>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c r="AO313" s="47"/>
      <c r="AP313" s="47"/>
      <c r="AQ313" s="47"/>
      <c r="AR313" s="47"/>
      <c r="AS313" s="47"/>
      <c r="AT313" s="47"/>
      <c r="AU313" s="47"/>
      <c r="AV313" s="47"/>
      <c r="AW313" s="47"/>
      <c r="AX313" s="47"/>
      <c r="AY313" s="47"/>
      <c r="AZ313" s="47"/>
      <c r="BA313" s="47"/>
      <c r="BB313" s="47"/>
      <c r="BC313" s="47"/>
      <c r="BD313" s="47"/>
      <c r="BE313" s="47"/>
      <c r="BF313" s="47"/>
      <c r="BG313" s="47"/>
      <c r="BH313" s="47"/>
      <c r="BI313" s="47"/>
      <c r="BJ313" s="47"/>
      <c r="BK313" s="47"/>
      <c r="BL313" s="47"/>
    </row>
    <row r="314" spans="1:64" ht="39" customHeight="1">
      <c r="A314" s="55">
        <v>34</v>
      </c>
      <c r="B314" s="34" t="s">
        <v>363</v>
      </c>
      <c r="C314" s="34" t="s">
        <v>58</v>
      </c>
      <c r="D314" s="34" t="s">
        <v>372</v>
      </c>
      <c r="E314" s="34" t="s">
        <v>373</v>
      </c>
      <c r="F314" s="56" t="s">
        <v>374</v>
      </c>
      <c r="G314" s="57">
        <v>30000</v>
      </c>
      <c r="H314" s="60"/>
      <c r="I314" s="46"/>
      <c r="J314" s="46"/>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c r="AO314" s="47"/>
      <c r="AP314" s="47"/>
      <c r="AQ314" s="47"/>
      <c r="AR314" s="47"/>
      <c r="AS314" s="47"/>
      <c r="AT314" s="47"/>
      <c r="AU314" s="47"/>
      <c r="AV314" s="47"/>
      <c r="AW314" s="47"/>
      <c r="AX314" s="47"/>
      <c r="AY314" s="47"/>
      <c r="AZ314" s="47"/>
      <c r="BA314" s="47"/>
      <c r="BB314" s="47"/>
      <c r="BC314" s="47"/>
      <c r="BD314" s="47"/>
      <c r="BE314" s="47"/>
      <c r="BF314" s="47"/>
      <c r="BG314" s="47"/>
      <c r="BH314" s="47"/>
      <c r="BI314" s="47"/>
      <c r="BJ314" s="47"/>
      <c r="BK314" s="47"/>
      <c r="BL314" s="47"/>
    </row>
    <row r="315" spans="1:64" ht="39" customHeight="1">
      <c r="A315" s="55">
        <v>35</v>
      </c>
      <c r="B315" s="34" t="s">
        <v>363</v>
      </c>
      <c r="C315" s="34" t="s">
        <v>58</v>
      </c>
      <c r="D315" s="34" t="s">
        <v>366</v>
      </c>
      <c r="E315" s="34" t="s">
        <v>375</v>
      </c>
      <c r="F315" s="56" t="s">
        <v>207</v>
      </c>
      <c r="G315" s="57">
        <v>30000</v>
      </c>
      <c r="H315" s="60"/>
      <c r="I315" s="46"/>
      <c r="J315" s="46"/>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c r="AO315" s="47"/>
      <c r="AP315" s="47"/>
      <c r="AQ315" s="47"/>
      <c r="AR315" s="47"/>
      <c r="AS315" s="47"/>
      <c r="AT315" s="47"/>
      <c r="AU315" s="47"/>
      <c r="AV315" s="47"/>
      <c r="AW315" s="47"/>
      <c r="AX315" s="47"/>
      <c r="AY315" s="47"/>
      <c r="AZ315" s="47"/>
      <c r="BA315" s="47"/>
      <c r="BB315" s="47"/>
      <c r="BC315" s="47"/>
      <c r="BD315" s="47"/>
      <c r="BE315" s="47"/>
      <c r="BF315" s="47"/>
      <c r="BG315" s="47"/>
      <c r="BH315" s="47"/>
      <c r="BI315" s="47"/>
      <c r="BJ315" s="47"/>
      <c r="BK315" s="47"/>
      <c r="BL315" s="47"/>
    </row>
    <row r="316" spans="1:64" ht="39" customHeight="1">
      <c r="A316" s="55">
        <v>36</v>
      </c>
      <c r="B316" s="34" t="s">
        <v>363</v>
      </c>
      <c r="C316" s="34" t="s">
        <v>58</v>
      </c>
      <c r="D316" s="34" t="s">
        <v>376</v>
      </c>
      <c r="E316" s="34" t="s">
        <v>377</v>
      </c>
      <c r="F316" s="56" t="s">
        <v>154</v>
      </c>
      <c r="G316" s="57">
        <v>30000</v>
      </c>
      <c r="H316" s="60"/>
      <c r="I316" s="46"/>
      <c r="J316" s="46"/>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c r="AO316" s="47"/>
      <c r="AP316" s="47"/>
      <c r="AQ316" s="47"/>
      <c r="AR316" s="47"/>
      <c r="AS316" s="47"/>
      <c r="AT316" s="47"/>
      <c r="AU316" s="47"/>
      <c r="AV316" s="47"/>
      <c r="AW316" s="47"/>
      <c r="AX316" s="47"/>
      <c r="AY316" s="47"/>
      <c r="AZ316" s="47"/>
      <c r="BA316" s="47"/>
      <c r="BB316" s="47"/>
      <c r="BC316" s="47"/>
      <c r="BD316" s="47"/>
      <c r="BE316" s="47"/>
      <c r="BF316" s="47"/>
      <c r="BG316" s="47"/>
      <c r="BH316" s="47"/>
      <c r="BI316" s="47"/>
      <c r="BJ316" s="47"/>
      <c r="BK316" s="47"/>
      <c r="BL316" s="47"/>
    </row>
    <row r="317" spans="1:64" ht="39" customHeight="1">
      <c r="A317" s="55">
        <v>37</v>
      </c>
      <c r="B317" s="34" t="s">
        <v>363</v>
      </c>
      <c r="C317" s="34" t="s">
        <v>58</v>
      </c>
      <c r="D317" s="34" t="s">
        <v>378</v>
      </c>
      <c r="E317" s="34" t="s">
        <v>379</v>
      </c>
      <c r="F317" s="56" t="s">
        <v>231</v>
      </c>
      <c r="G317" s="57">
        <v>30000</v>
      </c>
      <c r="H317" s="60"/>
      <c r="I317" s="46"/>
      <c r="J317" s="46"/>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c r="AO317" s="47"/>
      <c r="AP317" s="47"/>
      <c r="AQ317" s="47"/>
      <c r="AR317" s="47"/>
      <c r="AS317" s="47"/>
      <c r="AT317" s="47"/>
      <c r="AU317" s="47"/>
      <c r="AV317" s="47"/>
      <c r="AW317" s="47"/>
      <c r="AX317" s="47"/>
      <c r="AY317" s="47"/>
      <c r="AZ317" s="47"/>
      <c r="BA317" s="47"/>
      <c r="BB317" s="47"/>
      <c r="BC317" s="47"/>
      <c r="BD317" s="47"/>
      <c r="BE317" s="47"/>
      <c r="BF317" s="47"/>
      <c r="BG317" s="47"/>
      <c r="BH317" s="47"/>
      <c r="BI317" s="47"/>
      <c r="BJ317" s="47"/>
      <c r="BK317" s="47"/>
      <c r="BL317" s="47"/>
    </row>
    <row r="318" spans="1:64" ht="39" customHeight="1">
      <c r="A318" s="55">
        <v>38</v>
      </c>
      <c r="B318" s="34" t="s">
        <v>363</v>
      </c>
      <c r="C318" s="34" t="s">
        <v>58</v>
      </c>
      <c r="D318" s="34" t="s">
        <v>380</v>
      </c>
      <c r="E318" s="34" t="s">
        <v>381</v>
      </c>
      <c r="F318" s="56" t="s">
        <v>237</v>
      </c>
      <c r="G318" s="57">
        <v>20000</v>
      </c>
      <c r="H318" s="60"/>
      <c r="I318" s="46"/>
      <c r="J318" s="46"/>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c r="AO318" s="47"/>
      <c r="AP318" s="47"/>
      <c r="AQ318" s="47"/>
      <c r="AR318" s="47"/>
      <c r="AS318" s="47"/>
      <c r="AT318" s="47"/>
      <c r="AU318" s="47"/>
      <c r="AV318" s="47"/>
      <c r="AW318" s="47"/>
      <c r="AX318" s="47"/>
      <c r="AY318" s="47"/>
      <c r="AZ318" s="47"/>
      <c r="BA318" s="47"/>
      <c r="BB318" s="47"/>
      <c r="BC318" s="47"/>
      <c r="BD318" s="47"/>
      <c r="BE318" s="47"/>
      <c r="BF318" s="47"/>
      <c r="BG318" s="47"/>
      <c r="BH318" s="47"/>
      <c r="BI318" s="47"/>
      <c r="BJ318" s="47"/>
      <c r="BK318" s="47"/>
      <c r="BL318" s="47"/>
    </row>
    <row r="319" spans="1:64" ht="39" customHeight="1">
      <c r="A319" s="55">
        <v>39</v>
      </c>
      <c r="B319" s="34" t="s">
        <v>363</v>
      </c>
      <c r="C319" s="34" t="s">
        <v>58</v>
      </c>
      <c r="D319" s="34" t="s">
        <v>323</v>
      </c>
      <c r="E319" s="34" t="s">
        <v>382</v>
      </c>
      <c r="F319" s="56" t="s">
        <v>160</v>
      </c>
      <c r="G319" s="57">
        <v>20000</v>
      </c>
      <c r="H319" s="60"/>
      <c r="I319" s="46"/>
      <c r="J319" s="46"/>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c r="AP319" s="47"/>
      <c r="AQ319" s="47"/>
      <c r="AR319" s="47"/>
      <c r="AS319" s="47"/>
      <c r="AT319" s="47"/>
      <c r="AU319" s="47"/>
      <c r="AV319" s="47"/>
      <c r="AW319" s="47"/>
      <c r="AX319" s="47"/>
      <c r="AY319" s="47"/>
      <c r="AZ319" s="47"/>
      <c r="BA319" s="47"/>
      <c r="BB319" s="47"/>
      <c r="BC319" s="47"/>
      <c r="BD319" s="47"/>
      <c r="BE319" s="47"/>
      <c r="BF319" s="47"/>
      <c r="BG319" s="47"/>
      <c r="BH319" s="47"/>
      <c r="BI319" s="47"/>
      <c r="BJ319" s="47"/>
      <c r="BK319" s="47"/>
      <c r="BL319" s="47"/>
    </row>
    <row r="320" spans="1:64" ht="48.6">
      <c r="A320" s="55">
        <v>40</v>
      </c>
      <c r="B320" s="34" t="s">
        <v>363</v>
      </c>
      <c r="C320" s="34" t="s">
        <v>9</v>
      </c>
      <c r="D320" s="34" t="s">
        <v>360</v>
      </c>
      <c r="E320" s="34" t="s">
        <v>383</v>
      </c>
      <c r="F320" s="56" t="s">
        <v>279</v>
      </c>
      <c r="G320" s="57">
        <v>20000</v>
      </c>
      <c r="H320" s="60"/>
      <c r="I320" s="46"/>
      <c r="J320" s="46"/>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c r="AO320" s="47"/>
      <c r="AP320" s="47"/>
      <c r="AQ320" s="47"/>
      <c r="AR320" s="47"/>
      <c r="AS320" s="47"/>
      <c r="AT320" s="47"/>
      <c r="AU320" s="47"/>
      <c r="AV320" s="47"/>
      <c r="AW320" s="47"/>
      <c r="AX320" s="47"/>
      <c r="AY320" s="47"/>
      <c r="AZ320" s="47"/>
      <c r="BA320" s="47"/>
      <c r="BB320" s="47"/>
      <c r="BC320" s="47"/>
      <c r="BD320" s="47"/>
      <c r="BE320" s="47"/>
      <c r="BF320" s="47"/>
      <c r="BG320" s="47"/>
      <c r="BH320" s="47"/>
      <c r="BI320" s="47"/>
      <c r="BJ320" s="47"/>
      <c r="BK320" s="47"/>
      <c r="BL320" s="47"/>
    </row>
    <row r="321" spans="1:64" ht="39" customHeight="1">
      <c r="A321" s="55">
        <v>41</v>
      </c>
      <c r="B321" s="34" t="s">
        <v>363</v>
      </c>
      <c r="C321" s="34" t="s">
        <v>58</v>
      </c>
      <c r="D321" s="34" t="s">
        <v>366</v>
      </c>
      <c r="E321" s="34" t="s">
        <v>384</v>
      </c>
      <c r="F321" s="56" t="s">
        <v>319</v>
      </c>
      <c r="G321" s="57">
        <v>30000</v>
      </c>
      <c r="H321" s="60"/>
      <c r="I321" s="46"/>
      <c r="J321" s="46"/>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c r="AP321" s="47"/>
      <c r="AQ321" s="47"/>
      <c r="AR321" s="47"/>
      <c r="AS321" s="47"/>
      <c r="AT321" s="47"/>
      <c r="AU321" s="47"/>
      <c r="AV321" s="47"/>
      <c r="AW321" s="47"/>
      <c r="AX321" s="47"/>
      <c r="AY321" s="47"/>
      <c r="AZ321" s="47"/>
      <c r="BA321" s="47"/>
      <c r="BB321" s="47"/>
      <c r="BC321" s="47"/>
      <c r="BD321" s="47"/>
      <c r="BE321" s="47"/>
      <c r="BF321" s="47"/>
      <c r="BG321" s="47"/>
      <c r="BH321" s="47"/>
      <c r="BI321" s="47"/>
      <c r="BJ321" s="47"/>
      <c r="BK321" s="47"/>
      <c r="BL321" s="47"/>
    </row>
    <row r="322" spans="1:64" ht="39" customHeight="1">
      <c r="A322" s="55">
        <v>42</v>
      </c>
      <c r="B322" s="34" t="s">
        <v>363</v>
      </c>
      <c r="C322" s="34" t="s">
        <v>58</v>
      </c>
      <c r="D322" s="34" t="s">
        <v>372</v>
      </c>
      <c r="E322" s="34" t="s">
        <v>882</v>
      </c>
      <c r="F322" s="56" t="s">
        <v>560</v>
      </c>
      <c r="G322" s="57">
        <v>20000</v>
      </c>
      <c r="H322" s="60"/>
      <c r="I322" s="46"/>
      <c r="J322" s="46"/>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c r="AO322" s="47"/>
      <c r="AP322" s="47"/>
      <c r="AQ322" s="47"/>
      <c r="AR322" s="47"/>
      <c r="AS322" s="47"/>
      <c r="AT322" s="47"/>
      <c r="AU322" s="47"/>
      <c r="AV322" s="47"/>
      <c r="AW322" s="47"/>
      <c r="AX322" s="47"/>
      <c r="AY322" s="47"/>
      <c r="AZ322" s="47"/>
      <c r="BA322" s="47"/>
      <c r="BB322" s="47"/>
      <c r="BC322" s="47"/>
      <c r="BD322" s="47"/>
      <c r="BE322" s="47"/>
      <c r="BF322" s="47"/>
      <c r="BG322" s="47"/>
      <c r="BH322" s="47"/>
      <c r="BI322" s="47"/>
      <c r="BJ322" s="47"/>
      <c r="BK322" s="47"/>
      <c r="BL322" s="47"/>
    </row>
    <row r="323" spans="1:64" ht="39" customHeight="1">
      <c r="A323" s="55">
        <v>43</v>
      </c>
      <c r="B323" s="34" t="s">
        <v>363</v>
      </c>
      <c r="C323" s="34" t="s">
        <v>58</v>
      </c>
      <c r="D323" s="34" t="s">
        <v>883</v>
      </c>
      <c r="E323" s="34" t="s">
        <v>884</v>
      </c>
      <c r="F323" s="56" t="s">
        <v>560</v>
      </c>
      <c r="G323" s="57">
        <v>20000</v>
      </c>
      <c r="H323" s="60"/>
      <c r="I323" s="46"/>
      <c r="J323" s="46"/>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c r="AO323" s="47"/>
      <c r="AP323" s="47"/>
      <c r="AQ323" s="47"/>
      <c r="AR323" s="47"/>
      <c r="AS323" s="47"/>
      <c r="AT323" s="47"/>
      <c r="AU323" s="47"/>
      <c r="AV323" s="47"/>
      <c r="AW323" s="47"/>
      <c r="AX323" s="47"/>
      <c r="AY323" s="47"/>
      <c r="AZ323" s="47"/>
      <c r="BA323" s="47"/>
      <c r="BB323" s="47"/>
      <c r="BC323" s="47"/>
      <c r="BD323" s="47"/>
      <c r="BE323" s="47"/>
      <c r="BF323" s="47"/>
      <c r="BG323" s="47"/>
      <c r="BH323" s="47"/>
      <c r="BI323" s="47"/>
      <c r="BJ323" s="47"/>
      <c r="BK323" s="47"/>
      <c r="BL323" s="47"/>
    </row>
    <row r="324" spans="1:64" ht="39" customHeight="1">
      <c r="A324" s="55">
        <v>44</v>
      </c>
      <c r="B324" s="34" t="s">
        <v>363</v>
      </c>
      <c r="C324" s="34" t="s">
        <v>58</v>
      </c>
      <c r="D324" s="34" t="s">
        <v>885</v>
      </c>
      <c r="E324" s="34" t="s">
        <v>886</v>
      </c>
      <c r="F324" s="56" t="s">
        <v>604</v>
      </c>
      <c r="G324" s="57">
        <v>20000</v>
      </c>
      <c r="H324" s="60"/>
      <c r="I324" s="46"/>
      <c r="J324" s="46"/>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c r="AO324" s="47"/>
      <c r="AP324" s="47"/>
      <c r="AQ324" s="47"/>
      <c r="AR324" s="47"/>
      <c r="AS324" s="47"/>
      <c r="AT324" s="47"/>
      <c r="AU324" s="47"/>
      <c r="AV324" s="47"/>
      <c r="AW324" s="47"/>
      <c r="AX324" s="47"/>
      <c r="AY324" s="47"/>
      <c r="AZ324" s="47"/>
      <c r="BA324" s="47"/>
      <c r="BB324" s="47"/>
      <c r="BC324" s="47"/>
      <c r="BD324" s="47"/>
      <c r="BE324" s="47"/>
      <c r="BF324" s="47"/>
      <c r="BG324" s="47"/>
      <c r="BH324" s="47"/>
      <c r="BI324" s="47"/>
      <c r="BJ324" s="47"/>
      <c r="BK324" s="47"/>
      <c r="BL324" s="47"/>
    </row>
    <row r="325" spans="1:64" ht="39" customHeight="1">
      <c r="A325" s="55">
        <v>45</v>
      </c>
      <c r="B325" s="34" t="s">
        <v>363</v>
      </c>
      <c r="C325" s="34" t="s">
        <v>58</v>
      </c>
      <c r="D325" s="34" t="s">
        <v>887</v>
      </c>
      <c r="E325" s="34" t="s">
        <v>888</v>
      </c>
      <c r="F325" s="56" t="s">
        <v>614</v>
      </c>
      <c r="G325" s="57">
        <v>20000</v>
      </c>
      <c r="H325" s="60"/>
      <c r="I325" s="46"/>
      <c r="J325" s="46"/>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c r="AO325" s="47"/>
      <c r="AP325" s="47"/>
      <c r="AQ325" s="47"/>
      <c r="AR325" s="47"/>
      <c r="AS325" s="47"/>
      <c r="AT325" s="47"/>
      <c r="AU325" s="47"/>
      <c r="AV325" s="47"/>
      <c r="AW325" s="47"/>
      <c r="AX325" s="47"/>
      <c r="AY325" s="47"/>
      <c r="AZ325" s="47"/>
      <c r="BA325" s="47"/>
      <c r="BB325" s="47"/>
      <c r="BC325" s="47"/>
      <c r="BD325" s="47"/>
      <c r="BE325" s="47"/>
      <c r="BF325" s="47"/>
      <c r="BG325" s="47"/>
      <c r="BH325" s="47"/>
      <c r="BI325" s="47"/>
      <c r="BJ325" s="47"/>
      <c r="BK325" s="47"/>
      <c r="BL325" s="47"/>
    </row>
    <row r="326" spans="1:64" ht="39" customHeight="1">
      <c r="A326" s="55">
        <v>46</v>
      </c>
      <c r="B326" s="34" t="s">
        <v>363</v>
      </c>
      <c r="C326" s="34" t="s">
        <v>58</v>
      </c>
      <c r="D326" s="34" t="s">
        <v>889</v>
      </c>
      <c r="E326" s="34" t="s">
        <v>890</v>
      </c>
      <c r="F326" s="56" t="s">
        <v>891</v>
      </c>
      <c r="G326" s="57">
        <v>27580</v>
      </c>
      <c r="H326" s="60"/>
      <c r="I326" s="46"/>
      <c r="J326" s="46"/>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c r="AO326" s="47"/>
      <c r="AP326" s="47"/>
      <c r="AQ326" s="47"/>
      <c r="AR326" s="47"/>
      <c r="AS326" s="47"/>
      <c r="AT326" s="47"/>
      <c r="AU326" s="47"/>
      <c r="AV326" s="47"/>
      <c r="AW326" s="47"/>
      <c r="AX326" s="47"/>
      <c r="AY326" s="47"/>
      <c r="AZ326" s="47"/>
      <c r="BA326" s="47"/>
      <c r="BB326" s="47"/>
      <c r="BC326" s="47"/>
      <c r="BD326" s="47"/>
      <c r="BE326" s="47"/>
      <c r="BF326" s="47"/>
      <c r="BG326" s="47"/>
      <c r="BH326" s="47"/>
      <c r="BI326" s="47"/>
      <c r="BJ326" s="47"/>
      <c r="BK326" s="47"/>
      <c r="BL326" s="47"/>
    </row>
    <row r="327" spans="1:64" ht="39" customHeight="1">
      <c r="A327" s="55">
        <v>47</v>
      </c>
      <c r="B327" s="34" t="s">
        <v>363</v>
      </c>
      <c r="C327" s="34" t="s">
        <v>58</v>
      </c>
      <c r="D327" s="34" t="s">
        <v>892</v>
      </c>
      <c r="E327" s="34" t="s">
        <v>893</v>
      </c>
      <c r="F327" s="56" t="s">
        <v>891</v>
      </c>
      <c r="G327" s="57">
        <v>20000</v>
      </c>
      <c r="H327" s="60"/>
      <c r="I327" s="46"/>
      <c r="J327" s="46"/>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c r="AO327" s="47"/>
      <c r="AP327" s="47"/>
      <c r="AQ327" s="47"/>
      <c r="AR327" s="47"/>
      <c r="AS327" s="47"/>
      <c r="AT327" s="47"/>
      <c r="AU327" s="47"/>
      <c r="AV327" s="47"/>
      <c r="AW327" s="47"/>
      <c r="AX327" s="47"/>
      <c r="AY327" s="47"/>
      <c r="AZ327" s="47"/>
      <c r="BA327" s="47"/>
      <c r="BB327" s="47"/>
      <c r="BC327" s="47"/>
      <c r="BD327" s="47"/>
      <c r="BE327" s="47"/>
      <c r="BF327" s="47"/>
      <c r="BG327" s="47"/>
      <c r="BH327" s="47"/>
      <c r="BI327" s="47"/>
      <c r="BJ327" s="47"/>
      <c r="BK327" s="47"/>
      <c r="BL327" s="47"/>
    </row>
    <row r="328" spans="1:64" ht="39" customHeight="1">
      <c r="A328" s="55">
        <v>48</v>
      </c>
      <c r="B328" s="34" t="s">
        <v>363</v>
      </c>
      <c r="C328" s="34" t="s">
        <v>58</v>
      </c>
      <c r="D328" s="34" t="s">
        <v>894</v>
      </c>
      <c r="E328" s="34" t="s">
        <v>895</v>
      </c>
      <c r="F328" s="56" t="s">
        <v>686</v>
      </c>
      <c r="G328" s="57">
        <v>20000</v>
      </c>
      <c r="H328" s="60"/>
      <c r="I328" s="46"/>
      <c r="J328" s="46"/>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c r="AO328" s="47"/>
      <c r="AP328" s="47"/>
      <c r="AQ328" s="47"/>
      <c r="AR328" s="47"/>
      <c r="AS328" s="47"/>
      <c r="AT328" s="47"/>
      <c r="AU328" s="47"/>
      <c r="AV328" s="47"/>
      <c r="AW328" s="47"/>
      <c r="AX328" s="47"/>
      <c r="AY328" s="47"/>
      <c r="AZ328" s="47"/>
      <c r="BA328" s="47"/>
      <c r="BB328" s="47"/>
      <c r="BC328" s="47"/>
      <c r="BD328" s="47"/>
      <c r="BE328" s="47"/>
      <c r="BF328" s="47"/>
      <c r="BG328" s="47"/>
      <c r="BH328" s="47"/>
      <c r="BI328" s="47"/>
      <c r="BJ328" s="47"/>
      <c r="BK328" s="47"/>
      <c r="BL328" s="47"/>
    </row>
    <row r="329" spans="1:64" ht="39" customHeight="1">
      <c r="A329" s="55">
        <v>49</v>
      </c>
      <c r="B329" s="34" t="s">
        <v>363</v>
      </c>
      <c r="C329" s="34" t="s">
        <v>58</v>
      </c>
      <c r="D329" s="34" t="s">
        <v>896</v>
      </c>
      <c r="E329" s="34" t="s">
        <v>897</v>
      </c>
      <c r="F329" s="56" t="s">
        <v>746</v>
      </c>
      <c r="G329" s="57">
        <v>20000</v>
      </c>
      <c r="H329" s="60"/>
      <c r="I329" s="46"/>
      <c r="J329" s="46"/>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c r="AO329" s="47"/>
      <c r="AP329" s="47"/>
      <c r="AQ329" s="47"/>
      <c r="AR329" s="47"/>
      <c r="AS329" s="47"/>
      <c r="AT329" s="47"/>
      <c r="AU329" s="47"/>
      <c r="AV329" s="47"/>
      <c r="AW329" s="47"/>
      <c r="AX329" s="47"/>
      <c r="AY329" s="47"/>
      <c r="AZ329" s="47"/>
      <c r="BA329" s="47"/>
      <c r="BB329" s="47"/>
      <c r="BC329" s="47"/>
      <c r="BD329" s="47"/>
      <c r="BE329" s="47"/>
      <c r="BF329" s="47"/>
      <c r="BG329" s="47"/>
      <c r="BH329" s="47"/>
      <c r="BI329" s="47"/>
      <c r="BJ329" s="47"/>
      <c r="BK329" s="47"/>
      <c r="BL329" s="47"/>
    </row>
    <row r="330" spans="1:64" ht="39" customHeight="1">
      <c r="A330" s="55">
        <v>50</v>
      </c>
      <c r="B330" s="34" t="s">
        <v>385</v>
      </c>
      <c r="C330" s="34" t="s">
        <v>26</v>
      </c>
      <c r="D330" s="34" t="s">
        <v>386</v>
      </c>
      <c r="E330" s="34" t="s">
        <v>387</v>
      </c>
      <c r="F330" s="56" t="s">
        <v>388</v>
      </c>
      <c r="G330" s="57">
        <v>40000</v>
      </c>
      <c r="H330" s="60" t="s">
        <v>359</v>
      </c>
      <c r="I330" s="46"/>
      <c r="J330" s="46"/>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c r="AO330" s="47"/>
      <c r="AP330" s="47"/>
      <c r="AQ330" s="47"/>
      <c r="AR330" s="47"/>
      <c r="AS330" s="47"/>
      <c r="AT330" s="47"/>
      <c r="AU330" s="47"/>
      <c r="AV330" s="47"/>
      <c r="AW330" s="47"/>
      <c r="AX330" s="47"/>
      <c r="AY330" s="47"/>
      <c r="AZ330" s="47"/>
      <c r="BA330" s="47"/>
      <c r="BB330" s="47"/>
      <c r="BC330" s="47"/>
      <c r="BD330" s="47"/>
      <c r="BE330" s="47"/>
      <c r="BF330" s="47"/>
      <c r="BG330" s="47"/>
      <c r="BH330" s="47"/>
      <c r="BI330" s="47"/>
      <c r="BJ330" s="47"/>
      <c r="BK330" s="47"/>
      <c r="BL330" s="47"/>
    </row>
    <row r="331" spans="1:64" ht="39" customHeight="1">
      <c r="A331" s="55">
        <v>51</v>
      </c>
      <c r="B331" s="34" t="s">
        <v>385</v>
      </c>
      <c r="C331" s="34" t="s">
        <v>26</v>
      </c>
      <c r="D331" s="34" t="s">
        <v>389</v>
      </c>
      <c r="E331" s="34" t="s">
        <v>390</v>
      </c>
      <c r="F331" s="56" t="s">
        <v>182</v>
      </c>
      <c r="G331" s="57">
        <v>30000</v>
      </c>
      <c r="H331" s="60"/>
      <c r="I331" s="46"/>
      <c r="J331" s="46"/>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c r="AO331" s="47"/>
      <c r="AP331" s="47"/>
      <c r="AQ331" s="47"/>
      <c r="AR331" s="47"/>
      <c r="AS331" s="47"/>
      <c r="AT331" s="47"/>
      <c r="AU331" s="47"/>
      <c r="AV331" s="47"/>
      <c r="AW331" s="47"/>
      <c r="AX331" s="47"/>
      <c r="AY331" s="47"/>
      <c r="AZ331" s="47"/>
      <c r="BA331" s="47"/>
      <c r="BB331" s="47"/>
      <c r="BC331" s="47"/>
      <c r="BD331" s="47"/>
      <c r="BE331" s="47"/>
      <c r="BF331" s="47"/>
      <c r="BG331" s="47"/>
      <c r="BH331" s="47"/>
      <c r="BI331" s="47"/>
      <c r="BJ331" s="47"/>
      <c r="BK331" s="47"/>
      <c r="BL331" s="47"/>
    </row>
    <row r="332" spans="1:64" ht="39" customHeight="1">
      <c r="A332" s="55">
        <v>52</v>
      </c>
      <c r="B332" s="34" t="s">
        <v>385</v>
      </c>
      <c r="C332" s="34" t="s">
        <v>26</v>
      </c>
      <c r="D332" s="34" t="s">
        <v>391</v>
      </c>
      <c r="E332" s="34" t="s">
        <v>392</v>
      </c>
      <c r="F332" s="56" t="s">
        <v>182</v>
      </c>
      <c r="G332" s="57">
        <v>28800</v>
      </c>
      <c r="H332" s="60"/>
      <c r="I332" s="46"/>
      <c r="J332" s="46"/>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c r="AO332" s="47"/>
      <c r="AP332" s="47"/>
      <c r="AQ332" s="47"/>
      <c r="AR332" s="47"/>
      <c r="AS332" s="47"/>
      <c r="AT332" s="47"/>
      <c r="AU332" s="47"/>
      <c r="AV332" s="47"/>
      <c r="AW332" s="47"/>
      <c r="AX332" s="47"/>
      <c r="AY332" s="47"/>
      <c r="AZ332" s="47"/>
      <c r="BA332" s="47"/>
      <c r="BB332" s="47"/>
      <c r="BC332" s="47"/>
      <c r="BD332" s="47"/>
      <c r="BE332" s="47"/>
      <c r="BF332" s="47"/>
      <c r="BG332" s="47"/>
      <c r="BH332" s="47"/>
      <c r="BI332" s="47"/>
      <c r="BJ332" s="47"/>
      <c r="BK332" s="47"/>
      <c r="BL332" s="47"/>
    </row>
    <row r="333" spans="1:64" ht="39" customHeight="1">
      <c r="A333" s="55">
        <v>53</v>
      </c>
      <c r="B333" s="34" t="s">
        <v>385</v>
      </c>
      <c r="C333" s="34" t="s">
        <v>26</v>
      </c>
      <c r="D333" s="34" t="s">
        <v>393</v>
      </c>
      <c r="E333" s="34" t="s">
        <v>394</v>
      </c>
      <c r="F333" s="56" t="s">
        <v>194</v>
      </c>
      <c r="G333" s="57">
        <v>28800</v>
      </c>
      <c r="H333" s="60"/>
      <c r="I333" s="46"/>
      <c r="J333" s="46"/>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c r="AO333" s="47"/>
      <c r="AP333" s="47"/>
      <c r="AQ333" s="47"/>
      <c r="AR333" s="47"/>
      <c r="AS333" s="47"/>
      <c r="AT333" s="47"/>
      <c r="AU333" s="47"/>
      <c r="AV333" s="47"/>
      <c r="AW333" s="47"/>
      <c r="AX333" s="47"/>
      <c r="AY333" s="47"/>
      <c r="AZ333" s="47"/>
      <c r="BA333" s="47"/>
      <c r="BB333" s="47"/>
      <c r="BC333" s="47"/>
      <c r="BD333" s="47"/>
      <c r="BE333" s="47"/>
      <c r="BF333" s="47"/>
      <c r="BG333" s="47"/>
      <c r="BH333" s="47"/>
      <c r="BI333" s="47"/>
      <c r="BJ333" s="47"/>
      <c r="BK333" s="47"/>
      <c r="BL333" s="47"/>
    </row>
    <row r="334" spans="1:64" ht="39" customHeight="1">
      <c r="A334" s="55">
        <v>54</v>
      </c>
      <c r="B334" s="34" t="s">
        <v>385</v>
      </c>
      <c r="C334" s="34" t="s">
        <v>26</v>
      </c>
      <c r="D334" s="34" t="s">
        <v>395</v>
      </c>
      <c r="E334" s="34" t="s">
        <v>396</v>
      </c>
      <c r="F334" s="56" t="s">
        <v>205</v>
      </c>
      <c r="G334" s="57">
        <v>28800</v>
      </c>
      <c r="H334" s="60"/>
      <c r="I334" s="46"/>
      <c r="J334" s="46"/>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c r="AO334" s="47"/>
      <c r="AP334" s="47"/>
      <c r="AQ334" s="47"/>
      <c r="AR334" s="47"/>
      <c r="AS334" s="47"/>
      <c r="AT334" s="47"/>
      <c r="AU334" s="47"/>
      <c r="AV334" s="47"/>
      <c r="AW334" s="47"/>
      <c r="AX334" s="47"/>
      <c r="AY334" s="47"/>
      <c r="AZ334" s="47"/>
      <c r="BA334" s="47"/>
      <c r="BB334" s="47"/>
      <c r="BC334" s="47"/>
      <c r="BD334" s="47"/>
      <c r="BE334" s="47"/>
      <c r="BF334" s="47"/>
      <c r="BG334" s="47"/>
      <c r="BH334" s="47"/>
      <c r="BI334" s="47"/>
      <c r="BJ334" s="47"/>
      <c r="BK334" s="47"/>
      <c r="BL334" s="47"/>
    </row>
    <row r="335" spans="1:64" ht="39" customHeight="1">
      <c r="A335" s="55">
        <v>55</v>
      </c>
      <c r="B335" s="34" t="s">
        <v>385</v>
      </c>
      <c r="C335" s="34" t="s">
        <v>29</v>
      </c>
      <c r="D335" s="34" t="s">
        <v>397</v>
      </c>
      <c r="E335" s="34" t="s">
        <v>398</v>
      </c>
      <c r="F335" s="56" t="s">
        <v>207</v>
      </c>
      <c r="G335" s="57">
        <v>40000</v>
      </c>
      <c r="H335" s="60"/>
      <c r="I335" s="46"/>
      <c r="J335" s="46"/>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c r="AO335" s="47"/>
      <c r="AP335" s="47"/>
      <c r="AQ335" s="47"/>
      <c r="AR335" s="47"/>
      <c r="AS335" s="47"/>
      <c r="AT335" s="47"/>
      <c r="AU335" s="47"/>
      <c r="AV335" s="47"/>
      <c r="AW335" s="47"/>
      <c r="AX335" s="47"/>
      <c r="AY335" s="47"/>
      <c r="AZ335" s="47"/>
      <c r="BA335" s="47"/>
      <c r="BB335" s="47"/>
      <c r="BC335" s="47"/>
      <c r="BD335" s="47"/>
      <c r="BE335" s="47"/>
      <c r="BF335" s="47"/>
      <c r="BG335" s="47"/>
      <c r="BH335" s="47"/>
      <c r="BI335" s="47"/>
      <c r="BJ335" s="47"/>
      <c r="BK335" s="47"/>
      <c r="BL335" s="47"/>
    </row>
    <row r="336" spans="1:64" ht="39" customHeight="1">
      <c r="A336" s="55">
        <v>56</v>
      </c>
      <c r="B336" s="34" t="s">
        <v>385</v>
      </c>
      <c r="C336" s="34" t="s">
        <v>26</v>
      </c>
      <c r="D336" s="34" t="s">
        <v>399</v>
      </c>
      <c r="E336" s="34" t="s">
        <v>400</v>
      </c>
      <c r="F336" s="56" t="s">
        <v>362</v>
      </c>
      <c r="G336" s="57">
        <v>20000</v>
      </c>
      <c r="H336" s="60"/>
      <c r="I336" s="46"/>
      <c r="J336" s="46"/>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c r="AO336" s="47"/>
      <c r="AP336" s="47"/>
      <c r="AQ336" s="47"/>
      <c r="AR336" s="47"/>
      <c r="AS336" s="47"/>
      <c r="AT336" s="47"/>
      <c r="AU336" s="47"/>
      <c r="AV336" s="47"/>
      <c r="AW336" s="47"/>
      <c r="AX336" s="47"/>
      <c r="AY336" s="47"/>
      <c r="AZ336" s="47"/>
      <c r="BA336" s="47"/>
      <c r="BB336" s="47"/>
      <c r="BC336" s="47"/>
      <c r="BD336" s="47"/>
      <c r="BE336" s="47"/>
      <c r="BF336" s="47"/>
      <c r="BG336" s="47"/>
      <c r="BH336" s="47"/>
      <c r="BI336" s="47"/>
      <c r="BJ336" s="47"/>
      <c r="BK336" s="47"/>
      <c r="BL336" s="47"/>
    </row>
    <row r="337" spans="1:64" ht="39" customHeight="1">
      <c r="A337" s="55">
        <v>57</v>
      </c>
      <c r="B337" s="34" t="s">
        <v>385</v>
      </c>
      <c r="C337" s="101" t="s">
        <v>9</v>
      </c>
      <c r="D337" s="34" t="s">
        <v>898</v>
      </c>
      <c r="E337" s="34" t="s">
        <v>899</v>
      </c>
      <c r="F337" s="56" t="s">
        <v>159</v>
      </c>
      <c r="G337" s="57">
        <v>100000</v>
      </c>
      <c r="H337" s="60"/>
      <c r="I337" s="46"/>
      <c r="J337" s="46"/>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c r="AO337" s="47"/>
      <c r="AP337" s="47"/>
      <c r="AQ337" s="47"/>
      <c r="AR337" s="47"/>
      <c r="AS337" s="47"/>
      <c r="AT337" s="47"/>
      <c r="AU337" s="47"/>
      <c r="AV337" s="47"/>
      <c r="AW337" s="47"/>
      <c r="AX337" s="47"/>
      <c r="AY337" s="47"/>
      <c r="AZ337" s="47"/>
      <c r="BA337" s="47"/>
      <c r="BB337" s="47"/>
      <c r="BC337" s="47"/>
      <c r="BD337" s="47"/>
      <c r="BE337" s="47"/>
      <c r="BF337" s="47"/>
      <c r="BG337" s="47"/>
      <c r="BH337" s="47"/>
      <c r="BI337" s="47"/>
      <c r="BJ337" s="47"/>
      <c r="BK337" s="47"/>
      <c r="BL337" s="47"/>
    </row>
    <row r="338" spans="1:64" ht="39" customHeight="1">
      <c r="A338" s="55">
        <v>58</v>
      </c>
      <c r="B338" s="34" t="s">
        <v>385</v>
      </c>
      <c r="C338" s="34" t="s">
        <v>26</v>
      </c>
      <c r="D338" s="34" t="s">
        <v>900</v>
      </c>
      <c r="E338" s="34" t="s">
        <v>901</v>
      </c>
      <c r="F338" s="56" t="s">
        <v>845</v>
      </c>
      <c r="G338" s="57">
        <v>30000</v>
      </c>
      <c r="H338" s="60"/>
      <c r="I338" s="46"/>
      <c r="J338" s="46"/>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c r="AO338" s="47"/>
      <c r="AP338" s="47"/>
      <c r="AQ338" s="47"/>
      <c r="AR338" s="47"/>
      <c r="AS338" s="47"/>
      <c r="AT338" s="47"/>
      <c r="AU338" s="47"/>
      <c r="AV338" s="47"/>
      <c r="AW338" s="47"/>
      <c r="AX338" s="47"/>
      <c r="AY338" s="47"/>
      <c r="AZ338" s="47"/>
      <c r="BA338" s="47"/>
      <c r="BB338" s="47"/>
      <c r="BC338" s="47"/>
      <c r="BD338" s="47"/>
      <c r="BE338" s="47"/>
      <c r="BF338" s="47"/>
      <c r="BG338" s="47"/>
      <c r="BH338" s="47"/>
      <c r="BI338" s="47"/>
      <c r="BJ338" s="47"/>
      <c r="BK338" s="47"/>
      <c r="BL338" s="47"/>
    </row>
    <row r="339" spans="1:64" ht="39" customHeight="1">
      <c r="A339" s="55">
        <v>59</v>
      </c>
      <c r="B339" s="34" t="s">
        <v>385</v>
      </c>
      <c r="C339" s="34" t="s">
        <v>26</v>
      </c>
      <c r="D339" s="34" t="s">
        <v>902</v>
      </c>
      <c r="E339" s="34" t="s">
        <v>903</v>
      </c>
      <c r="F339" s="56" t="s">
        <v>626</v>
      </c>
      <c r="G339" s="57">
        <v>28800</v>
      </c>
      <c r="H339" s="60"/>
      <c r="I339" s="46"/>
      <c r="J339" s="46"/>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c r="AO339" s="47"/>
      <c r="AP339" s="47"/>
      <c r="AQ339" s="47"/>
      <c r="AR339" s="47"/>
      <c r="AS339" s="47"/>
      <c r="AT339" s="47"/>
      <c r="AU339" s="47"/>
      <c r="AV339" s="47"/>
      <c r="AW339" s="47"/>
      <c r="AX339" s="47"/>
      <c r="AY339" s="47"/>
      <c r="AZ339" s="47"/>
      <c r="BA339" s="47"/>
      <c r="BB339" s="47"/>
      <c r="BC339" s="47"/>
      <c r="BD339" s="47"/>
      <c r="BE339" s="47"/>
      <c r="BF339" s="47"/>
      <c r="BG339" s="47"/>
      <c r="BH339" s="47"/>
      <c r="BI339" s="47"/>
      <c r="BJ339" s="47"/>
      <c r="BK339" s="47"/>
      <c r="BL339" s="47"/>
    </row>
    <row r="340" spans="1:64" ht="39" customHeight="1">
      <c r="A340" s="55">
        <v>60</v>
      </c>
      <c r="B340" s="34" t="s">
        <v>385</v>
      </c>
      <c r="C340" s="101" t="s">
        <v>9</v>
      </c>
      <c r="D340" s="34" t="s">
        <v>877</v>
      </c>
      <c r="E340" s="34" t="s">
        <v>904</v>
      </c>
      <c r="F340" s="56" t="s">
        <v>905</v>
      </c>
      <c r="G340" s="57">
        <v>50000</v>
      </c>
      <c r="H340" s="60"/>
      <c r="I340" s="46"/>
      <c r="J340" s="46"/>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c r="AO340" s="47"/>
      <c r="AP340" s="47"/>
      <c r="AQ340" s="47"/>
      <c r="AR340" s="47"/>
      <c r="AS340" s="47"/>
      <c r="AT340" s="47"/>
      <c r="AU340" s="47"/>
      <c r="AV340" s="47"/>
      <c r="AW340" s="47"/>
      <c r="AX340" s="47"/>
      <c r="AY340" s="47"/>
      <c r="AZ340" s="47"/>
      <c r="BA340" s="47"/>
      <c r="BB340" s="47"/>
      <c r="BC340" s="47"/>
      <c r="BD340" s="47"/>
      <c r="BE340" s="47"/>
      <c r="BF340" s="47"/>
      <c r="BG340" s="47"/>
      <c r="BH340" s="47"/>
      <c r="BI340" s="47"/>
      <c r="BJ340" s="47"/>
      <c r="BK340" s="47"/>
      <c r="BL340" s="47"/>
    </row>
    <row r="341" spans="1:64" ht="39" customHeight="1">
      <c r="A341" s="55">
        <v>62</v>
      </c>
      <c r="B341" s="34" t="s">
        <v>385</v>
      </c>
      <c r="C341" s="34" t="s">
        <v>26</v>
      </c>
      <c r="D341" s="34" t="s">
        <v>906</v>
      </c>
      <c r="E341" s="34" t="s">
        <v>907</v>
      </c>
      <c r="F341" s="56" t="s">
        <v>771</v>
      </c>
      <c r="G341" s="57">
        <v>40000</v>
      </c>
      <c r="H341" s="60"/>
      <c r="I341" s="46"/>
      <c r="J341" s="46"/>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c r="AO341" s="47"/>
      <c r="AP341" s="47"/>
      <c r="AQ341" s="47"/>
      <c r="AR341" s="47"/>
      <c r="AS341" s="47"/>
      <c r="AT341" s="47"/>
      <c r="AU341" s="47"/>
      <c r="AV341" s="47"/>
      <c r="AW341" s="47"/>
      <c r="AX341" s="47"/>
      <c r="AY341" s="47"/>
      <c r="AZ341" s="47"/>
      <c r="BA341" s="47"/>
      <c r="BB341" s="47"/>
      <c r="BC341" s="47"/>
      <c r="BD341" s="47"/>
      <c r="BE341" s="47"/>
      <c r="BF341" s="47"/>
      <c r="BG341" s="47"/>
      <c r="BH341" s="47"/>
      <c r="BI341" s="47"/>
      <c r="BJ341" s="47"/>
      <c r="BK341" s="47"/>
      <c r="BL341" s="47"/>
    </row>
    <row r="342" spans="1:64" ht="39" customHeight="1">
      <c r="A342" s="55">
        <v>62</v>
      </c>
      <c r="B342" s="34" t="s">
        <v>401</v>
      </c>
      <c r="C342" s="34" t="s">
        <v>402</v>
      </c>
      <c r="D342" s="34" t="s">
        <v>403</v>
      </c>
      <c r="E342" s="34" t="s">
        <v>908</v>
      </c>
      <c r="F342" s="56" t="s">
        <v>404</v>
      </c>
      <c r="G342" s="57">
        <v>5000</v>
      </c>
      <c r="H342" s="60" t="s">
        <v>359</v>
      </c>
      <c r="I342" s="46"/>
      <c r="J342" s="46"/>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c r="AO342" s="47"/>
      <c r="AP342" s="47"/>
      <c r="AQ342" s="47"/>
      <c r="AR342" s="47"/>
      <c r="AS342" s="47"/>
      <c r="AT342" s="47"/>
      <c r="AU342" s="47"/>
      <c r="AV342" s="47"/>
      <c r="AW342" s="47"/>
      <c r="AX342" s="47"/>
      <c r="AY342" s="47"/>
      <c r="AZ342" s="47"/>
      <c r="BA342" s="47"/>
      <c r="BB342" s="47"/>
      <c r="BC342" s="47"/>
      <c r="BD342" s="47"/>
      <c r="BE342" s="47"/>
      <c r="BF342" s="47"/>
      <c r="BG342" s="47"/>
      <c r="BH342" s="47"/>
      <c r="BI342" s="47"/>
      <c r="BJ342" s="47"/>
      <c r="BK342" s="47"/>
      <c r="BL342" s="47"/>
    </row>
    <row r="343" spans="1:64" ht="39" customHeight="1">
      <c r="A343" s="55">
        <v>63</v>
      </c>
      <c r="B343" s="34" t="s">
        <v>401</v>
      </c>
      <c r="C343" s="34" t="s">
        <v>402</v>
      </c>
      <c r="D343" s="34" t="s">
        <v>403</v>
      </c>
      <c r="E343" s="34" t="s">
        <v>909</v>
      </c>
      <c r="F343" s="56" t="s">
        <v>152</v>
      </c>
      <c r="G343" s="57">
        <v>16000</v>
      </c>
      <c r="H343" s="60"/>
      <c r="I343" s="46"/>
      <c r="J343" s="46"/>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c r="AO343" s="47"/>
      <c r="AP343" s="47"/>
      <c r="AQ343" s="47"/>
      <c r="AR343" s="47"/>
      <c r="AS343" s="47"/>
      <c r="AT343" s="47"/>
      <c r="AU343" s="47"/>
      <c r="AV343" s="47"/>
      <c r="AW343" s="47"/>
      <c r="AX343" s="47"/>
      <c r="AY343" s="47"/>
      <c r="AZ343" s="47"/>
      <c r="BA343" s="47"/>
      <c r="BB343" s="47"/>
      <c r="BC343" s="47"/>
      <c r="BD343" s="47"/>
      <c r="BE343" s="47"/>
      <c r="BF343" s="47"/>
      <c r="BG343" s="47"/>
      <c r="BH343" s="47"/>
      <c r="BI343" s="47"/>
      <c r="BJ343" s="47"/>
      <c r="BK343" s="47"/>
      <c r="BL343" s="47"/>
    </row>
    <row r="344" spans="1:64" ht="39" customHeight="1">
      <c r="A344" s="55">
        <v>64</v>
      </c>
      <c r="B344" s="34" t="s">
        <v>401</v>
      </c>
      <c r="C344" s="34" t="s">
        <v>402</v>
      </c>
      <c r="D344" s="34" t="s">
        <v>405</v>
      </c>
      <c r="E344" s="34" t="s">
        <v>910</v>
      </c>
      <c r="F344" s="56" t="s">
        <v>187</v>
      </c>
      <c r="G344" s="57">
        <v>10000</v>
      </c>
      <c r="H344" s="60"/>
      <c r="I344" s="46"/>
      <c r="J344" s="46"/>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c r="AO344" s="47"/>
      <c r="AP344" s="47"/>
      <c r="AQ344" s="47"/>
      <c r="AR344" s="47"/>
      <c r="AS344" s="47"/>
      <c r="AT344" s="47"/>
      <c r="AU344" s="47"/>
      <c r="AV344" s="47"/>
      <c r="AW344" s="47"/>
      <c r="AX344" s="47"/>
      <c r="AY344" s="47"/>
      <c r="AZ344" s="47"/>
      <c r="BA344" s="47"/>
      <c r="BB344" s="47"/>
      <c r="BC344" s="47"/>
      <c r="BD344" s="47"/>
      <c r="BE344" s="47"/>
      <c r="BF344" s="47"/>
      <c r="BG344" s="47"/>
      <c r="BH344" s="47"/>
      <c r="BI344" s="47"/>
      <c r="BJ344" s="47"/>
      <c r="BK344" s="47"/>
      <c r="BL344" s="47"/>
    </row>
    <row r="345" spans="1:64" ht="39" customHeight="1">
      <c r="A345" s="55">
        <v>65</v>
      </c>
      <c r="B345" s="34" t="s">
        <v>401</v>
      </c>
      <c r="C345" s="34" t="s">
        <v>402</v>
      </c>
      <c r="D345" s="34" t="s">
        <v>406</v>
      </c>
      <c r="E345" s="34" t="s">
        <v>407</v>
      </c>
      <c r="F345" s="56" t="s">
        <v>187</v>
      </c>
      <c r="G345" s="57">
        <v>10000</v>
      </c>
      <c r="H345" s="60"/>
      <c r="I345" s="46"/>
      <c r="J345" s="46"/>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c r="AO345" s="47"/>
      <c r="AP345" s="47"/>
      <c r="AQ345" s="47"/>
      <c r="AR345" s="47"/>
      <c r="AS345" s="47"/>
      <c r="AT345" s="47"/>
      <c r="AU345" s="47"/>
      <c r="AV345" s="47"/>
      <c r="AW345" s="47"/>
      <c r="AX345" s="47"/>
      <c r="AY345" s="47"/>
      <c r="AZ345" s="47"/>
      <c r="BA345" s="47"/>
      <c r="BB345" s="47"/>
      <c r="BC345" s="47"/>
      <c r="BD345" s="47"/>
      <c r="BE345" s="47"/>
      <c r="BF345" s="47"/>
      <c r="BG345" s="47"/>
      <c r="BH345" s="47"/>
      <c r="BI345" s="47"/>
      <c r="BJ345" s="47"/>
      <c r="BK345" s="47"/>
      <c r="BL345" s="47"/>
    </row>
    <row r="346" spans="1:64" ht="39" customHeight="1">
      <c r="A346" s="55">
        <v>66</v>
      </c>
      <c r="B346" s="34" t="s">
        <v>401</v>
      </c>
      <c r="C346" s="34" t="s">
        <v>402</v>
      </c>
      <c r="D346" s="34" t="s">
        <v>911</v>
      </c>
      <c r="E346" s="34" t="s">
        <v>912</v>
      </c>
      <c r="F346" s="56" t="s">
        <v>693</v>
      </c>
      <c r="G346" s="57">
        <v>6000</v>
      </c>
      <c r="H346" s="60"/>
      <c r="I346" s="46"/>
      <c r="J346" s="46"/>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c r="AO346" s="47"/>
      <c r="AP346" s="47"/>
      <c r="AQ346" s="47"/>
      <c r="AR346" s="47"/>
      <c r="AS346" s="47"/>
      <c r="AT346" s="47"/>
      <c r="AU346" s="47"/>
      <c r="AV346" s="47"/>
      <c r="AW346" s="47"/>
      <c r="AX346" s="47"/>
      <c r="AY346" s="47"/>
      <c r="AZ346" s="47"/>
      <c r="BA346" s="47"/>
      <c r="BB346" s="47"/>
      <c r="BC346" s="47"/>
      <c r="BD346" s="47"/>
      <c r="BE346" s="47"/>
      <c r="BF346" s="47"/>
      <c r="BG346" s="47"/>
      <c r="BH346" s="47"/>
      <c r="BI346" s="47"/>
      <c r="BJ346" s="47"/>
      <c r="BK346" s="47"/>
      <c r="BL346" s="47"/>
    </row>
    <row r="347" spans="1:64" ht="48.6">
      <c r="A347" s="55">
        <v>67</v>
      </c>
      <c r="B347" s="34" t="s">
        <v>401</v>
      </c>
      <c r="C347" s="34" t="s">
        <v>402</v>
      </c>
      <c r="D347" s="34" t="s">
        <v>913</v>
      </c>
      <c r="E347" s="34" t="s">
        <v>914</v>
      </c>
      <c r="F347" s="56" t="s">
        <v>733</v>
      </c>
      <c r="G347" s="57">
        <v>6000</v>
      </c>
      <c r="H347" s="60"/>
      <c r="I347" s="46"/>
      <c r="J347" s="46"/>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c r="AO347" s="47"/>
      <c r="AP347" s="47"/>
      <c r="AQ347" s="47"/>
      <c r="AR347" s="47"/>
      <c r="AS347" s="47"/>
      <c r="AT347" s="47"/>
      <c r="AU347" s="47"/>
      <c r="AV347" s="47"/>
      <c r="AW347" s="47"/>
      <c r="AX347" s="47"/>
      <c r="AY347" s="47"/>
      <c r="AZ347" s="47"/>
      <c r="BA347" s="47"/>
      <c r="BB347" s="47"/>
      <c r="BC347" s="47"/>
      <c r="BD347" s="47"/>
      <c r="BE347" s="47"/>
      <c r="BF347" s="47"/>
      <c r="BG347" s="47"/>
      <c r="BH347" s="47"/>
      <c r="BI347" s="47"/>
      <c r="BJ347" s="47"/>
      <c r="BK347" s="47"/>
      <c r="BL347" s="47"/>
    </row>
    <row r="348" spans="1:64" ht="48.6">
      <c r="A348" s="55">
        <v>68</v>
      </c>
      <c r="B348" s="34" t="s">
        <v>401</v>
      </c>
      <c r="C348" s="34" t="s">
        <v>402</v>
      </c>
      <c r="D348" s="34" t="s">
        <v>403</v>
      </c>
      <c r="E348" s="34" t="s">
        <v>915</v>
      </c>
      <c r="F348" s="56" t="s">
        <v>851</v>
      </c>
      <c r="G348" s="57">
        <v>10000</v>
      </c>
      <c r="H348" s="60"/>
      <c r="I348" s="46"/>
      <c r="J348" s="46"/>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c r="AO348" s="47"/>
      <c r="AP348" s="47"/>
      <c r="AQ348" s="47"/>
      <c r="AR348" s="47"/>
      <c r="AS348" s="47"/>
      <c r="AT348" s="47"/>
      <c r="AU348" s="47"/>
      <c r="AV348" s="47"/>
      <c r="AW348" s="47"/>
      <c r="AX348" s="47"/>
      <c r="AY348" s="47"/>
      <c r="AZ348" s="47"/>
      <c r="BA348" s="47"/>
      <c r="BB348" s="47"/>
      <c r="BC348" s="47"/>
      <c r="BD348" s="47"/>
      <c r="BE348" s="47"/>
      <c r="BF348" s="47"/>
      <c r="BG348" s="47"/>
      <c r="BH348" s="47"/>
      <c r="BI348" s="47"/>
      <c r="BJ348" s="47"/>
      <c r="BK348" s="47"/>
      <c r="BL348" s="47"/>
    </row>
    <row r="349" spans="1:64" ht="48.6">
      <c r="A349" s="55">
        <v>69</v>
      </c>
      <c r="B349" s="34" t="s">
        <v>401</v>
      </c>
      <c r="C349" s="34" t="s">
        <v>402</v>
      </c>
      <c r="D349" s="34" t="s">
        <v>916</v>
      </c>
      <c r="E349" s="34" t="s">
        <v>917</v>
      </c>
      <c r="F349" s="56" t="s">
        <v>851</v>
      </c>
      <c r="G349" s="57">
        <v>6000</v>
      </c>
      <c r="H349" s="60"/>
      <c r="I349" s="46"/>
      <c r="J349" s="46"/>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c r="AO349" s="47"/>
      <c r="AP349" s="47"/>
      <c r="AQ349" s="47"/>
      <c r="AR349" s="47"/>
      <c r="AS349" s="47"/>
      <c r="AT349" s="47"/>
      <c r="AU349" s="47"/>
      <c r="AV349" s="47"/>
      <c r="AW349" s="47"/>
      <c r="AX349" s="47"/>
      <c r="AY349" s="47"/>
      <c r="AZ349" s="47"/>
      <c r="BA349" s="47"/>
      <c r="BB349" s="47"/>
      <c r="BC349" s="47"/>
      <c r="BD349" s="47"/>
      <c r="BE349" s="47"/>
      <c r="BF349" s="47"/>
      <c r="BG349" s="47"/>
      <c r="BH349" s="47"/>
      <c r="BI349" s="47"/>
      <c r="BJ349" s="47"/>
      <c r="BK349" s="47"/>
      <c r="BL349" s="47"/>
    </row>
    <row r="350" spans="1:64" ht="48.6">
      <c r="A350" s="55">
        <v>70</v>
      </c>
      <c r="B350" s="34" t="s">
        <v>401</v>
      </c>
      <c r="C350" s="34" t="s">
        <v>402</v>
      </c>
      <c r="D350" s="34" t="s">
        <v>918</v>
      </c>
      <c r="E350" s="34" t="s">
        <v>919</v>
      </c>
      <c r="F350" s="56" t="s">
        <v>760</v>
      </c>
      <c r="G350" s="57">
        <v>5000</v>
      </c>
      <c r="H350" s="60"/>
      <c r="I350" s="46"/>
      <c r="J350" s="46"/>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c r="AO350" s="47"/>
      <c r="AP350" s="47"/>
      <c r="AQ350" s="47"/>
      <c r="AR350" s="47"/>
      <c r="AS350" s="47"/>
      <c r="AT350" s="47"/>
      <c r="AU350" s="47"/>
      <c r="AV350" s="47"/>
      <c r="AW350" s="47"/>
      <c r="AX350" s="47"/>
      <c r="AY350" s="47"/>
      <c r="AZ350" s="47"/>
      <c r="BA350" s="47"/>
      <c r="BB350" s="47"/>
      <c r="BC350" s="47"/>
      <c r="BD350" s="47"/>
      <c r="BE350" s="47"/>
      <c r="BF350" s="47"/>
      <c r="BG350" s="47"/>
      <c r="BH350" s="47"/>
      <c r="BI350" s="47"/>
      <c r="BJ350" s="47"/>
      <c r="BK350" s="47"/>
      <c r="BL350" s="47"/>
    </row>
    <row r="351" spans="1:64" ht="39" customHeight="1">
      <c r="A351" s="55">
        <v>71</v>
      </c>
      <c r="B351" s="34" t="s">
        <v>401</v>
      </c>
      <c r="C351" s="34" t="s">
        <v>402</v>
      </c>
      <c r="D351" s="34" t="s">
        <v>920</v>
      </c>
      <c r="E351" s="34" t="s">
        <v>921</v>
      </c>
      <c r="F351" s="56" t="s">
        <v>764</v>
      </c>
      <c r="G351" s="57">
        <v>6000</v>
      </c>
      <c r="H351" s="60"/>
      <c r="I351" s="46"/>
      <c r="J351" s="46"/>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c r="AO351" s="47"/>
      <c r="AP351" s="47"/>
      <c r="AQ351" s="47"/>
      <c r="AR351" s="47"/>
      <c r="AS351" s="47"/>
      <c r="AT351" s="47"/>
      <c r="AU351" s="47"/>
      <c r="AV351" s="47"/>
      <c r="AW351" s="47"/>
      <c r="AX351" s="47"/>
      <c r="AY351" s="47"/>
      <c r="AZ351" s="47"/>
      <c r="BA351" s="47"/>
      <c r="BB351" s="47"/>
      <c r="BC351" s="47"/>
      <c r="BD351" s="47"/>
      <c r="BE351" s="47"/>
      <c r="BF351" s="47"/>
      <c r="BG351" s="47"/>
      <c r="BH351" s="47"/>
      <c r="BI351" s="47"/>
      <c r="BJ351" s="47"/>
      <c r="BK351" s="47"/>
      <c r="BL351" s="47"/>
    </row>
    <row r="352" spans="1:64" ht="48.6">
      <c r="A352" s="55">
        <v>72</v>
      </c>
      <c r="B352" s="34" t="s">
        <v>401</v>
      </c>
      <c r="C352" s="34" t="s">
        <v>402</v>
      </c>
      <c r="D352" s="34" t="s">
        <v>406</v>
      </c>
      <c r="E352" s="34" t="s">
        <v>922</v>
      </c>
      <c r="F352" s="56" t="s">
        <v>764</v>
      </c>
      <c r="G352" s="57">
        <v>6000</v>
      </c>
      <c r="H352" s="60"/>
      <c r="I352" s="46"/>
      <c r="J352" s="46"/>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c r="AO352" s="47"/>
      <c r="AP352" s="47"/>
      <c r="AQ352" s="47"/>
      <c r="AR352" s="47"/>
      <c r="AS352" s="47"/>
      <c r="AT352" s="47"/>
      <c r="AU352" s="47"/>
      <c r="AV352" s="47"/>
      <c r="AW352" s="47"/>
      <c r="AX352" s="47"/>
      <c r="AY352" s="47"/>
      <c r="AZ352" s="47"/>
      <c r="BA352" s="47"/>
      <c r="BB352" s="47"/>
      <c r="BC352" s="47"/>
      <c r="BD352" s="47"/>
      <c r="BE352" s="47"/>
      <c r="BF352" s="47"/>
      <c r="BG352" s="47"/>
      <c r="BH352" s="47"/>
      <c r="BI352" s="47"/>
      <c r="BJ352" s="47"/>
      <c r="BK352" s="47"/>
      <c r="BL352" s="47"/>
    </row>
    <row r="353" spans="1:64" ht="48.6">
      <c r="A353" s="55">
        <v>73</v>
      </c>
      <c r="B353" s="34" t="s">
        <v>401</v>
      </c>
      <c r="C353" s="34" t="s">
        <v>402</v>
      </c>
      <c r="D353" s="34" t="s">
        <v>923</v>
      </c>
      <c r="E353" s="34" t="s">
        <v>924</v>
      </c>
      <c r="F353" s="56" t="s">
        <v>792</v>
      </c>
      <c r="G353" s="57">
        <v>6000</v>
      </c>
      <c r="H353" s="60"/>
      <c r="I353" s="46"/>
      <c r="J353" s="46"/>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c r="AO353" s="47"/>
      <c r="AP353" s="47"/>
      <c r="AQ353" s="47"/>
      <c r="AR353" s="47"/>
      <c r="AS353" s="47"/>
      <c r="AT353" s="47"/>
      <c r="AU353" s="47"/>
      <c r="AV353" s="47"/>
      <c r="AW353" s="47"/>
      <c r="AX353" s="47"/>
      <c r="AY353" s="47"/>
      <c r="AZ353" s="47"/>
      <c r="BA353" s="47"/>
      <c r="BB353" s="47"/>
      <c r="BC353" s="47"/>
      <c r="BD353" s="47"/>
      <c r="BE353" s="47"/>
      <c r="BF353" s="47"/>
      <c r="BG353" s="47"/>
      <c r="BH353" s="47"/>
      <c r="BI353" s="47"/>
      <c r="BJ353" s="47"/>
      <c r="BK353" s="47"/>
      <c r="BL353" s="47"/>
    </row>
    <row r="354" spans="1:64" ht="39" customHeight="1">
      <c r="A354" s="55">
        <v>73</v>
      </c>
      <c r="B354" s="34" t="s">
        <v>401</v>
      </c>
      <c r="C354" s="34" t="s">
        <v>402</v>
      </c>
      <c r="D354" s="34" t="s">
        <v>405</v>
      </c>
      <c r="E354" s="34" t="s">
        <v>925</v>
      </c>
      <c r="F354" s="56" t="s">
        <v>926</v>
      </c>
      <c r="G354" s="57">
        <v>6000</v>
      </c>
      <c r="H354" s="60"/>
      <c r="I354" s="46"/>
      <c r="J354" s="46"/>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c r="AO354" s="47"/>
      <c r="AP354" s="47"/>
      <c r="AQ354" s="47"/>
      <c r="AR354" s="47"/>
      <c r="AS354" s="47"/>
      <c r="AT354" s="47"/>
      <c r="AU354" s="47"/>
      <c r="AV354" s="47"/>
      <c r="AW354" s="47"/>
      <c r="AX354" s="47"/>
      <c r="AY354" s="47"/>
      <c r="AZ354" s="47"/>
      <c r="BA354" s="47"/>
      <c r="BB354" s="47"/>
      <c r="BC354" s="47"/>
      <c r="BD354" s="47"/>
      <c r="BE354" s="47"/>
      <c r="BF354" s="47"/>
      <c r="BG354" s="47"/>
      <c r="BH354" s="47"/>
      <c r="BI354" s="47"/>
      <c r="BJ354" s="47"/>
      <c r="BK354" s="47"/>
      <c r="BL354" s="47"/>
    </row>
    <row r="355" spans="1:64" ht="39" customHeight="1">
      <c r="A355" s="55">
        <v>75</v>
      </c>
      <c r="B355" s="34" t="s">
        <v>408</v>
      </c>
      <c r="C355" s="34" t="s">
        <v>23</v>
      </c>
      <c r="D355" s="34" t="s">
        <v>409</v>
      </c>
      <c r="E355" s="34" t="s">
        <v>410</v>
      </c>
      <c r="F355" s="56" t="s">
        <v>182</v>
      </c>
      <c r="G355" s="57">
        <v>50000</v>
      </c>
      <c r="H355" s="60"/>
      <c r="I355" s="46"/>
      <c r="J355" s="46"/>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c r="AO355" s="47"/>
      <c r="AP355" s="47"/>
      <c r="AQ355" s="47"/>
      <c r="AR355" s="47"/>
      <c r="AS355" s="47"/>
      <c r="AT355" s="47"/>
      <c r="AU355" s="47"/>
      <c r="AV355" s="47"/>
      <c r="AW355" s="47"/>
      <c r="AX355" s="47"/>
      <c r="AY355" s="47"/>
      <c r="AZ355" s="47"/>
      <c r="BA355" s="47"/>
      <c r="BB355" s="47"/>
      <c r="BC355" s="47"/>
      <c r="BD355" s="47"/>
      <c r="BE355" s="47"/>
      <c r="BF355" s="47"/>
      <c r="BG355" s="47"/>
      <c r="BH355" s="47"/>
      <c r="BI355" s="47"/>
      <c r="BJ355" s="47"/>
      <c r="BK355" s="47"/>
      <c r="BL355" s="47"/>
    </row>
    <row r="356" spans="1:64" ht="39" customHeight="1">
      <c r="A356" s="55">
        <v>76</v>
      </c>
      <c r="B356" s="34" t="s">
        <v>408</v>
      </c>
      <c r="C356" s="34" t="s">
        <v>23</v>
      </c>
      <c r="D356" s="34" t="s">
        <v>411</v>
      </c>
      <c r="E356" s="34" t="s">
        <v>412</v>
      </c>
      <c r="F356" s="56" t="s">
        <v>207</v>
      </c>
      <c r="G356" s="57">
        <v>99000</v>
      </c>
      <c r="H356" s="60"/>
      <c r="I356" s="46"/>
      <c r="J356" s="46"/>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c r="AO356" s="47"/>
      <c r="AP356" s="47"/>
      <c r="AQ356" s="47"/>
      <c r="AR356" s="47"/>
      <c r="AS356" s="47"/>
      <c r="AT356" s="47"/>
      <c r="AU356" s="47"/>
      <c r="AV356" s="47"/>
      <c r="AW356" s="47"/>
      <c r="AX356" s="47"/>
      <c r="AY356" s="47"/>
      <c r="AZ356" s="47"/>
      <c r="BA356" s="47"/>
      <c r="BB356" s="47"/>
      <c r="BC356" s="47"/>
      <c r="BD356" s="47"/>
      <c r="BE356" s="47"/>
      <c r="BF356" s="47"/>
      <c r="BG356" s="47"/>
      <c r="BH356" s="47"/>
      <c r="BI356" s="47"/>
      <c r="BJ356" s="47"/>
      <c r="BK356" s="47"/>
      <c r="BL356" s="47"/>
    </row>
    <row r="357" spans="1:64" ht="39" customHeight="1">
      <c r="A357" s="55">
        <v>77</v>
      </c>
      <c r="B357" s="34" t="s">
        <v>408</v>
      </c>
      <c r="C357" s="34" t="s">
        <v>23</v>
      </c>
      <c r="D357" s="34" t="s">
        <v>411</v>
      </c>
      <c r="E357" s="34" t="s">
        <v>413</v>
      </c>
      <c r="F357" s="56" t="s">
        <v>414</v>
      </c>
      <c r="G357" s="57">
        <v>50000</v>
      </c>
      <c r="H357" s="60"/>
      <c r="I357" s="46"/>
      <c r="J357" s="46"/>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c r="AO357" s="47"/>
      <c r="AP357" s="47"/>
      <c r="AQ357" s="47"/>
      <c r="AR357" s="47"/>
      <c r="AS357" s="47"/>
      <c r="AT357" s="47"/>
      <c r="AU357" s="47"/>
      <c r="AV357" s="47"/>
      <c r="AW357" s="47"/>
      <c r="AX357" s="47"/>
      <c r="AY357" s="47"/>
      <c r="AZ357" s="47"/>
      <c r="BA357" s="47"/>
      <c r="BB357" s="47"/>
      <c r="BC357" s="47"/>
      <c r="BD357" s="47"/>
      <c r="BE357" s="47"/>
      <c r="BF357" s="47"/>
      <c r="BG357" s="47"/>
      <c r="BH357" s="47"/>
      <c r="BI357" s="47"/>
      <c r="BJ357" s="47"/>
      <c r="BK357" s="47"/>
      <c r="BL357" s="47"/>
    </row>
    <row r="358" spans="1:64" ht="39" customHeight="1">
      <c r="A358" s="55">
        <v>78</v>
      </c>
      <c r="B358" s="34" t="s">
        <v>408</v>
      </c>
      <c r="C358" s="34" t="s">
        <v>23</v>
      </c>
      <c r="D358" s="34" t="s">
        <v>415</v>
      </c>
      <c r="E358" s="34" t="s">
        <v>416</v>
      </c>
      <c r="F358" s="56" t="s">
        <v>154</v>
      </c>
      <c r="G358" s="57">
        <v>50000</v>
      </c>
      <c r="H358" s="60"/>
      <c r="I358" s="46"/>
      <c r="J358" s="46"/>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c r="AO358" s="47"/>
      <c r="AP358" s="47"/>
      <c r="AQ358" s="47"/>
      <c r="AR358" s="47"/>
      <c r="AS358" s="47"/>
      <c r="AT358" s="47"/>
      <c r="AU358" s="47"/>
      <c r="AV358" s="47"/>
      <c r="AW358" s="47"/>
      <c r="AX358" s="47"/>
      <c r="AY358" s="47"/>
      <c r="AZ358" s="47"/>
      <c r="BA358" s="47"/>
      <c r="BB358" s="47"/>
      <c r="BC358" s="47"/>
      <c r="BD358" s="47"/>
      <c r="BE358" s="47"/>
      <c r="BF358" s="47"/>
      <c r="BG358" s="47"/>
      <c r="BH358" s="47"/>
      <c r="BI358" s="47"/>
      <c r="BJ358" s="47"/>
      <c r="BK358" s="47"/>
      <c r="BL358" s="47"/>
    </row>
    <row r="359" spans="1:64" ht="39" customHeight="1">
      <c r="A359" s="55">
        <v>79</v>
      </c>
      <c r="B359" s="34" t="s">
        <v>408</v>
      </c>
      <c r="C359" s="34" t="s">
        <v>23</v>
      </c>
      <c r="D359" s="34" t="s">
        <v>417</v>
      </c>
      <c r="E359" s="34" t="s">
        <v>418</v>
      </c>
      <c r="F359" s="56" t="s">
        <v>160</v>
      </c>
      <c r="G359" s="57">
        <v>50000</v>
      </c>
      <c r="H359" s="60"/>
      <c r="I359" s="46"/>
      <c r="J359" s="46"/>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c r="AO359" s="47"/>
      <c r="AP359" s="47"/>
      <c r="AQ359" s="47"/>
      <c r="AR359" s="47"/>
      <c r="AS359" s="47"/>
      <c r="AT359" s="47"/>
      <c r="AU359" s="47"/>
      <c r="AV359" s="47"/>
      <c r="AW359" s="47"/>
      <c r="AX359" s="47"/>
      <c r="AY359" s="47"/>
      <c r="AZ359" s="47"/>
      <c r="BA359" s="47"/>
      <c r="BB359" s="47"/>
      <c r="BC359" s="47"/>
      <c r="BD359" s="47"/>
      <c r="BE359" s="47"/>
      <c r="BF359" s="47"/>
      <c r="BG359" s="47"/>
      <c r="BH359" s="47"/>
      <c r="BI359" s="47"/>
      <c r="BJ359" s="47"/>
      <c r="BK359" s="47"/>
      <c r="BL359" s="47"/>
    </row>
    <row r="360" spans="1:64" ht="39" customHeight="1">
      <c r="A360" s="55">
        <v>80</v>
      </c>
      <c r="B360" s="34" t="s">
        <v>408</v>
      </c>
      <c r="C360" s="34" t="s">
        <v>23</v>
      </c>
      <c r="D360" s="34" t="s">
        <v>419</v>
      </c>
      <c r="E360" s="34" t="s">
        <v>420</v>
      </c>
      <c r="F360" s="56" t="s">
        <v>279</v>
      </c>
      <c r="G360" s="57">
        <v>98928</v>
      </c>
      <c r="H360" s="60"/>
      <c r="I360" s="46"/>
      <c r="J360" s="46"/>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c r="AO360" s="47"/>
      <c r="AP360" s="47"/>
      <c r="AQ360" s="47"/>
      <c r="AR360" s="47"/>
      <c r="AS360" s="47"/>
      <c r="AT360" s="47"/>
      <c r="AU360" s="47"/>
      <c r="AV360" s="47"/>
      <c r="AW360" s="47"/>
      <c r="AX360" s="47"/>
      <c r="AY360" s="47"/>
      <c r="AZ360" s="47"/>
      <c r="BA360" s="47"/>
      <c r="BB360" s="47"/>
      <c r="BC360" s="47"/>
      <c r="BD360" s="47"/>
      <c r="BE360" s="47"/>
      <c r="BF360" s="47"/>
      <c r="BG360" s="47"/>
      <c r="BH360" s="47"/>
      <c r="BI360" s="47"/>
      <c r="BJ360" s="47"/>
      <c r="BK360" s="47"/>
      <c r="BL360" s="47"/>
    </row>
    <row r="361" spans="1:64" ht="39" customHeight="1">
      <c r="A361" s="55">
        <v>81</v>
      </c>
      <c r="B361" s="34" t="s">
        <v>408</v>
      </c>
      <c r="C361" s="34" t="s">
        <v>23</v>
      </c>
      <c r="D361" s="34" t="s">
        <v>927</v>
      </c>
      <c r="E361" s="34" t="s">
        <v>928</v>
      </c>
      <c r="F361" s="56" t="s">
        <v>560</v>
      </c>
      <c r="G361" s="57">
        <v>50000</v>
      </c>
      <c r="H361" s="60"/>
      <c r="I361" s="46"/>
      <c r="J361" s="46"/>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c r="AO361" s="47"/>
      <c r="AP361" s="47"/>
      <c r="AQ361" s="47"/>
      <c r="AR361" s="47"/>
      <c r="AS361" s="47"/>
      <c r="AT361" s="47"/>
      <c r="AU361" s="47"/>
      <c r="AV361" s="47"/>
      <c r="AW361" s="47"/>
      <c r="AX361" s="47"/>
      <c r="AY361" s="47"/>
      <c r="AZ361" s="47"/>
      <c r="BA361" s="47"/>
      <c r="BB361" s="47"/>
      <c r="BC361" s="47"/>
      <c r="BD361" s="47"/>
      <c r="BE361" s="47"/>
      <c r="BF361" s="47"/>
      <c r="BG361" s="47"/>
      <c r="BH361" s="47"/>
      <c r="BI361" s="47"/>
      <c r="BJ361" s="47"/>
      <c r="BK361" s="47"/>
      <c r="BL361" s="47"/>
    </row>
    <row r="362" spans="1:64" ht="39" customHeight="1">
      <c r="A362" s="55">
        <v>82</v>
      </c>
      <c r="B362" s="34" t="s">
        <v>408</v>
      </c>
      <c r="C362" s="34" t="s">
        <v>23</v>
      </c>
      <c r="D362" s="34" t="s">
        <v>929</v>
      </c>
      <c r="E362" s="34" t="s">
        <v>930</v>
      </c>
      <c r="F362" s="56" t="s">
        <v>931</v>
      </c>
      <c r="G362" s="57">
        <v>50000</v>
      </c>
      <c r="H362" s="60"/>
      <c r="I362" s="46"/>
      <c r="J362" s="46"/>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c r="AO362" s="47"/>
      <c r="AP362" s="47"/>
      <c r="AQ362" s="47"/>
      <c r="AR362" s="47"/>
      <c r="AS362" s="47"/>
      <c r="AT362" s="47"/>
      <c r="AU362" s="47"/>
      <c r="AV362" s="47"/>
      <c r="AW362" s="47"/>
      <c r="AX362" s="47"/>
      <c r="AY362" s="47"/>
      <c r="AZ362" s="47"/>
      <c r="BA362" s="47"/>
      <c r="BB362" s="47"/>
      <c r="BC362" s="47"/>
      <c r="BD362" s="47"/>
      <c r="BE362" s="47"/>
      <c r="BF362" s="47"/>
      <c r="BG362" s="47"/>
      <c r="BH362" s="47"/>
      <c r="BI362" s="47"/>
      <c r="BJ362" s="47"/>
      <c r="BK362" s="47"/>
      <c r="BL362" s="47"/>
    </row>
    <row r="363" spans="1:64" ht="39" customHeight="1">
      <c r="A363" s="55">
        <v>83</v>
      </c>
      <c r="B363" s="34" t="s">
        <v>408</v>
      </c>
      <c r="C363" s="34" t="s">
        <v>23</v>
      </c>
      <c r="D363" s="34" t="s">
        <v>932</v>
      </c>
      <c r="E363" s="34" t="s">
        <v>933</v>
      </c>
      <c r="F363" s="56" t="s">
        <v>643</v>
      </c>
      <c r="G363" s="57">
        <v>50000</v>
      </c>
      <c r="H363" s="60"/>
      <c r="I363" s="46"/>
      <c r="J363" s="46"/>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c r="AO363" s="47"/>
      <c r="AP363" s="47"/>
      <c r="AQ363" s="47"/>
      <c r="AR363" s="47"/>
      <c r="AS363" s="47"/>
      <c r="AT363" s="47"/>
      <c r="AU363" s="47"/>
      <c r="AV363" s="47"/>
      <c r="AW363" s="47"/>
      <c r="AX363" s="47"/>
      <c r="AY363" s="47"/>
      <c r="AZ363" s="47"/>
      <c r="BA363" s="47"/>
      <c r="BB363" s="47"/>
      <c r="BC363" s="47"/>
      <c r="BD363" s="47"/>
      <c r="BE363" s="47"/>
      <c r="BF363" s="47"/>
      <c r="BG363" s="47"/>
      <c r="BH363" s="47"/>
      <c r="BI363" s="47"/>
      <c r="BJ363" s="47"/>
      <c r="BK363" s="47"/>
      <c r="BL363" s="47"/>
    </row>
    <row r="364" spans="1:64" ht="39" customHeight="1">
      <c r="A364" s="55">
        <v>84</v>
      </c>
      <c r="B364" s="34" t="s">
        <v>408</v>
      </c>
      <c r="C364" s="34" t="s">
        <v>23</v>
      </c>
      <c r="D364" s="34" t="s">
        <v>934</v>
      </c>
      <c r="E364" s="34" t="s">
        <v>935</v>
      </c>
      <c r="F364" s="56" t="s">
        <v>891</v>
      </c>
      <c r="G364" s="57">
        <v>49500</v>
      </c>
      <c r="H364" s="60"/>
      <c r="I364" s="46"/>
      <c r="J364" s="46"/>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c r="AO364" s="47"/>
      <c r="AP364" s="47"/>
      <c r="AQ364" s="47"/>
      <c r="AR364" s="47"/>
      <c r="AS364" s="47"/>
      <c r="AT364" s="47"/>
      <c r="AU364" s="47"/>
      <c r="AV364" s="47"/>
      <c r="AW364" s="47"/>
      <c r="AX364" s="47"/>
      <c r="AY364" s="47"/>
      <c r="AZ364" s="47"/>
      <c r="BA364" s="47"/>
      <c r="BB364" s="47"/>
      <c r="BC364" s="47"/>
      <c r="BD364" s="47"/>
      <c r="BE364" s="47"/>
      <c r="BF364" s="47"/>
      <c r="BG364" s="47"/>
      <c r="BH364" s="47"/>
      <c r="BI364" s="47"/>
      <c r="BJ364" s="47"/>
      <c r="BK364" s="47"/>
      <c r="BL364" s="47"/>
    </row>
    <row r="365" spans="1:64" ht="39" customHeight="1">
      <c r="A365" s="55">
        <v>85</v>
      </c>
      <c r="B365" s="34" t="s">
        <v>408</v>
      </c>
      <c r="C365" s="34" t="s">
        <v>23</v>
      </c>
      <c r="D365" s="34" t="s">
        <v>936</v>
      </c>
      <c r="E365" s="34" t="s">
        <v>937</v>
      </c>
      <c r="F365" s="56" t="s">
        <v>760</v>
      </c>
      <c r="G365" s="57">
        <v>50000</v>
      </c>
      <c r="H365" s="60"/>
      <c r="I365" s="46"/>
      <c r="J365" s="46"/>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c r="AO365" s="47"/>
      <c r="AP365" s="47"/>
      <c r="AQ365" s="47"/>
      <c r="AR365" s="47"/>
      <c r="AS365" s="47"/>
      <c r="AT365" s="47"/>
      <c r="AU365" s="47"/>
      <c r="AV365" s="47"/>
      <c r="AW365" s="47"/>
      <c r="AX365" s="47"/>
      <c r="AY365" s="47"/>
      <c r="AZ365" s="47"/>
      <c r="BA365" s="47"/>
      <c r="BB365" s="47"/>
      <c r="BC365" s="47"/>
      <c r="BD365" s="47"/>
      <c r="BE365" s="47"/>
      <c r="BF365" s="47"/>
      <c r="BG365" s="47"/>
      <c r="BH365" s="47"/>
      <c r="BI365" s="47"/>
      <c r="BJ365" s="47"/>
      <c r="BK365" s="47"/>
      <c r="BL365" s="47"/>
    </row>
    <row r="366" spans="1:64" ht="39" customHeight="1">
      <c r="A366" s="55">
        <v>86</v>
      </c>
      <c r="B366" s="34" t="s">
        <v>421</v>
      </c>
      <c r="C366" s="34" t="s">
        <v>23</v>
      </c>
      <c r="D366" s="34" t="s">
        <v>422</v>
      </c>
      <c r="E366" s="34" t="s">
        <v>423</v>
      </c>
      <c r="F366" s="56" t="s">
        <v>414</v>
      </c>
      <c r="G366" s="57">
        <v>20000</v>
      </c>
      <c r="H366" s="60"/>
      <c r="I366" s="46"/>
      <c r="J366" s="46"/>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c r="AO366" s="47"/>
      <c r="AP366" s="47"/>
      <c r="AQ366" s="47"/>
      <c r="AR366" s="47"/>
      <c r="AS366" s="47"/>
      <c r="AT366" s="47"/>
      <c r="AU366" s="47"/>
      <c r="AV366" s="47"/>
      <c r="AW366" s="47"/>
      <c r="AX366" s="47"/>
      <c r="AY366" s="47"/>
      <c r="AZ366" s="47"/>
      <c r="BA366" s="47"/>
      <c r="BB366" s="47"/>
      <c r="BC366" s="47"/>
      <c r="BD366" s="47"/>
      <c r="BE366" s="47"/>
      <c r="BF366" s="47"/>
      <c r="BG366" s="47"/>
      <c r="BH366" s="47"/>
      <c r="BI366" s="47"/>
      <c r="BJ366" s="47"/>
      <c r="BK366" s="47"/>
      <c r="BL366" s="47"/>
    </row>
    <row r="367" spans="1:64" ht="39" customHeight="1">
      <c r="A367" s="55">
        <v>87</v>
      </c>
      <c r="B367" s="34" t="s">
        <v>421</v>
      </c>
      <c r="C367" s="34" t="s">
        <v>9</v>
      </c>
      <c r="D367" s="34" t="s">
        <v>938</v>
      </c>
      <c r="E367" s="34" t="s">
        <v>939</v>
      </c>
      <c r="F367" s="56" t="s">
        <v>582</v>
      </c>
      <c r="G367" s="57">
        <v>20000</v>
      </c>
      <c r="H367" s="60"/>
      <c r="I367" s="46"/>
      <c r="J367" s="46"/>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c r="AO367" s="47"/>
      <c r="AP367" s="47"/>
      <c r="AQ367" s="47"/>
      <c r="AR367" s="47"/>
      <c r="AS367" s="47"/>
      <c r="AT367" s="47"/>
      <c r="AU367" s="47"/>
      <c r="AV367" s="47"/>
      <c r="AW367" s="47"/>
      <c r="AX367" s="47"/>
      <c r="AY367" s="47"/>
      <c r="AZ367" s="47"/>
      <c r="BA367" s="47"/>
      <c r="BB367" s="47"/>
      <c r="BC367" s="47"/>
      <c r="BD367" s="47"/>
      <c r="BE367" s="47"/>
      <c r="BF367" s="47"/>
      <c r="BG367" s="47"/>
      <c r="BH367" s="47"/>
      <c r="BI367" s="47"/>
      <c r="BJ367" s="47"/>
      <c r="BK367" s="47"/>
      <c r="BL367" s="47"/>
    </row>
    <row r="368" spans="1:64" ht="39" customHeight="1">
      <c r="A368" s="55">
        <v>88</v>
      </c>
      <c r="B368" s="34" t="s">
        <v>421</v>
      </c>
      <c r="C368" s="34" t="s">
        <v>9</v>
      </c>
      <c r="D368" s="34" t="s">
        <v>424</v>
      </c>
      <c r="E368" s="34" t="s">
        <v>425</v>
      </c>
      <c r="F368" s="56" t="s">
        <v>414</v>
      </c>
      <c r="G368" s="57">
        <v>8000</v>
      </c>
      <c r="H368" s="60"/>
      <c r="I368" s="46"/>
      <c r="J368" s="46"/>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c r="AO368" s="47"/>
      <c r="AP368" s="47"/>
      <c r="AQ368" s="47"/>
      <c r="AR368" s="47"/>
      <c r="AS368" s="47"/>
      <c r="AT368" s="47"/>
      <c r="AU368" s="47"/>
      <c r="AV368" s="47"/>
      <c r="AW368" s="47"/>
      <c r="AX368" s="47"/>
      <c r="AY368" s="47"/>
      <c r="AZ368" s="47"/>
      <c r="BA368" s="47"/>
      <c r="BB368" s="47"/>
      <c r="BC368" s="47"/>
      <c r="BD368" s="47"/>
      <c r="BE368" s="47"/>
      <c r="BF368" s="47"/>
      <c r="BG368" s="47"/>
      <c r="BH368" s="47"/>
      <c r="BI368" s="47"/>
      <c r="BJ368" s="47"/>
      <c r="BK368" s="47"/>
      <c r="BL368" s="47"/>
    </row>
    <row r="369" spans="1:64" ht="39" customHeight="1">
      <c r="A369" s="55">
        <v>89</v>
      </c>
      <c r="B369" s="34" t="s">
        <v>421</v>
      </c>
      <c r="C369" s="34" t="s">
        <v>24</v>
      </c>
      <c r="D369" s="34" t="s">
        <v>426</v>
      </c>
      <c r="E369" s="34" t="s">
        <v>427</v>
      </c>
      <c r="F369" s="56" t="s">
        <v>414</v>
      </c>
      <c r="G369" s="57">
        <v>8000</v>
      </c>
      <c r="H369" s="60"/>
      <c r="I369" s="46"/>
      <c r="J369" s="46"/>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c r="AO369" s="47"/>
      <c r="AP369" s="47"/>
      <c r="AQ369" s="47"/>
      <c r="AR369" s="47"/>
      <c r="AS369" s="47"/>
      <c r="AT369" s="47"/>
      <c r="AU369" s="47"/>
      <c r="AV369" s="47"/>
      <c r="AW369" s="47"/>
      <c r="AX369" s="47"/>
      <c r="AY369" s="47"/>
      <c r="AZ369" s="47"/>
      <c r="BA369" s="47"/>
      <c r="BB369" s="47"/>
      <c r="BC369" s="47"/>
      <c r="BD369" s="47"/>
      <c r="BE369" s="47"/>
      <c r="BF369" s="47"/>
      <c r="BG369" s="47"/>
      <c r="BH369" s="47"/>
      <c r="BI369" s="47"/>
      <c r="BJ369" s="47"/>
      <c r="BK369" s="47"/>
      <c r="BL369" s="47"/>
    </row>
    <row r="370" spans="1:64" ht="39" customHeight="1">
      <c r="A370" s="55">
        <v>90</v>
      </c>
      <c r="B370" s="34" t="s">
        <v>421</v>
      </c>
      <c r="C370" s="34" t="s">
        <v>29</v>
      </c>
      <c r="D370" s="34" t="s">
        <v>940</v>
      </c>
      <c r="E370" s="34" t="s">
        <v>941</v>
      </c>
      <c r="F370" s="56" t="s">
        <v>529</v>
      </c>
      <c r="G370" s="57">
        <v>90000</v>
      </c>
      <c r="H370" s="60"/>
      <c r="I370" s="46"/>
      <c r="J370" s="46"/>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c r="AO370" s="47"/>
      <c r="AP370" s="47"/>
      <c r="AQ370" s="47"/>
      <c r="AR370" s="47"/>
      <c r="AS370" s="47"/>
      <c r="AT370" s="47"/>
      <c r="AU370" s="47"/>
      <c r="AV370" s="47"/>
      <c r="AW370" s="47"/>
      <c r="AX370" s="47"/>
      <c r="AY370" s="47"/>
      <c r="AZ370" s="47"/>
      <c r="BA370" s="47"/>
      <c r="BB370" s="47"/>
      <c r="BC370" s="47"/>
      <c r="BD370" s="47"/>
      <c r="BE370" s="47"/>
      <c r="BF370" s="47"/>
      <c r="BG370" s="47"/>
      <c r="BH370" s="47"/>
      <c r="BI370" s="47"/>
      <c r="BJ370" s="47"/>
      <c r="BK370" s="47"/>
      <c r="BL370" s="47"/>
    </row>
    <row r="371" spans="1:64" ht="39" customHeight="1">
      <c r="A371" s="55">
        <v>1</v>
      </c>
      <c r="B371" s="34" t="s">
        <v>428</v>
      </c>
      <c r="C371" s="34" t="s">
        <v>51</v>
      </c>
      <c r="D371" s="34" t="s">
        <v>429</v>
      </c>
      <c r="E371" s="34" t="s">
        <v>430</v>
      </c>
      <c r="F371" s="56" t="s">
        <v>201</v>
      </c>
      <c r="G371" s="57">
        <v>12111</v>
      </c>
      <c r="H371" s="60"/>
      <c r="I371" s="46"/>
      <c r="J371" s="46"/>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c r="AO371" s="47"/>
      <c r="AP371" s="47"/>
      <c r="AQ371" s="47"/>
      <c r="AR371" s="47"/>
      <c r="AS371" s="47"/>
      <c r="AT371" s="47"/>
      <c r="AU371" s="47"/>
      <c r="AV371" s="47"/>
      <c r="AW371" s="47"/>
      <c r="AX371" s="47"/>
      <c r="AY371" s="47"/>
      <c r="AZ371" s="47"/>
      <c r="BA371" s="47"/>
      <c r="BB371" s="47"/>
      <c r="BC371" s="47"/>
      <c r="BD371" s="47"/>
      <c r="BE371" s="47"/>
      <c r="BF371" s="47"/>
      <c r="BG371" s="47"/>
      <c r="BH371" s="47"/>
      <c r="BI371" s="47"/>
      <c r="BJ371" s="47"/>
      <c r="BK371" s="47"/>
      <c r="BL371" s="47"/>
    </row>
    <row r="372" spans="1:64" ht="39" customHeight="1">
      <c r="A372" s="55">
        <v>2</v>
      </c>
      <c r="B372" s="34" t="s">
        <v>428</v>
      </c>
      <c r="C372" s="34" t="s">
        <v>51</v>
      </c>
      <c r="D372" s="34" t="s">
        <v>942</v>
      </c>
      <c r="E372" s="34" t="s">
        <v>430</v>
      </c>
      <c r="F372" s="56" t="s">
        <v>466</v>
      </c>
      <c r="G372" s="57">
        <v>2960</v>
      </c>
      <c r="H372" s="60"/>
      <c r="I372" s="46"/>
      <c r="J372" s="46"/>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c r="AO372" s="47"/>
      <c r="AP372" s="47"/>
      <c r="AQ372" s="47"/>
      <c r="AR372" s="47"/>
      <c r="AS372" s="47"/>
      <c r="AT372" s="47"/>
      <c r="AU372" s="47"/>
      <c r="AV372" s="47"/>
      <c r="AW372" s="47"/>
      <c r="AX372" s="47"/>
      <c r="AY372" s="47"/>
      <c r="AZ372" s="47"/>
      <c r="BA372" s="47"/>
      <c r="BB372" s="47"/>
      <c r="BC372" s="47"/>
      <c r="BD372" s="47"/>
      <c r="BE372" s="47"/>
      <c r="BF372" s="47"/>
      <c r="BG372" s="47"/>
      <c r="BH372" s="47"/>
      <c r="BI372" s="47"/>
      <c r="BJ372" s="47"/>
      <c r="BK372" s="47"/>
      <c r="BL372" s="47"/>
    </row>
    <row r="373" spans="1:64" ht="39" customHeight="1">
      <c r="A373" s="55">
        <v>3</v>
      </c>
      <c r="B373" s="34" t="s">
        <v>428</v>
      </c>
      <c r="C373" s="34" t="s">
        <v>51</v>
      </c>
      <c r="D373" s="34" t="s">
        <v>943</v>
      </c>
      <c r="E373" s="34" t="s">
        <v>430</v>
      </c>
      <c r="F373" s="56" t="s">
        <v>220</v>
      </c>
      <c r="G373" s="57">
        <v>1110</v>
      </c>
      <c r="H373" s="60"/>
      <c r="I373" s="46"/>
      <c r="J373" s="46"/>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c r="AO373" s="47"/>
      <c r="AP373" s="47"/>
      <c r="AQ373" s="47"/>
      <c r="AR373" s="47"/>
      <c r="AS373" s="47"/>
      <c r="AT373" s="47"/>
      <c r="AU373" s="47"/>
      <c r="AV373" s="47"/>
      <c r="AW373" s="47"/>
      <c r="AX373" s="47"/>
      <c r="AY373" s="47"/>
      <c r="AZ373" s="47"/>
      <c r="BA373" s="47"/>
      <c r="BB373" s="47"/>
      <c r="BC373" s="47"/>
      <c r="BD373" s="47"/>
      <c r="BE373" s="47"/>
      <c r="BF373" s="47"/>
      <c r="BG373" s="47"/>
      <c r="BH373" s="47"/>
      <c r="BI373" s="47"/>
      <c r="BJ373" s="47"/>
      <c r="BK373" s="47"/>
      <c r="BL373" s="47"/>
    </row>
    <row r="374" spans="1:64" ht="39" customHeight="1">
      <c r="A374" s="55">
        <v>4</v>
      </c>
      <c r="B374" s="34" t="s">
        <v>428</v>
      </c>
      <c r="C374" s="34" t="s">
        <v>51</v>
      </c>
      <c r="D374" s="34" t="s">
        <v>944</v>
      </c>
      <c r="E374" s="34" t="s">
        <v>430</v>
      </c>
      <c r="F374" s="56" t="s">
        <v>239</v>
      </c>
      <c r="G374" s="57">
        <v>3330</v>
      </c>
      <c r="H374" s="60"/>
      <c r="I374" s="46"/>
      <c r="J374" s="46"/>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c r="AO374" s="47"/>
      <c r="AP374" s="47"/>
      <c r="AQ374" s="47"/>
      <c r="AR374" s="47"/>
      <c r="AS374" s="47"/>
      <c r="AT374" s="47"/>
      <c r="AU374" s="47"/>
      <c r="AV374" s="47"/>
      <c r="AW374" s="47"/>
      <c r="AX374" s="47"/>
      <c r="AY374" s="47"/>
      <c r="AZ374" s="47"/>
      <c r="BA374" s="47"/>
      <c r="BB374" s="47"/>
      <c r="BC374" s="47"/>
      <c r="BD374" s="47"/>
      <c r="BE374" s="47"/>
      <c r="BF374" s="47"/>
      <c r="BG374" s="47"/>
      <c r="BH374" s="47"/>
      <c r="BI374" s="47"/>
      <c r="BJ374" s="47"/>
      <c r="BK374" s="47"/>
      <c r="BL374" s="47"/>
    </row>
    <row r="375" spans="1:64" ht="39" customHeight="1">
      <c r="A375" s="55">
        <v>5</v>
      </c>
      <c r="B375" s="34" t="s">
        <v>428</v>
      </c>
      <c r="C375" s="34" t="s">
        <v>51</v>
      </c>
      <c r="D375" s="34" t="s">
        <v>945</v>
      </c>
      <c r="E375" s="34" t="s">
        <v>430</v>
      </c>
      <c r="F375" s="56" t="s">
        <v>287</v>
      </c>
      <c r="G375" s="57">
        <v>16628</v>
      </c>
      <c r="H375" s="60"/>
      <c r="I375" s="46"/>
      <c r="J375" s="46"/>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c r="AO375" s="47"/>
      <c r="AP375" s="47"/>
      <c r="AQ375" s="47"/>
      <c r="AR375" s="47"/>
      <c r="AS375" s="47"/>
      <c r="AT375" s="47"/>
      <c r="AU375" s="47"/>
      <c r="AV375" s="47"/>
      <c r="AW375" s="47"/>
      <c r="AX375" s="47"/>
      <c r="AY375" s="47"/>
      <c r="AZ375" s="47"/>
      <c r="BA375" s="47"/>
      <c r="BB375" s="47"/>
      <c r="BC375" s="47"/>
      <c r="BD375" s="47"/>
      <c r="BE375" s="47"/>
      <c r="BF375" s="47"/>
      <c r="BG375" s="47"/>
      <c r="BH375" s="47"/>
      <c r="BI375" s="47"/>
      <c r="BJ375" s="47"/>
      <c r="BK375" s="47"/>
      <c r="BL375" s="47"/>
    </row>
    <row r="376" spans="1:64" ht="39" customHeight="1">
      <c r="A376" s="55">
        <v>6</v>
      </c>
      <c r="B376" s="34" t="s">
        <v>428</v>
      </c>
      <c r="C376" s="34" t="s">
        <v>51</v>
      </c>
      <c r="D376" s="34" t="s">
        <v>946</v>
      </c>
      <c r="E376" s="34" t="s">
        <v>430</v>
      </c>
      <c r="F376" s="56" t="s">
        <v>315</v>
      </c>
      <c r="G376" s="57">
        <v>37003</v>
      </c>
      <c r="H376" s="60"/>
      <c r="I376" s="46"/>
      <c r="J376" s="46"/>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c r="AN376" s="47"/>
      <c r="AO376" s="47"/>
      <c r="AP376" s="47"/>
      <c r="AQ376" s="47"/>
      <c r="AR376" s="47"/>
      <c r="AS376" s="47"/>
      <c r="AT376" s="47"/>
      <c r="AU376" s="47"/>
      <c r="AV376" s="47"/>
      <c r="AW376" s="47"/>
      <c r="AX376" s="47"/>
      <c r="AY376" s="47"/>
      <c r="AZ376" s="47"/>
      <c r="BA376" s="47"/>
      <c r="BB376" s="47"/>
      <c r="BC376" s="47"/>
      <c r="BD376" s="47"/>
      <c r="BE376" s="47"/>
      <c r="BF376" s="47"/>
      <c r="BG376" s="47"/>
      <c r="BH376" s="47"/>
      <c r="BI376" s="47"/>
      <c r="BJ376" s="47"/>
      <c r="BK376" s="47"/>
      <c r="BL376" s="47"/>
    </row>
    <row r="377" spans="1:64" ht="39" customHeight="1">
      <c r="A377" s="55">
        <v>7</v>
      </c>
      <c r="B377" s="34" t="s">
        <v>428</v>
      </c>
      <c r="C377" s="34" t="s">
        <v>51</v>
      </c>
      <c r="D377" s="34" t="s">
        <v>945</v>
      </c>
      <c r="E377" s="34" t="s">
        <v>430</v>
      </c>
      <c r="F377" s="56" t="s">
        <v>947</v>
      </c>
      <c r="G377" s="57">
        <v>1110</v>
      </c>
      <c r="H377" s="60"/>
      <c r="I377" s="46"/>
      <c r="J377" s="46"/>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c r="AO377" s="47"/>
      <c r="AP377" s="47"/>
      <c r="AQ377" s="47"/>
      <c r="AR377" s="47"/>
      <c r="AS377" s="47"/>
      <c r="AT377" s="47"/>
      <c r="AU377" s="47"/>
      <c r="AV377" s="47"/>
      <c r="AW377" s="47"/>
      <c r="AX377" s="47"/>
      <c r="AY377" s="47"/>
      <c r="AZ377" s="47"/>
      <c r="BA377" s="47"/>
      <c r="BB377" s="47"/>
      <c r="BC377" s="47"/>
      <c r="BD377" s="47"/>
      <c r="BE377" s="47"/>
      <c r="BF377" s="47"/>
      <c r="BG377" s="47"/>
      <c r="BH377" s="47"/>
      <c r="BI377" s="47"/>
      <c r="BJ377" s="47"/>
      <c r="BK377" s="47"/>
      <c r="BL377" s="47"/>
    </row>
    <row r="378" spans="1:64" ht="39" customHeight="1">
      <c r="A378" s="55">
        <v>8</v>
      </c>
      <c r="B378" s="34" t="s">
        <v>428</v>
      </c>
      <c r="C378" s="34" t="s">
        <v>51</v>
      </c>
      <c r="D378" s="34" t="s">
        <v>948</v>
      </c>
      <c r="E378" s="34" t="s">
        <v>430</v>
      </c>
      <c r="F378" s="56" t="s">
        <v>623</v>
      </c>
      <c r="G378" s="57">
        <v>4510</v>
      </c>
      <c r="H378" s="60"/>
      <c r="I378" s="46"/>
      <c r="J378" s="46"/>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c r="AN378" s="47"/>
      <c r="AO378" s="47"/>
      <c r="AP378" s="47"/>
      <c r="AQ378" s="47"/>
      <c r="AR378" s="47"/>
      <c r="AS378" s="47"/>
      <c r="AT378" s="47"/>
      <c r="AU378" s="47"/>
      <c r="AV378" s="47"/>
      <c r="AW378" s="47"/>
      <c r="AX378" s="47"/>
      <c r="AY378" s="47"/>
      <c r="AZ378" s="47"/>
      <c r="BA378" s="47"/>
      <c r="BB378" s="47"/>
      <c r="BC378" s="47"/>
      <c r="BD378" s="47"/>
      <c r="BE378" s="47"/>
      <c r="BF378" s="47"/>
      <c r="BG378" s="47"/>
      <c r="BH378" s="47"/>
      <c r="BI378" s="47"/>
      <c r="BJ378" s="47"/>
      <c r="BK378" s="47"/>
      <c r="BL378" s="47"/>
    </row>
    <row r="379" spans="1:64" ht="39" customHeight="1">
      <c r="A379" s="55">
        <v>9</v>
      </c>
      <c r="B379" s="34" t="s">
        <v>401</v>
      </c>
      <c r="C379" s="34" t="s">
        <v>402</v>
      </c>
      <c r="D379" s="34" t="s">
        <v>431</v>
      </c>
      <c r="E379" s="34" t="s">
        <v>432</v>
      </c>
      <c r="F379" s="56" t="s">
        <v>433</v>
      </c>
      <c r="G379" s="57">
        <v>2525088</v>
      </c>
      <c r="H379" s="60" t="s">
        <v>359</v>
      </c>
      <c r="I379" s="46"/>
      <c r="J379" s="46"/>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c r="AO379" s="47"/>
      <c r="AP379" s="47"/>
      <c r="AQ379" s="47"/>
      <c r="AR379" s="47"/>
      <c r="AS379" s="47"/>
      <c r="AT379" s="47"/>
      <c r="AU379" s="47"/>
      <c r="AV379" s="47"/>
      <c r="AW379" s="47"/>
      <c r="AX379" s="47"/>
      <c r="AY379" s="47"/>
      <c r="AZ379" s="47"/>
      <c r="BA379" s="47"/>
      <c r="BB379" s="47"/>
      <c r="BC379" s="47"/>
      <c r="BD379" s="47"/>
      <c r="BE379" s="47"/>
      <c r="BF379" s="47"/>
      <c r="BG379" s="47"/>
      <c r="BH379" s="47"/>
      <c r="BI379" s="47"/>
      <c r="BJ379" s="47"/>
      <c r="BK379" s="47"/>
      <c r="BL379" s="47"/>
    </row>
    <row r="380" spans="1:64" ht="39" customHeight="1">
      <c r="A380" s="55">
        <v>10</v>
      </c>
      <c r="B380" s="34" t="s">
        <v>401</v>
      </c>
      <c r="C380" s="34" t="s">
        <v>402</v>
      </c>
      <c r="D380" s="34" t="s">
        <v>949</v>
      </c>
      <c r="E380" s="34" t="s">
        <v>950</v>
      </c>
      <c r="F380" s="56" t="s">
        <v>611</v>
      </c>
      <c r="G380" s="57">
        <v>3000000</v>
      </c>
      <c r="H380" s="60"/>
      <c r="I380" s="46"/>
      <c r="J380" s="46"/>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c r="AO380" s="47"/>
      <c r="AP380" s="47"/>
      <c r="AQ380" s="47"/>
      <c r="AR380" s="47"/>
      <c r="AS380" s="47"/>
      <c r="AT380" s="47"/>
      <c r="AU380" s="47"/>
      <c r="AV380" s="47"/>
      <c r="AW380" s="47"/>
      <c r="AX380" s="47"/>
      <c r="AY380" s="47"/>
      <c r="AZ380" s="47"/>
      <c r="BA380" s="47"/>
      <c r="BB380" s="47"/>
      <c r="BC380" s="47"/>
      <c r="BD380" s="47"/>
      <c r="BE380" s="47"/>
      <c r="BF380" s="47"/>
      <c r="BG380" s="47"/>
      <c r="BH380" s="47"/>
      <c r="BI380" s="47"/>
      <c r="BJ380" s="47"/>
      <c r="BK380" s="47"/>
      <c r="BL380" s="47"/>
    </row>
    <row r="381" spans="1:64" ht="39" customHeight="1">
      <c r="A381" s="55">
        <v>11</v>
      </c>
      <c r="B381" s="34" t="s">
        <v>401</v>
      </c>
      <c r="C381" s="34" t="s">
        <v>402</v>
      </c>
      <c r="D381" s="34" t="s">
        <v>951</v>
      </c>
      <c r="E381" s="34" t="s">
        <v>952</v>
      </c>
      <c r="F381" s="56" t="s">
        <v>611</v>
      </c>
      <c r="G381" s="57">
        <v>3000000</v>
      </c>
      <c r="H381" s="60"/>
      <c r="I381" s="46"/>
      <c r="J381" s="46"/>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c r="AO381" s="47"/>
      <c r="AP381" s="47"/>
      <c r="AQ381" s="47"/>
      <c r="AR381" s="47"/>
      <c r="AS381" s="47"/>
      <c r="AT381" s="47"/>
      <c r="AU381" s="47"/>
      <c r="AV381" s="47"/>
      <c r="AW381" s="47"/>
      <c r="AX381" s="47"/>
      <c r="AY381" s="47"/>
      <c r="AZ381" s="47"/>
      <c r="BA381" s="47"/>
      <c r="BB381" s="47"/>
      <c r="BC381" s="47"/>
      <c r="BD381" s="47"/>
      <c r="BE381" s="47"/>
      <c r="BF381" s="47"/>
      <c r="BG381" s="47"/>
      <c r="BH381" s="47"/>
      <c r="BI381" s="47"/>
      <c r="BJ381" s="47"/>
      <c r="BK381" s="47"/>
      <c r="BL381" s="47"/>
    </row>
    <row r="382" spans="1:64" ht="39" customHeight="1">
      <c r="A382" s="55">
        <v>12</v>
      </c>
      <c r="B382" s="34" t="s">
        <v>401</v>
      </c>
      <c r="C382" s="34" t="s">
        <v>402</v>
      </c>
      <c r="D382" s="34" t="s">
        <v>953</v>
      </c>
      <c r="E382" s="34" t="s">
        <v>954</v>
      </c>
      <c r="F382" s="56" t="s">
        <v>611</v>
      </c>
      <c r="G382" s="57">
        <v>2184221</v>
      </c>
      <c r="H382" s="60"/>
      <c r="I382" s="46"/>
      <c r="J382" s="46"/>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c r="AO382" s="47"/>
      <c r="AP382" s="47"/>
      <c r="AQ382" s="47"/>
      <c r="AR382" s="47"/>
      <c r="AS382" s="47"/>
      <c r="AT382" s="47"/>
      <c r="AU382" s="47"/>
      <c r="AV382" s="47"/>
      <c r="AW382" s="47"/>
      <c r="AX382" s="47"/>
      <c r="AY382" s="47"/>
      <c r="AZ382" s="47"/>
      <c r="BA382" s="47"/>
      <c r="BB382" s="47"/>
      <c r="BC382" s="47"/>
      <c r="BD382" s="47"/>
      <c r="BE382" s="47"/>
      <c r="BF382" s="47"/>
      <c r="BG382" s="47"/>
      <c r="BH382" s="47"/>
      <c r="BI382" s="47"/>
      <c r="BJ382" s="47"/>
      <c r="BK382" s="47"/>
      <c r="BL382" s="47"/>
    </row>
    <row r="383" spans="1:64" ht="39" customHeight="1">
      <c r="A383" s="55">
        <v>13</v>
      </c>
      <c r="B383" s="34" t="s">
        <v>401</v>
      </c>
      <c r="C383" s="34" t="s">
        <v>402</v>
      </c>
      <c r="D383" s="34" t="s">
        <v>955</v>
      </c>
      <c r="E383" s="34" t="s">
        <v>956</v>
      </c>
      <c r="F383" s="56" t="s">
        <v>611</v>
      </c>
      <c r="G383" s="57">
        <v>3000000</v>
      </c>
      <c r="H383" s="60"/>
      <c r="I383" s="46"/>
      <c r="J383" s="46"/>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c r="AO383" s="47"/>
      <c r="AP383" s="47"/>
      <c r="AQ383" s="47"/>
      <c r="AR383" s="47"/>
      <c r="AS383" s="47"/>
      <c r="AT383" s="47"/>
      <c r="AU383" s="47"/>
      <c r="AV383" s="47"/>
      <c r="AW383" s="47"/>
      <c r="AX383" s="47"/>
      <c r="AY383" s="47"/>
      <c r="AZ383" s="47"/>
      <c r="BA383" s="47"/>
      <c r="BB383" s="47"/>
      <c r="BC383" s="47"/>
      <c r="BD383" s="47"/>
      <c r="BE383" s="47"/>
      <c r="BF383" s="47"/>
      <c r="BG383" s="47"/>
      <c r="BH383" s="47"/>
      <c r="BI383" s="47"/>
      <c r="BJ383" s="47"/>
      <c r="BK383" s="47"/>
      <c r="BL383" s="47"/>
    </row>
    <row r="384" spans="1:64" ht="39" customHeight="1">
      <c r="A384" s="55">
        <v>14</v>
      </c>
      <c r="B384" s="34" t="s">
        <v>401</v>
      </c>
      <c r="C384" s="34" t="s">
        <v>402</v>
      </c>
      <c r="D384" s="34" t="s">
        <v>957</v>
      </c>
      <c r="E384" s="34" t="s">
        <v>958</v>
      </c>
      <c r="F384" s="56" t="s">
        <v>611</v>
      </c>
      <c r="G384" s="57">
        <v>1544544</v>
      </c>
      <c r="H384" s="60"/>
      <c r="I384" s="46"/>
      <c r="J384" s="46"/>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c r="AO384" s="47"/>
      <c r="AP384" s="47"/>
      <c r="AQ384" s="47"/>
      <c r="AR384" s="47"/>
      <c r="AS384" s="47"/>
      <c r="AT384" s="47"/>
      <c r="AU384" s="47"/>
      <c r="AV384" s="47"/>
      <c r="AW384" s="47"/>
      <c r="AX384" s="47"/>
      <c r="AY384" s="47"/>
      <c r="AZ384" s="47"/>
      <c r="BA384" s="47"/>
      <c r="BB384" s="47"/>
      <c r="BC384" s="47"/>
      <c r="BD384" s="47"/>
      <c r="BE384" s="47"/>
      <c r="BF384" s="47"/>
      <c r="BG384" s="47"/>
      <c r="BH384" s="47"/>
      <c r="BI384" s="47"/>
      <c r="BJ384" s="47"/>
      <c r="BK384" s="47"/>
      <c r="BL384" s="47"/>
    </row>
    <row r="385" spans="1:64" ht="33" customHeight="1">
      <c r="A385" s="106" t="s">
        <v>59</v>
      </c>
      <c r="B385" s="106"/>
      <c r="C385" s="106"/>
      <c r="D385" s="106"/>
      <c r="E385" s="106"/>
      <c r="F385" s="106"/>
      <c r="G385" s="61">
        <f>SUM(G386:G450)</f>
        <v>46815763</v>
      </c>
      <c r="H385" s="62"/>
      <c r="I385" s="46"/>
      <c r="J385" s="46"/>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c r="AO385" s="47"/>
      <c r="AP385" s="47"/>
      <c r="AQ385" s="47"/>
      <c r="AR385" s="47"/>
      <c r="AS385" s="47"/>
      <c r="AT385" s="47"/>
      <c r="AU385" s="47"/>
      <c r="AV385" s="47"/>
      <c r="AW385" s="47"/>
      <c r="AX385" s="47"/>
      <c r="AY385" s="47"/>
      <c r="AZ385" s="47"/>
      <c r="BA385" s="47"/>
      <c r="BB385" s="47"/>
      <c r="BC385" s="47"/>
      <c r="BD385" s="47"/>
      <c r="BE385" s="47"/>
      <c r="BF385" s="47"/>
      <c r="BG385" s="47"/>
      <c r="BH385" s="47"/>
      <c r="BI385" s="47"/>
      <c r="BJ385" s="47"/>
      <c r="BK385" s="47"/>
      <c r="BL385" s="47"/>
    </row>
    <row r="386" spans="1:64" ht="39" customHeight="1">
      <c r="A386" s="55">
        <v>1</v>
      </c>
      <c r="B386" s="34" t="s">
        <v>959</v>
      </c>
      <c r="C386" s="34" t="s">
        <v>9</v>
      </c>
      <c r="D386" s="34" t="s">
        <v>435</v>
      </c>
      <c r="E386" s="34" t="s">
        <v>436</v>
      </c>
      <c r="F386" s="56" t="s">
        <v>152</v>
      </c>
      <c r="G386" s="57">
        <v>1626000</v>
      </c>
      <c r="H386" s="60"/>
      <c r="I386" s="46"/>
      <c r="J386" s="46"/>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c r="AO386" s="47"/>
      <c r="AP386" s="47"/>
      <c r="AQ386" s="47"/>
      <c r="AR386" s="47"/>
      <c r="AS386" s="47"/>
      <c r="AT386" s="47"/>
      <c r="AU386" s="47"/>
      <c r="AV386" s="47"/>
      <c r="AW386" s="47"/>
      <c r="AX386" s="47"/>
      <c r="AY386" s="47"/>
      <c r="AZ386" s="47"/>
      <c r="BA386" s="47"/>
      <c r="BB386" s="47"/>
      <c r="BC386" s="47"/>
      <c r="BD386" s="47"/>
      <c r="BE386" s="47"/>
      <c r="BF386" s="47"/>
      <c r="BG386" s="47"/>
      <c r="BH386" s="47"/>
      <c r="BI386" s="47"/>
      <c r="BJ386" s="47"/>
      <c r="BK386" s="47"/>
      <c r="BL386" s="47"/>
    </row>
    <row r="387" spans="1:64" ht="39" customHeight="1">
      <c r="A387" s="55">
        <v>2</v>
      </c>
      <c r="B387" s="34" t="s">
        <v>959</v>
      </c>
      <c r="C387" s="31" t="s">
        <v>24</v>
      </c>
      <c r="D387" s="31" t="s">
        <v>438</v>
      </c>
      <c r="E387" s="31" t="s">
        <v>437</v>
      </c>
      <c r="F387" s="36" t="s">
        <v>439</v>
      </c>
      <c r="G387" s="32">
        <v>60000</v>
      </c>
      <c r="H387" s="33" t="s">
        <v>440</v>
      </c>
      <c r="I387" s="46"/>
      <c r="J387" s="46"/>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c r="AO387" s="47"/>
      <c r="AP387" s="47"/>
      <c r="AQ387" s="47"/>
      <c r="AR387" s="47"/>
      <c r="AS387" s="47"/>
      <c r="AT387" s="47"/>
      <c r="AU387" s="47"/>
      <c r="AV387" s="47"/>
      <c r="AW387" s="47"/>
      <c r="AX387" s="47"/>
      <c r="AY387" s="47"/>
      <c r="AZ387" s="47"/>
      <c r="BA387" s="47"/>
      <c r="BB387" s="47"/>
      <c r="BC387" s="47"/>
      <c r="BD387" s="47"/>
      <c r="BE387" s="47"/>
      <c r="BF387" s="47"/>
      <c r="BG387" s="47"/>
      <c r="BH387" s="47"/>
      <c r="BI387" s="47"/>
      <c r="BJ387" s="47"/>
      <c r="BK387" s="47"/>
      <c r="BL387" s="47"/>
    </row>
    <row r="388" spans="1:64" ht="39" customHeight="1">
      <c r="A388" s="55">
        <v>3</v>
      </c>
      <c r="B388" s="34" t="s">
        <v>959</v>
      </c>
      <c r="C388" s="31" t="s">
        <v>24</v>
      </c>
      <c r="D388" s="31" t="s">
        <v>441</v>
      </c>
      <c r="E388" s="31" t="s">
        <v>437</v>
      </c>
      <c r="F388" s="36" t="s">
        <v>439</v>
      </c>
      <c r="G388" s="32">
        <v>60000</v>
      </c>
      <c r="H388" s="33" t="s">
        <v>440</v>
      </c>
      <c r="I388" s="46"/>
      <c r="J388" s="46"/>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c r="AO388" s="47"/>
      <c r="AP388" s="47"/>
      <c r="AQ388" s="47"/>
      <c r="AR388" s="47"/>
      <c r="AS388" s="47"/>
      <c r="AT388" s="47"/>
      <c r="AU388" s="47"/>
      <c r="AV388" s="47"/>
      <c r="AW388" s="47"/>
      <c r="AX388" s="47"/>
      <c r="AY388" s="47"/>
      <c r="AZ388" s="47"/>
      <c r="BA388" s="47"/>
      <c r="BB388" s="47"/>
      <c r="BC388" s="47"/>
      <c r="BD388" s="47"/>
      <c r="BE388" s="47"/>
      <c r="BF388" s="47"/>
      <c r="BG388" s="47"/>
      <c r="BH388" s="47"/>
      <c r="BI388" s="47"/>
      <c r="BJ388" s="47"/>
      <c r="BK388" s="47"/>
      <c r="BL388" s="47"/>
    </row>
    <row r="389" spans="1:64" ht="39" customHeight="1">
      <c r="A389" s="55">
        <v>4</v>
      </c>
      <c r="B389" s="34" t="s">
        <v>959</v>
      </c>
      <c r="C389" s="31" t="s">
        <v>442</v>
      </c>
      <c r="D389" s="31" t="s">
        <v>443</v>
      </c>
      <c r="E389" s="31" t="s">
        <v>437</v>
      </c>
      <c r="F389" s="36" t="s">
        <v>159</v>
      </c>
      <c r="G389" s="32">
        <v>60000</v>
      </c>
      <c r="H389" s="33"/>
      <c r="I389" s="46"/>
      <c r="J389" s="46"/>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c r="AO389" s="47"/>
      <c r="AP389" s="47"/>
      <c r="AQ389" s="47"/>
      <c r="AR389" s="47"/>
      <c r="AS389" s="47"/>
      <c r="AT389" s="47"/>
      <c r="AU389" s="47"/>
      <c r="AV389" s="47"/>
      <c r="AW389" s="47"/>
      <c r="AX389" s="47"/>
      <c r="AY389" s="47"/>
      <c r="AZ389" s="47"/>
      <c r="BA389" s="47"/>
      <c r="BB389" s="47"/>
      <c r="BC389" s="47"/>
      <c r="BD389" s="47"/>
      <c r="BE389" s="47"/>
      <c r="BF389" s="47"/>
      <c r="BG389" s="47"/>
      <c r="BH389" s="47"/>
      <c r="BI389" s="47"/>
      <c r="BJ389" s="47"/>
      <c r="BK389" s="47"/>
      <c r="BL389" s="47"/>
    </row>
    <row r="390" spans="1:64" ht="39" customHeight="1">
      <c r="A390" s="55">
        <v>5</v>
      </c>
      <c r="B390" s="34" t="s">
        <v>959</v>
      </c>
      <c r="C390" s="31" t="s">
        <v>442</v>
      </c>
      <c r="D390" s="31" t="s">
        <v>444</v>
      </c>
      <c r="E390" s="31" t="s">
        <v>437</v>
      </c>
      <c r="F390" s="36" t="s">
        <v>159</v>
      </c>
      <c r="G390" s="32">
        <v>60000</v>
      </c>
      <c r="H390" s="33"/>
      <c r="I390" s="46"/>
      <c r="J390" s="46"/>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c r="AO390" s="47"/>
      <c r="AP390" s="47"/>
      <c r="AQ390" s="47"/>
      <c r="AR390" s="47"/>
      <c r="AS390" s="47"/>
      <c r="AT390" s="47"/>
      <c r="AU390" s="47"/>
      <c r="AV390" s="47"/>
      <c r="AW390" s="47"/>
      <c r="AX390" s="47"/>
      <c r="AY390" s="47"/>
      <c r="AZ390" s="47"/>
      <c r="BA390" s="47"/>
      <c r="BB390" s="47"/>
      <c r="BC390" s="47"/>
      <c r="BD390" s="47"/>
      <c r="BE390" s="47"/>
      <c r="BF390" s="47"/>
      <c r="BG390" s="47"/>
      <c r="BH390" s="47"/>
      <c r="BI390" s="47"/>
      <c r="BJ390" s="47"/>
      <c r="BK390" s="47"/>
      <c r="BL390" s="47"/>
    </row>
    <row r="391" spans="1:64" ht="39" customHeight="1">
      <c r="A391" s="55">
        <v>6</v>
      </c>
      <c r="B391" s="34" t="s">
        <v>959</v>
      </c>
      <c r="C391" s="31" t="s">
        <v>15</v>
      </c>
      <c r="D391" s="31" t="s">
        <v>445</v>
      </c>
      <c r="E391" s="31" t="s">
        <v>437</v>
      </c>
      <c r="F391" s="36" t="s">
        <v>160</v>
      </c>
      <c r="G391" s="32">
        <v>60000</v>
      </c>
      <c r="H391" s="33"/>
      <c r="I391" s="46"/>
      <c r="J391" s="46"/>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c r="AO391" s="47"/>
      <c r="AP391" s="47"/>
      <c r="AQ391" s="47"/>
      <c r="AR391" s="47"/>
      <c r="AS391" s="47"/>
      <c r="AT391" s="47"/>
      <c r="AU391" s="47"/>
      <c r="AV391" s="47"/>
      <c r="AW391" s="47"/>
      <c r="AX391" s="47"/>
      <c r="AY391" s="47"/>
      <c r="AZ391" s="47"/>
      <c r="BA391" s="47"/>
      <c r="BB391" s="47"/>
      <c r="BC391" s="47"/>
      <c r="BD391" s="47"/>
      <c r="BE391" s="47"/>
      <c r="BF391" s="47"/>
      <c r="BG391" s="47"/>
      <c r="BH391" s="47"/>
      <c r="BI391" s="47"/>
      <c r="BJ391" s="47"/>
      <c r="BK391" s="47"/>
      <c r="BL391" s="47"/>
    </row>
    <row r="392" spans="1:64" ht="39" customHeight="1">
      <c r="A392" s="55">
        <v>7</v>
      </c>
      <c r="B392" s="34" t="s">
        <v>959</v>
      </c>
      <c r="C392" s="31" t="s">
        <v>46</v>
      </c>
      <c r="D392" s="31" t="s">
        <v>446</v>
      </c>
      <c r="E392" s="31" t="s">
        <v>437</v>
      </c>
      <c r="F392" s="36" t="s">
        <v>273</v>
      </c>
      <c r="G392" s="32">
        <v>60000</v>
      </c>
      <c r="H392" s="33"/>
      <c r="I392" s="46"/>
      <c r="J392" s="46"/>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c r="AO392" s="47"/>
      <c r="AP392" s="47"/>
      <c r="AQ392" s="47"/>
      <c r="AR392" s="47"/>
      <c r="AS392" s="47"/>
      <c r="AT392" s="47"/>
      <c r="AU392" s="47"/>
      <c r="AV392" s="47"/>
      <c r="AW392" s="47"/>
      <c r="AX392" s="47"/>
      <c r="AY392" s="47"/>
      <c r="AZ392" s="47"/>
      <c r="BA392" s="47"/>
      <c r="BB392" s="47"/>
      <c r="BC392" s="47"/>
      <c r="BD392" s="47"/>
      <c r="BE392" s="47"/>
      <c r="BF392" s="47"/>
      <c r="BG392" s="47"/>
      <c r="BH392" s="47"/>
      <c r="BI392" s="47"/>
      <c r="BJ392" s="47"/>
      <c r="BK392" s="47"/>
      <c r="BL392" s="47"/>
    </row>
    <row r="393" spans="1:64" ht="39" customHeight="1">
      <c r="A393" s="55">
        <v>8</v>
      </c>
      <c r="B393" s="34" t="s">
        <v>959</v>
      </c>
      <c r="C393" s="31" t="s">
        <v>9</v>
      </c>
      <c r="D393" s="31" t="s">
        <v>447</v>
      </c>
      <c r="E393" s="31" t="s">
        <v>437</v>
      </c>
      <c r="F393" s="36" t="s">
        <v>277</v>
      </c>
      <c r="G393" s="32">
        <v>60000</v>
      </c>
      <c r="H393" s="33"/>
      <c r="I393" s="46"/>
      <c r="J393" s="46"/>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c r="AO393" s="47"/>
      <c r="AP393" s="47"/>
      <c r="AQ393" s="47"/>
      <c r="AR393" s="47"/>
      <c r="AS393" s="47"/>
      <c r="AT393" s="47"/>
      <c r="AU393" s="47"/>
      <c r="AV393" s="47"/>
      <c r="AW393" s="47"/>
      <c r="AX393" s="47"/>
      <c r="AY393" s="47"/>
      <c r="AZ393" s="47"/>
      <c r="BA393" s="47"/>
      <c r="BB393" s="47"/>
      <c r="BC393" s="47"/>
      <c r="BD393" s="47"/>
      <c r="BE393" s="47"/>
      <c r="BF393" s="47"/>
      <c r="BG393" s="47"/>
      <c r="BH393" s="47"/>
      <c r="BI393" s="47"/>
      <c r="BJ393" s="47"/>
      <c r="BK393" s="47"/>
      <c r="BL393" s="47"/>
    </row>
    <row r="394" spans="1:64" ht="39" customHeight="1">
      <c r="A394" s="55">
        <v>9</v>
      </c>
      <c r="B394" s="34" t="s">
        <v>959</v>
      </c>
      <c r="C394" s="31" t="s">
        <v>17</v>
      </c>
      <c r="D394" s="31" t="s">
        <v>438</v>
      </c>
      <c r="E394" s="31" t="s">
        <v>437</v>
      </c>
      <c r="F394" s="36" t="s">
        <v>273</v>
      </c>
      <c r="G394" s="32">
        <v>60000</v>
      </c>
      <c r="H394" s="33"/>
      <c r="I394" s="46"/>
      <c r="J394" s="46"/>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c r="AO394" s="47"/>
      <c r="AP394" s="47"/>
      <c r="AQ394" s="47"/>
      <c r="AR394" s="47"/>
      <c r="AS394" s="47"/>
      <c r="AT394" s="47"/>
      <c r="AU394" s="47"/>
      <c r="AV394" s="47"/>
      <c r="AW394" s="47"/>
      <c r="AX394" s="47"/>
      <c r="AY394" s="47"/>
      <c r="AZ394" s="47"/>
      <c r="BA394" s="47"/>
      <c r="BB394" s="47"/>
      <c r="BC394" s="47"/>
      <c r="BD394" s="47"/>
      <c r="BE394" s="47"/>
      <c r="BF394" s="47"/>
      <c r="BG394" s="47"/>
      <c r="BH394" s="47"/>
      <c r="BI394" s="47"/>
      <c r="BJ394" s="47"/>
      <c r="BK394" s="47"/>
      <c r="BL394" s="47"/>
    </row>
    <row r="395" spans="1:64" ht="39" customHeight="1">
      <c r="A395" s="55">
        <v>10</v>
      </c>
      <c r="B395" s="34" t="s">
        <v>959</v>
      </c>
      <c r="C395" s="31" t="s">
        <v>58</v>
      </c>
      <c r="D395" s="31" t="s">
        <v>448</v>
      </c>
      <c r="E395" s="31" t="s">
        <v>437</v>
      </c>
      <c r="F395" s="36" t="s">
        <v>277</v>
      </c>
      <c r="G395" s="32">
        <v>60000</v>
      </c>
      <c r="H395" s="33"/>
      <c r="I395" s="46"/>
      <c r="J395" s="46"/>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c r="AO395" s="47"/>
      <c r="AP395" s="47"/>
      <c r="AQ395" s="47"/>
      <c r="AR395" s="47"/>
      <c r="AS395" s="47"/>
      <c r="AT395" s="47"/>
      <c r="AU395" s="47"/>
      <c r="AV395" s="47"/>
      <c r="AW395" s="47"/>
      <c r="AX395" s="47"/>
      <c r="AY395" s="47"/>
      <c r="AZ395" s="47"/>
      <c r="BA395" s="47"/>
      <c r="BB395" s="47"/>
      <c r="BC395" s="47"/>
      <c r="BD395" s="47"/>
      <c r="BE395" s="47"/>
      <c r="BF395" s="47"/>
      <c r="BG395" s="47"/>
      <c r="BH395" s="47"/>
      <c r="BI395" s="47"/>
      <c r="BJ395" s="47"/>
      <c r="BK395" s="47"/>
      <c r="BL395" s="47"/>
    </row>
    <row r="396" spans="1:64" ht="39" customHeight="1">
      <c r="A396" s="55">
        <v>11</v>
      </c>
      <c r="B396" s="34" t="s">
        <v>959</v>
      </c>
      <c r="C396" s="31" t="s">
        <v>58</v>
      </c>
      <c r="D396" s="31" t="s">
        <v>449</v>
      </c>
      <c r="E396" s="31" t="s">
        <v>437</v>
      </c>
      <c r="F396" s="36" t="s">
        <v>277</v>
      </c>
      <c r="G396" s="32">
        <v>60000</v>
      </c>
      <c r="H396" s="33"/>
      <c r="I396" s="46"/>
      <c r="J396" s="46"/>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c r="AO396" s="47"/>
      <c r="AP396" s="47"/>
      <c r="AQ396" s="47"/>
      <c r="AR396" s="47"/>
      <c r="AS396" s="47"/>
      <c r="AT396" s="47"/>
      <c r="AU396" s="47"/>
      <c r="AV396" s="47"/>
      <c r="AW396" s="47"/>
      <c r="AX396" s="47"/>
      <c r="AY396" s="47"/>
      <c r="AZ396" s="47"/>
      <c r="BA396" s="47"/>
      <c r="BB396" s="47"/>
      <c r="BC396" s="47"/>
      <c r="BD396" s="47"/>
      <c r="BE396" s="47"/>
      <c r="BF396" s="47"/>
      <c r="BG396" s="47"/>
      <c r="BH396" s="47"/>
      <c r="BI396" s="47"/>
      <c r="BJ396" s="47"/>
      <c r="BK396" s="47"/>
      <c r="BL396" s="47"/>
    </row>
    <row r="397" spans="1:64" ht="39" customHeight="1">
      <c r="A397" s="55">
        <v>12</v>
      </c>
      <c r="B397" s="34" t="s">
        <v>959</v>
      </c>
      <c r="C397" s="31" t="s">
        <v>58</v>
      </c>
      <c r="D397" s="31" t="s">
        <v>450</v>
      </c>
      <c r="E397" s="31" t="s">
        <v>437</v>
      </c>
      <c r="F397" s="36" t="s">
        <v>277</v>
      </c>
      <c r="G397" s="32">
        <v>60000</v>
      </c>
      <c r="H397" s="33"/>
      <c r="I397" s="46"/>
      <c r="J397" s="46"/>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c r="AO397" s="47"/>
      <c r="AP397" s="47"/>
      <c r="AQ397" s="47"/>
      <c r="AR397" s="47"/>
      <c r="AS397" s="47"/>
      <c r="AT397" s="47"/>
      <c r="AU397" s="47"/>
      <c r="AV397" s="47"/>
      <c r="AW397" s="47"/>
      <c r="AX397" s="47"/>
      <c r="AY397" s="47"/>
      <c r="AZ397" s="47"/>
      <c r="BA397" s="47"/>
      <c r="BB397" s="47"/>
      <c r="BC397" s="47"/>
      <c r="BD397" s="47"/>
      <c r="BE397" s="47"/>
      <c r="BF397" s="47"/>
      <c r="BG397" s="47"/>
      <c r="BH397" s="47"/>
      <c r="BI397" s="47"/>
      <c r="BJ397" s="47"/>
      <c r="BK397" s="47"/>
      <c r="BL397" s="47"/>
    </row>
    <row r="398" spans="1:64" ht="39" customHeight="1">
      <c r="A398" s="55">
        <v>13</v>
      </c>
      <c r="B398" s="34" t="s">
        <v>959</v>
      </c>
      <c r="C398" s="31" t="s">
        <v>30</v>
      </c>
      <c r="D398" s="31" t="s">
        <v>451</v>
      </c>
      <c r="E398" s="31" t="s">
        <v>437</v>
      </c>
      <c r="F398" s="36" t="s">
        <v>306</v>
      </c>
      <c r="G398" s="32">
        <v>60000</v>
      </c>
      <c r="H398" s="33"/>
      <c r="I398" s="46"/>
      <c r="J398" s="46"/>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c r="AO398" s="47"/>
      <c r="AP398" s="47"/>
      <c r="AQ398" s="47"/>
      <c r="AR398" s="47"/>
      <c r="AS398" s="47"/>
      <c r="AT398" s="47"/>
      <c r="AU398" s="47"/>
      <c r="AV398" s="47"/>
      <c r="AW398" s="47"/>
      <c r="AX398" s="47"/>
      <c r="AY398" s="47"/>
      <c r="AZ398" s="47"/>
      <c r="BA398" s="47"/>
      <c r="BB398" s="47"/>
      <c r="BC398" s="47"/>
      <c r="BD398" s="47"/>
      <c r="BE398" s="47"/>
      <c r="BF398" s="47"/>
      <c r="BG398" s="47"/>
      <c r="BH398" s="47"/>
      <c r="BI398" s="47"/>
      <c r="BJ398" s="47"/>
      <c r="BK398" s="47"/>
      <c r="BL398" s="47"/>
    </row>
    <row r="399" spans="1:64" ht="39" customHeight="1">
      <c r="A399" s="55">
        <v>14</v>
      </c>
      <c r="B399" s="34" t="s">
        <v>959</v>
      </c>
      <c r="C399" s="31" t="s">
        <v>30</v>
      </c>
      <c r="D399" s="31" t="s">
        <v>452</v>
      </c>
      <c r="E399" s="31" t="s">
        <v>437</v>
      </c>
      <c r="F399" s="36" t="s">
        <v>306</v>
      </c>
      <c r="G399" s="32">
        <v>60000</v>
      </c>
      <c r="H399" s="33"/>
      <c r="I399" s="46"/>
      <c r="J399" s="46"/>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c r="AO399" s="47"/>
      <c r="AP399" s="47"/>
      <c r="AQ399" s="47"/>
      <c r="AR399" s="47"/>
      <c r="AS399" s="47"/>
      <c r="AT399" s="47"/>
      <c r="AU399" s="47"/>
      <c r="AV399" s="47"/>
      <c r="AW399" s="47"/>
      <c r="AX399" s="47"/>
      <c r="AY399" s="47"/>
      <c r="AZ399" s="47"/>
      <c r="BA399" s="47"/>
      <c r="BB399" s="47"/>
      <c r="BC399" s="47"/>
      <c r="BD399" s="47"/>
      <c r="BE399" s="47"/>
      <c r="BF399" s="47"/>
      <c r="BG399" s="47"/>
      <c r="BH399" s="47"/>
      <c r="BI399" s="47"/>
      <c r="BJ399" s="47"/>
      <c r="BK399" s="47"/>
      <c r="BL399" s="47"/>
    </row>
    <row r="400" spans="1:64" ht="39" customHeight="1">
      <c r="A400" s="55">
        <v>15</v>
      </c>
      <c r="B400" s="34" t="s">
        <v>959</v>
      </c>
      <c r="C400" s="31" t="s">
        <v>30</v>
      </c>
      <c r="D400" s="31" t="s">
        <v>453</v>
      </c>
      <c r="E400" s="31" t="s">
        <v>437</v>
      </c>
      <c r="F400" s="36" t="s">
        <v>306</v>
      </c>
      <c r="G400" s="32">
        <v>60000</v>
      </c>
      <c r="H400" s="33"/>
      <c r="I400" s="46"/>
      <c r="J400" s="46"/>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c r="AO400" s="47"/>
      <c r="AP400" s="47"/>
      <c r="AQ400" s="47"/>
      <c r="AR400" s="47"/>
      <c r="AS400" s="47"/>
      <c r="AT400" s="47"/>
      <c r="AU400" s="47"/>
      <c r="AV400" s="47"/>
      <c r="AW400" s="47"/>
      <c r="AX400" s="47"/>
      <c r="AY400" s="47"/>
      <c r="AZ400" s="47"/>
      <c r="BA400" s="47"/>
      <c r="BB400" s="47"/>
      <c r="BC400" s="47"/>
      <c r="BD400" s="47"/>
      <c r="BE400" s="47"/>
      <c r="BF400" s="47"/>
      <c r="BG400" s="47"/>
      <c r="BH400" s="47"/>
      <c r="BI400" s="47"/>
      <c r="BJ400" s="47"/>
      <c r="BK400" s="47"/>
      <c r="BL400" s="47"/>
    </row>
    <row r="401" spans="1:64" ht="39" customHeight="1">
      <c r="A401" s="55">
        <v>16</v>
      </c>
      <c r="B401" s="34" t="s">
        <v>959</v>
      </c>
      <c r="C401" s="31" t="s">
        <v>24</v>
      </c>
      <c r="D401" s="31" t="s">
        <v>454</v>
      </c>
      <c r="E401" s="31" t="s">
        <v>437</v>
      </c>
      <c r="F401" s="36" t="s">
        <v>319</v>
      </c>
      <c r="G401" s="32">
        <v>60000</v>
      </c>
      <c r="H401" s="33"/>
      <c r="I401" s="46"/>
      <c r="J401" s="46"/>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c r="AO401" s="47"/>
      <c r="AP401" s="47"/>
      <c r="AQ401" s="47"/>
      <c r="AR401" s="47"/>
      <c r="AS401" s="47"/>
      <c r="AT401" s="47"/>
      <c r="AU401" s="47"/>
      <c r="AV401" s="47"/>
      <c r="AW401" s="47"/>
      <c r="AX401" s="47"/>
      <c r="AY401" s="47"/>
      <c r="AZ401" s="47"/>
      <c r="BA401" s="47"/>
      <c r="BB401" s="47"/>
      <c r="BC401" s="47"/>
      <c r="BD401" s="47"/>
      <c r="BE401" s="47"/>
      <c r="BF401" s="47"/>
      <c r="BG401" s="47"/>
      <c r="BH401" s="47"/>
      <c r="BI401" s="47"/>
      <c r="BJ401" s="47"/>
      <c r="BK401" s="47"/>
      <c r="BL401" s="47"/>
    </row>
    <row r="402" spans="1:64" ht="39" customHeight="1">
      <c r="A402" s="55">
        <v>17</v>
      </c>
      <c r="B402" s="34" t="s">
        <v>959</v>
      </c>
      <c r="C402" s="31" t="s">
        <v>24</v>
      </c>
      <c r="D402" s="31" t="s">
        <v>455</v>
      </c>
      <c r="E402" s="31" t="s">
        <v>437</v>
      </c>
      <c r="F402" s="36" t="s">
        <v>319</v>
      </c>
      <c r="G402" s="32">
        <v>60000</v>
      </c>
      <c r="H402" s="33"/>
      <c r="I402" s="46"/>
      <c r="J402" s="46"/>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c r="AN402" s="47"/>
      <c r="AO402" s="47"/>
      <c r="AP402" s="47"/>
      <c r="AQ402" s="47"/>
      <c r="AR402" s="47"/>
      <c r="AS402" s="47"/>
      <c r="AT402" s="47"/>
      <c r="AU402" s="47"/>
      <c r="AV402" s="47"/>
      <c r="AW402" s="47"/>
      <c r="AX402" s="47"/>
      <c r="AY402" s="47"/>
      <c r="AZ402" s="47"/>
      <c r="BA402" s="47"/>
      <c r="BB402" s="47"/>
      <c r="BC402" s="47"/>
      <c r="BD402" s="47"/>
      <c r="BE402" s="47"/>
      <c r="BF402" s="47"/>
      <c r="BG402" s="47"/>
      <c r="BH402" s="47"/>
      <c r="BI402" s="47"/>
      <c r="BJ402" s="47"/>
      <c r="BK402" s="47"/>
      <c r="BL402" s="47"/>
    </row>
    <row r="403" spans="1:64" ht="39" customHeight="1">
      <c r="A403" s="55">
        <v>18</v>
      </c>
      <c r="B403" s="34" t="s">
        <v>959</v>
      </c>
      <c r="C403" s="31" t="s">
        <v>60</v>
      </c>
      <c r="D403" s="31" t="s">
        <v>960</v>
      </c>
      <c r="E403" s="31" t="s">
        <v>437</v>
      </c>
      <c r="F403" s="36" t="s">
        <v>582</v>
      </c>
      <c r="G403" s="32">
        <v>60000</v>
      </c>
      <c r="H403" s="33"/>
      <c r="I403" s="46"/>
      <c r="J403" s="46"/>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c r="AN403" s="47"/>
      <c r="AO403" s="47"/>
      <c r="AP403" s="47"/>
      <c r="AQ403" s="47"/>
      <c r="AR403" s="47"/>
      <c r="AS403" s="47"/>
      <c r="AT403" s="47"/>
      <c r="AU403" s="47"/>
      <c r="AV403" s="47"/>
      <c r="AW403" s="47"/>
      <c r="AX403" s="47"/>
      <c r="AY403" s="47"/>
      <c r="AZ403" s="47"/>
      <c r="BA403" s="47"/>
      <c r="BB403" s="47"/>
      <c r="BC403" s="47"/>
      <c r="BD403" s="47"/>
      <c r="BE403" s="47"/>
      <c r="BF403" s="47"/>
      <c r="BG403" s="47"/>
      <c r="BH403" s="47"/>
      <c r="BI403" s="47"/>
      <c r="BJ403" s="47"/>
      <c r="BK403" s="47"/>
      <c r="BL403" s="47"/>
    </row>
    <row r="404" spans="1:64" ht="39" customHeight="1">
      <c r="A404" s="55">
        <v>19</v>
      </c>
      <c r="B404" s="34" t="s">
        <v>959</v>
      </c>
      <c r="C404" s="31" t="s">
        <v>38</v>
      </c>
      <c r="D404" s="31" t="s">
        <v>457</v>
      </c>
      <c r="E404" s="31" t="s">
        <v>456</v>
      </c>
      <c r="F404" s="36" t="s">
        <v>189</v>
      </c>
      <c r="G404" s="32">
        <v>170689</v>
      </c>
      <c r="H404" s="33"/>
      <c r="I404" s="46"/>
      <c r="J404" s="46"/>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7"/>
      <c r="AL404" s="47"/>
      <c r="AM404" s="47"/>
      <c r="AN404" s="47"/>
      <c r="AO404" s="47"/>
      <c r="AP404" s="47"/>
      <c r="AQ404" s="47"/>
      <c r="AR404" s="47"/>
      <c r="AS404" s="47"/>
      <c r="AT404" s="47"/>
      <c r="AU404" s="47"/>
      <c r="AV404" s="47"/>
      <c r="AW404" s="47"/>
      <c r="AX404" s="47"/>
      <c r="AY404" s="47"/>
      <c r="AZ404" s="47"/>
      <c r="BA404" s="47"/>
      <c r="BB404" s="47"/>
      <c r="BC404" s="47"/>
      <c r="BD404" s="47"/>
      <c r="BE404" s="47"/>
      <c r="BF404" s="47"/>
      <c r="BG404" s="47"/>
      <c r="BH404" s="47"/>
      <c r="BI404" s="47"/>
      <c r="BJ404" s="47"/>
      <c r="BK404" s="47"/>
      <c r="BL404" s="47"/>
    </row>
    <row r="405" spans="1:64" ht="39" customHeight="1">
      <c r="A405" s="55">
        <v>20</v>
      </c>
      <c r="B405" s="34" t="s">
        <v>959</v>
      </c>
      <c r="C405" s="31" t="s">
        <v>26</v>
      </c>
      <c r="D405" s="31" t="s">
        <v>458</v>
      </c>
      <c r="E405" s="31" t="s">
        <v>456</v>
      </c>
      <c r="F405" s="36" t="s">
        <v>191</v>
      </c>
      <c r="G405" s="32">
        <v>85000</v>
      </c>
      <c r="H405" s="33"/>
      <c r="I405" s="46"/>
      <c r="J405" s="46"/>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c r="AN405" s="47"/>
      <c r="AO405" s="47"/>
      <c r="AP405" s="47"/>
      <c r="AQ405" s="47"/>
      <c r="AR405" s="47"/>
      <c r="AS405" s="47"/>
      <c r="AT405" s="47"/>
      <c r="AU405" s="47"/>
      <c r="AV405" s="47"/>
      <c r="AW405" s="47"/>
      <c r="AX405" s="47"/>
      <c r="AY405" s="47"/>
      <c r="AZ405" s="47"/>
      <c r="BA405" s="47"/>
      <c r="BB405" s="47"/>
      <c r="BC405" s="47"/>
      <c r="BD405" s="47"/>
      <c r="BE405" s="47"/>
      <c r="BF405" s="47"/>
      <c r="BG405" s="47"/>
      <c r="BH405" s="47"/>
      <c r="BI405" s="47"/>
      <c r="BJ405" s="47"/>
      <c r="BK405" s="47"/>
      <c r="BL405" s="47"/>
    </row>
    <row r="406" spans="1:64" ht="39" customHeight="1">
      <c r="A406" s="55">
        <v>21</v>
      </c>
      <c r="B406" s="34" t="s">
        <v>959</v>
      </c>
      <c r="C406" s="31" t="s">
        <v>9</v>
      </c>
      <c r="D406" s="31" t="s">
        <v>459</v>
      </c>
      <c r="E406" s="31" t="s">
        <v>456</v>
      </c>
      <c r="F406" s="36" t="s">
        <v>207</v>
      </c>
      <c r="G406" s="32">
        <v>49400</v>
      </c>
      <c r="H406" s="33"/>
      <c r="I406" s="46"/>
      <c r="J406" s="46"/>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7"/>
      <c r="AL406" s="47"/>
      <c r="AM406" s="47"/>
      <c r="AN406" s="47"/>
      <c r="AO406" s="47"/>
      <c r="AP406" s="47"/>
      <c r="AQ406" s="47"/>
      <c r="AR406" s="47"/>
      <c r="AS406" s="47"/>
      <c r="AT406" s="47"/>
      <c r="AU406" s="47"/>
      <c r="AV406" s="47"/>
      <c r="AW406" s="47"/>
      <c r="AX406" s="47"/>
      <c r="AY406" s="47"/>
      <c r="AZ406" s="47"/>
      <c r="BA406" s="47"/>
      <c r="BB406" s="47"/>
      <c r="BC406" s="47"/>
      <c r="BD406" s="47"/>
      <c r="BE406" s="47"/>
      <c r="BF406" s="47"/>
      <c r="BG406" s="47"/>
      <c r="BH406" s="47"/>
      <c r="BI406" s="47"/>
      <c r="BJ406" s="47"/>
      <c r="BK406" s="47"/>
      <c r="BL406" s="47"/>
    </row>
    <row r="407" spans="1:64" ht="39" customHeight="1">
      <c r="A407" s="55">
        <v>22</v>
      </c>
      <c r="B407" s="34" t="s">
        <v>959</v>
      </c>
      <c r="C407" s="31" t="s">
        <v>61</v>
      </c>
      <c r="D407" s="31" t="s">
        <v>460</v>
      </c>
      <c r="E407" s="31" t="s">
        <v>456</v>
      </c>
      <c r="F407" s="36" t="s">
        <v>154</v>
      </c>
      <c r="G407" s="32">
        <v>1930</v>
      </c>
      <c r="H407" s="33"/>
      <c r="I407" s="46"/>
      <c r="J407" s="46"/>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c r="AO407" s="47"/>
      <c r="AP407" s="47"/>
      <c r="AQ407" s="47"/>
      <c r="AR407" s="47"/>
      <c r="AS407" s="47"/>
      <c r="AT407" s="47"/>
      <c r="AU407" s="47"/>
      <c r="AV407" s="47"/>
      <c r="AW407" s="47"/>
      <c r="AX407" s="47"/>
      <c r="AY407" s="47"/>
      <c r="AZ407" s="47"/>
      <c r="BA407" s="47"/>
      <c r="BB407" s="47"/>
      <c r="BC407" s="47"/>
      <c r="BD407" s="47"/>
      <c r="BE407" s="47"/>
      <c r="BF407" s="47"/>
      <c r="BG407" s="47"/>
      <c r="BH407" s="47"/>
      <c r="BI407" s="47"/>
      <c r="BJ407" s="47"/>
      <c r="BK407" s="47"/>
      <c r="BL407" s="47"/>
    </row>
    <row r="408" spans="1:64" ht="39" customHeight="1">
      <c r="A408" s="55">
        <v>23</v>
      </c>
      <c r="B408" s="34" t="s">
        <v>959</v>
      </c>
      <c r="C408" s="31" t="s">
        <v>9</v>
      </c>
      <c r="D408" s="31" t="s">
        <v>459</v>
      </c>
      <c r="E408" s="31" t="s">
        <v>456</v>
      </c>
      <c r="F408" s="36" t="s">
        <v>223</v>
      </c>
      <c r="G408" s="32">
        <v>75000</v>
      </c>
      <c r="H408" s="33"/>
      <c r="I408" s="46"/>
      <c r="J408" s="46"/>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c r="AN408" s="47"/>
      <c r="AO408" s="47"/>
      <c r="AP408" s="47"/>
      <c r="AQ408" s="47"/>
      <c r="AR408" s="47"/>
      <c r="AS408" s="47"/>
      <c r="AT408" s="47"/>
      <c r="AU408" s="47"/>
      <c r="AV408" s="47"/>
      <c r="AW408" s="47"/>
      <c r="AX408" s="47"/>
      <c r="AY408" s="47"/>
      <c r="AZ408" s="47"/>
      <c r="BA408" s="47"/>
      <c r="BB408" s="47"/>
      <c r="BC408" s="47"/>
      <c r="BD408" s="47"/>
      <c r="BE408" s="47"/>
      <c r="BF408" s="47"/>
      <c r="BG408" s="47"/>
      <c r="BH408" s="47"/>
      <c r="BI408" s="47"/>
      <c r="BJ408" s="47"/>
      <c r="BK408" s="47"/>
      <c r="BL408" s="47"/>
    </row>
    <row r="409" spans="1:64" ht="39" customHeight="1">
      <c r="A409" s="55">
        <v>24</v>
      </c>
      <c r="B409" s="34" t="s">
        <v>959</v>
      </c>
      <c r="C409" s="31" t="s">
        <v>26</v>
      </c>
      <c r="D409" s="31" t="s">
        <v>458</v>
      </c>
      <c r="E409" s="31" t="s">
        <v>456</v>
      </c>
      <c r="F409" s="36" t="s">
        <v>223</v>
      </c>
      <c r="G409" s="32">
        <v>85000</v>
      </c>
      <c r="H409" s="33"/>
      <c r="I409" s="46"/>
      <c r="J409" s="46"/>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c r="AN409" s="47"/>
      <c r="AO409" s="47"/>
      <c r="AP409" s="47"/>
      <c r="AQ409" s="47"/>
      <c r="AR409" s="47"/>
      <c r="AS409" s="47"/>
      <c r="AT409" s="47"/>
      <c r="AU409" s="47"/>
      <c r="AV409" s="47"/>
      <c r="AW409" s="47"/>
      <c r="AX409" s="47"/>
      <c r="AY409" s="47"/>
      <c r="AZ409" s="47"/>
      <c r="BA409" s="47"/>
      <c r="BB409" s="47"/>
      <c r="BC409" s="47"/>
      <c r="BD409" s="47"/>
      <c r="BE409" s="47"/>
      <c r="BF409" s="47"/>
      <c r="BG409" s="47"/>
      <c r="BH409" s="47"/>
      <c r="BI409" s="47"/>
      <c r="BJ409" s="47"/>
      <c r="BK409" s="47"/>
      <c r="BL409" s="47"/>
    </row>
    <row r="410" spans="1:64" ht="39" customHeight="1">
      <c r="A410" s="55">
        <v>25</v>
      </c>
      <c r="B410" s="34" t="s">
        <v>959</v>
      </c>
      <c r="C410" s="31" t="s">
        <v>58</v>
      </c>
      <c r="D410" s="31" t="s">
        <v>461</v>
      </c>
      <c r="E410" s="31" t="s">
        <v>456</v>
      </c>
      <c r="F410" s="36" t="s">
        <v>235</v>
      </c>
      <c r="G410" s="32">
        <v>125977</v>
      </c>
      <c r="H410" s="33" t="s">
        <v>462</v>
      </c>
      <c r="I410" s="46"/>
      <c r="J410" s="46"/>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47"/>
      <c r="AL410" s="47"/>
      <c r="AM410" s="47"/>
      <c r="AN410" s="47"/>
      <c r="AO410" s="47"/>
      <c r="AP410" s="47"/>
      <c r="AQ410" s="47"/>
      <c r="AR410" s="47"/>
      <c r="AS410" s="47"/>
      <c r="AT410" s="47"/>
      <c r="AU410" s="47"/>
      <c r="AV410" s="47"/>
      <c r="AW410" s="47"/>
      <c r="AX410" s="47"/>
      <c r="AY410" s="47"/>
      <c r="AZ410" s="47"/>
      <c r="BA410" s="47"/>
      <c r="BB410" s="47"/>
      <c r="BC410" s="47"/>
      <c r="BD410" s="47"/>
      <c r="BE410" s="47"/>
      <c r="BF410" s="47"/>
      <c r="BG410" s="47"/>
      <c r="BH410" s="47"/>
      <c r="BI410" s="47"/>
      <c r="BJ410" s="47"/>
      <c r="BK410" s="47"/>
      <c r="BL410" s="47"/>
    </row>
    <row r="411" spans="1:64" ht="39" customHeight="1">
      <c r="A411" s="55">
        <v>26</v>
      </c>
      <c r="B411" s="34" t="s">
        <v>959</v>
      </c>
      <c r="C411" s="31" t="s">
        <v>17</v>
      </c>
      <c r="D411" s="31" t="s">
        <v>463</v>
      </c>
      <c r="E411" s="31" t="s">
        <v>456</v>
      </c>
      <c r="F411" s="36" t="s">
        <v>281</v>
      </c>
      <c r="G411" s="32">
        <v>8860</v>
      </c>
      <c r="H411" s="33"/>
      <c r="I411" s="46"/>
      <c r="J411" s="46"/>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c r="AN411" s="47"/>
      <c r="AO411" s="47"/>
      <c r="AP411" s="47"/>
      <c r="AQ411" s="47"/>
      <c r="AR411" s="47"/>
      <c r="AS411" s="47"/>
      <c r="AT411" s="47"/>
      <c r="AU411" s="47"/>
      <c r="AV411" s="47"/>
      <c r="AW411" s="47"/>
      <c r="AX411" s="47"/>
      <c r="AY411" s="47"/>
      <c r="AZ411" s="47"/>
      <c r="BA411" s="47"/>
      <c r="BB411" s="47"/>
      <c r="BC411" s="47"/>
      <c r="BD411" s="47"/>
      <c r="BE411" s="47"/>
      <c r="BF411" s="47"/>
      <c r="BG411" s="47"/>
      <c r="BH411" s="47"/>
      <c r="BI411" s="47"/>
      <c r="BJ411" s="47"/>
      <c r="BK411" s="47"/>
      <c r="BL411" s="47"/>
    </row>
    <row r="412" spans="1:64" ht="39" customHeight="1">
      <c r="A412" s="55">
        <v>27</v>
      </c>
      <c r="B412" s="34" t="s">
        <v>959</v>
      </c>
      <c r="C412" s="31" t="s">
        <v>26</v>
      </c>
      <c r="D412" s="31" t="s">
        <v>458</v>
      </c>
      <c r="E412" s="31" t="s">
        <v>456</v>
      </c>
      <c r="F412" s="36" t="s">
        <v>281</v>
      </c>
      <c r="G412" s="32">
        <v>85000</v>
      </c>
      <c r="H412" s="33"/>
      <c r="I412" s="46"/>
      <c r="J412" s="46"/>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47"/>
      <c r="AL412" s="47"/>
      <c r="AM412" s="47"/>
      <c r="AN412" s="47"/>
      <c r="AO412" s="47"/>
      <c r="AP412" s="47"/>
      <c r="AQ412" s="47"/>
      <c r="AR412" s="47"/>
      <c r="AS412" s="47"/>
      <c r="AT412" s="47"/>
      <c r="AU412" s="47"/>
      <c r="AV412" s="47"/>
      <c r="AW412" s="47"/>
      <c r="AX412" s="47"/>
      <c r="AY412" s="47"/>
      <c r="AZ412" s="47"/>
      <c r="BA412" s="47"/>
      <c r="BB412" s="47"/>
      <c r="BC412" s="47"/>
      <c r="BD412" s="47"/>
      <c r="BE412" s="47"/>
      <c r="BF412" s="47"/>
      <c r="BG412" s="47"/>
      <c r="BH412" s="47"/>
      <c r="BI412" s="47"/>
      <c r="BJ412" s="47"/>
      <c r="BK412" s="47"/>
      <c r="BL412" s="47"/>
    </row>
    <row r="413" spans="1:64" ht="39" customHeight="1">
      <c r="A413" s="55">
        <v>28</v>
      </c>
      <c r="B413" s="34" t="s">
        <v>959</v>
      </c>
      <c r="C413" s="31" t="s">
        <v>9</v>
      </c>
      <c r="D413" s="31" t="s">
        <v>459</v>
      </c>
      <c r="E413" s="31" t="s">
        <v>456</v>
      </c>
      <c r="F413" s="36" t="s">
        <v>337</v>
      </c>
      <c r="G413" s="32">
        <v>75000</v>
      </c>
      <c r="H413" s="33" t="s">
        <v>961</v>
      </c>
      <c r="I413" s="46"/>
      <c r="J413" s="46"/>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c r="AO413" s="47"/>
      <c r="AP413" s="47"/>
      <c r="AQ413" s="47"/>
      <c r="AR413" s="47"/>
      <c r="AS413" s="47"/>
      <c r="AT413" s="47"/>
      <c r="AU413" s="47"/>
      <c r="AV413" s="47"/>
      <c r="AW413" s="47"/>
      <c r="AX413" s="47"/>
      <c r="AY413" s="47"/>
      <c r="AZ413" s="47"/>
      <c r="BA413" s="47"/>
      <c r="BB413" s="47"/>
      <c r="BC413" s="47"/>
      <c r="BD413" s="47"/>
      <c r="BE413" s="47"/>
      <c r="BF413" s="47"/>
      <c r="BG413" s="47"/>
      <c r="BH413" s="47"/>
      <c r="BI413" s="47"/>
      <c r="BJ413" s="47"/>
      <c r="BK413" s="47"/>
      <c r="BL413" s="47"/>
    </row>
    <row r="414" spans="1:64" ht="39" customHeight="1">
      <c r="A414" s="55">
        <v>29</v>
      </c>
      <c r="B414" s="34" t="s">
        <v>959</v>
      </c>
      <c r="C414" s="31" t="s">
        <v>26</v>
      </c>
      <c r="D414" s="31" t="s">
        <v>962</v>
      </c>
      <c r="E414" s="31" t="s">
        <v>456</v>
      </c>
      <c r="F414" s="36" t="s">
        <v>578</v>
      </c>
      <c r="G414" s="32">
        <v>138881</v>
      </c>
      <c r="H414" s="33"/>
      <c r="I414" s="46"/>
      <c r="J414" s="46"/>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c r="AN414" s="47"/>
      <c r="AO414" s="47"/>
      <c r="AP414" s="47"/>
      <c r="AQ414" s="47"/>
      <c r="AR414" s="47"/>
      <c r="AS414" s="47"/>
      <c r="AT414" s="47"/>
      <c r="AU414" s="47"/>
      <c r="AV414" s="47"/>
      <c r="AW414" s="47"/>
      <c r="AX414" s="47"/>
      <c r="AY414" s="47"/>
      <c r="AZ414" s="47"/>
      <c r="BA414" s="47"/>
      <c r="BB414" s="47"/>
      <c r="BC414" s="47"/>
      <c r="BD414" s="47"/>
      <c r="BE414" s="47"/>
      <c r="BF414" s="47"/>
      <c r="BG414" s="47"/>
      <c r="BH414" s="47"/>
      <c r="BI414" s="47"/>
      <c r="BJ414" s="47"/>
      <c r="BK414" s="47"/>
      <c r="BL414" s="47"/>
    </row>
    <row r="415" spans="1:64" ht="39" customHeight="1">
      <c r="A415" s="55">
        <v>30</v>
      </c>
      <c r="B415" s="34" t="s">
        <v>959</v>
      </c>
      <c r="C415" s="31" t="s">
        <v>60</v>
      </c>
      <c r="D415" s="31" t="s">
        <v>963</v>
      </c>
      <c r="E415" s="31" t="s">
        <v>456</v>
      </c>
      <c r="F415" s="36" t="s">
        <v>582</v>
      </c>
      <c r="G415" s="32">
        <v>101469</v>
      </c>
      <c r="H415" s="33"/>
      <c r="I415" s="46"/>
      <c r="J415" s="46"/>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c r="AO415" s="47"/>
      <c r="AP415" s="47"/>
      <c r="AQ415" s="47"/>
      <c r="AR415" s="47"/>
      <c r="AS415" s="47"/>
      <c r="AT415" s="47"/>
      <c r="AU415" s="47"/>
      <c r="AV415" s="47"/>
      <c r="AW415" s="47"/>
      <c r="AX415" s="47"/>
      <c r="AY415" s="47"/>
      <c r="AZ415" s="47"/>
      <c r="BA415" s="47"/>
      <c r="BB415" s="47"/>
      <c r="BC415" s="47"/>
      <c r="BD415" s="47"/>
      <c r="BE415" s="47"/>
      <c r="BF415" s="47"/>
      <c r="BG415" s="47"/>
      <c r="BH415" s="47"/>
      <c r="BI415" s="47"/>
      <c r="BJ415" s="47"/>
      <c r="BK415" s="47"/>
      <c r="BL415" s="47"/>
    </row>
    <row r="416" spans="1:64" ht="39" customHeight="1">
      <c r="A416" s="55">
        <v>31</v>
      </c>
      <c r="B416" s="34" t="s">
        <v>959</v>
      </c>
      <c r="C416" s="31" t="s">
        <v>26</v>
      </c>
      <c r="D416" s="31" t="s">
        <v>458</v>
      </c>
      <c r="E416" s="31" t="s">
        <v>456</v>
      </c>
      <c r="F416" s="36" t="s">
        <v>585</v>
      </c>
      <c r="G416" s="32">
        <v>85000</v>
      </c>
      <c r="H416" s="33"/>
      <c r="I416" s="46"/>
      <c r="J416" s="46"/>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c r="AO416" s="47"/>
      <c r="AP416" s="47"/>
      <c r="AQ416" s="47"/>
      <c r="AR416" s="47"/>
      <c r="AS416" s="47"/>
      <c r="AT416" s="47"/>
      <c r="AU416" s="47"/>
      <c r="AV416" s="47"/>
      <c r="AW416" s="47"/>
      <c r="AX416" s="47"/>
      <c r="AY416" s="47"/>
      <c r="AZ416" s="47"/>
      <c r="BA416" s="47"/>
      <c r="BB416" s="47"/>
      <c r="BC416" s="47"/>
      <c r="BD416" s="47"/>
      <c r="BE416" s="47"/>
      <c r="BF416" s="47"/>
      <c r="BG416" s="47"/>
      <c r="BH416" s="47"/>
      <c r="BI416" s="47"/>
      <c r="BJ416" s="47"/>
      <c r="BK416" s="47"/>
      <c r="BL416" s="47"/>
    </row>
    <row r="417" spans="1:64" ht="39" customHeight="1">
      <c r="A417" s="55">
        <v>32</v>
      </c>
      <c r="B417" s="34" t="s">
        <v>959</v>
      </c>
      <c r="C417" s="31" t="s">
        <v>9</v>
      </c>
      <c r="D417" s="31" t="s">
        <v>459</v>
      </c>
      <c r="E417" s="31" t="s">
        <v>456</v>
      </c>
      <c r="F417" s="36" t="s">
        <v>604</v>
      </c>
      <c r="G417" s="32">
        <v>75000</v>
      </c>
      <c r="H417" s="33"/>
      <c r="I417" s="46"/>
      <c r="J417" s="46"/>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c r="AO417" s="47"/>
      <c r="AP417" s="47"/>
      <c r="AQ417" s="47"/>
      <c r="AR417" s="47"/>
      <c r="AS417" s="47"/>
      <c r="AT417" s="47"/>
      <c r="AU417" s="47"/>
      <c r="AV417" s="47"/>
      <c r="AW417" s="47"/>
      <c r="AX417" s="47"/>
      <c r="AY417" s="47"/>
      <c r="AZ417" s="47"/>
      <c r="BA417" s="47"/>
      <c r="BB417" s="47"/>
      <c r="BC417" s="47"/>
      <c r="BD417" s="47"/>
      <c r="BE417" s="47"/>
      <c r="BF417" s="47"/>
      <c r="BG417" s="47"/>
      <c r="BH417" s="47"/>
      <c r="BI417" s="47"/>
      <c r="BJ417" s="47"/>
      <c r="BK417" s="47"/>
      <c r="BL417" s="47"/>
    </row>
    <row r="418" spans="1:64" ht="39" customHeight="1">
      <c r="A418" s="55">
        <v>33</v>
      </c>
      <c r="B418" s="34" t="s">
        <v>959</v>
      </c>
      <c r="C418" s="31" t="s">
        <v>38</v>
      </c>
      <c r="D418" s="31" t="s">
        <v>457</v>
      </c>
      <c r="E418" s="31" t="s">
        <v>456</v>
      </c>
      <c r="F418" s="36" t="s">
        <v>626</v>
      </c>
      <c r="G418" s="32">
        <v>89580</v>
      </c>
      <c r="H418" s="33"/>
      <c r="I418" s="46"/>
      <c r="J418" s="46"/>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c r="AN418" s="47"/>
      <c r="AO418" s="47"/>
      <c r="AP418" s="47"/>
      <c r="AQ418" s="47"/>
      <c r="AR418" s="47"/>
      <c r="AS418" s="47"/>
      <c r="AT418" s="47"/>
      <c r="AU418" s="47"/>
      <c r="AV418" s="47"/>
      <c r="AW418" s="47"/>
      <c r="AX418" s="47"/>
      <c r="AY418" s="47"/>
      <c r="AZ418" s="47"/>
      <c r="BA418" s="47"/>
      <c r="BB418" s="47"/>
      <c r="BC418" s="47"/>
      <c r="BD418" s="47"/>
      <c r="BE418" s="47"/>
      <c r="BF418" s="47"/>
      <c r="BG418" s="47"/>
      <c r="BH418" s="47"/>
      <c r="BI418" s="47"/>
      <c r="BJ418" s="47"/>
      <c r="BK418" s="47"/>
      <c r="BL418" s="47"/>
    </row>
    <row r="419" spans="1:64" ht="39" customHeight="1">
      <c r="A419" s="55">
        <v>34</v>
      </c>
      <c r="B419" s="34" t="s">
        <v>959</v>
      </c>
      <c r="C419" s="31" t="s">
        <v>61</v>
      </c>
      <c r="D419" s="31" t="s">
        <v>460</v>
      </c>
      <c r="E419" s="31" t="s">
        <v>456</v>
      </c>
      <c r="F419" s="36" t="s">
        <v>643</v>
      </c>
      <c r="G419" s="32">
        <v>5600</v>
      </c>
      <c r="H419" s="33"/>
      <c r="I419" s="46"/>
      <c r="J419" s="46"/>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c r="AO419" s="47"/>
      <c r="AP419" s="47"/>
      <c r="AQ419" s="47"/>
      <c r="AR419" s="47"/>
      <c r="AS419" s="47"/>
      <c r="AT419" s="47"/>
      <c r="AU419" s="47"/>
      <c r="AV419" s="47"/>
      <c r="AW419" s="47"/>
      <c r="AX419" s="47"/>
      <c r="AY419" s="47"/>
      <c r="AZ419" s="47"/>
      <c r="BA419" s="47"/>
      <c r="BB419" s="47"/>
      <c r="BC419" s="47"/>
      <c r="BD419" s="47"/>
      <c r="BE419" s="47"/>
      <c r="BF419" s="47"/>
      <c r="BG419" s="47"/>
      <c r="BH419" s="47"/>
      <c r="BI419" s="47"/>
      <c r="BJ419" s="47"/>
      <c r="BK419" s="47"/>
      <c r="BL419" s="47"/>
    </row>
    <row r="420" spans="1:64" ht="39" customHeight="1">
      <c r="A420" s="55">
        <v>35</v>
      </c>
      <c r="B420" s="34" t="s">
        <v>959</v>
      </c>
      <c r="C420" s="31" t="s">
        <v>26</v>
      </c>
      <c r="D420" s="31" t="s">
        <v>458</v>
      </c>
      <c r="E420" s="31" t="s">
        <v>456</v>
      </c>
      <c r="F420" s="36" t="s">
        <v>674</v>
      </c>
      <c r="G420" s="32">
        <v>85000</v>
      </c>
      <c r="H420" s="33"/>
      <c r="I420" s="46"/>
      <c r="J420" s="46"/>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c r="AN420" s="47"/>
      <c r="AO420" s="47"/>
      <c r="AP420" s="47"/>
      <c r="AQ420" s="47"/>
      <c r="AR420" s="47"/>
      <c r="AS420" s="47"/>
      <c r="AT420" s="47"/>
      <c r="AU420" s="47"/>
      <c r="AV420" s="47"/>
      <c r="AW420" s="47"/>
      <c r="AX420" s="47"/>
      <c r="AY420" s="47"/>
      <c r="AZ420" s="47"/>
      <c r="BA420" s="47"/>
      <c r="BB420" s="47"/>
      <c r="BC420" s="47"/>
      <c r="BD420" s="47"/>
      <c r="BE420" s="47"/>
      <c r="BF420" s="47"/>
      <c r="BG420" s="47"/>
      <c r="BH420" s="47"/>
      <c r="BI420" s="47"/>
      <c r="BJ420" s="47"/>
      <c r="BK420" s="47"/>
      <c r="BL420" s="47"/>
    </row>
    <row r="421" spans="1:64" ht="39" customHeight="1">
      <c r="A421" s="55">
        <v>36</v>
      </c>
      <c r="B421" s="34" t="s">
        <v>959</v>
      </c>
      <c r="C421" s="31" t="s">
        <v>58</v>
      </c>
      <c r="D421" s="31" t="s">
        <v>461</v>
      </c>
      <c r="E421" s="31" t="s">
        <v>456</v>
      </c>
      <c r="F421" s="36" t="s">
        <v>674</v>
      </c>
      <c r="G421" s="32">
        <v>126537</v>
      </c>
      <c r="H421" s="33" t="s">
        <v>462</v>
      </c>
      <c r="I421" s="46"/>
      <c r="J421" s="46"/>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c r="AN421" s="47"/>
      <c r="AO421" s="47"/>
      <c r="AP421" s="47"/>
      <c r="AQ421" s="47"/>
      <c r="AR421" s="47"/>
      <c r="AS421" s="47"/>
      <c r="AT421" s="47"/>
      <c r="AU421" s="47"/>
      <c r="AV421" s="47"/>
      <c r="AW421" s="47"/>
      <c r="AX421" s="47"/>
      <c r="AY421" s="47"/>
      <c r="AZ421" s="47"/>
      <c r="BA421" s="47"/>
      <c r="BB421" s="47"/>
      <c r="BC421" s="47"/>
      <c r="BD421" s="47"/>
      <c r="BE421" s="47"/>
      <c r="BF421" s="47"/>
      <c r="BG421" s="47"/>
      <c r="BH421" s="47"/>
      <c r="BI421" s="47"/>
      <c r="BJ421" s="47"/>
      <c r="BK421" s="47"/>
      <c r="BL421" s="47"/>
    </row>
    <row r="422" spans="1:64" ht="39" customHeight="1">
      <c r="A422" s="55">
        <v>37</v>
      </c>
      <c r="B422" s="34" t="s">
        <v>959</v>
      </c>
      <c r="C422" s="31" t="s">
        <v>9</v>
      </c>
      <c r="D422" s="31" t="s">
        <v>459</v>
      </c>
      <c r="E422" s="31" t="s">
        <v>456</v>
      </c>
      <c r="F422" s="36" t="s">
        <v>709</v>
      </c>
      <c r="G422" s="32">
        <v>75000</v>
      </c>
      <c r="H422" s="33"/>
      <c r="I422" s="46"/>
      <c r="J422" s="46"/>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c r="AN422" s="47"/>
      <c r="AO422" s="47"/>
      <c r="AP422" s="47"/>
      <c r="AQ422" s="47"/>
      <c r="AR422" s="47"/>
      <c r="AS422" s="47"/>
      <c r="AT422" s="47"/>
      <c r="AU422" s="47"/>
      <c r="AV422" s="47"/>
      <c r="AW422" s="47"/>
      <c r="AX422" s="47"/>
      <c r="AY422" s="47"/>
      <c r="AZ422" s="47"/>
      <c r="BA422" s="47"/>
      <c r="BB422" s="47"/>
      <c r="BC422" s="47"/>
      <c r="BD422" s="47"/>
      <c r="BE422" s="47"/>
      <c r="BF422" s="47"/>
      <c r="BG422" s="47"/>
      <c r="BH422" s="47"/>
      <c r="BI422" s="47"/>
      <c r="BJ422" s="47"/>
      <c r="BK422" s="47"/>
      <c r="BL422" s="47"/>
    </row>
    <row r="423" spans="1:64" ht="39" customHeight="1">
      <c r="A423" s="55">
        <v>38</v>
      </c>
      <c r="B423" s="34" t="s">
        <v>959</v>
      </c>
      <c r="C423" s="31" t="s">
        <v>26</v>
      </c>
      <c r="D423" s="31" t="s">
        <v>458</v>
      </c>
      <c r="E423" s="31" t="s">
        <v>456</v>
      </c>
      <c r="F423" s="36" t="s">
        <v>881</v>
      </c>
      <c r="G423" s="32">
        <v>85000</v>
      </c>
      <c r="H423" s="33"/>
      <c r="I423" s="46"/>
      <c r="J423" s="46"/>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c r="AO423" s="47"/>
      <c r="AP423" s="47"/>
      <c r="AQ423" s="47"/>
      <c r="AR423" s="47"/>
      <c r="AS423" s="47"/>
      <c r="AT423" s="47"/>
      <c r="AU423" s="47"/>
      <c r="AV423" s="47"/>
      <c r="AW423" s="47"/>
      <c r="AX423" s="47"/>
      <c r="AY423" s="47"/>
      <c r="AZ423" s="47"/>
      <c r="BA423" s="47"/>
      <c r="BB423" s="47"/>
      <c r="BC423" s="47"/>
      <c r="BD423" s="47"/>
      <c r="BE423" s="47"/>
      <c r="BF423" s="47"/>
      <c r="BG423" s="47"/>
      <c r="BH423" s="47"/>
      <c r="BI423" s="47"/>
      <c r="BJ423" s="47"/>
      <c r="BK423" s="47"/>
      <c r="BL423" s="47"/>
    </row>
    <row r="424" spans="1:64" ht="39" customHeight="1">
      <c r="A424" s="55">
        <v>39</v>
      </c>
      <c r="B424" s="34" t="s">
        <v>959</v>
      </c>
      <c r="C424" s="100" t="s">
        <v>482</v>
      </c>
      <c r="D424" s="31" t="s">
        <v>464</v>
      </c>
      <c r="E424" s="31" t="s">
        <v>465</v>
      </c>
      <c r="F424" s="36" t="s">
        <v>466</v>
      </c>
      <c r="G424" s="32">
        <v>7482000</v>
      </c>
      <c r="H424" s="33"/>
      <c r="I424" s="46"/>
      <c r="J424" s="46"/>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47"/>
      <c r="AL424" s="47"/>
      <c r="AM424" s="47"/>
      <c r="AN424" s="47"/>
      <c r="AO424" s="47"/>
      <c r="AP424" s="47"/>
      <c r="AQ424" s="47"/>
      <c r="AR424" s="47"/>
      <c r="AS424" s="47"/>
      <c r="AT424" s="47"/>
      <c r="AU424" s="47"/>
      <c r="AV424" s="47"/>
      <c r="AW424" s="47"/>
      <c r="AX424" s="47"/>
      <c r="AY424" s="47"/>
      <c r="AZ424" s="47"/>
      <c r="BA424" s="47"/>
      <c r="BB424" s="47"/>
      <c r="BC424" s="47"/>
      <c r="BD424" s="47"/>
      <c r="BE424" s="47"/>
      <c r="BF424" s="47"/>
      <c r="BG424" s="47"/>
      <c r="BH424" s="47"/>
      <c r="BI424" s="47"/>
      <c r="BJ424" s="47"/>
      <c r="BK424" s="47"/>
      <c r="BL424" s="47"/>
    </row>
    <row r="425" spans="1:64" ht="39" customHeight="1">
      <c r="A425" s="55">
        <v>40</v>
      </c>
      <c r="B425" s="34" t="s">
        <v>959</v>
      </c>
      <c r="C425" s="100" t="s">
        <v>482</v>
      </c>
      <c r="D425" s="31" t="s">
        <v>467</v>
      </c>
      <c r="E425" s="31" t="s">
        <v>465</v>
      </c>
      <c r="F425" s="36" t="s">
        <v>466</v>
      </c>
      <c r="G425" s="32">
        <v>3730000</v>
      </c>
      <c r="H425" s="33"/>
      <c r="I425" s="46"/>
      <c r="J425" s="46"/>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c r="AO425" s="47"/>
      <c r="AP425" s="47"/>
      <c r="AQ425" s="47"/>
      <c r="AR425" s="47"/>
      <c r="AS425" s="47"/>
      <c r="AT425" s="47"/>
      <c r="AU425" s="47"/>
      <c r="AV425" s="47"/>
      <c r="AW425" s="47"/>
      <c r="AX425" s="47"/>
      <c r="AY425" s="47"/>
      <c r="AZ425" s="47"/>
      <c r="BA425" s="47"/>
      <c r="BB425" s="47"/>
      <c r="BC425" s="47"/>
      <c r="BD425" s="47"/>
      <c r="BE425" s="47"/>
      <c r="BF425" s="47"/>
      <c r="BG425" s="47"/>
      <c r="BH425" s="47"/>
      <c r="BI425" s="47"/>
      <c r="BJ425" s="47"/>
      <c r="BK425" s="47"/>
      <c r="BL425" s="47"/>
    </row>
    <row r="426" spans="1:64" ht="39" customHeight="1">
      <c r="A426" s="55">
        <v>41</v>
      </c>
      <c r="B426" s="34" t="s">
        <v>959</v>
      </c>
      <c r="C426" s="100" t="s">
        <v>482</v>
      </c>
      <c r="D426" s="31" t="s">
        <v>468</v>
      </c>
      <c r="E426" s="31" t="s">
        <v>465</v>
      </c>
      <c r="F426" s="36" t="s">
        <v>964</v>
      </c>
      <c r="G426" s="32">
        <v>10111840</v>
      </c>
      <c r="H426" s="33"/>
      <c r="I426" s="46"/>
      <c r="J426" s="46"/>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c r="AN426" s="47"/>
      <c r="AO426" s="47"/>
      <c r="AP426" s="47"/>
      <c r="AQ426" s="47"/>
      <c r="AR426" s="47"/>
      <c r="AS426" s="47"/>
      <c r="AT426" s="47"/>
      <c r="AU426" s="47"/>
      <c r="AV426" s="47"/>
      <c r="AW426" s="47"/>
      <c r="AX426" s="47"/>
      <c r="AY426" s="47"/>
      <c r="AZ426" s="47"/>
      <c r="BA426" s="47"/>
      <c r="BB426" s="47"/>
      <c r="BC426" s="47"/>
      <c r="BD426" s="47"/>
      <c r="BE426" s="47"/>
      <c r="BF426" s="47"/>
      <c r="BG426" s="47"/>
      <c r="BH426" s="47"/>
      <c r="BI426" s="47"/>
      <c r="BJ426" s="47"/>
      <c r="BK426" s="47"/>
      <c r="BL426" s="47"/>
    </row>
    <row r="427" spans="1:64" ht="39" customHeight="1">
      <c r="A427" s="55">
        <v>42</v>
      </c>
      <c r="B427" s="34" t="s">
        <v>959</v>
      </c>
      <c r="C427" s="100" t="s">
        <v>482</v>
      </c>
      <c r="D427" s="31" t="s">
        <v>469</v>
      </c>
      <c r="E427" s="31" t="s">
        <v>465</v>
      </c>
      <c r="F427" s="36" t="s">
        <v>466</v>
      </c>
      <c r="G427" s="32">
        <v>31000</v>
      </c>
      <c r="H427" s="33"/>
      <c r="I427" s="46"/>
      <c r="J427" s="46"/>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c r="AO427" s="47"/>
      <c r="AP427" s="47"/>
      <c r="AQ427" s="47"/>
      <c r="AR427" s="47"/>
      <c r="AS427" s="47"/>
      <c r="AT427" s="47"/>
      <c r="AU427" s="47"/>
      <c r="AV427" s="47"/>
      <c r="AW427" s="47"/>
      <c r="AX427" s="47"/>
      <c r="AY427" s="47"/>
      <c r="AZ427" s="47"/>
      <c r="BA427" s="47"/>
      <c r="BB427" s="47"/>
      <c r="BC427" s="47"/>
      <c r="BD427" s="47"/>
      <c r="BE427" s="47"/>
      <c r="BF427" s="47"/>
      <c r="BG427" s="47"/>
      <c r="BH427" s="47"/>
      <c r="BI427" s="47"/>
      <c r="BJ427" s="47"/>
      <c r="BK427" s="47"/>
      <c r="BL427" s="47"/>
    </row>
    <row r="428" spans="1:64" ht="39" customHeight="1">
      <c r="A428" s="55">
        <v>43</v>
      </c>
      <c r="B428" s="34" t="s">
        <v>959</v>
      </c>
      <c r="C428" s="100" t="s">
        <v>482</v>
      </c>
      <c r="D428" s="31" t="s">
        <v>470</v>
      </c>
      <c r="E428" s="31" t="s">
        <v>465</v>
      </c>
      <c r="F428" s="36" t="s">
        <v>466</v>
      </c>
      <c r="G428" s="32">
        <v>58000</v>
      </c>
      <c r="H428" s="33"/>
      <c r="I428" s="46"/>
      <c r="J428" s="46"/>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c r="AN428" s="47"/>
      <c r="AO428" s="47"/>
      <c r="AP428" s="47"/>
      <c r="AQ428" s="47"/>
      <c r="AR428" s="47"/>
      <c r="AS428" s="47"/>
      <c r="AT428" s="47"/>
      <c r="AU428" s="47"/>
      <c r="AV428" s="47"/>
      <c r="AW428" s="47"/>
      <c r="AX428" s="47"/>
      <c r="AY428" s="47"/>
      <c r="AZ428" s="47"/>
      <c r="BA428" s="47"/>
      <c r="BB428" s="47"/>
      <c r="BC428" s="47"/>
      <c r="BD428" s="47"/>
      <c r="BE428" s="47"/>
      <c r="BF428" s="47"/>
      <c r="BG428" s="47"/>
      <c r="BH428" s="47"/>
      <c r="BI428" s="47"/>
      <c r="BJ428" s="47"/>
      <c r="BK428" s="47"/>
      <c r="BL428" s="47"/>
    </row>
    <row r="429" spans="1:64" ht="39" customHeight="1">
      <c r="A429" s="55">
        <v>44</v>
      </c>
      <c r="B429" s="34" t="s">
        <v>959</v>
      </c>
      <c r="C429" s="31" t="s">
        <v>9</v>
      </c>
      <c r="D429" s="31" t="s">
        <v>471</v>
      </c>
      <c r="E429" s="31" t="s">
        <v>472</v>
      </c>
      <c r="F429" s="36" t="s">
        <v>308</v>
      </c>
      <c r="G429" s="32">
        <v>836000</v>
      </c>
      <c r="H429" s="33"/>
      <c r="I429" s="46"/>
      <c r="J429" s="46"/>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47"/>
      <c r="AM429" s="47"/>
      <c r="AN429" s="47"/>
      <c r="AO429" s="47"/>
      <c r="AP429" s="47"/>
      <c r="AQ429" s="47"/>
      <c r="AR429" s="47"/>
      <c r="AS429" s="47"/>
      <c r="AT429" s="47"/>
      <c r="AU429" s="47"/>
      <c r="AV429" s="47"/>
      <c r="AW429" s="47"/>
      <c r="AX429" s="47"/>
      <c r="AY429" s="47"/>
      <c r="AZ429" s="47"/>
      <c r="BA429" s="47"/>
      <c r="BB429" s="47"/>
      <c r="BC429" s="47"/>
      <c r="BD429" s="47"/>
      <c r="BE429" s="47"/>
      <c r="BF429" s="47"/>
      <c r="BG429" s="47"/>
      <c r="BH429" s="47"/>
      <c r="BI429" s="47"/>
      <c r="BJ429" s="47"/>
      <c r="BK429" s="47"/>
      <c r="BL429" s="47"/>
    </row>
    <row r="430" spans="1:64" ht="39" customHeight="1">
      <c r="A430" s="55">
        <v>45</v>
      </c>
      <c r="B430" s="34" t="s">
        <v>959</v>
      </c>
      <c r="C430" s="31" t="s">
        <v>24</v>
      </c>
      <c r="D430" s="31" t="s">
        <v>471</v>
      </c>
      <c r="E430" s="31" t="s">
        <v>472</v>
      </c>
      <c r="F430" s="36" t="s">
        <v>308</v>
      </c>
      <c r="G430" s="32">
        <v>2052000</v>
      </c>
      <c r="H430" s="33"/>
      <c r="I430" s="46"/>
      <c r="J430" s="46"/>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47"/>
      <c r="AM430" s="47"/>
      <c r="AN430" s="47"/>
      <c r="AO430" s="47"/>
      <c r="AP430" s="47"/>
      <c r="AQ430" s="47"/>
      <c r="AR430" s="47"/>
      <c r="AS430" s="47"/>
      <c r="AT430" s="47"/>
      <c r="AU430" s="47"/>
      <c r="AV430" s="47"/>
      <c r="AW430" s="47"/>
      <c r="AX430" s="47"/>
      <c r="AY430" s="47"/>
      <c r="AZ430" s="47"/>
      <c r="BA430" s="47"/>
      <c r="BB430" s="47"/>
      <c r="BC430" s="47"/>
      <c r="BD430" s="47"/>
      <c r="BE430" s="47"/>
      <c r="BF430" s="47"/>
      <c r="BG430" s="47"/>
      <c r="BH430" s="47"/>
      <c r="BI430" s="47"/>
      <c r="BJ430" s="47"/>
      <c r="BK430" s="47"/>
      <c r="BL430" s="47"/>
    </row>
    <row r="431" spans="1:64" ht="39" customHeight="1">
      <c r="A431" s="55">
        <v>46</v>
      </c>
      <c r="B431" s="34" t="s">
        <v>959</v>
      </c>
      <c r="C431" s="31" t="s">
        <v>30</v>
      </c>
      <c r="D431" s="31" t="s">
        <v>471</v>
      </c>
      <c r="E431" s="31" t="s">
        <v>472</v>
      </c>
      <c r="F431" s="36" t="s">
        <v>308</v>
      </c>
      <c r="G431" s="32">
        <v>912000</v>
      </c>
      <c r="H431" s="33"/>
      <c r="I431" s="46"/>
      <c r="J431" s="46"/>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c r="AN431" s="47"/>
      <c r="AO431" s="47"/>
      <c r="AP431" s="47"/>
      <c r="AQ431" s="47"/>
      <c r="AR431" s="47"/>
      <c r="AS431" s="47"/>
      <c r="AT431" s="47"/>
      <c r="AU431" s="47"/>
      <c r="AV431" s="47"/>
      <c r="AW431" s="47"/>
      <c r="AX431" s="47"/>
      <c r="AY431" s="47"/>
      <c r="AZ431" s="47"/>
      <c r="BA431" s="47"/>
      <c r="BB431" s="47"/>
      <c r="BC431" s="47"/>
      <c r="BD431" s="47"/>
      <c r="BE431" s="47"/>
      <c r="BF431" s="47"/>
      <c r="BG431" s="47"/>
      <c r="BH431" s="47"/>
      <c r="BI431" s="47"/>
      <c r="BJ431" s="47"/>
      <c r="BK431" s="47"/>
      <c r="BL431" s="47"/>
    </row>
    <row r="432" spans="1:64" ht="39" customHeight="1">
      <c r="A432" s="55">
        <v>47</v>
      </c>
      <c r="B432" s="34" t="s">
        <v>959</v>
      </c>
      <c r="C432" s="31" t="s">
        <v>17</v>
      </c>
      <c r="D432" s="31" t="s">
        <v>471</v>
      </c>
      <c r="E432" s="31" t="s">
        <v>472</v>
      </c>
      <c r="F432" s="36" t="s">
        <v>308</v>
      </c>
      <c r="G432" s="32">
        <v>1824000</v>
      </c>
      <c r="H432" s="33"/>
      <c r="I432" s="46"/>
      <c r="J432" s="46"/>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47"/>
      <c r="AL432" s="47"/>
      <c r="AM432" s="47"/>
      <c r="AN432" s="47"/>
      <c r="AO432" s="47"/>
      <c r="AP432" s="47"/>
      <c r="AQ432" s="47"/>
      <c r="AR432" s="47"/>
      <c r="AS432" s="47"/>
      <c r="AT432" s="47"/>
      <c r="AU432" s="47"/>
      <c r="AV432" s="47"/>
      <c r="AW432" s="47"/>
      <c r="AX432" s="47"/>
      <c r="AY432" s="47"/>
      <c r="AZ432" s="47"/>
      <c r="BA432" s="47"/>
      <c r="BB432" s="47"/>
      <c r="BC432" s="47"/>
      <c r="BD432" s="47"/>
      <c r="BE432" s="47"/>
      <c r="BF432" s="47"/>
      <c r="BG432" s="47"/>
      <c r="BH432" s="47"/>
      <c r="BI432" s="47"/>
      <c r="BJ432" s="47"/>
      <c r="BK432" s="47"/>
      <c r="BL432" s="47"/>
    </row>
    <row r="433" spans="1:64" ht="39" customHeight="1">
      <c r="A433" s="55">
        <v>48</v>
      </c>
      <c r="B433" s="34" t="s">
        <v>959</v>
      </c>
      <c r="C433" s="31" t="s">
        <v>23</v>
      </c>
      <c r="D433" s="31" t="s">
        <v>471</v>
      </c>
      <c r="E433" s="31" t="s">
        <v>472</v>
      </c>
      <c r="F433" s="36" t="s">
        <v>308</v>
      </c>
      <c r="G433" s="32">
        <v>2204000</v>
      </c>
      <c r="H433" s="33"/>
      <c r="I433" s="46"/>
      <c r="J433" s="46"/>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c r="AN433" s="47"/>
      <c r="AO433" s="47"/>
      <c r="AP433" s="47"/>
      <c r="AQ433" s="47"/>
      <c r="AR433" s="47"/>
      <c r="AS433" s="47"/>
      <c r="AT433" s="47"/>
      <c r="AU433" s="47"/>
      <c r="AV433" s="47"/>
      <c r="AW433" s="47"/>
      <c r="AX433" s="47"/>
      <c r="AY433" s="47"/>
      <c r="AZ433" s="47"/>
      <c r="BA433" s="47"/>
      <c r="BB433" s="47"/>
      <c r="BC433" s="47"/>
      <c r="BD433" s="47"/>
      <c r="BE433" s="47"/>
      <c r="BF433" s="47"/>
      <c r="BG433" s="47"/>
      <c r="BH433" s="47"/>
      <c r="BI433" s="47"/>
      <c r="BJ433" s="47"/>
      <c r="BK433" s="47"/>
      <c r="BL433" s="47"/>
    </row>
    <row r="434" spans="1:64" ht="39" customHeight="1">
      <c r="A434" s="55">
        <v>49</v>
      </c>
      <c r="B434" s="34" t="s">
        <v>959</v>
      </c>
      <c r="C434" s="31" t="s">
        <v>15</v>
      </c>
      <c r="D434" s="31" t="s">
        <v>471</v>
      </c>
      <c r="E434" s="31" t="s">
        <v>472</v>
      </c>
      <c r="F434" s="36" t="s">
        <v>308</v>
      </c>
      <c r="G434" s="32">
        <v>2280000</v>
      </c>
      <c r="H434" s="33"/>
      <c r="I434" s="46"/>
      <c r="J434" s="46"/>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c r="AN434" s="47"/>
      <c r="AO434" s="47"/>
      <c r="AP434" s="47"/>
      <c r="AQ434" s="47"/>
      <c r="AR434" s="47"/>
      <c r="AS434" s="47"/>
      <c r="AT434" s="47"/>
      <c r="AU434" s="47"/>
      <c r="AV434" s="47"/>
      <c r="AW434" s="47"/>
      <c r="AX434" s="47"/>
      <c r="AY434" s="47"/>
      <c r="AZ434" s="47"/>
      <c r="BA434" s="47"/>
      <c r="BB434" s="47"/>
      <c r="BC434" s="47"/>
      <c r="BD434" s="47"/>
      <c r="BE434" s="47"/>
      <c r="BF434" s="47"/>
      <c r="BG434" s="47"/>
      <c r="BH434" s="47"/>
      <c r="BI434" s="47"/>
      <c r="BJ434" s="47"/>
      <c r="BK434" s="47"/>
      <c r="BL434" s="47"/>
    </row>
    <row r="435" spans="1:64" ht="39" customHeight="1">
      <c r="A435" s="55">
        <v>50</v>
      </c>
      <c r="B435" s="34" t="s">
        <v>959</v>
      </c>
      <c r="C435" s="31" t="s">
        <v>37</v>
      </c>
      <c r="D435" s="31" t="s">
        <v>471</v>
      </c>
      <c r="E435" s="31" t="s">
        <v>472</v>
      </c>
      <c r="F435" s="36" t="s">
        <v>308</v>
      </c>
      <c r="G435" s="32">
        <v>304000</v>
      </c>
      <c r="H435" s="33"/>
      <c r="I435" s="46"/>
      <c r="J435" s="46"/>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47"/>
      <c r="AM435" s="47"/>
      <c r="AN435" s="47"/>
      <c r="AO435" s="47"/>
      <c r="AP435" s="47"/>
      <c r="AQ435" s="47"/>
      <c r="AR435" s="47"/>
      <c r="AS435" s="47"/>
      <c r="AT435" s="47"/>
      <c r="AU435" s="47"/>
      <c r="AV435" s="47"/>
      <c r="AW435" s="47"/>
      <c r="AX435" s="47"/>
      <c r="AY435" s="47"/>
      <c r="AZ435" s="47"/>
      <c r="BA435" s="47"/>
      <c r="BB435" s="47"/>
      <c r="BC435" s="47"/>
      <c r="BD435" s="47"/>
      <c r="BE435" s="47"/>
      <c r="BF435" s="47"/>
      <c r="BG435" s="47"/>
      <c r="BH435" s="47"/>
      <c r="BI435" s="47"/>
      <c r="BJ435" s="47"/>
      <c r="BK435" s="47"/>
      <c r="BL435" s="47"/>
    </row>
    <row r="436" spans="1:64" ht="39" customHeight="1">
      <c r="A436" s="55">
        <v>51</v>
      </c>
      <c r="B436" s="34" t="s">
        <v>959</v>
      </c>
      <c r="C436" s="31" t="s">
        <v>473</v>
      </c>
      <c r="D436" s="31" t="s">
        <v>471</v>
      </c>
      <c r="E436" s="31" t="s">
        <v>472</v>
      </c>
      <c r="F436" s="36" t="s">
        <v>308</v>
      </c>
      <c r="G436" s="32">
        <v>228000</v>
      </c>
      <c r="H436" s="33"/>
      <c r="I436" s="46"/>
      <c r="J436" s="46"/>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47"/>
      <c r="AM436" s="47"/>
      <c r="AN436" s="47"/>
      <c r="AO436" s="47"/>
      <c r="AP436" s="47"/>
      <c r="AQ436" s="47"/>
      <c r="AR436" s="47"/>
      <c r="AS436" s="47"/>
      <c r="AT436" s="47"/>
      <c r="AU436" s="47"/>
      <c r="AV436" s="47"/>
      <c r="AW436" s="47"/>
      <c r="AX436" s="47"/>
      <c r="AY436" s="47"/>
      <c r="AZ436" s="47"/>
      <c r="BA436" s="47"/>
      <c r="BB436" s="47"/>
      <c r="BC436" s="47"/>
      <c r="BD436" s="47"/>
      <c r="BE436" s="47"/>
      <c r="BF436" s="47"/>
      <c r="BG436" s="47"/>
      <c r="BH436" s="47"/>
      <c r="BI436" s="47"/>
      <c r="BJ436" s="47"/>
      <c r="BK436" s="47"/>
      <c r="BL436" s="47"/>
    </row>
    <row r="437" spans="1:64" ht="39" customHeight="1">
      <c r="A437" s="55">
        <v>52</v>
      </c>
      <c r="B437" s="34" t="s">
        <v>959</v>
      </c>
      <c r="C437" s="31" t="s">
        <v>60</v>
      </c>
      <c r="D437" s="31" t="s">
        <v>471</v>
      </c>
      <c r="E437" s="31" t="s">
        <v>472</v>
      </c>
      <c r="F437" s="36" t="s">
        <v>308</v>
      </c>
      <c r="G437" s="32">
        <v>152000</v>
      </c>
      <c r="H437" s="33"/>
      <c r="I437" s="46"/>
      <c r="J437" s="46"/>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c r="AN437" s="47"/>
      <c r="AO437" s="47"/>
      <c r="AP437" s="47"/>
      <c r="AQ437" s="47"/>
      <c r="AR437" s="47"/>
      <c r="AS437" s="47"/>
      <c r="AT437" s="47"/>
      <c r="AU437" s="47"/>
      <c r="AV437" s="47"/>
      <c r="AW437" s="47"/>
      <c r="AX437" s="47"/>
      <c r="AY437" s="47"/>
      <c r="AZ437" s="47"/>
      <c r="BA437" s="47"/>
      <c r="BB437" s="47"/>
      <c r="BC437" s="47"/>
      <c r="BD437" s="47"/>
      <c r="BE437" s="47"/>
      <c r="BF437" s="47"/>
      <c r="BG437" s="47"/>
      <c r="BH437" s="47"/>
      <c r="BI437" s="47"/>
      <c r="BJ437" s="47"/>
      <c r="BK437" s="47"/>
      <c r="BL437" s="47"/>
    </row>
    <row r="438" spans="1:64" ht="39" customHeight="1">
      <c r="A438" s="55">
        <v>53</v>
      </c>
      <c r="B438" s="34" t="s">
        <v>959</v>
      </c>
      <c r="C438" s="31" t="s">
        <v>29</v>
      </c>
      <c r="D438" s="31" t="s">
        <v>471</v>
      </c>
      <c r="E438" s="31" t="s">
        <v>472</v>
      </c>
      <c r="F438" s="36" t="s">
        <v>308</v>
      </c>
      <c r="G438" s="32">
        <v>760000</v>
      </c>
      <c r="H438" s="33"/>
      <c r="I438" s="46"/>
      <c r="J438" s="46"/>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c r="AO438" s="47"/>
      <c r="AP438" s="47"/>
      <c r="AQ438" s="47"/>
      <c r="AR438" s="47"/>
      <c r="AS438" s="47"/>
      <c r="AT438" s="47"/>
      <c r="AU438" s="47"/>
      <c r="AV438" s="47"/>
      <c r="AW438" s="47"/>
      <c r="AX438" s="47"/>
      <c r="AY438" s="47"/>
      <c r="AZ438" s="47"/>
      <c r="BA438" s="47"/>
      <c r="BB438" s="47"/>
      <c r="BC438" s="47"/>
      <c r="BD438" s="47"/>
      <c r="BE438" s="47"/>
      <c r="BF438" s="47"/>
      <c r="BG438" s="47"/>
      <c r="BH438" s="47"/>
      <c r="BI438" s="47"/>
      <c r="BJ438" s="47"/>
      <c r="BK438" s="47"/>
      <c r="BL438" s="47"/>
    </row>
    <row r="439" spans="1:64" ht="39" customHeight="1">
      <c r="A439" s="55">
        <v>54</v>
      </c>
      <c r="B439" s="34" t="s">
        <v>959</v>
      </c>
      <c r="C439" s="31" t="s">
        <v>26</v>
      </c>
      <c r="D439" s="31" t="s">
        <v>471</v>
      </c>
      <c r="E439" s="31" t="s">
        <v>472</v>
      </c>
      <c r="F439" s="36" t="s">
        <v>308</v>
      </c>
      <c r="G439" s="32">
        <v>912000</v>
      </c>
      <c r="H439" s="33"/>
      <c r="I439" s="46"/>
      <c r="J439" s="46"/>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c r="AN439" s="47"/>
      <c r="AO439" s="47"/>
      <c r="AP439" s="47"/>
      <c r="AQ439" s="47"/>
      <c r="AR439" s="47"/>
      <c r="AS439" s="47"/>
      <c r="AT439" s="47"/>
      <c r="AU439" s="47"/>
      <c r="AV439" s="47"/>
      <c r="AW439" s="47"/>
      <c r="AX439" s="47"/>
      <c r="AY439" s="47"/>
      <c r="AZ439" s="47"/>
      <c r="BA439" s="47"/>
      <c r="BB439" s="47"/>
      <c r="BC439" s="47"/>
      <c r="BD439" s="47"/>
      <c r="BE439" s="47"/>
      <c r="BF439" s="47"/>
      <c r="BG439" s="47"/>
      <c r="BH439" s="47"/>
      <c r="BI439" s="47"/>
      <c r="BJ439" s="47"/>
      <c r="BK439" s="47"/>
      <c r="BL439" s="47"/>
    </row>
    <row r="440" spans="1:64" ht="39" customHeight="1">
      <c r="A440" s="55">
        <v>55</v>
      </c>
      <c r="B440" s="34" t="s">
        <v>959</v>
      </c>
      <c r="C440" s="31" t="s">
        <v>61</v>
      </c>
      <c r="D440" s="31" t="s">
        <v>471</v>
      </c>
      <c r="E440" s="31" t="s">
        <v>472</v>
      </c>
      <c r="F440" s="36" t="s">
        <v>308</v>
      </c>
      <c r="G440" s="32">
        <v>1672000</v>
      </c>
      <c r="H440" s="33"/>
      <c r="I440" s="46"/>
      <c r="J440" s="46"/>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c r="AO440" s="47"/>
      <c r="AP440" s="47"/>
      <c r="AQ440" s="47"/>
      <c r="AR440" s="47"/>
      <c r="AS440" s="47"/>
      <c r="AT440" s="47"/>
      <c r="AU440" s="47"/>
      <c r="AV440" s="47"/>
      <c r="AW440" s="47"/>
      <c r="AX440" s="47"/>
      <c r="AY440" s="47"/>
      <c r="AZ440" s="47"/>
      <c r="BA440" s="47"/>
      <c r="BB440" s="47"/>
      <c r="BC440" s="47"/>
      <c r="BD440" s="47"/>
      <c r="BE440" s="47"/>
      <c r="BF440" s="47"/>
      <c r="BG440" s="47"/>
      <c r="BH440" s="47"/>
      <c r="BI440" s="47"/>
      <c r="BJ440" s="47"/>
      <c r="BK440" s="47"/>
      <c r="BL440" s="47"/>
    </row>
    <row r="441" spans="1:64" ht="39" customHeight="1">
      <c r="A441" s="55">
        <v>56</v>
      </c>
      <c r="B441" s="34" t="s">
        <v>959</v>
      </c>
      <c r="C441" s="31" t="s">
        <v>38</v>
      </c>
      <c r="D441" s="31" t="s">
        <v>471</v>
      </c>
      <c r="E441" s="31" t="s">
        <v>472</v>
      </c>
      <c r="F441" s="36" t="s">
        <v>308</v>
      </c>
      <c r="G441" s="32">
        <v>760000</v>
      </c>
      <c r="H441" s="33"/>
      <c r="I441" s="46"/>
      <c r="J441" s="46"/>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c r="AO441" s="47"/>
      <c r="AP441" s="47"/>
      <c r="AQ441" s="47"/>
      <c r="AR441" s="47"/>
      <c r="AS441" s="47"/>
      <c r="AT441" s="47"/>
      <c r="AU441" s="47"/>
      <c r="AV441" s="47"/>
      <c r="AW441" s="47"/>
      <c r="AX441" s="47"/>
      <c r="AY441" s="47"/>
      <c r="AZ441" s="47"/>
      <c r="BA441" s="47"/>
      <c r="BB441" s="47"/>
      <c r="BC441" s="47"/>
      <c r="BD441" s="47"/>
      <c r="BE441" s="47"/>
      <c r="BF441" s="47"/>
      <c r="BG441" s="47"/>
      <c r="BH441" s="47"/>
      <c r="BI441" s="47"/>
      <c r="BJ441" s="47"/>
      <c r="BK441" s="47"/>
      <c r="BL441" s="47"/>
    </row>
    <row r="442" spans="1:64" ht="39" customHeight="1">
      <c r="A442" s="55">
        <v>57</v>
      </c>
      <c r="B442" s="34" t="s">
        <v>959</v>
      </c>
      <c r="C442" s="31" t="s">
        <v>46</v>
      </c>
      <c r="D442" s="31" t="s">
        <v>471</v>
      </c>
      <c r="E442" s="31" t="s">
        <v>472</v>
      </c>
      <c r="F442" s="36" t="s">
        <v>308</v>
      </c>
      <c r="G442" s="32">
        <v>988000</v>
      </c>
      <c r="H442" s="33"/>
      <c r="I442" s="46"/>
      <c r="J442" s="46"/>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c r="AO442" s="47"/>
      <c r="AP442" s="47"/>
      <c r="AQ442" s="47"/>
      <c r="AR442" s="47"/>
      <c r="AS442" s="47"/>
      <c r="AT442" s="47"/>
      <c r="AU442" s="47"/>
      <c r="AV442" s="47"/>
      <c r="AW442" s="47"/>
      <c r="AX442" s="47"/>
      <c r="AY442" s="47"/>
      <c r="AZ442" s="47"/>
      <c r="BA442" s="47"/>
      <c r="BB442" s="47"/>
      <c r="BC442" s="47"/>
      <c r="BD442" s="47"/>
      <c r="BE442" s="47"/>
      <c r="BF442" s="47"/>
      <c r="BG442" s="47"/>
      <c r="BH442" s="47"/>
      <c r="BI442" s="47"/>
      <c r="BJ442" s="47"/>
      <c r="BK442" s="47"/>
      <c r="BL442" s="47"/>
    </row>
    <row r="443" spans="1:64" ht="39" customHeight="1">
      <c r="A443" s="55">
        <v>58</v>
      </c>
      <c r="B443" s="34" t="s">
        <v>959</v>
      </c>
      <c r="C443" s="31" t="s">
        <v>474</v>
      </c>
      <c r="D443" s="31" t="s">
        <v>471</v>
      </c>
      <c r="E443" s="31" t="s">
        <v>472</v>
      </c>
      <c r="F443" s="36" t="s">
        <v>308</v>
      </c>
      <c r="G443" s="32">
        <v>988000</v>
      </c>
      <c r="H443" s="33"/>
      <c r="I443" s="46"/>
      <c r="J443" s="46"/>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c r="AO443" s="47"/>
      <c r="AP443" s="47"/>
      <c r="AQ443" s="47"/>
      <c r="AR443" s="47"/>
      <c r="AS443" s="47"/>
      <c r="AT443" s="47"/>
      <c r="AU443" s="47"/>
      <c r="AV443" s="47"/>
      <c r="AW443" s="47"/>
      <c r="AX443" s="47"/>
      <c r="AY443" s="47"/>
      <c r="AZ443" s="47"/>
      <c r="BA443" s="47"/>
      <c r="BB443" s="47"/>
      <c r="BC443" s="47"/>
      <c r="BD443" s="47"/>
      <c r="BE443" s="47"/>
      <c r="BF443" s="47"/>
      <c r="BG443" s="47"/>
      <c r="BH443" s="47"/>
      <c r="BI443" s="47"/>
      <c r="BJ443" s="47"/>
      <c r="BK443" s="47"/>
      <c r="BL443" s="47"/>
    </row>
    <row r="444" spans="1:64" ht="39" customHeight="1">
      <c r="A444" s="55">
        <v>59</v>
      </c>
      <c r="B444" s="34" t="s">
        <v>959</v>
      </c>
      <c r="C444" s="31" t="s">
        <v>51</v>
      </c>
      <c r="D444" s="31" t="s">
        <v>471</v>
      </c>
      <c r="E444" s="31" t="s">
        <v>472</v>
      </c>
      <c r="F444" s="36" t="s">
        <v>308</v>
      </c>
      <c r="G444" s="32">
        <v>1748000</v>
      </c>
      <c r="H444" s="33"/>
      <c r="I444" s="46"/>
      <c r="J444" s="46"/>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c r="AN444" s="47"/>
      <c r="AO444" s="47"/>
      <c r="AP444" s="47"/>
      <c r="AQ444" s="47"/>
      <c r="AR444" s="47"/>
      <c r="AS444" s="47"/>
      <c r="AT444" s="47"/>
      <c r="AU444" s="47"/>
      <c r="AV444" s="47"/>
      <c r="AW444" s="47"/>
      <c r="AX444" s="47"/>
      <c r="AY444" s="47"/>
      <c r="AZ444" s="47"/>
      <c r="BA444" s="47"/>
      <c r="BB444" s="47"/>
      <c r="BC444" s="47"/>
      <c r="BD444" s="47"/>
      <c r="BE444" s="47"/>
      <c r="BF444" s="47"/>
      <c r="BG444" s="47"/>
      <c r="BH444" s="47"/>
      <c r="BI444" s="47"/>
      <c r="BJ444" s="47"/>
      <c r="BK444" s="47"/>
      <c r="BL444" s="47"/>
    </row>
    <row r="445" spans="1:64" ht="39" customHeight="1">
      <c r="A445" s="55">
        <v>60</v>
      </c>
      <c r="B445" s="34" t="s">
        <v>959</v>
      </c>
      <c r="C445" s="31" t="s">
        <v>19</v>
      </c>
      <c r="D445" s="31" t="s">
        <v>471</v>
      </c>
      <c r="E445" s="31" t="s">
        <v>472</v>
      </c>
      <c r="F445" s="36" t="s">
        <v>308</v>
      </c>
      <c r="G445" s="32">
        <v>684000</v>
      </c>
      <c r="H445" s="33"/>
      <c r="I445" s="46"/>
      <c r="J445" s="46"/>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c r="AO445" s="47"/>
      <c r="AP445" s="47"/>
      <c r="AQ445" s="47"/>
      <c r="AR445" s="47"/>
      <c r="AS445" s="47"/>
      <c r="AT445" s="47"/>
      <c r="AU445" s="47"/>
      <c r="AV445" s="47"/>
      <c r="AW445" s="47"/>
      <c r="AX445" s="47"/>
      <c r="AY445" s="47"/>
      <c r="AZ445" s="47"/>
      <c r="BA445" s="47"/>
      <c r="BB445" s="47"/>
      <c r="BC445" s="47"/>
      <c r="BD445" s="47"/>
      <c r="BE445" s="47"/>
      <c r="BF445" s="47"/>
      <c r="BG445" s="47"/>
      <c r="BH445" s="47"/>
      <c r="BI445" s="47"/>
      <c r="BJ445" s="47"/>
      <c r="BK445" s="47"/>
      <c r="BL445" s="47"/>
    </row>
    <row r="446" spans="1:64" ht="39" customHeight="1">
      <c r="A446" s="55">
        <v>61</v>
      </c>
      <c r="B446" s="34" t="s">
        <v>959</v>
      </c>
      <c r="C446" s="31" t="s">
        <v>58</v>
      </c>
      <c r="D446" s="31" t="s">
        <v>471</v>
      </c>
      <c r="E446" s="31" t="s">
        <v>472</v>
      </c>
      <c r="F446" s="36" t="s">
        <v>308</v>
      </c>
      <c r="G446" s="32">
        <v>760000</v>
      </c>
      <c r="H446" s="33"/>
      <c r="I446" s="46"/>
      <c r="J446" s="46"/>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c r="AO446" s="47"/>
      <c r="AP446" s="47"/>
      <c r="AQ446" s="47"/>
      <c r="AR446" s="47"/>
      <c r="AS446" s="47"/>
      <c r="AT446" s="47"/>
      <c r="AU446" s="47"/>
      <c r="AV446" s="47"/>
      <c r="AW446" s="47"/>
      <c r="AX446" s="47"/>
      <c r="AY446" s="47"/>
      <c r="AZ446" s="47"/>
      <c r="BA446" s="47"/>
      <c r="BB446" s="47"/>
      <c r="BC446" s="47"/>
      <c r="BD446" s="47"/>
      <c r="BE446" s="47"/>
      <c r="BF446" s="47"/>
      <c r="BG446" s="47"/>
      <c r="BH446" s="47"/>
      <c r="BI446" s="47"/>
      <c r="BJ446" s="47"/>
      <c r="BK446" s="47"/>
      <c r="BL446" s="47"/>
    </row>
    <row r="447" spans="1:64" ht="39" customHeight="1">
      <c r="A447" s="55">
        <v>62</v>
      </c>
      <c r="B447" s="34" t="s">
        <v>959</v>
      </c>
      <c r="C447" s="31" t="s">
        <v>442</v>
      </c>
      <c r="D447" s="31" t="s">
        <v>471</v>
      </c>
      <c r="E447" s="31" t="s">
        <v>472</v>
      </c>
      <c r="F447" s="36" t="s">
        <v>308</v>
      </c>
      <c r="G447" s="32">
        <v>684000</v>
      </c>
      <c r="H447" s="33"/>
      <c r="I447" s="46"/>
      <c r="J447" s="46"/>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c r="AN447" s="47"/>
      <c r="AO447" s="47"/>
      <c r="AP447" s="47"/>
      <c r="AQ447" s="47"/>
      <c r="AR447" s="47"/>
      <c r="AS447" s="47"/>
      <c r="AT447" s="47"/>
      <c r="AU447" s="47"/>
      <c r="AV447" s="47"/>
      <c r="AW447" s="47"/>
      <c r="AX447" s="47"/>
      <c r="AY447" s="47"/>
      <c r="AZ447" s="47"/>
      <c r="BA447" s="47"/>
      <c r="BB447" s="47"/>
      <c r="BC447" s="47"/>
      <c r="BD447" s="47"/>
      <c r="BE447" s="47"/>
      <c r="BF447" s="47"/>
      <c r="BG447" s="47"/>
      <c r="BH447" s="47"/>
      <c r="BI447" s="47"/>
      <c r="BJ447" s="47"/>
      <c r="BK447" s="47"/>
      <c r="BL447" s="47"/>
    </row>
    <row r="448" spans="1:64" ht="39" customHeight="1">
      <c r="A448" s="55">
        <v>63</v>
      </c>
      <c r="B448" s="34" t="s">
        <v>959</v>
      </c>
      <c r="C448" s="31" t="s">
        <v>475</v>
      </c>
      <c r="D448" s="31" t="s">
        <v>471</v>
      </c>
      <c r="E448" s="31" t="s">
        <v>472</v>
      </c>
      <c r="F448" s="36" t="s">
        <v>308</v>
      </c>
      <c r="G448" s="32">
        <v>152000</v>
      </c>
      <c r="H448" s="33"/>
      <c r="I448" s="46"/>
      <c r="J448" s="46"/>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47"/>
      <c r="AM448" s="47"/>
      <c r="AN448" s="47"/>
      <c r="AO448" s="47"/>
      <c r="AP448" s="47"/>
      <c r="AQ448" s="47"/>
      <c r="AR448" s="47"/>
      <c r="AS448" s="47"/>
      <c r="AT448" s="47"/>
      <c r="AU448" s="47"/>
      <c r="AV448" s="47"/>
      <c r="AW448" s="47"/>
      <c r="AX448" s="47"/>
      <c r="AY448" s="47"/>
      <c r="AZ448" s="47"/>
      <c r="BA448" s="47"/>
      <c r="BB448" s="47"/>
      <c r="BC448" s="47"/>
      <c r="BD448" s="47"/>
      <c r="BE448" s="47"/>
      <c r="BF448" s="47"/>
      <c r="BG448" s="47"/>
      <c r="BH448" s="47"/>
      <c r="BI448" s="47"/>
      <c r="BJ448" s="47"/>
      <c r="BK448" s="47"/>
      <c r="BL448" s="47"/>
    </row>
    <row r="449" spans="1:64" ht="39" customHeight="1">
      <c r="A449" s="55">
        <v>64</v>
      </c>
      <c r="B449" s="34" t="s">
        <v>959</v>
      </c>
      <c r="C449" s="31" t="s">
        <v>402</v>
      </c>
      <c r="D449" s="31" t="s">
        <v>471</v>
      </c>
      <c r="E449" s="31" t="s">
        <v>472</v>
      </c>
      <c r="F449" s="36" t="s">
        <v>308</v>
      </c>
      <c r="G449" s="32">
        <v>152000</v>
      </c>
      <c r="H449" s="33"/>
      <c r="I449" s="46"/>
      <c r="J449" s="46"/>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47"/>
      <c r="AM449" s="47"/>
      <c r="AN449" s="47"/>
      <c r="AO449" s="47"/>
      <c r="AP449" s="47"/>
      <c r="AQ449" s="47"/>
      <c r="AR449" s="47"/>
      <c r="AS449" s="47"/>
      <c r="AT449" s="47"/>
      <c r="AU449" s="47"/>
      <c r="AV449" s="47"/>
      <c r="AW449" s="47"/>
      <c r="AX449" s="47"/>
      <c r="AY449" s="47"/>
      <c r="AZ449" s="47"/>
      <c r="BA449" s="47"/>
      <c r="BB449" s="47"/>
      <c r="BC449" s="47"/>
      <c r="BD449" s="47"/>
      <c r="BE449" s="47"/>
      <c r="BF449" s="47"/>
      <c r="BG449" s="47"/>
      <c r="BH449" s="47"/>
      <c r="BI449" s="47"/>
      <c r="BJ449" s="47"/>
      <c r="BK449" s="47"/>
      <c r="BL449" s="47"/>
    </row>
    <row r="450" spans="1:64" ht="39" customHeight="1">
      <c r="A450" s="55">
        <v>65</v>
      </c>
      <c r="B450" s="34" t="s">
        <v>959</v>
      </c>
      <c r="C450" s="31" t="s">
        <v>476</v>
      </c>
      <c r="D450" s="31" t="s">
        <v>471</v>
      </c>
      <c r="E450" s="31" t="s">
        <v>472</v>
      </c>
      <c r="F450" s="36" t="s">
        <v>308</v>
      </c>
      <c r="G450" s="32">
        <v>76000</v>
      </c>
      <c r="H450" s="33"/>
      <c r="I450" s="46"/>
      <c r="J450" s="46"/>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c r="AK450" s="47"/>
      <c r="AL450" s="47"/>
      <c r="AM450" s="47"/>
      <c r="AN450" s="47"/>
      <c r="AO450" s="47"/>
      <c r="AP450" s="47"/>
      <c r="AQ450" s="47"/>
      <c r="AR450" s="47"/>
      <c r="AS450" s="47"/>
      <c r="AT450" s="47"/>
      <c r="AU450" s="47"/>
      <c r="AV450" s="47"/>
      <c r="AW450" s="47"/>
      <c r="AX450" s="47"/>
      <c r="AY450" s="47"/>
      <c r="AZ450" s="47"/>
      <c r="BA450" s="47"/>
      <c r="BB450" s="47"/>
      <c r="BC450" s="47"/>
      <c r="BD450" s="47"/>
      <c r="BE450" s="47"/>
      <c r="BF450" s="47"/>
      <c r="BG450" s="47"/>
      <c r="BH450" s="47"/>
      <c r="BI450" s="47"/>
      <c r="BJ450" s="47"/>
      <c r="BK450" s="47"/>
      <c r="BL450" s="47"/>
    </row>
    <row r="451" spans="1:64" ht="33" customHeight="1">
      <c r="A451" s="106" t="s">
        <v>62</v>
      </c>
      <c r="B451" s="106"/>
      <c r="C451" s="106"/>
      <c r="D451" s="106"/>
      <c r="E451" s="106"/>
      <c r="F451" s="106"/>
      <c r="G451" s="58">
        <f>SUM(G452)</f>
        <v>30000</v>
      </c>
      <c r="H451" s="59"/>
      <c r="I451" s="46"/>
      <c r="J451" s="46"/>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47"/>
      <c r="AM451" s="47"/>
      <c r="AN451" s="47"/>
      <c r="AO451" s="47"/>
      <c r="AP451" s="47"/>
      <c r="AQ451" s="47"/>
      <c r="AR451" s="47"/>
      <c r="AS451" s="47"/>
      <c r="AT451" s="47"/>
      <c r="AU451" s="47"/>
      <c r="AV451" s="47"/>
      <c r="AW451" s="47"/>
      <c r="AX451" s="47"/>
      <c r="AY451" s="47"/>
      <c r="AZ451" s="47"/>
      <c r="BA451" s="47"/>
      <c r="BB451" s="47"/>
      <c r="BC451" s="47"/>
      <c r="BD451" s="47"/>
      <c r="BE451" s="47"/>
      <c r="BF451" s="47"/>
      <c r="BG451" s="47"/>
      <c r="BH451" s="47"/>
      <c r="BI451" s="47"/>
      <c r="BJ451" s="47"/>
      <c r="BK451" s="47"/>
      <c r="BL451" s="47"/>
    </row>
    <row r="452" spans="1:64" ht="33" customHeight="1">
      <c r="A452" s="55">
        <v>1</v>
      </c>
      <c r="B452" s="34" t="s">
        <v>62</v>
      </c>
      <c r="C452" s="100" t="s">
        <v>482</v>
      </c>
      <c r="D452" s="31" t="s">
        <v>965</v>
      </c>
      <c r="E452" s="31" t="s">
        <v>966</v>
      </c>
      <c r="F452" s="36" t="s">
        <v>967</v>
      </c>
      <c r="G452" s="32">
        <v>30000</v>
      </c>
      <c r="H452" s="33"/>
      <c r="I452" s="46"/>
      <c r="J452" s="46"/>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7"/>
      <c r="AK452" s="47"/>
      <c r="AL452" s="47"/>
      <c r="AM452" s="47"/>
      <c r="AN452" s="47"/>
      <c r="AO452" s="47"/>
      <c r="AP452" s="47"/>
      <c r="AQ452" s="47"/>
      <c r="AR452" s="47"/>
      <c r="AS452" s="47"/>
      <c r="AT452" s="47"/>
      <c r="AU452" s="47"/>
      <c r="AV452" s="47"/>
      <c r="AW452" s="47"/>
      <c r="AX452" s="47"/>
      <c r="AY452" s="47"/>
      <c r="AZ452" s="47"/>
      <c r="BA452" s="47"/>
      <c r="BB452" s="47"/>
      <c r="BC452" s="47"/>
      <c r="BD452" s="47"/>
      <c r="BE452" s="47"/>
      <c r="BF452" s="47"/>
      <c r="BG452" s="47"/>
      <c r="BH452" s="47"/>
      <c r="BI452" s="47"/>
      <c r="BJ452" s="47"/>
      <c r="BK452" s="47"/>
      <c r="BL452" s="47"/>
    </row>
    <row r="453" spans="1:64" ht="33" customHeight="1">
      <c r="A453" s="106" t="s">
        <v>64</v>
      </c>
      <c r="B453" s="106"/>
      <c r="C453" s="106"/>
      <c r="D453" s="106"/>
      <c r="E453" s="106"/>
      <c r="F453" s="106"/>
      <c r="G453" s="58">
        <f>SUM(G454:G463)</f>
        <v>11745920</v>
      </c>
      <c r="H453" s="59"/>
      <c r="I453" s="46"/>
      <c r="J453" s="46"/>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c r="AN453" s="47"/>
      <c r="AO453" s="47"/>
      <c r="AP453" s="47"/>
      <c r="AQ453" s="47"/>
      <c r="AR453" s="47"/>
      <c r="AS453" s="47"/>
      <c r="AT453" s="47"/>
      <c r="AU453" s="47"/>
      <c r="AV453" s="47"/>
      <c r="AW453" s="47"/>
      <c r="AX453" s="47"/>
      <c r="AY453" s="47"/>
      <c r="AZ453" s="47"/>
      <c r="BA453" s="47"/>
      <c r="BB453" s="47"/>
      <c r="BC453" s="47"/>
      <c r="BD453" s="47"/>
      <c r="BE453" s="47"/>
      <c r="BF453" s="47"/>
      <c r="BG453" s="47"/>
      <c r="BH453" s="47"/>
      <c r="BI453" s="47"/>
      <c r="BJ453" s="47"/>
      <c r="BK453" s="47"/>
      <c r="BL453" s="47"/>
    </row>
    <row r="454" spans="1:64" ht="39" customHeight="1">
      <c r="A454" s="51">
        <v>1</v>
      </c>
      <c r="B454" s="31" t="s">
        <v>477</v>
      </c>
      <c r="C454" s="31" t="s">
        <v>9</v>
      </c>
      <c r="D454" s="31" t="s">
        <v>478</v>
      </c>
      <c r="E454" s="31" t="s">
        <v>479</v>
      </c>
      <c r="F454" s="36" t="s">
        <v>308</v>
      </c>
      <c r="G454" s="32">
        <v>1700000</v>
      </c>
      <c r="H454" s="33"/>
      <c r="I454" s="46"/>
      <c r="J454" s="46"/>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7"/>
      <c r="AK454" s="47"/>
      <c r="AL454" s="47"/>
      <c r="AM454" s="47"/>
      <c r="AN454" s="47"/>
      <c r="AO454" s="47"/>
      <c r="AP454" s="47"/>
      <c r="AQ454" s="47"/>
      <c r="AR454" s="47"/>
      <c r="AS454" s="47"/>
      <c r="AT454" s="47"/>
      <c r="AU454" s="47"/>
      <c r="AV454" s="47"/>
      <c r="AW454" s="47"/>
      <c r="AX454" s="47"/>
      <c r="AY454" s="47"/>
      <c r="AZ454" s="47"/>
      <c r="BA454" s="47"/>
      <c r="BB454" s="47"/>
      <c r="BC454" s="47"/>
      <c r="BD454" s="47"/>
      <c r="BE454" s="47"/>
      <c r="BF454" s="47"/>
      <c r="BG454" s="47"/>
      <c r="BH454" s="47"/>
      <c r="BI454" s="47"/>
      <c r="BJ454" s="47"/>
      <c r="BK454" s="47"/>
      <c r="BL454" s="47"/>
    </row>
    <row r="455" spans="1:64" ht="39" customHeight="1">
      <c r="A455" s="51">
        <v>2</v>
      </c>
      <c r="B455" s="31" t="s">
        <v>477</v>
      </c>
      <c r="C455" s="31" t="s">
        <v>24</v>
      </c>
      <c r="D455" s="31" t="s">
        <v>480</v>
      </c>
      <c r="E455" s="31" t="s">
        <v>481</v>
      </c>
      <c r="F455" s="36" t="s">
        <v>308</v>
      </c>
      <c r="G455" s="32">
        <v>5000000</v>
      </c>
      <c r="H455" s="33"/>
      <c r="I455" s="46"/>
      <c r="J455" s="46"/>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47"/>
      <c r="AM455" s="47"/>
      <c r="AN455" s="47"/>
      <c r="AO455" s="47"/>
      <c r="AP455" s="47"/>
      <c r="AQ455" s="47"/>
      <c r="AR455" s="47"/>
      <c r="AS455" s="47"/>
      <c r="AT455" s="47"/>
      <c r="AU455" s="47"/>
      <c r="AV455" s="47"/>
      <c r="AW455" s="47"/>
      <c r="AX455" s="47"/>
      <c r="AY455" s="47"/>
      <c r="AZ455" s="47"/>
      <c r="BA455" s="47"/>
      <c r="BB455" s="47"/>
      <c r="BC455" s="47"/>
      <c r="BD455" s="47"/>
      <c r="BE455" s="47"/>
      <c r="BF455" s="47"/>
      <c r="BG455" s="47"/>
      <c r="BH455" s="47"/>
      <c r="BI455" s="47"/>
      <c r="BJ455" s="47"/>
      <c r="BK455" s="47"/>
      <c r="BL455" s="47"/>
    </row>
    <row r="456" spans="1:64" ht="55.05" customHeight="1">
      <c r="A456" s="51">
        <v>3</v>
      </c>
      <c r="B456" s="31" t="s">
        <v>477</v>
      </c>
      <c r="C456" s="31" t="s">
        <v>482</v>
      </c>
      <c r="D456" s="31" t="s">
        <v>483</v>
      </c>
      <c r="E456" s="31" t="s">
        <v>484</v>
      </c>
      <c r="F456" s="36" t="s">
        <v>485</v>
      </c>
      <c r="G456" s="32">
        <v>799000</v>
      </c>
      <c r="H456" s="33" t="s">
        <v>968</v>
      </c>
      <c r="I456" s="46"/>
      <c r="J456" s="46"/>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47"/>
      <c r="AM456" s="47"/>
      <c r="AN456" s="47"/>
      <c r="AO456" s="47"/>
      <c r="AP456" s="47"/>
      <c r="AQ456" s="47"/>
      <c r="AR456" s="47"/>
      <c r="AS456" s="47"/>
      <c r="AT456" s="47"/>
      <c r="AU456" s="47"/>
      <c r="AV456" s="47"/>
      <c r="AW456" s="47"/>
      <c r="AX456" s="47"/>
      <c r="AY456" s="47"/>
      <c r="AZ456" s="47"/>
      <c r="BA456" s="47"/>
      <c r="BB456" s="47"/>
      <c r="BC456" s="47"/>
      <c r="BD456" s="47"/>
      <c r="BE456" s="47"/>
      <c r="BF456" s="47"/>
      <c r="BG456" s="47"/>
      <c r="BH456" s="47"/>
      <c r="BI456" s="47"/>
      <c r="BJ456" s="47"/>
      <c r="BK456" s="47"/>
      <c r="BL456" s="47"/>
    </row>
    <row r="457" spans="1:64" ht="39" customHeight="1">
      <c r="A457" s="51">
        <v>4</v>
      </c>
      <c r="B457" s="31" t="s">
        <v>477</v>
      </c>
      <c r="C457" s="31" t="s">
        <v>17</v>
      </c>
      <c r="D457" s="31" t="s">
        <v>486</v>
      </c>
      <c r="E457" s="31" t="s">
        <v>487</v>
      </c>
      <c r="F457" s="36" t="s">
        <v>143</v>
      </c>
      <c r="G457" s="32">
        <v>330000</v>
      </c>
      <c r="H457" s="33"/>
      <c r="I457" s="46"/>
      <c r="J457" s="46"/>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c r="AO457" s="47"/>
      <c r="AP457" s="47"/>
      <c r="AQ457" s="47"/>
      <c r="AR457" s="47"/>
      <c r="AS457" s="47"/>
      <c r="AT457" s="47"/>
      <c r="AU457" s="47"/>
      <c r="AV457" s="47"/>
      <c r="AW457" s="47"/>
      <c r="AX457" s="47"/>
      <c r="AY457" s="47"/>
      <c r="AZ457" s="47"/>
      <c r="BA457" s="47"/>
      <c r="BB457" s="47"/>
      <c r="BC457" s="47"/>
      <c r="BD457" s="47"/>
      <c r="BE457" s="47"/>
      <c r="BF457" s="47"/>
      <c r="BG457" s="47"/>
      <c r="BH457" s="47"/>
      <c r="BI457" s="47"/>
      <c r="BJ457" s="47"/>
      <c r="BK457" s="47"/>
      <c r="BL457" s="47"/>
    </row>
    <row r="458" spans="1:64" ht="39" customHeight="1">
      <c r="A458" s="51">
        <v>5</v>
      </c>
      <c r="B458" s="31" t="s">
        <v>477</v>
      </c>
      <c r="C458" s="31" t="s">
        <v>30</v>
      </c>
      <c r="D458" s="31" t="s">
        <v>488</v>
      </c>
      <c r="E458" s="31" t="s">
        <v>489</v>
      </c>
      <c r="F458" s="36" t="s">
        <v>174</v>
      </c>
      <c r="G458" s="32">
        <v>240000</v>
      </c>
      <c r="H458" s="33"/>
      <c r="I458" s="46"/>
      <c r="J458" s="46"/>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c r="AO458" s="47"/>
      <c r="AP458" s="47"/>
      <c r="AQ458" s="47"/>
      <c r="AR458" s="47"/>
      <c r="AS458" s="47"/>
      <c r="AT458" s="47"/>
      <c r="AU458" s="47"/>
      <c r="AV458" s="47"/>
      <c r="AW458" s="47"/>
      <c r="AX458" s="47"/>
      <c r="AY458" s="47"/>
      <c r="AZ458" s="47"/>
      <c r="BA458" s="47"/>
      <c r="BB458" s="47"/>
      <c r="BC458" s="47"/>
      <c r="BD458" s="47"/>
      <c r="BE458" s="47"/>
      <c r="BF458" s="47"/>
      <c r="BG458" s="47"/>
      <c r="BH458" s="47"/>
      <c r="BI458" s="47"/>
      <c r="BJ458" s="47"/>
      <c r="BK458" s="47"/>
      <c r="BL458" s="47"/>
    </row>
    <row r="459" spans="1:64" ht="39" customHeight="1">
      <c r="A459" s="51">
        <v>6</v>
      </c>
      <c r="B459" s="31" t="s">
        <v>477</v>
      </c>
      <c r="C459" s="31" t="s">
        <v>9</v>
      </c>
      <c r="D459" s="31" t="s">
        <v>490</v>
      </c>
      <c r="E459" s="31" t="s">
        <v>491</v>
      </c>
      <c r="F459" s="36" t="s">
        <v>466</v>
      </c>
      <c r="G459" s="32">
        <v>60000</v>
      </c>
      <c r="H459" s="33"/>
      <c r="I459" s="46"/>
      <c r="J459" s="46"/>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c r="AN459" s="47"/>
      <c r="AO459" s="47"/>
      <c r="AP459" s="47"/>
      <c r="AQ459" s="47"/>
      <c r="AR459" s="47"/>
      <c r="AS459" s="47"/>
      <c r="AT459" s="47"/>
      <c r="AU459" s="47"/>
      <c r="AV459" s="47"/>
      <c r="AW459" s="47"/>
      <c r="AX459" s="47"/>
      <c r="AY459" s="47"/>
      <c r="AZ459" s="47"/>
      <c r="BA459" s="47"/>
      <c r="BB459" s="47"/>
      <c r="BC459" s="47"/>
      <c r="BD459" s="47"/>
      <c r="BE459" s="47"/>
      <c r="BF459" s="47"/>
      <c r="BG459" s="47"/>
      <c r="BH459" s="47"/>
      <c r="BI459" s="47"/>
      <c r="BJ459" s="47"/>
      <c r="BK459" s="47"/>
      <c r="BL459" s="47"/>
    </row>
    <row r="460" spans="1:64" ht="68.400000000000006" customHeight="1">
      <c r="A460" s="51">
        <v>7</v>
      </c>
      <c r="B460" s="31" t="s">
        <v>477</v>
      </c>
      <c r="C460" s="31" t="s">
        <v>15</v>
      </c>
      <c r="D460" s="31" t="s">
        <v>492</v>
      </c>
      <c r="E460" s="31" t="s">
        <v>493</v>
      </c>
      <c r="F460" s="36" t="s">
        <v>319</v>
      </c>
      <c r="G460" s="32">
        <v>210000</v>
      </c>
      <c r="H460" s="33"/>
      <c r="I460" s="46"/>
      <c r="J460" s="46"/>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47"/>
      <c r="AM460" s="47"/>
      <c r="AN460" s="47"/>
      <c r="AO460" s="47"/>
      <c r="AP460" s="47"/>
      <c r="AQ460" s="47"/>
      <c r="AR460" s="47"/>
      <c r="AS460" s="47"/>
      <c r="AT460" s="47"/>
      <c r="AU460" s="47"/>
      <c r="AV460" s="47"/>
      <c r="AW460" s="47"/>
      <c r="AX460" s="47"/>
      <c r="AY460" s="47"/>
      <c r="AZ460" s="47"/>
      <c r="BA460" s="47"/>
      <c r="BB460" s="47"/>
      <c r="BC460" s="47"/>
      <c r="BD460" s="47"/>
      <c r="BE460" s="47"/>
      <c r="BF460" s="47"/>
      <c r="BG460" s="47"/>
      <c r="BH460" s="47"/>
      <c r="BI460" s="47"/>
      <c r="BJ460" s="47"/>
      <c r="BK460" s="47"/>
      <c r="BL460" s="47"/>
    </row>
    <row r="461" spans="1:64" ht="39" customHeight="1">
      <c r="A461" s="51">
        <v>8</v>
      </c>
      <c r="B461" s="31" t="s">
        <v>477</v>
      </c>
      <c r="C461" s="31" t="s">
        <v>17</v>
      </c>
      <c r="D461" s="31" t="s">
        <v>486</v>
      </c>
      <c r="E461" s="31" t="s">
        <v>969</v>
      </c>
      <c r="F461" s="36" t="s">
        <v>526</v>
      </c>
      <c r="G461" s="32">
        <v>330000</v>
      </c>
      <c r="H461" s="33"/>
      <c r="I461" s="46"/>
      <c r="J461" s="46"/>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c r="AO461" s="47"/>
      <c r="AP461" s="47"/>
      <c r="AQ461" s="47"/>
      <c r="AR461" s="47"/>
      <c r="AS461" s="47"/>
      <c r="AT461" s="47"/>
      <c r="AU461" s="47"/>
      <c r="AV461" s="47"/>
      <c r="AW461" s="47"/>
      <c r="AX461" s="47"/>
      <c r="AY461" s="47"/>
      <c r="AZ461" s="47"/>
      <c r="BA461" s="47"/>
      <c r="BB461" s="47"/>
      <c r="BC461" s="47"/>
      <c r="BD461" s="47"/>
      <c r="BE461" s="47"/>
      <c r="BF461" s="47"/>
      <c r="BG461" s="47"/>
      <c r="BH461" s="47"/>
      <c r="BI461" s="47"/>
      <c r="BJ461" s="47"/>
      <c r="BK461" s="47"/>
      <c r="BL461" s="47"/>
    </row>
    <row r="462" spans="1:64" ht="39" customHeight="1">
      <c r="A462" s="51">
        <v>9</v>
      </c>
      <c r="B462" s="31" t="s">
        <v>477</v>
      </c>
      <c r="C462" s="31" t="s">
        <v>482</v>
      </c>
      <c r="D462" s="31" t="s">
        <v>494</v>
      </c>
      <c r="E462" s="31" t="s">
        <v>495</v>
      </c>
      <c r="F462" s="36" t="s">
        <v>496</v>
      </c>
      <c r="G462" s="32">
        <v>3076500</v>
      </c>
      <c r="H462" s="33"/>
      <c r="I462" s="46"/>
      <c r="J462" s="46"/>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c r="AK462" s="47"/>
      <c r="AL462" s="47"/>
      <c r="AM462" s="47"/>
      <c r="AN462" s="47"/>
      <c r="AO462" s="47"/>
      <c r="AP462" s="47"/>
      <c r="AQ462" s="47"/>
      <c r="AR462" s="47"/>
      <c r="AS462" s="47"/>
      <c r="AT462" s="47"/>
      <c r="AU462" s="47"/>
      <c r="AV462" s="47"/>
      <c r="AW462" s="47"/>
      <c r="AX462" s="47"/>
      <c r="AY462" s="47"/>
      <c r="AZ462" s="47"/>
      <c r="BA462" s="47"/>
      <c r="BB462" s="47"/>
      <c r="BC462" s="47"/>
      <c r="BD462" s="47"/>
      <c r="BE462" s="47"/>
      <c r="BF462" s="47"/>
      <c r="BG462" s="47"/>
      <c r="BH462" s="47"/>
      <c r="BI462" s="47"/>
      <c r="BJ462" s="47"/>
      <c r="BK462" s="47"/>
      <c r="BL462" s="47"/>
    </row>
    <row r="463" spans="1:64" ht="39" customHeight="1">
      <c r="A463" s="51">
        <v>10</v>
      </c>
      <c r="B463" s="31" t="s">
        <v>477</v>
      </c>
      <c r="C463" s="31" t="s">
        <v>24</v>
      </c>
      <c r="D463" s="31" t="s">
        <v>497</v>
      </c>
      <c r="E463" s="31" t="s">
        <v>498</v>
      </c>
      <c r="F463" s="36" t="s">
        <v>281</v>
      </c>
      <c r="G463" s="32">
        <v>420</v>
      </c>
      <c r="H463" s="33"/>
      <c r="I463" s="46"/>
      <c r="J463" s="46"/>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c r="AO463" s="47"/>
      <c r="AP463" s="47"/>
      <c r="AQ463" s="47"/>
      <c r="AR463" s="47"/>
      <c r="AS463" s="47"/>
      <c r="AT463" s="47"/>
      <c r="AU463" s="47"/>
      <c r="AV463" s="47"/>
      <c r="AW463" s="47"/>
      <c r="AX463" s="47"/>
      <c r="AY463" s="47"/>
      <c r="AZ463" s="47"/>
      <c r="BA463" s="47"/>
      <c r="BB463" s="47"/>
      <c r="BC463" s="47"/>
      <c r="BD463" s="47"/>
      <c r="BE463" s="47"/>
      <c r="BF463" s="47"/>
      <c r="BG463" s="47"/>
      <c r="BH463" s="47"/>
      <c r="BI463" s="47"/>
      <c r="BJ463" s="47"/>
      <c r="BK463" s="47"/>
      <c r="BL463" s="47"/>
    </row>
    <row r="464" spans="1:64" ht="33" customHeight="1">
      <c r="A464" s="106" t="s">
        <v>65</v>
      </c>
      <c r="B464" s="106"/>
      <c r="C464" s="106"/>
      <c r="D464" s="106"/>
      <c r="E464" s="106"/>
      <c r="F464" s="106"/>
      <c r="G464" s="58">
        <f>G465</f>
        <v>0</v>
      </c>
      <c r="H464" s="59"/>
      <c r="I464" s="46"/>
      <c r="J464" s="46"/>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c r="AK464" s="47"/>
      <c r="AL464" s="47"/>
      <c r="AM464" s="47"/>
      <c r="AN464" s="47"/>
      <c r="AO464" s="47"/>
      <c r="AP464" s="47"/>
      <c r="AQ464" s="47"/>
      <c r="AR464" s="47"/>
      <c r="AS464" s="47"/>
      <c r="AT464" s="47"/>
      <c r="AU464" s="47"/>
      <c r="AV464" s="47"/>
      <c r="AW464" s="47"/>
      <c r="AX464" s="47"/>
      <c r="AY464" s="47"/>
      <c r="AZ464" s="47"/>
      <c r="BA464" s="47"/>
      <c r="BB464" s="47"/>
      <c r="BC464" s="47"/>
      <c r="BD464" s="47"/>
      <c r="BE464" s="47"/>
      <c r="BF464" s="47"/>
      <c r="BG464" s="47"/>
      <c r="BH464" s="47"/>
      <c r="BI464" s="47"/>
      <c r="BJ464" s="47"/>
      <c r="BK464" s="47"/>
      <c r="BL464" s="47"/>
    </row>
    <row r="465" spans="1:64" ht="33" customHeight="1">
      <c r="A465" s="51"/>
      <c r="B465" s="31" t="s">
        <v>63</v>
      </c>
      <c r="C465" s="31"/>
      <c r="D465" s="31"/>
      <c r="E465" s="31"/>
      <c r="F465" s="36"/>
      <c r="G465" s="32"/>
      <c r="H465" s="33"/>
      <c r="I465" s="46"/>
      <c r="J465" s="46"/>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c r="AN465" s="47"/>
      <c r="AO465" s="47"/>
      <c r="AP465" s="47"/>
      <c r="AQ465" s="47"/>
      <c r="AR465" s="47"/>
      <c r="AS465" s="47"/>
      <c r="AT465" s="47"/>
      <c r="AU465" s="47"/>
      <c r="AV465" s="47"/>
      <c r="AW465" s="47"/>
      <c r="AX465" s="47"/>
      <c r="AY465" s="47"/>
      <c r="AZ465" s="47"/>
      <c r="BA465" s="47"/>
      <c r="BB465" s="47"/>
      <c r="BC465" s="47"/>
      <c r="BD465" s="47"/>
      <c r="BE465" s="47"/>
      <c r="BF465" s="47"/>
      <c r="BG465" s="47"/>
      <c r="BH465" s="47"/>
      <c r="BI465" s="47"/>
      <c r="BJ465" s="47"/>
      <c r="BK465" s="47"/>
      <c r="BL465" s="47"/>
    </row>
    <row r="466" spans="1:64" ht="33" customHeight="1">
      <c r="A466" s="106" t="s">
        <v>66</v>
      </c>
      <c r="B466" s="106"/>
      <c r="C466" s="106"/>
      <c r="D466" s="106"/>
      <c r="E466" s="106"/>
      <c r="F466" s="106"/>
      <c r="G466" s="58">
        <f>SUM(G467:G467)</f>
        <v>49000</v>
      </c>
      <c r="H466" s="59"/>
      <c r="I466" s="46"/>
      <c r="J466" s="46"/>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c r="AN466" s="47"/>
      <c r="AO466" s="47"/>
      <c r="AP466" s="47"/>
      <c r="AQ466" s="47"/>
      <c r="AR466" s="47"/>
      <c r="AS466" s="47"/>
      <c r="AT466" s="47"/>
      <c r="AU466" s="47"/>
      <c r="AV466" s="47"/>
      <c r="AW466" s="47"/>
      <c r="AX466" s="47"/>
      <c r="AY466" s="47"/>
      <c r="AZ466" s="47"/>
      <c r="BA466" s="47"/>
      <c r="BB466" s="47"/>
      <c r="BC466" s="47"/>
      <c r="BD466" s="47"/>
      <c r="BE466" s="47"/>
      <c r="BF466" s="47"/>
      <c r="BG466" s="47"/>
      <c r="BH466" s="47"/>
      <c r="BI466" s="47"/>
      <c r="BJ466" s="47"/>
      <c r="BK466" s="47"/>
      <c r="BL466" s="47"/>
    </row>
    <row r="467" spans="1:64" ht="39" customHeight="1">
      <c r="A467" s="51">
        <v>1</v>
      </c>
      <c r="B467" s="31" t="s">
        <v>971</v>
      </c>
      <c r="C467" s="31" t="s">
        <v>482</v>
      </c>
      <c r="D467" s="31" t="s">
        <v>502</v>
      </c>
      <c r="E467" s="31" t="s">
        <v>503</v>
      </c>
      <c r="F467" s="36" t="s">
        <v>414</v>
      </c>
      <c r="G467" s="32">
        <v>49000</v>
      </c>
      <c r="H467" s="33"/>
      <c r="I467" s="46"/>
      <c r="J467" s="46"/>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c r="AO467" s="47"/>
      <c r="AP467" s="47"/>
      <c r="AQ467" s="47"/>
      <c r="AR467" s="47"/>
      <c r="AS467" s="47"/>
      <c r="AT467" s="47"/>
      <c r="AU467" s="47"/>
      <c r="AV467" s="47"/>
      <c r="AW467" s="47"/>
      <c r="AX467" s="47"/>
      <c r="AY467" s="47"/>
      <c r="AZ467" s="47"/>
      <c r="BA467" s="47"/>
      <c r="BB467" s="47"/>
      <c r="BC467" s="47"/>
      <c r="BD467" s="47"/>
      <c r="BE467" s="47"/>
      <c r="BF467" s="47"/>
      <c r="BG467" s="47"/>
      <c r="BH467" s="47"/>
      <c r="BI467" s="47"/>
      <c r="BJ467" s="47"/>
      <c r="BK467" s="47"/>
      <c r="BL467" s="47"/>
    </row>
    <row r="468" spans="1:64" ht="33" customHeight="1">
      <c r="A468" s="106" t="s">
        <v>67</v>
      </c>
      <c r="B468" s="106"/>
      <c r="C468" s="106"/>
      <c r="D468" s="106"/>
      <c r="E468" s="106"/>
      <c r="F468" s="106"/>
      <c r="G468" s="58">
        <f>SUM(G469:G478)</f>
        <v>8367790</v>
      </c>
      <c r="H468" s="59"/>
      <c r="I468" s="46"/>
      <c r="J468" s="46"/>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c r="AN468" s="47"/>
      <c r="AO468" s="47"/>
      <c r="AP468" s="47"/>
      <c r="AQ468" s="47"/>
      <c r="AR468" s="47"/>
      <c r="AS468" s="47"/>
      <c r="AT468" s="47"/>
      <c r="AU468" s="47"/>
      <c r="AV468" s="47"/>
      <c r="AW468" s="47"/>
      <c r="AX468" s="47"/>
      <c r="AY468" s="47"/>
      <c r="AZ468" s="47"/>
      <c r="BA468" s="47"/>
      <c r="BB468" s="47"/>
      <c r="BC468" s="47"/>
      <c r="BD468" s="47"/>
      <c r="BE468" s="47"/>
      <c r="BF468" s="47"/>
      <c r="BG468" s="47"/>
      <c r="BH468" s="47"/>
      <c r="BI468" s="47"/>
      <c r="BJ468" s="47"/>
      <c r="BK468" s="47"/>
      <c r="BL468" s="47"/>
    </row>
    <row r="469" spans="1:64" ht="39" customHeight="1">
      <c r="A469" s="51">
        <v>1</v>
      </c>
      <c r="B469" s="31" t="s">
        <v>67</v>
      </c>
      <c r="C469" s="31" t="s">
        <v>9</v>
      </c>
      <c r="D469" s="31" t="s">
        <v>353</v>
      </c>
      <c r="E469" s="31" t="s">
        <v>504</v>
      </c>
      <c r="F469" s="36" t="s">
        <v>344</v>
      </c>
      <c r="G469" s="32">
        <v>1377500</v>
      </c>
      <c r="H469" s="33"/>
      <c r="I469" s="46"/>
      <c r="J469" s="46"/>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c r="AO469" s="47"/>
      <c r="AP469" s="47"/>
      <c r="AQ469" s="47"/>
      <c r="AR469" s="47"/>
      <c r="AS469" s="47"/>
      <c r="AT469" s="47"/>
      <c r="AU469" s="47"/>
      <c r="AV469" s="47"/>
      <c r="AW469" s="47"/>
      <c r="AX469" s="47"/>
      <c r="AY469" s="47"/>
      <c r="AZ469" s="47"/>
      <c r="BA469" s="47"/>
      <c r="BB469" s="47"/>
      <c r="BC469" s="47"/>
      <c r="BD469" s="47"/>
      <c r="BE469" s="47"/>
      <c r="BF469" s="47"/>
      <c r="BG469" s="47"/>
      <c r="BH469" s="47"/>
      <c r="BI469" s="47"/>
      <c r="BJ469" s="47"/>
      <c r="BK469" s="47"/>
      <c r="BL469" s="47"/>
    </row>
    <row r="470" spans="1:64" ht="55.05" customHeight="1">
      <c r="A470" s="51">
        <v>2</v>
      </c>
      <c r="B470" s="31" t="s">
        <v>67</v>
      </c>
      <c r="C470" s="31" t="s">
        <v>9</v>
      </c>
      <c r="D470" s="31" t="s">
        <v>353</v>
      </c>
      <c r="E470" s="31" t="s">
        <v>354</v>
      </c>
      <c r="F470" s="36" t="s">
        <v>281</v>
      </c>
      <c r="G470" s="32">
        <v>40000</v>
      </c>
      <c r="H470" s="33"/>
      <c r="I470" s="46"/>
      <c r="J470" s="46"/>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7"/>
      <c r="AL470" s="47"/>
      <c r="AM470" s="47"/>
      <c r="AN470" s="47"/>
      <c r="AO470" s="47"/>
      <c r="AP470" s="47"/>
      <c r="AQ470" s="47"/>
      <c r="AR470" s="47"/>
      <c r="AS470" s="47"/>
      <c r="AT470" s="47"/>
      <c r="AU470" s="47"/>
      <c r="AV470" s="47"/>
      <c r="AW470" s="47"/>
      <c r="AX470" s="47"/>
      <c r="AY470" s="47"/>
      <c r="AZ470" s="47"/>
      <c r="BA470" s="47"/>
      <c r="BB470" s="47"/>
      <c r="BC470" s="47"/>
      <c r="BD470" s="47"/>
      <c r="BE470" s="47"/>
      <c r="BF470" s="47"/>
      <c r="BG470" s="47"/>
      <c r="BH470" s="47"/>
      <c r="BI470" s="47"/>
      <c r="BJ470" s="47"/>
      <c r="BK470" s="47"/>
      <c r="BL470" s="47"/>
    </row>
    <row r="471" spans="1:64" ht="39" customHeight="1">
      <c r="A471" s="51">
        <v>3</v>
      </c>
      <c r="B471" s="31" t="s">
        <v>67</v>
      </c>
      <c r="C471" s="31" t="s">
        <v>9</v>
      </c>
      <c r="D471" s="31" t="s">
        <v>505</v>
      </c>
      <c r="E471" s="31" t="s">
        <v>506</v>
      </c>
      <c r="F471" s="36" t="s">
        <v>315</v>
      </c>
      <c r="G471" s="32">
        <v>20000</v>
      </c>
      <c r="H471" s="33"/>
      <c r="I471" s="46"/>
      <c r="J471" s="46"/>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c r="AO471" s="47"/>
      <c r="AP471" s="47"/>
      <c r="AQ471" s="47"/>
      <c r="AR471" s="47"/>
      <c r="AS471" s="47"/>
      <c r="AT471" s="47"/>
      <c r="AU471" s="47"/>
      <c r="AV471" s="47"/>
      <c r="AW471" s="47"/>
      <c r="AX471" s="47"/>
      <c r="AY471" s="47"/>
      <c r="AZ471" s="47"/>
      <c r="BA471" s="47"/>
      <c r="BB471" s="47"/>
      <c r="BC471" s="47"/>
      <c r="BD471" s="47"/>
      <c r="BE471" s="47"/>
      <c r="BF471" s="47"/>
      <c r="BG471" s="47"/>
      <c r="BH471" s="47"/>
      <c r="BI471" s="47"/>
      <c r="BJ471" s="47"/>
      <c r="BK471" s="47"/>
      <c r="BL471" s="47"/>
    </row>
    <row r="472" spans="1:64" ht="39" customHeight="1">
      <c r="A472" s="51">
        <v>4</v>
      </c>
      <c r="B472" s="31" t="s">
        <v>67</v>
      </c>
      <c r="C472" s="31" t="s">
        <v>46</v>
      </c>
      <c r="D472" s="31" t="s">
        <v>507</v>
      </c>
      <c r="E472" s="31" t="s">
        <v>508</v>
      </c>
      <c r="F472" s="36" t="s">
        <v>439</v>
      </c>
      <c r="G472" s="32">
        <v>30000</v>
      </c>
      <c r="H472" s="33"/>
      <c r="I472" s="46"/>
      <c r="J472" s="46"/>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c r="AN472" s="47"/>
      <c r="AO472" s="47"/>
      <c r="AP472" s="47"/>
      <c r="AQ472" s="47"/>
      <c r="AR472" s="47"/>
      <c r="AS472" s="47"/>
      <c r="AT472" s="47"/>
      <c r="AU472" s="47"/>
      <c r="AV472" s="47"/>
      <c r="AW472" s="47"/>
      <c r="AX472" s="47"/>
      <c r="AY472" s="47"/>
      <c r="AZ472" s="47"/>
      <c r="BA472" s="47"/>
      <c r="BB472" s="47"/>
      <c r="BC472" s="47"/>
      <c r="BD472" s="47"/>
      <c r="BE472" s="47"/>
      <c r="BF472" s="47"/>
      <c r="BG472" s="47"/>
      <c r="BH472" s="47"/>
      <c r="BI472" s="47"/>
      <c r="BJ472" s="47"/>
      <c r="BK472" s="47"/>
      <c r="BL472" s="47"/>
    </row>
    <row r="473" spans="1:64" ht="39" customHeight="1">
      <c r="A473" s="51">
        <v>5</v>
      </c>
      <c r="B473" s="31" t="s">
        <v>67</v>
      </c>
      <c r="C473" s="31" t="s">
        <v>473</v>
      </c>
      <c r="D473" s="31" t="s">
        <v>509</v>
      </c>
      <c r="E473" s="31" t="s">
        <v>510</v>
      </c>
      <c r="F473" s="36" t="s">
        <v>207</v>
      </c>
      <c r="G473" s="32">
        <v>10000</v>
      </c>
      <c r="H473" s="33"/>
      <c r="I473" s="46"/>
      <c r="J473" s="46"/>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c r="AO473" s="47"/>
      <c r="AP473" s="47"/>
      <c r="AQ473" s="47"/>
      <c r="AR473" s="47"/>
      <c r="AS473" s="47"/>
      <c r="AT473" s="47"/>
      <c r="AU473" s="47"/>
      <c r="AV473" s="47"/>
      <c r="AW473" s="47"/>
      <c r="AX473" s="47"/>
      <c r="AY473" s="47"/>
      <c r="AZ473" s="47"/>
      <c r="BA473" s="47"/>
      <c r="BB473" s="47"/>
      <c r="BC473" s="47"/>
      <c r="BD473" s="47"/>
      <c r="BE473" s="47"/>
      <c r="BF473" s="47"/>
      <c r="BG473" s="47"/>
      <c r="BH473" s="47"/>
      <c r="BI473" s="47"/>
      <c r="BJ473" s="47"/>
      <c r="BK473" s="47"/>
      <c r="BL473" s="47"/>
    </row>
    <row r="474" spans="1:64" ht="39" customHeight="1">
      <c r="A474" s="51">
        <v>6</v>
      </c>
      <c r="B474" s="31" t="s">
        <v>67</v>
      </c>
      <c r="C474" s="31" t="s">
        <v>24</v>
      </c>
      <c r="D474" s="31" t="s">
        <v>511</v>
      </c>
      <c r="E474" s="31" t="s">
        <v>512</v>
      </c>
      <c r="F474" s="36" t="s">
        <v>277</v>
      </c>
      <c r="G474" s="32">
        <v>1527770</v>
      </c>
      <c r="H474" s="33"/>
      <c r="I474" s="46"/>
      <c r="J474" s="46"/>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c r="AN474" s="47"/>
      <c r="AO474" s="47"/>
      <c r="AP474" s="47"/>
      <c r="AQ474" s="47"/>
      <c r="AR474" s="47"/>
      <c r="AS474" s="47"/>
      <c r="AT474" s="47"/>
      <c r="AU474" s="47"/>
      <c r="AV474" s="47"/>
      <c r="AW474" s="47"/>
      <c r="AX474" s="47"/>
      <c r="AY474" s="47"/>
      <c r="AZ474" s="47"/>
      <c r="BA474" s="47"/>
      <c r="BB474" s="47"/>
      <c r="BC474" s="47"/>
      <c r="BD474" s="47"/>
      <c r="BE474" s="47"/>
      <c r="BF474" s="47"/>
      <c r="BG474" s="47"/>
      <c r="BH474" s="47"/>
      <c r="BI474" s="47"/>
      <c r="BJ474" s="47"/>
      <c r="BK474" s="47"/>
      <c r="BL474" s="47"/>
    </row>
    <row r="475" spans="1:64" ht="39" customHeight="1">
      <c r="A475" s="51">
        <v>7</v>
      </c>
      <c r="B475" s="31" t="s">
        <v>67</v>
      </c>
      <c r="C475" s="31" t="s">
        <v>473</v>
      </c>
      <c r="D475" s="31" t="s">
        <v>972</v>
      </c>
      <c r="E475" s="31" t="s">
        <v>973</v>
      </c>
      <c r="F475" s="36" t="s">
        <v>578</v>
      </c>
      <c r="G475" s="32">
        <v>1914960</v>
      </c>
      <c r="H475" s="33"/>
      <c r="I475" s="46"/>
      <c r="J475" s="46"/>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c r="AO475" s="47"/>
      <c r="AP475" s="47"/>
      <c r="AQ475" s="47"/>
      <c r="AR475" s="47"/>
      <c r="AS475" s="47"/>
      <c r="AT475" s="47"/>
      <c r="AU475" s="47"/>
      <c r="AV475" s="47"/>
      <c r="AW475" s="47"/>
      <c r="AX475" s="47"/>
      <c r="AY475" s="47"/>
      <c r="AZ475" s="47"/>
      <c r="BA475" s="47"/>
      <c r="BB475" s="47"/>
      <c r="BC475" s="47"/>
      <c r="BD475" s="47"/>
      <c r="BE475" s="47"/>
      <c r="BF475" s="47"/>
      <c r="BG475" s="47"/>
      <c r="BH475" s="47"/>
      <c r="BI475" s="47"/>
      <c r="BJ475" s="47"/>
      <c r="BK475" s="47"/>
      <c r="BL475" s="47"/>
    </row>
    <row r="476" spans="1:64" ht="39" customHeight="1">
      <c r="A476" s="51">
        <v>8</v>
      </c>
      <c r="B476" s="31" t="s">
        <v>67</v>
      </c>
      <c r="C476" s="31" t="s">
        <v>24</v>
      </c>
      <c r="D476" s="31" t="s">
        <v>972</v>
      </c>
      <c r="E476" s="31" t="s">
        <v>974</v>
      </c>
      <c r="F476" s="36" t="s">
        <v>578</v>
      </c>
      <c r="G476" s="32">
        <v>1313150</v>
      </c>
      <c r="H476" s="33"/>
      <c r="I476" s="46"/>
      <c r="J476" s="46"/>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c r="AO476" s="47"/>
      <c r="AP476" s="47"/>
      <c r="AQ476" s="47"/>
      <c r="AR476" s="47"/>
      <c r="AS476" s="47"/>
      <c r="AT476" s="47"/>
      <c r="AU476" s="47"/>
      <c r="AV476" s="47"/>
      <c r="AW476" s="47"/>
      <c r="AX476" s="47"/>
      <c r="AY476" s="47"/>
      <c r="AZ476" s="47"/>
      <c r="BA476" s="47"/>
      <c r="BB476" s="47"/>
      <c r="BC476" s="47"/>
      <c r="BD476" s="47"/>
      <c r="BE476" s="47"/>
      <c r="BF476" s="47"/>
      <c r="BG476" s="47"/>
      <c r="BH476" s="47"/>
      <c r="BI476" s="47"/>
      <c r="BJ476" s="47"/>
      <c r="BK476" s="47"/>
      <c r="BL476" s="47"/>
    </row>
    <row r="477" spans="1:64" ht="39" customHeight="1">
      <c r="A477" s="51">
        <v>9</v>
      </c>
      <c r="B477" s="31" t="s">
        <v>67</v>
      </c>
      <c r="C477" s="31" t="s">
        <v>24</v>
      </c>
      <c r="D477" s="31" t="s">
        <v>972</v>
      </c>
      <c r="E477" s="31" t="s">
        <v>975</v>
      </c>
      <c r="F477" s="36" t="s">
        <v>848</v>
      </c>
      <c r="G477" s="32">
        <v>1934410</v>
      </c>
      <c r="H477" s="33"/>
      <c r="I477" s="46"/>
      <c r="J477" s="46"/>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c r="AO477" s="47"/>
      <c r="AP477" s="47"/>
      <c r="AQ477" s="47"/>
      <c r="AR477" s="47"/>
      <c r="AS477" s="47"/>
      <c r="AT477" s="47"/>
      <c r="AU477" s="47"/>
      <c r="AV477" s="47"/>
      <c r="AW477" s="47"/>
      <c r="AX477" s="47"/>
      <c r="AY477" s="47"/>
      <c r="AZ477" s="47"/>
      <c r="BA477" s="47"/>
      <c r="BB477" s="47"/>
      <c r="BC477" s="47"/>
      <c r="BD477" s="47"/>
      <c r="BE477" s="47"/>
      <c r="BF477" s="47"/>
      <c r="BG477" s="47"/>
      <c r="BH477" s="47"/>
      <c r="BI477" s="47"/>
      <c r="BJ477" s="47"/>
      <c r="BK477" s="47"/>
      <c r="BL477" s="47"/>
    </row>
    <row r="478" spans="1:64" ht="39" customHeight="1">
      <c r="A478" s="51">
        <v>10</v>
      </c>
      <c r="B478" s="31" t="s">
        <v>67</v>
      </c>
      <c r="C478" s="31" t="s">
        <v>24</v>
      </c>
      <c r="D478" s="31" t="s">
        <v>972</v>
      </c>
      <c r="E478" s="31" t="s">
        <v>976</v>
      </c>
      <c r="F478" s="36" t="s">
        <v>279</v>
      </c>
      <c r="G478" s="32">
        <v>200000</v>
      </c>
      <c r="H478" s="33" t="s">
        <v>961</v>
      </c>
      <c r="I478" s="46"/>
      <c r="J478" s="46"/>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c r="AN478" s="47"/>
      <c r="AO478" s="47"/>
      <c r="AP478" s="47"/>
      <c r="AQ478" s="47"/>
      <c r="AR478" s="47"/>
      <c r="AS478" s="47"/>
      <c r="AT478" s="47"/>
      <c r="AU478" s="47"/>
      <c r="AV478" s="47"/>
      <c r="AW478" s="47"/>
      <c r="AX478" s="47"/>
      <c r="AY478" s="47"/>
      <c r="AZ478" s="47"/>
      <c r="BA478" s="47"/>
      <c r="BB478" s="47"/>
      <c r="BC478" s="47"/>
      <c r="BD478" s="47"/>
      <c r="BE478" s="47"/>
      <c r="BF478" s="47"/>
      <c r="BG478" s="47"/>
      <c r="BH478" s="47"/>
      <c r="BI478" s="47"/>
      <c r="BJ478" s="47"/>
      <c r="BK478" s="47"/>
      <c r="BL478" s="47"/>
    </row>
    <row r="479" spans="1:64" ht="33" customHeight="1">
      <c r="A479" s="107" t="s">
        <v>68</v>
      </c>
      <c r="B479" s="107"/>
      <c r="C479" s="107"/>
      <c r="D479" s="107"/>
      <c r="E479" s="107"/>
      <c r="F479" s="107"/>
      <c r="G479" s="91">
        <f>SUM(G480)</f>
        <v>254282</v>
      </c>
      <c r="H479" s="92"/>
      <c r="I479" s="46"/>
      <c r="J479" s="46"/>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c r="AO479" s="47"/>
      <c r="AP479" s="47"/>
      <c r="AQ479" s="47"/>
      <c r="AR479" s="47"/>
      <c r="AS479" s="47"/>
      <c r="AT479" s="47"/>
      <c r="AU479" s="47"/>
      <c r="AV479" s="47"/>
      <c r="AW479" s="47"/>
      <c r="AX479" s="47"/>
      <c r="AY479" s="47"/>
      <c r="AZ479" s="47"/>
      <c r="BA479" s="47"/>
      <c r="BB479" s="47"/>
      <c r="BC479" s="47"/>
      <c r="BD479" s="47"/>
      <c r="BE479" s="47"/>
      <c r="BF479" s="47"/>
      <c r="BG479" s="47"/>
      <c r="BH479" s="47"/>
      <c r="BI479" s="47"/>
      <c r="BJ479" s="47"/>
      <c r="BK479" s="47"/>
      <c r="BL479" s="47"/>
    </row>
    <row r="480" spans="1:64" ht="39" customHeight="1">
      <c r="A480" s="94">
        <v>1</v>
      </c>
      <c r="B480" s="95" t="s">
        <v>68</v>
      </c>
      <c r="C480" s="96" t="s">
        <v>482</v>
      </c>
      <c r="D480" s="96" t="s">
        <v>513</v>
      </c>
      <c r="E480" s="95" t="s">
        <v>514</v>
      </c>
      <c r="F480" s="93" t="s">
        <v>515</v>
      </c>
      <c r="G480" s="97">
        <v>254282</v>
      </c>
      <c r="H480" s="98"/>
      <c r="I480" s="46"/>
      <c r="J480" s="46"/>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c r="AN480" s="47"/>
      <c r="AO480" s="47"/>
      <c r="AP480" s="47"/>
      <c r="AQ480" s="47"/>
      <c r="AR480" s="47"/>
      <c r="AS480" s="47"/>
      <c r="AT480" s="47"/>
      <c r="AU480" s="47"/>
      <c r="AV480" s="47"/>
      <c r="AW480" s="47"/>
      <c r="AX480" s="47"/>
      <c r="AY480" s="47"/>
      <c r="AZ480" s="47"/>
      <c r="BA480" s="47"/>
      <c r="BB480" s="47"/>
      <c r="BC480" s="47"/>
      <c r="BD480" s="47"/>
      <c r="BE480" s="47"/>
      <c r="BF480" s="47"/>
      <c r="BG480" s="47"/>
      <c r="BH480" s="47"/>
      <c r="BI480" s="47"/>
      <c r="BJ480" s="47"/>
      <c r="BK480" s="47"/>
      <c r="BL480" s="47"/>
    </row>
    <row r="481" spans="1:64" ht="31.95" customHeight="1">
      <c r="A481" s="63" t="s">
        <v>69</v>
      </c>
      <c r="B481" s="102" t="s">
        <v>70</v>
      </c>
      <c r="C481" s="102"/>
      <c r="D481" s="102"/>
      <c r="E481" s="102"/>
      <c r="F481" s="102"/>
      <c r="G481" s="102"/>
      <c r="H481" s="102"/>
      <c r="I481" s="46"/>
      <c r="J481" s="46"/>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c r="AO481" s="47"/>
      <c r="AP481" s="47"/>
      <c r="AQ481" s="47"/>
      <c r="AR481" s="47"/>
      <c r="AS481" s="47"/>
      <c r="AT481" s="47"/>
      <c r="AU481" s="47"/>
      <c r="AV481" s="47"/>
      <c r="AW481" s="47"/>
      <c r="AX481" s="47"/>
      <c r="AY481" s="47"/>
      <c r="AZ481" s="47"/>
      <c r="BA481" s="47"/>
      <c r="BB481" s="47"/>
      <c r="BC481" s="47"/>
      <c r="BD481" s="47"/>
      <c r="BE481" s="47"/>
      <c r="BF481" s="47"/>
      <c r="BG481" s="47"/>
      <c r="BH481" s="47"/>
      <c r="BI481" s="47"/>
      <c r="BJ481" s="47"/>
      <c r="BK481" s="47"/>
      <c r="BL481" s="47"/>
    </row>
    <row r="482" spans="1:64" ht="19.8" customHeight="1">
      <c r="A482" s="64"/>
      <c r="B482" s="65" t="s">
        <v>71</v>
      </c>
      <c r="C482" s="64"/>
      <c r="D482" s="64"/>
      <c r="E482" s="64"/>
      <c r="F482" s="66"/>
      <c r="G482" s="64"/>
      <c r="H482" s="64"/>
    </row>
    <row r="483" spans="1:64" ht="19.8" customHeight="1">
      <c r="A483" s="64"/>
      <c r="B483" s="65" t="s">
        <v>72</v>
      </c>
      <c r="C483" s="64"/>
      <c r="D483" s="64"/>
      <c r="E483" s="64"/>
      <c r="F483" s="66"/>
      <c r="G483" s="64"/>
      <c r="H483" s="64"/>
    </row>
    <row r="484" spans="1:64" ht="19.8" customHeight="1">
      <c r="A484" s="64"/>
      <c r="B484" s="65" t="s">
        <v>73</v>
      </c>
      <c r="C484" s="64"/>
      <c r="D484" s="64"/>
      <c r="E484" s="64"/>
      <c r="F484" s="66"/>
      <c r="G484" s="64"/>
      <c r="H484" s="64"/>
    </row>
    <row r="485" spans="1:64" ht="19.8" customHeight="1"/>
    <row r="486" spans="1:64" ht="19.8" customHeight="1"/>
  </sheetData>
  <mergeCells count="13">
    <mergeCell ref="B481:H481"/>
    <mergeCell ref="A1:H1"/>
    <mergeCell ref="A5:F5"/>
    <mergeCell ref="A6:F6"/>
    <mergeCell ref="A280:F280"/>
    <mergeCell ref="A385:F385"/>
    <mergeCell ref="A451:F451"/>
    <mergeCell ref="A453:F453"/>
    <mergeCell ref="A464:F464"/>
    <mergeCell ref="A466:F466"/>
    <mergeCell ref="A468:F468"/>
    <mergeCell ref="A479:F479"/>
    <mergeCell ref="A2:H2"/>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2" manualBreakCount="2">
    <brk id="452" max="7" man="1"/>
    <brk id="46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364DA-033A-4C01-8A96-F80F7652847E}">
  <dimension ref="A1:BL515"/>
  <sheetViews>
    <sheetView tabSelected="1" view="pageBreakPreview" topLeftCell="A136" zoomScale="80" zoomScaleNormal="100" zoomScaleSheetLayoutView="80" workbookViewId="0">
      <selection activeCell="C455" sqref="C455"/>
    </sheetView>
  </sheetViews>
  <sheetFormatPr defaultRowHeight="16.2"/>
  <cols>
    <col min="1" max="1" width="6.6640625" style="73" customWidth="1"/>
    <col min="2" max="2" width="17.77734375" style="73" customWidth="1"/>
    <col min="3" max="3" width="20.77734375" style="73" customWidth="1"/>
    <col min="4" max="4" width="26.77734375" style="73" customWidth="1"/>
    <col min="5" max="5" width="34.77734375" style="73" customWidth="1"/>
    <col min="6" max="6" width="17.77734375" style="73" customWidth="1"/>
    <col min="7" max="7" width="16.77734375" style="73" customWidth="1"/>
    <col min="8" max="8" width="12.77734375" style="73" customWidth="1"/>
    <col min="9" max="10" width="8.88671875" style="73" customWidth="1"/>
    <col min="11" max="11" width="8.88671875" style="72" customWidth="1"/>
    <col min="12" max="16384" width="8.88671875" style="72"/>
  </cols>
  <sheetData>
    <row r="1" spans="1:64" ht="22.2">
      <c r="A1" s="109" t="s">
        <v>146</v>
      </c>
      <c r="B1" s="109"/>
      <c r="C1" s="109"/>
      <c r="D1" s="109"/>
      <c r="E1" s="109"/>
      <c r="F1" s="109"/>
      <c r="G1" s="109"/>
      <c r="H1" s="109"/>
      <c r="I1" s="71"/>
      <c r="J1" s="71"/>
      <c r="K1" s="71"/>
    </row>
    <row r="2" spans="1:64" ht="22.2">
      <c r="A2" s="103" t="str">
        <f>總預算!A2</f>
        <v>112年度截至第2季止</v>
      </c>
      <c r="B2" s="103"/>
      <c r="C2" s="103"/>
      <c r="D2" s="103"/>
      <c r="E2" s="103"/>
      <c r="F2" s="103"/>
      <c r="G2" s="103"/>
      <c r="H2" s="103"/>
      <c r="I2" s="71"/>
      <c r="J2" s="71"/>
      <c r="K2" s="71"/>
    </row>
    <row r="3" spans="1:64">
      <c r="A3" s="1"/>
      <c r="B3" s="1"/>
      <c r="D3" s="74"/>
      <c r="E3" s="74"/>
      <c r="F3" s="74"/>
      <c r="G3" s="74"/>
      <c r="H3" s="75" t="s">
        <v>0</v>
      </c>
      <c r="I3" s="71"/>
      <c r="J3" s="71"/>
      <c r="K3" s="71"/>
    </row>
    <row r="4" spans="1:64" ht="37.799999999999997" customHeight="1">
      <c r="A4" s="13" t="s">
        <v>1</v>
      </c>
      <c r="B4" s="13" t="s">
        <v>2</v>
      </c>
      <c r="C4" s="14" t="s">
        <v>91</v>
      </c>
      <c r="D4" s="13" t="s">
        <v>3</v>
      </c>
      <c r="E4" s="13" t="s">
        <v>4</v>
      </c>
      <c r="F4" s="13" t="s">
        <v>5</v>
      </c>
      <c r="G4" s="15" t="s">
        <v>92</v>
      </c>
      <c r="H4" s="13" t="s">
        <v>6</v>
      </c>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c r="A5" s="110" t="s">
        <v>74</v>
      </c>
      <c r="B5" s="110"/>
      <c r="C5" s="110"/>
      <c r="D5" s="110"/>
      <c r="E5" s="110"/>
      <c r="F5" s="110"/>
      <c r="G5" s="20">
        <f>G6+G110+G112+G140+G142+G144</f>
        <v>393879398</v>
      </c>
      <c r="H5" s="24"/>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33" customHeight="1">
      <c r="A6" s="111" t="s">
        <v>75</v>
      </c>
      <c r="B6" s="111"/>
      <c r="C6" s="111"/>
      <c r="D6" s="111"/>
      <c r="E6" s="111"/>
      <c r="F6" s="111"/>
      <c r="G6" s="19">
        <f>G7+G106+G108</f>
        <v>382427206</v>
      </c>
      <c r="H6" s="25"/>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33" customHeight="1">
      <c r="A7" s="108" t="s">
        <v>76</v>
      </c>
      <c r="B7" s="108"/>
      <c r="C7" s="108"/>
      <c r="D7" s="108"/>
      <c r="E7" s="108"/>
      <c r="F7" s="108"/>
      <c r="G7" s="35">
        <f>SUM(G8:G105)</f>
        <v>382427206</v>
      </c>
      <c r="H7" s="26"/>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39" customHeight="1">
      <c r="A8" s="51">
        <v>1</v>
      </c>
      <c r="B8" s="31" t="s">
        <v>977</v>
      </c>
      <c r="C8" s="31" t="s">
        <v>9</v>
      </c>
      <c r="D8" s="31" t="s">
        <v>978</v>
      </c>
      <c r="E8" s="31" t="s">
        <v>979</v>
      </c>
      <c r="F8" s="36" t="s">
        <v>159</v>
      </c>
      <c r="G8" s="32">
        <v>1059382</v>
      </c>
      <c r="H8" s="33"/>
      <c r="I8" s="5"/>
      <c r="J8" s="5"/>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row>
    <row r="9" spans="1:64" ht="39" customHeight="1">
      <c r="A9" s="51">
        <v>2</v>
      </c>
      <c r="B9" s="31" t="s">
        <v>977</v>
      </c>
      <c r="C9" s="31" t="s">
        <v>9</v>
      </c>
      <c r="D9" s="31" t="s">
        <v>978</v>
      </c>
      <c r="E9" s="31" t="s">
        <v>980</v>
      </c>
      <c r="F9" s="36" t="s">
        <v>159</v>
      </c>
      <c r="G9" s="32">
        <v>31182</v>
      </c>
      <c r="H9" s="33"/>
      <c r="I9" s="5"/>
      <c r="J9" s="5"/>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row>
    <row r="10" spans="1:64" ht="39" customHeight="1">
      <c r="A10" s="51">
        <v>3</v>
      </c>
      <c r="B10" s="31" t="s">
        <v>977</v>
      </c>
      <c r="C10" s="31" t="s">
        <v>9</v>
      </c>
      <c r="D10" s="31" t="s">
        <v>978</v>
      </c>
      <c r="E10" s="31" t="s">
        <v>981</v>
      </c>
      <c r="F10" s="36" t="s">
        <v>159</v>
      </c>
      <c r="G10" s="32">
        <v>31182</v>
      </c>
      <c r="H10" s="33"/>
      <c r="I10" s="5"/>
      <c r="J10" s="5"/>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row>
    <row r="11" spans="1:64" ht="39" customHeight="1">
      <c r="A11" s="51">
        <v>4</v>
      </c>
      <c r="B11" s="31" t="s">
        <v>977</v>
      </c>
      <c r="C11" s="31" t="s">
        <v>9</v>
      </c>
      <c r="D11" s="31" t="s">
        <v>978</v>
      </c>
      <c r="E11" s="31" t="s">
        <v>982</v>
      </c>
      <c r="F11" s="36" t="s">
        <v>159</v>
      </c>
      <c r="G11" s="32">
        <v>408284</v>
      </c>
      <c r="H11" s="33"/>
      <c r="I11" s="5"/>
      <c r="J11" s="5"/>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row>
    <row r="12" spans="1:64" ht="39" customHeight="1">
      <c r="A12" s="51">
        <v>5</v>
      </c>
      <c r="B12" s="31" t="s">
        <v>977</v>
      </c>
      <c r="C12" s="31" t="s">
        <v>9</v>
      </c>
      <c r="D12" s="31" t="s">
        <v>978</v>
      </c>
      <c r="E12" s="31" t="s">
        <v>983</v>
      </c>
      <c r="F12" s="36" t="s">
        <v>159</v>
      </c>
      <c r="G12" s="32">
        <v>408283</v>
      </c>
      <c r="H12" s="33"/>
      <c r="I12" s="5"/>
      <c r="J12" s="5"/>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row>
    <row r="13" spans="1:64" ht="39" customHeight="1">
      <c r="A13" s="51">
        <v>6</v>
      </c>
      <c r="B13" s="31" t="s">
        <v>977</v>
      </c>
      <c r="C13" s="31" t="s">
        <v>9</v>
      </c>
      <c r="D13" s="31" t="s">
        <v>978</v>
      </c>
      <c r="E13" s="31" t="s">
        <v>984</v>
      </c>
      <c r="F13" s="36" t="s">
        <v>159</v>
      </c>
      <c r="G13" s="32">
        <v>295372</v>
      </c>
      <c r="H13" s="33"/>
      <c r="I13" s="5"/>
      <c r="J13" s="5"/>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ht="39" customHeight="1">
      <c r="A14" s="51">
        <v>7</v>
      </c>
      <c r="B14" s="31" t="s">
        <v>977</v>
      </c>
      <c r="C14" s="31" t="s">
        <v>9</v>
      </c>
      <c r="D14" s="31" t="s">
        <v>978</v>
      </c>
      <c r="E14" s="31" t="s">
        <v>985</v>
      </c>
      <c r="F14" s="36" t="s">
        <v>159</v>
      </c>
      <c r="G14" s="32">
        <v>295372</v>
      </c>
      <c r="H14" s="33"/>
      <c r="I14" s="5"/>
      <c r="J14" s="5"/>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row>
    <row r="15" spans="1:64" ht="39" customHeight="1">
      <c r="A15" s="51">
        <v>8</v>
      </c>
      <c r="B15" s="31" t="s">
        <v>977</v>
      </c>
      <c r="C15" s="31" t="s">
        <v>9</v>
      </c>
      <c r="D15" s="31" t="s">
        <v>978</v>
      </c>
      <c r="E15" s="31" t="s">
        <v>986</v>
      </c>
      <c r="F15" s="36" t="s">
        <v>159</v>
      </c>
      <c r="G15" s="32">
        <v>478109</v>
      </c>
      <c r="H15" s="33"/>
      <c r="I15" s="5"/>
      <c r="J15" s="5"/>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row>
    <row r="16" spans="1:64" ht="39" customHeight="1">
      <c r="A16" s="51">
        <v>9</v>
      </c>
      <c r="B16" s="31" t="s">
        <v>977</v>
      </c>
      <c r="C16" s="31" t="s">
        <v>9</v>
      </c>
      <c r="D16" s="31" t="s">
        <v>978</v>
      </c>
      <c r="E16" s="31" t="s">
        <v>987</v>
      </c>
      <c r="F16" s="36" t="s">
        <v>159</v>
      </c>
      <c r="G16" s="32">
        <v>253960</v>
      </c>
      <c r="H16" s="33"/>
      <c r="I16" s="5"/>
      <c r="J16" s="5"/>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row>
    <row r="17" spans="1:64" ht="39" customHeight="1">
      <c r="A17" s="51">
        <v>10</v>
      </c>
      <c r="B17" s="31" t="s">
        <v>977</v>
      </c>
      <c r="C17" s="31" t="s">
        <v>9</v>
      </c>
      <c r="D17" s="31" t="s">
        <v>978</v>
      </c>
      <c r="E17" s="31" t="s">
        <v>988</v>
      </c>
      <c r="F17" s="36" t="s">
        <v>159</v>
      </c>
      <c r="G17" s="32">
        <v>186119</v>
      </c>
      <c r="H17" s="33"/>
      <c r="I17" s="5"/>
      <c r="J17" s="5"/>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row>
    <row r="18" spans="1:64" ht="39" customHeight="1">
      <c r="A18" s="51">
        <v>11</v>
      </c>
      <c r="B18" s="31" t="s">
        <v>977</v>
      </c>
      <c r="C18" s="31" t="s">
        <v>9</v>
      </c>
      <c r="D18" s="31" t="s">
        <v>978</v>
      </c>
      <c r="E18" s="31" t="s">
        <v>989</v>
      </c>
      <c r="F18" s="36" t="s">
        <v>159</v>
      </c>
      <c r="G18" s="32">
        <v>107646</v>
      </c>
      <c r="H18" s="33"/>
      <c r="I18" s="5"/>
      <c r="J18" s="5"/>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row>
    <row r="19" spans="1:64" ht="39" customHeight="1">
      <c r="A19" s="51">
        <v>12</v>
      </c>
      <c r="B19" s="31" t="s">
        <v>977</v>
      </c>
      <c r="C19" s="31" t="s">
        <v>9</v>
      </c>
      <c r="D19" s="31" t="s">
        <v>978</v>
      </c>
      <c r="E19" s="31" t="s">
        <v>990</v>
      </c>
      <c r="F19" s="36" t="s">
        <v>159</v>
      </c>
      <c r="G19" s="32">
        <v>148041</v>
      </c>
      <c r="H19" s="33"/>
      <c r="I19" s="5"/>
      <c r="J19" s="5"/>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row>
    <row r="20" spans="1:64" ht="39" customHeight="1">
      <c r="A20" s="51">
        <v>13</v>
      </c>
      <c r="B20" s="31" t="s">
        <v>977</v>
      </c>
      <c r="C20" s="31" t="s">
        <v>9</v>
      </c>
      <c r="D20" s="31" t="s">
        <v>978</v>
      </c>
      <c r="E20" s="31" t="s">
        <v>991</v>
      </c>
      <c r="F20" s="36" t="s">
        <v>159</v>
      </c>
      <c r="G20" s="32">
        <v>409021</v>
      </c>
      <c r="H20" s="33"/>
      <c r="I20" s="5"/>
      <c r="J20" s="5"/>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row>
    <row r="21" spans="1:64" ht="39" customHeight="1">
      <c r="A21" s="51">
        <v>14</v>
      </c>
      <c r="B21" s="31" t="s">
        <v>977</v>
      </c>
      <c r="C21" s="31" t="s">
        <v>9</v>
      </c>
      <c r="D21" s="31" t="s">
        <v>978</v>
      </c>
      <c r="E21" s="31" t="s">
        <v>992</v>
      </c>
      <c r="F21" s="36" t="s">
        <v>159</v>
      </c>
      <c r="G21" s="32">
        <v>147530</v>
      </c>
      <c r="H21" s="33"/>
      <c r="I21" s="5"/>
      <c r="J21" s="5"/>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row>
    <row r="22" spans="1:64" ht="39" customHeight="1">
      <c r="A22" s="51">
        <v>15</v>
      </c>
      <c r="B22" s="31" t="s">
        <v>977</v>
      </c>
      <c r="C22" s="31" t="s">
        <v>9</v>
      </c>
      <c r="D22" s="31" t="s">
        <v>978</v>
      </c>
      <c r="E22" s="31" t="s">
        <v>993</v>
      </c>
      <c r="F22" s="36" t="s">
        <v>159</v>
      </c>
      <c r="G22" s="32">
        <v>97748</v>
      </c>
      <c r="H22" s="33"/>
      <c r="I22" s="5"/>
      <c r="J22" s="5"/>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row>
    <row r="23" spans="1:64" ht="39" customHeight="1">
      <c r="A23" s="51">
        <v>16</v>
      </c>
      <c r="B23" s="31" t="s">
        <v>977</v>
      </c>
      <c r="C23" s="31" t="s">
        <v>9</v>
      </c>
      <c r="D23" s="31" t="s">
        <v>978</v>
      </c>
      <c r="E23" s="31" t="s">
        <v>994</v>
      </c>
      <c r="F23" s="36" t="s">
        <v>159</v>
      </c>
      <c r="G23" s="32">
        <v>562046</v>
      </c>
      <c r="H23" s="33"/>
      <c r="I23" s="5"/>
      <c r="J23" s="5"/>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row>
    <row r="24" spans="1:64" ht="39" customHeight="1">
      <c r="A24" s="51">
        <v>17</v>
      </c>
      <c r="B24" s="31" t="s">
        <v>977</v>
      </c>
      <c r="C24" s="31" t="s">
        <v>9</v>
      </c>
      <c r="D24" s="31" t="s">
        <v>978</v>
      </c>
      <c r="E24" s="31" t="s">
        <v>995</v>
      </c>
      <c r="F24" s="36" t="s">
        <v>159</v>
      </c>
      <c r="G24" s="32">
        <v>562046</v>
      </c>
      <c r="H24" s="33"/>
      <c r="I24" s="5"/>
      <c r="J24" s="5"/>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row>
    <row r="25" spans="1:64" ht="39" customHeight="1">
      <c r="A25" s="51">
        <v>18</v>
      </c>
      <c r="B25" s="31" t="s">
        <v>977</v>
      </c>
      <c r="C25" s="31" t="s">
        <v>9</v>
      </c>
      <c r="D25" s="31" t="s">
        <v>978</v>
      </c>
      <c r="E25" s="31" t="s">
        <v>996</v>
      </c>
      <c r="F25" s="36" t="s">
        <v>159</v>
      </c>
      <c r="G25" s="32">
        <v>1260699</v>
      </c>
      <c r="H25" s="33"/>
      <c r="I25" s="5"/>
      <c r="J25" s="5"/>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row>
    <row r="26" spans="1:64" ht="39" customHeight="1">
      <c r="A26" s="51">
        <v>19</v>
      </c>
      <c r="B26" s="31" t="s">
        <v>977</v>
      </c>
      <c r="C26" s="31" t="s">
        <v>9</v>
      </c>
      <c r="D26" s="31" t="s">
        <v>978</v>
      </c>
      <c r="E26" s="31" t="s">
        <v>997</v>
      </c>
      <c r="F26" s="36" t="s">
        <v>159</v>
      </c>
      <c r="G26" s="32">
        <v>177622</v>
      </c>
      <c r="H26" s="33"/>
      <c r="I26" s="5"/>
      <c r="J26" s="5"/>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row>
    <row r="27" spans="1:64" ht="39" customHeight="1">
      <c r="A27" s="51">
        <v>20</v>
      </c>
      <c r="B27" s="31" t="s">
        <v>977</v>
      </c>
      <c r="C27" s="31" t="s">
        <v>9</v>
      </c>
      <c r="D27" s="31" t="s">
        <v>978</v>
      </c>
      <c r="E27" s="31" t="s">
        <v>998</v>
      </c>
      <c r="F27" s="36" t="s">
        <v>159</v>
      </c>
      <c r="G27" s="32">
        <v>103872</v>
      </c>
      <c r="H27" s="33"/>
      <c r="I27" s="5"/>
      <c r="J27" s="5"/>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row>
    <row r="28" spans="1:64" ht="39" customHeight="1">
      <c r="A28" s="51">
        <v>21</v>
      </c>
      <c r="B28" s="31" t="s">
        <v>977</v>
      </c>
      <c r="C28" s="31" t="s">
        <v>9</v>
      </c>
      <c r="D28" s="31" t="s">
        <v>978</v>
      </c>
      <c r="E28" s="31" t="s">
        <v>999</v>
      </c>
      <c r="F28" s="36" t="s">
        <v>159</v>
      </c>
      <c r="G28" s="32">
        <v>61567</v>
      </c>
      <c r="H28" s="33"/>
      <c r="I28" s="5"/>
      <c r="J28" s="5"/>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row>
    <row r="29" spans="1:64" ht="39" customHeight="1">
      <c r="A29" s="51">
        <v>22</v>
      </c>
      <c r="B29" s="31" t="s">
        <v>977</v>
      </c>
      <c r="C29" s="31" t="s">
        <v>9</v>
      </c>
      <c r="D29" s="31" t="s">
        <v>978</v>
      </c>
      <c r="E29" s="31" t="s">
        <v>1000</v>
      </c>
      <c r="F29" s="36" t="s">
        <v>159</v>
      </c>
      <c r="G29" s="32">
        <v>84049</v>
      </c>
      <c r="H29" s="33"/>
      <c r="I29" s="5"/>
      <c r="J29" s="5"/>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row>
    <row r="30" spans="1:64" ht="39" customHeight="1">
      <c r="A30" s="51">
        <v>23</v>
      </c>
      <c r="B30" s="31" t="s">
        <v>977</v>
      </c>
      <c r="C30" s="31" t="s">
        <v>9</v>
      </c>
      <c r="D30" s="31" t="s">
        <v>978</v>
      </c>
      <c r="E30" s="31" t="s">
        <v>1001</v>
      </c>
      <c r="F30" s="36" t="s">
        <v>159</v>
      </c>
      <c r="G30" s="32">
        <v>22612</v>
      </c>
      <c r="H30" s="33"/>
      <c r="I30" s="5"/>
      <c r="J30" s="5"/>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row>
    <row r="31" spans="1:64" ht="39" customHeight="1">
      <c r="A31" s="51">
        <v>24</v>
      </c>
      <c r="B31" s="31" t="s">
        <v>977</v>
      </c>
      <c r="C31" s="31" t="s">
        <v>9</v>
      </c>
      <c r="D31" s="31" t="s">
        <v>978</v>
      </c>
      <c r="E31" s="31" t="s">
        <v>1002</v>
      </c>
      <c r="F31" s="36" t="s">
        <v>159</v>
      </c>
      <c r="G31" s="32">
        <v>153365</v>
      </c>
      <c r="H31" s="33"/>
      <c r="I31" s="5"/>
      <c r="J31" s="5"/>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row>
    <row r="32" spans="1:64" ht="39" customHeight="1">
      <c r="A32" s="51">
        <v>25</v>
      </c>
      <c r="B32" s="31" t="s">
        <v>977</v>
      </c>
      <c r="C32" s="31" t="s">
        <v>9</v>
      </c>
      <c r="D32" s="31" t="s">
        <v>978</v>
      </c>
      <c r="E32" s="31" t="s">
        <v>1003</v>
      </c>
      <c r="F32" s="36" t="s">
        <v>159</v>
      </c>
      <c r="G32" s="32">
        <v>3817</v>
      </c>
      <c r="H32" s="33"/>
      <c r="I32" s="5"/>
      <c r="J32" s="5"/>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row>
    <row r="33" spans="1:64" ht="39" customHeight="1">
      <c r="A33" s="51">
        <v>26</v>
      </c>
      <c r="B33" s="31" t="s">
        <v>977</v>
      </c>
      <c r="C33" s="31" t="s">
        <v>9</v>
      </c>
      <c r="D33" s="31" t="s">
        <v>978</v>
      </c>
      <c r="E33" s="31" t="s">
        <v>1004</v>
      </c>
      <c r="F33" s="36" t="s">
        <v>159</v>
      </c>
      <c r="G33" s="32">
        <v>15014</v>
      </c>
      <c r="H33" s="33"/>
      <c r="I33" s="5"/>
      <c r="J33" s="5"/>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row>
    <row r="34" spans="1:64" ht="39" customHeight="1">
      <c r="A34" s="51">
        <v>27</v>
      </c>
      <c r="B34" s="31" t="s">
        <v>977</v>
      </c>
      <c r="C34" s="31" t="s">
        <v>9</v>
      </c>
      <c r="D34" s="31" t="s">
        <v>978</v>
      </c>
      <c r="E34" s="31" t="s">
        <v>1005</v>
      </c>
      <c r="F34" s="36" t="s">
        <v>159</v>
      </c>
      <c r="G34" s="32">
        <v>27068</v>
      </c>
      <c r="H34" s="33"/>
      <c r="I34" s="5"/>
      <c r="J34" s="5"/>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row>
    <row r="35" spans="1:64" ht="39" customHeight="1">
      <c r="A35" s="51">
        <v>28</v>
      </c>
      <c r="B35" s="31" t="s">
        <v>977</v>
      </c>
      <c r="C35" s="31" t="s">
        <v>9</v>
      </c>
      <c r="D35" s="31" t="s">
        <v>978</v>
      </c>
      <c r="E35" s="31" t="s">
        <v>1006</v>
      </c>
      <c r="F35" s="36" t="s">
        <v>159</v>
      </c>
      <c r="G35" s="32">
        <v>27207</v>
      </c>
      <c r="H35" s="33"/>
      <c r="I35" s="5"/>
      <c r="J35" s="5"/>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row>
    <row r="36" spans="1:64" ht="39" customHeight="1">
      <c r="A36" s="51">
        <v>29</v>
      </c>
      <c r="B36" s="31" t="s">
        <v>977</v>
      </c>
      <c r="C36" s="31" t="s">
        <v>9</v>
      </c>
      <c r="D36" s="31" t="s">
        <v>978</v>
      </c>
      <c r="E36" s="31" t="s">
        <v>1007</v>
      </c>
      <c r="F36" s="36" t="s">
        <v>159</v>
      </c>
      <c r="G36" s="32">
        <v>46561</v>
      </c>
      <c r="H36" s="33"/>
      <c r="I36" s="5"/>
      <c r="J36" s="5"/>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row>
    <row r="37" spans="1:64" ht="39" customHeight="1">
      <c r="A37" s="51">
        <v>30</v>
      </c>
      <c r="B37" s="31" t="s">
        <v>977</v>
      </c>
      <c r="C37" s="31" t="s">
        <v>9</v>
      </c>
      <c r="D37" s="31" t="s">
        <v>978</v>
      </c>
      <c r="E37" s="31" t="s">
        <v>1008</v>
      </c>
      <c r="F37" s="36" t="s">
        <v>159</v>
      </c>
      <c r="G37" s="32">
        <v>33751</v>
      </c>
      <c r="H37" s="33"/>
      <c r="I37" s="5"/>
      <c r="J37" s="5"/>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row>
    <row r="38" spans="1:64" ht="39" customHeight="1">
      <c r="A38" s="51">
        <v>31</v>
      </c>
      <c r="B38" s="31" t="s">
        <v>977</v>
      </c>
      <c r="C38" s="31" t="s">
        <v>9</v>
      </c>
      <c r="D38" s="31" t="s">
        <v>978</v>
      </c>
      <c r="E38" s="31" t="s">
        <v>1009</v>
      </c>
      <c r="F38" s="36" t="s">
        <v>159</v>
      </c>
      <c r="G38" s="32">
        <v>8036</v>
      </c>
      <c r="H38" s="33"/>
      <c r="I38" s="5"/>
      <c r="J38" s="5"/>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row>
    <row r="39" spans="1:64" ht="39" customHeight="1">
      <c r="A39" s="51">
        <v>32</v>
      </c>
      <c r="B39" s="31" t="s">
        <v>977</v>
      </c>
      <c r="C39" s="31" t="s">
        <v>9</v>
      </c>
      <c r="D39" s="31" t="s">
        <v>978</v>
      </c>
      <c r="E39" s="31" t="s">
        <v>1010</v>
      </c>
      <c r="F39" s="36" t="s">
        <v>159</v>
      </c>
      <c r="G39" s="32">
        <v>16635</v>
      </c>
      <c r="H39" s="33"/>
      <c r="I39" s="5"/>
      <c r="J39" s="5"/>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row>
    <row r="40" spans="1:64" ht="39" customHeight="1">
      <c r="A40" s="51">
        <v>33</v>
      </c>
      <c r="B40" s="31" t="s">
        <v>977</v>
      </c>
      <c r="C40" s="31" t="s">
        <v>9</v>
      </c>
      <c r="D40" s="31" t="s">
        <v>978</v>
      </c>
      <c r="E40" s="31" t="s">
        <v>1011</v>
      </c>
      <c r="F40" s="36" t="s">
        <v>159</v>
      </c>
      <c r="G40" s="32">
        <v>63327</v>
      </c>
      <c r="H40" s="33"/>
      <c r="I40" s="5"/>
      <c r="J40" s="5"/>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row>
    <row r="41" spans="1:64" ht="39" customHeight="1">
      <c r="A41" s="51">
        <v>34</v>
      </c>
      <c r="B41" s="31" t="s">
        <v>977</v>
      </c>
      <c r="C41" s="31" t="s">
        <v>9</v>
      </c>
      <c r="D41" s="31" t="s">
        <v>978</v>
      </c>
      <c r="E41" s="31" t="s">
        <v>1012</v>
      </c>
      <c r="F41" s="36" t="s">
        <v>159</v>
      </c>
      <c r="G41" s="32">
        <v>606728</v>
      </c>
      <c r="H41" s="33"/>
      <c r="I41" s="5"/>
      <c r="J41" s="5"/>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row>
    <row r="42" spans="1:64" ht="39" customHeight="1">
      <c r="A42" s="51">
        <v>35</v>
      </c>
      <c r="B42" s="31" t="s">
        <v>977</v>
      </c>
      <c r="C42" s="31" t="s">
        <v>9</v>
      </c>
      <c r="D42" s="31" t="s">
        <v>978</v>
      </c>
      <c r="E42" s="31" t="s">
        <v>1013</v>
      </c>
      <c r="F42" s="36" t="s">
        <v>159</v>
      </c>
      <c r="G42" s="32">
        <v>11834</v>
      </c>
      <c r="H42" s="33"/>
      <c r="I42" s="5"/>
      <c r="J42" s="5"/>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row>
    <row r="43" spans="1:64" ht="39" customHeight="1">
      <c r="A43" s="51">
        <v>36</v>
      </c>
      <c r="B43" s="31" t="s">
        <v>977</v>
      </c>
      <c r="C43" s="31" t="s">
        <v>9</v>
      </c>
      <c r="D43" s="31" t="s">
        <v>978</v>
      </c>
      <c r="E43" s="31" t="s">
        <v>1014</v>
      </c>
      <c r="F43" s="36" t="s">
        <v>159</v>
      </c>
      <c r="G43" s="32">
        <v>14860</v>
      </c>
      <c r="H43" s="33"/>
      <c r="I43" s="5"/>
      <c r="J43" s="5"/>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row>
    <row r="44" spans="1:64" ht="39" customHeight="1">
      <c r="A44" s="51">
        <v>37</v>
      </c>
      <c r="B44" s="31" t="s">
        <v>977</v>
      </c>
      <c r="C44" s="31" t="s">
        <v>9</v>
      </c>
      <c r="D44" s="31" t="s">
        <v>978</v>
      </c>
      <c r="E44" s="31" t="s">
        <v>1015</v>
      </c>
      <c r="F44" s="36" t="s">
        <v>159</v>
      </c>
      <c r="G44" s="32">
        <v>104518</v>
      </c>
      <c r="H44" s="33"/>
      <c r="I44" s="5"/>
      <c r="J44" s="5"/>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row>
    <row r="45" spans="1:64" ht="39" customHeight="1">
      <c r="A45" s="51">
        <v>38</v>
      </c>
      <c r="B45" s="31" t="s">
        <v>977</v>
      </c>
      <c r="C45" s="31" t="s">
        <v>9</v>
      </c>
      <c r="D45" s="31" t="s">
        <v>978</v>
      </c>
      <c r="E45" s="31" t="s">
        <v>1016</v>
      </c>
      <c r="F45" s="36" t="s">
        <v>159</v>
      </c>
      <c r="G45" s="32">
        <v>108883</v>
      </c>
      <c r="H45" s="33"/>
      <c r="I45" s="5"/>
      <c r="J45" s="5"/>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row>
    <row r="46" spans="1:64" ht="39" customHeight="1">
      <c r="A46" s="51">
        <v>39</v>
      </c>
      <c r="B46" s="31" t="s">
        <v>977</v>
      </c>
      <c r="C46" s="31" t="s">
        <v>9</v>
      </c>
      <c r="D46" s="31" t="s">
        <v>978</v>
      </c>
      <c r="E46" s="31" t="s">
        <v>1017</v>
      </c>
      <c r="F46" s="36" t="s">
        <v>159</v>
      </c>
      <c r="G46" s="32">
        <v>35404</v>
      </c>
      <c r="H46" s="33"/>
      <c r="I46" s="5"/>
      <c r="J46" s="5"/>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row>
    <row r="47" spans="1:64" ht="39" customHeight="1">
      <c r="A47" s="51">
        <v>40</v>
      </c>
      <c r="B47" s="31" t="s">
        <v>977</v>
      </c>
      <c r="C47" s="31" t="s">
        <v>9</v>
      </c>
      <c r="D47" s="31" t="s">
        <v>978</v>
      </c>
      <c r="E47" s="31" t="s">
        <v>1018</v>
      </c>
      <c r="F47" s="36" t="s">
        <v>159</v>
      </c>
      <c r="G47" s="32">
        <v>70773</v>
      </c>
      <c r="H47" s="33"/>
      <c r="I47" s="5"/>
      <c r="J47" s="5"/>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row>
    <row r="48" spans="1:64" ht="39" customHeight="1">
      <c r="A48" s="51">
        <v>41</v>
      </c>
      <c r="B48" s="31" t="s">
        <v>977</v>
      </c>
      <c r="C48" s="31" t="s">
        <v>9</v>
      </c>
      <c r="D48" s="31" t="s">
        <v>978</v>
      </c>
      <c r="E48" s="31" t="s">
        <v>1019</v>
      </c>
      <c r="F48" s="36" t="s">
        <v>159</v>
      </c>
      <c r="G48" s="32">
        <v>92296</v>
      </c>
      <c r="H48" s="33"/>
      <c r="I48" s="5"/>
      <c r="J48" s="5"/>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row>
    <row r="49" spans="1:64" ht="39" customHeight="1">
      <c r="A49" s="51">
        <v>42</v>
      </c>
      <c r="B49" s="31" t="s">
        <v>977</v>
      </c>
      <c r="C49" s="31" t="s">
        <v>9</v>
      </c>
      <c r="D49" s="31" t="s">
        <v>978</v>
      </c>
      <c r="E49" s="31" t="s">
        <v>1020</v>
      </c>
      <c r="F49" s="36" t="s">
        <v>496</v>
      </c>
      <c r="G49" s="32">
        <v>16350000</v>
      </c>
      <c r="H49" s="33"/>
      <c r="I49" s="5"/>
      <c r="J49" s="5"/>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row>
    <row r="50" spans="1:64" ht="39" customHeight="1">
      <c r="A50" s="51">
        <v>43</v>
      </c>
      <c r="B50" s="31" t="s">
        <v>977</v>
      </c>
      <c r="C50" s="31" t="s">
        <v>9</v>
      </c>
      <c r="D50" s="31" t="s">
        <v>978</v>
      </c>
      <c r="E50" s="31" t="s">
        <v>1021</v>
      </c>
      <c r="F50" s="36" t="s">
        <v>496</v>
      </c>
      <c r="G50" s="32">
        <v>19200000</v>
      </c>
      <c r="H50" s="33"/>
      <c r="I50" s="5"/>
      <c r="J50" s="5"/>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row>
    <row r="51" spans="1:64" ht="39" customHeight="1">
      <c r="A51" s="51">
        <v>44</v>
      </c>
      <c r="B51" s="31" t="s">
        <v>977</v>
      </c>
      <c r="C51" s="31" t="s">
        <v>9</v>
      </c>
      <c r="D51" s="31" t="s">
        <v>978</v>
      </c>
      <c r="E51" s="31" t="s">
        <v>1022</v>
      </c>
      <c r="F51" s="36" t="s">
        <v>496</v>
      </c>
      <c r="G51" s="32">
        <v>26760000</v>
      </c>
      <c r="H51" s="33"/>
      <c r="I51" s="5"/>
      <c r="J51" s="5"/>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row>
    <row r="52" spans="1:64" ht="39" customHeight="1">
      <c r="A52" s="51">
        <v>45</v>
      </c>
      <c r="B52" s="31" t="s">
        <v>977</v>
      </c>
      <c r="C52" s="31" t="s">
        <v>9</v>
      </c>
      <c r="D52" s="31" t="s">
        <v>978</v>
      </c>
      <c r="E52" s="31" t="s">
        <v>1023</v>
      </c>
      <c r="F52" s="36" t="s">
        <v>496</v>
      </c>
      <c r="G52" s="32">
        <v>6930000</v>
      </c>
      <c r="H52" s="33"/>
      <c r="I52" s="5"/>
      <c r="J52" s="5"/>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row>
    <row r="53" spans="1:64" ht="39" customHeight="1">
      <c r="A53" s="51">
        <v>46</v>
      </c>
      <c r="B53" s="31" t="s">
        <v>977</v>
      </c>
      <c r="C53" s="31" t="s">
        <v>9</v>
      </c>
      <c r="D53" s="31" t="s">
        <v>978</v>
      </c>
      <c r="E53" s="31" t="s">
        <v>1024</v>
      </c>
      <c r="F53" s="36" t="s">
        <v>496</v>
      </c>
      <c r="G53" s="32">
        <v>8130000</v>
      </c>
      <c r="H53" s="33"/>
      <c r="I53" s="5"/>
      <c r="J53" s="5"/>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row>
    <row r="54" spans="1:64" ht="39" customHeight="1">
      <c r="A54" s="51">
        <v>47</v>
      </c>
      <c r="B54" s="31" t="s">
        <v>977</v>
      </c>
      <c r="C54" s="31" t="s">
        <v>9</v>
      </c>
      <c r="D54" s="31" t="s">
        <v>978</v>
      </c>
      <c r="E54" s="31" t="s">
        <v>1025</v>
      </c>
      <c r="F54" s="36" t="s">
        <v>496</v>
      </c>
      <c r="G54" s="32">
        <v>6990000</v>
      </c>
      <c r="H54" s="33"/>
      <c r="I54" s="5"/>
      <c r="J54" s="5"/>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row>
    <row r="55" spans="1:64" ht="39" customHeight="1">
      <c r="A55" s="51">
        <v>48</v>
      </c>
      <c r="B55" s="31" t="s">
        <v>977</v>
      </c>
      <c r="C55" s="31" t="s">
        <v>9</v>
      </c>
      <c r="D55" s="31" t="s">
        <v>978</v>
      </c>
      <c r="E55" s="31" t="s">
        <v>1026</v>
      </c>
      <c r="F55" s="36" t="s">
        <v>496</v>
      </c>
      <c r="G55" s="32">
        <v>18600000</v>
      </c>
      <c r="H55" s="33"/>
      <c r="I55" s="5"/>
      <c r="J55" s="5"/>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row>
    <row r="56" spans="1:64" ht="39" customHeight="1">
      <c r="A56" s="51">
        <v>49</v>
      </c>
      <c r="B56" s="31" t="s">
        <v>977</v>
      </c>
      <c r="C56" s="31" t="s">
        <v>9</v>
      </c>
      <c r="D56" s="31" t="s">
        <v>978</v>
      </c>
      <c r="E56" s="31" t="s">
        <v>1027</v>
      </c>
      <c r="F56" s="36" t="s">
        <v>496</v>
      </c>
      <c r="G56" s="32">
        <v>32130000</v>
      </c>
      <c r="H56" s="33"/>
      <c r="I56" s="5"/>
      <c r="J56" s="5"/>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row>
    <row r="57" spans="1:64" ht="39" customHeight="1">
      <c r="A57" s="51">
        <v>50</v>
      </c>
      <c r="B57" s="31" t="s">
        <v>977</v>
      </c>
      <c r="C57" s="31" t="s">
        <v>9</v>
      </c>
      <c r="D57" s="31" t="s">
        <v>978</v>
      </c>
      <c r="E57" s="31" t="s">
        <v>1028</v>
      </c>
      <c r="F57" s="36" t="s">
        <v>496</v>
      </c>
      <c r="G57" s="32">
        <v>1530000</v>
      </c>
      <c r="H57" s="33"/>
      <c r="I57" s="5"/>
      <c r="J57" s="5"/>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row>
    <row r="58" spans="1:64" ht="39" customHeight="1">
      <c r="A58" s="51">
        <v>51</v>
      </c>
      <c r="B58" s="31" t="s">
        <v>977</v>
      </c>
      <c r="C58" s="31" t="s">
        <v>9</v>
      </c>
      <c r="D58" s="31" t="s">
        <v>978</v>
      </c>
      <c r="E58" s="31" t="s">
        <v>1029</v>
      </c>
      <c r="F58" s="36" t="s">
        <v>496</v>
      </c>
      <c r="G58" s="32">
        <v>5490000</v>
      </c>
      <c r="H58" s="33"/>
      <c r="I58" s="5"/>
      <c r="J58" s="5"/>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row>
    <row r="59" spans="1:64" ht="39" customHeight="1">
      <c r="A59" s="51">
        <v>52</v>
      </c>
      <c r="B59" s="31" t="s">
        <v>977</v>
      </c>
      <c r="C59" s="31" t="s">
        <v>9</v>
      </c>
      <c r="D59" s="31" t="s">
        <v>978</v>
      </c>
      <c r="E59" s="31" t="s">
        <v>1030</v>
      </c>
      <c r="F59" s="36" t="s">
        <v>496</v>
      </c>
      <c r="G59" s="32">
        <v>1200000</v>
      </c>
      <c r="H59" s="33"/>
      <c r="I59" s="5"/>
      <c r="J59" s="5"/>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row>
    <row r="60" spans="1:64" ht="39" customHeight="1">
      <c r="A60" s="51">
        <v>53</v>
      </c>
      <c r="B60" s="31" t="s">
        <v>977</v>
      </c>
      <c r="C60" s="31" t="s">
        <v>9</v>
      </c>
      <c r="D60" s="31" t="s">
        <v>978</v>
      </c>
      <c r="E60" s="31" t="s">
        <v>1031</v>
      </c>
      <c r="F60" s="36" t="s">
        <v>496</v>
      </c>
      <c r="G60" s="32">
        <v>1200000</v>
      </c>
      <c r="H60" s="33"/>
      <c r="I60" s="5"/>
      <c r="J60" s="5"/>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row>
    <row r="61" spans="1:64" ht="39" customHeight="1">
      <c r="A61" s="51">
        <v>54</v>
      </c>
      <c r="B61" s="31" t="s">
        <v>977</v>
      </c>
      <c r="C61" s="31" t="s">
        <v>9</v>
      </c>
      <c r="D61" s="31" t="s">
        <v>978</v>
      </c>
      <c r="E61" s="31" t="s">
        <v>1032</v>
      </c>
      <c r="F61" s="36" t="s">
        <v>496</v>
      </c>
      <c r="G61" s="32">
        <v>1200000</v>
      </c>
      <c r="H61" s="33"/>
      <c r="I61" s="5"/>
      <c r="J61" s="5"/>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row>
    <row r="62" spans="1:64" ht="39" customHeight="1">
      <c r="A62" s="51">
        <v>55</v>
      </c>
      <c r="B62" s="31" t="s">
        <v>977</v>
      </c>
      <c r="C62" s="31" t="s">
        <v>9</v>
      </c>
      <c r="D62" s="31" t="s">
        <v>978</v>
      </c>
      <c r="E62" s="31" t="s">
        <v>1033</v>
      </c>
      <c r="F62" s="36" t="s">
        <v>496</v>
      </c>
      <c r="G62" s="32">
        <v>1200000</v>
      </c>
      <c r="H62" s="33"/>
      <c r="I62" s="5"/>
      <c r="J62" s="5"/>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row>
    <row r="63" spans="1:64" ht="39" customHeight="1">
      <c r="A63" s="51">
        <v>56</v>
      </c>
      <c r="B63" s="31" t="s">
        <v>977</v>
      </c>
      <c r="C63" s="31" t="s">
        <v>9</v>
      </c>
      <c r="D63" s="31" t="s">
        <v>978</v>
      </c>
      <c r="E63" s="31" t="s">
        <v>1034</v>
      </c>
      <c r="F63" s="36" t="s">
        <v>496</v>
      </c>
      <c r="G63" s="32">
        <v>1200000</v>
      </c>
      <c r="H63" s="33"/>
      <c r="I63" s="5"/>
      <c r="J63" s="5"/>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row>
    <row r="64" spans="1:64" ht="39" customHeight="1">
      <c r="A64" s="51">
        <v>57</v>
      </c>
      <c r="B64" s="31" t="s">
        <v>977</v>
      </c>
      <c r="C64" s="31" t="s">
        <v>9</v>
      </c>
      <c r="D64" s="31" t="s">
        <v>978</v>
      </c>
      <c r="E64" s="31" t="s">
        <v>1035</v>
      </c>
      <c r="F64" s="36" t="s">
        <v>496</v>
      </c>
      <c r="G64" s="32">
        <v>1200000</v>
      </c>
      <c r="H64" s="33"/>
      <c r="I64" s="5"/>
      <c r="J64" s="5"/>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row>
    <row r="65" spans="1:64" ht="39" customHeight="1">
      <c r="A65" s="51">
        <v>58</v>
      </c>
      <c r="B65" s="31" t="s">
        <v>977</v>
      </c>
      <c r="C65" s="31" t="s">
        <v>9</v>
      </c>
      <c r="D65" s="31" t="s">
        <v>978</v>
      </c>
      <c r="E65" s="31" t="s">
        <v>1036</v>
      </c>
      <c r="F65" s="36" t="s">
        <v>496</v>
      </c>
      <c r="G65" s="32">
        <v>1200000</v>
      </c>
      <c r="H65" s="33"/>
      <c r="I65" s="5"/>
      <c r="J65" s="5"/>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row>
    <row r="66" spans="1:64" ht="39" customHeight="1">
      <c r="A66" s="51">
        <v>59</v>
      </c>
      <c r="B66" s="31" t="s">
        <v>977</v>
      </c>
      <c r="C66" s="31" t="s">
        <v>9</v>
      </c>
      <c r="D66" s="31" t="s">
        <v>978</v>
      </c>
      <c r="E66" s="31" t="s">
        <v>1037</v>
      </c>
      <c r="F66" s="36" t="s">
        <v>496</v>
      </c>
      <c r="G66" s="32">
        <v>1200000</v>
      </c>
      <c r="H66" s="33"/>
      <c r="I66" s="5"/>
      <c r="J66" s="5"/>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row>
    <row r="67" spans="1:64" ht="39" customHeight="1">
      <c r="A67" s="51">
        <v>60</v>
      </c>
      <c r="B67" s="31" t="s">
        <v>977</v>
      </c>
      <c r="C67" s="31" t="s">
        <v>9</v>
      </c>
      <c r="D67" s="31" t="s">
        <v>978</v>
      </c>
      <c r="E67" s="31" t="s">
        <v>1038</v>
      </c>
      <c r="F67" s="36" t="s">
        <v>496</v>
      </c>
      <c r="G67" s="32">
        <v>1200000</v>
      </c>
      <c r="H67" s="33"/>
      <c r="I67" s="5"/>
      <c r="J67" s="5"/>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row>
    <row r="68" spans="1:64" ht="39" customHeight="1">
      <c r="A68" s="51">
        <v>61</v>
      </c>
      <c r="B68" s="31" t="s">
        <v>977</v>
      </c>
      <c r="C68" s="31" t="s">
        <v>9</v>
      </c>
      <c r="D68" s="31" t="s">
        <v>978</v>
      </c>
      <c r="E68" s="31" t="s">
        <v>1039</v>
      </c>
      <c r="F68" s="36" t="s">
        <v>496</v>
      </c>
      <c r="G68" s="32">
        <v>1200000</v>
      </c>
      <c r="H68" s="33"/>
      <c r="I68" s="5"/>
      <c r="J68" s="5"/>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row>
    <row r="69" spans="1:64" ht="39" customHeight="1">
      <c r="A69" s="51">
        <v>62</v>
      </c>
      <c r="B69" s="31" t="s">
        <v>977</v>
      </c>
      <c r="C69" s="31" t="s">
        <v>9</v>
      </c>
      <c r="D69" s="31" t="s">
        <v>978</v>
      </c>
      <c r="E69" s="31" t="s">
        <v>1040</v>
      </c>
      <c r="F69" s="36" t="s">
        <v>669</v>
      </c>
      <c r="G69" s="32">
        <v>6675696</v>
      </c>
      <c r="H69" s="33"/>
      <c r="I69" s="5"/>
      <c r="J69" s="5"/>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row>
    <row r="70" spans="1:64" ht="39" customHeight="1">
      <c r="A70" s="51">
        <v>63</v>
      </c>
      <c r="B70" s="31" t="s">
        <v>977</v>
      </c>
      <c r="C70" s="31" t="s">
        <v>9</v>
      </c>
      <c r="D70" s="31" t="s">
        <v>978</v>
      </c>
      <c r="E70" s="31" t="s">
        <v>1041</v>
      </c>
      <c r="F70" s="36" t="s">
        <v>669</v>
      </c>
      <c r="G70" s="32">
        <v>2029929</v>
      </c>
      <c r="H70" s="33"/>
      <c r="I70" s="5"/>
      <c r="J70" s="5"/>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row>
    <row r="71" spans="1:64" ht="39" customHeight="1">
      <c r="A71" s="51">
        <v>64</v>
      </c>
      <c r="B71" s="31" t="s">
        <v>977</v>
      </c>
      <c r="C71" s="31" t="s">
        <v>9</v>
      </c>
      <c r="D71" s="31" t="s">
        <v>978</v>
      </c>
      <c r="E71" s="31" t="s">
        <v>1042</v>
      </c>
      <c r="F71" s="36" t="s">
        <v>669</v>
      </c>
      <c r="G71" s="32">
        <v>2569738</v>
      </c>
      <c r="H71" s="33"/>
      <c r="I71" s="5"/>
      <c r="J71" s="5"/>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row>
    <row r="72" spans="1:64" ht="39" customHeight="1">
      <c r="A72" s="51">
        <v>65</v>
      </c>
      <c r="B72" s="31" t="s">
        <v>977</v>
      </c>
      <c r="C72" s="31" t="s">
        <v>9</v>
      </c>
      <c r="D72" s="31" t="s">
        <v>978</v>
      </c>
      <c r="E72" s="31" t="s">
        <v>1043</v>
      </c>
      <c r="F72" s="36" t="s">
        <v>669</v>
      </c>
      <c r="G72" s="32">
        <v>2427252</v>
      </c>
      <c r="H72" s="33"/>
      <c r="I72" s="5"/>
      <c r="J72" s="5"/>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row>
    <row r="73" spans="1:64" ht="39" customHeight="1">
      <c r="A73" s="51">
        <v>66</v>
      </c>
      <c r="B73" s="31" t="s">
        <v>977</v>
      </c>
      <c r="C73" s="31" t="s">
        <v>9</v>
      </c>
      <c r="D73" s="31" t="s">
        <v>978</v>
      </c>
      <c r="E73" s="31" t="s">
        <v>1044</v>
      </c>
      <c r="F73" s="36" t="s">
        <v>669</v>
      </c>
      <c r="G73" s="32">
        <v>1195656</v>
      </c>
      <c r="H73" s="33"/>
      <c r="I73" s="5"/>
      <c r="J73" s="5"/>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row>
    <row r="74" spans="1:64" ht="39" customHeight="1">
      <c r="A74" s="51">
        <v>67</v>
      </c>
      <c r="B74" s="31" t="s">
        <v>977</v>
      </c>
      <c r="C74" s="31" t="s">
        <v>9</v>
      </c>
      <c r="D74" s="31" t="s">
        <v>978</v>
      </c>
      <c r="E74" s="31" t="s">
        <v>1045</v>
      </c>
      <c r="F74" s="36" t="s">
        <v>669</v>
      </c>
      <c r="G74" s="32">
        <v>1805968</v>
      </c>
      <c r="H74" s="33"/>
      <c r="I74" s="5"/>
      <c r="J74" s="5"/>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row>
    <row r="75" spans="1:64" ht="39" customHeight="1">
      <c r="A75" s="51">
        <v>68</v>
      </c>
      <c r="B75" s="31" t="s">
        <v>977</v>
      </c>
      <c r="C75" s="31" t="s">
        <v>9</v>
      </c>
      <c r="D75" s="31" t="s">
        <v>978</v>
      </c>
      <c r="E75" s="31" t="s">
        <v>1046</v>
      </c>
      <c r="F75" s="36" t="s">
        <v>669</v>
      </c>
      <c r="G75" s="32">
        <v>2030123</v>
      </c>
      <c r="H75" s="33"/>
      <c r="I75" s="5"/>
      <c r="J75" s="5"/>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row>
    <row r="76" spans="1:64" ht="39" customHeight="1">
      <c r="A76" s="51">
        <v>69</v>
      </c>
      <c r="B76" s="31" t="s">
        <v>977</v>
      </c>
      <c r="C76" s="31" t="s">
        <v>9</v>
      </c>
      <c r="D76" s="31" t="s">
        <v>978</v>
      </c>
      <c r="E76" s="31" t="s">
        <v>1047</v>
      </c>
      <c r="F76" s="36" t="s">
        <v>669</v>
      </c>
      <c r="G76" s="32">
        <v>769401</v>
      </c>
      <c r="H76" s="33"/>
      <c r="I76" s="5"/>
      <c r="J76" s="5"/>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row>
    <row r="77" spans="1:64" ht="39" customHeight="1">
      <c r="A77" s="51">
        <v>70</v>
      </c>
      <c r="B77" s="31" t="s">
        <v>977</v>
      </c>
      <c r="C77" s="31" t="s">
        <v>9</v>
      </c>
      <c r="D77" s="31" t="s">
        <v>978</v>
      </c>
      <c r="E77" s="31" t="s">
        <v>1048</v>
      </c>
      <c r="F77" s="36" t="s">
        <v>669</v>
      </c>
      <c r="G77" s="32">
        <v>1171134</v>
      </c>
      <c r="H77" s="33"/>
      <c r="I77" s="5"/>
      <c r="J77" s="5"/>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row>
    <row r="78" spans="1:64" ht="39" customHeight="1">
      <c r="A78" s="51">
        <v>71</v>
      </c>
      <c r="B78" s="31" t="s">
        <v>977</v>
      </c>
      <c r="C78" s="31" t="s">
        <v>9</v>
      </c>
      <c r="D78" s="31" t="s">
        <v>978</v>
      </c>
      <c r="E78" s="31" t="s">
        <v>1049</v>
      </c>
      <c r="F78" s="36" t="s">
        <v>669</v>
      </c>
      <c r="G78" s="32">
        <v>3035012</v>
      </c>
      <c r="H78" s="33"/>
      <c r="I78" s="5"/>
      <c r="J78" s="5"/>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row>
    <row r="79" spans="1:64" ht="39" customHeight="1">
      <c r="A79" s="51">
        <v>72</v>
      </c>
      <c r="B79" s="31" t="s">
        <v>977</v>
      </c>
      <c r="C79" s="31" t="s">
        <v>9</v>
      </c>
      <c r="D79" s="31" t="s">
        <v>978</v>
      </c>
      <c r="E79" s="31" t="s">
        <v>1050</v>
      </c>
      <c r="F79" s="36" t="s">
        <v>669</v>
      </c>
      <c r="G79" s="32">
        <v>631800</v>
      </c>
      <c r="H79" s="33"/>
      <c r="I79" s="5"/>
      <c r="J79" s="5"/>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row>
    <row r="80" spans="1:64" ht="39" customHeight="1">
      <c r="A80" s="51">
        <v>73</v>
      </c>
      <c r="B80" s="31" t="s">
        <v>977</v>
      </c>
      <c r="C80" s="31" t="s">
        <v>9</v>
      </c>
      <c r="D80" s="31" t="s">
        <v>978</v>
      </c>
      <c r="E80" s="31" t="s">
        <v>1051</v>
      </c>
      <c r="F80" s="36" t="s">
        <v>669</v>
      </c>
      <c r="G80" s="32">
        <v>399621</v>
      </c>
      <c r="H80" s="33"/>
      <c r="I80" s="5"/>
      <c r="J80" s="5"/>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row>
    <row r="81" spans="1:64" ht="39" customHeight="1">
      <c r="A81" s="51">
        <v>74</v>
      </c>
      <c r="B81" s="31" t="s">
        <v>977</v>
      </c>
      <c r="C81" s="31" t="s">
        <v>9</v>
      </c>
      <c r="D81" s="31" t="s">
        <v>978</v>
      </c>
      <c r="E81" s="31" t="s">
        <v>1052</v>
      </c>
      <c r="F81" s="36" t="s">
        <v>669</v>
      </c>
      <c r="G81" s="32">
        <v>1104792</v>
      </c>
      <c r="H81" s="33"/>
      <c r="I81" s="5"/>
      <c r="J81" s="5"/>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row>
    <row r="82" spans="1:64" ht="39" customHeight="1">
      <c r="A82" s="51">
        <v>75</v>
      </c>
      <c r="B82" s="31" t="s">
        <v>977</v>
      </c>
      <c r="C82" s="31" t="s">
        <v>9</v>
      </c>
      <c r="D82" s="31" t="s">
        <v>978</v>
      </c>
      <c r="E82" s="31" t="s">
        <v>1053</v>
      </c>
      <c r="F82" s="36" t="s">
        <v>669</v>
      </c>
      <c r="G82" s="32">
        <v>25476</v>
      </c>
      <c r="H82" s="33"/>
      <c r="I82" s="5"/>
      <c r="J82" s="5"/>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row>
    <row r="83" spans="1:64" ht="39" customHeight="1">
      <c r="A83" s="51">
        <v>76</v>
      </c>
      <c r="B83" s="31" t="s">
        <v>977</v>
      </c>
      <c r="C83" s="31" t="s">
        <v>9</v>
      </c>
      <c r="D83" s="31" t="s">
        <v>978</v>
      </c>
      <c r="E83" s="31" t="s">
        <v>1054</v>
      </c>
      <c r="F83" s="36" t="s">
        <v>669</v>
      </c>
      <c r="G83" s="32">
        <v>8182165</v>
      </c>
      <c r="H83" s="33"/>
      <c r="I83" s="5"/>
      <c r="J83" s="5"/>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row>
    <row r="84" spans="1:64" ht="39" customHeight="1">
      <c r="A84" s="51">
        <v>77</v>
      </c>
      <c r="B84" s="31" t="s">
        <v>977</v>
      </c>
      <c r="C84" s="31" t="s">
        <v>9</v>
      </c>
      <c r="D84" s="31" t="s">
        <v>978</v>
      </c>
      <c r="E84" s="31" t="s">
        <v>1055</v>
      </c>
      <c r="F84" s="36" t="s">
        <v>669</v>
      </c>
      <c r="G84" s="32">
        <v>3615077</v>
      </c>
      <c r="H84" s="33"/>
      <c r="I84" s="5"/>
      <c r="J84" s="5"/>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row>
    <row r="85" spans="1:64" ht="39" customHeight="1">
      <c r="A85" s="51">
        <v>78</v>
      </c>
      <c r="B85" s="31" t="s">
        <v>977</v>
      </c>
      <c r="C85" s="31" t="s">
        <v>9</v>
      </c>
      <c r="D85" s="31" t="s">
        <v>978</v>
      </c>
      <c r="E85" s="31" t="s">
        <v>1056</v>
      </c>
      <c r="F85" s="36" t="s">
        <v>669</v>
      </c>
      <c r="G85" s="32">
        <v>18296</v>
      </c>
      <c r="H85" s="33"/>
      <c r="I85" s="5"/>
      <c r="J85" s="5"/>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row>
    <row r="86" spans="1:64" ht="39" customHeight="1">
      <c r="A86" s="51">
        <v>79</v>
      </c>
      <c r="B86" s="31" t="s">
        <v>977</v>
      </c>
      <c r="C86" s="31" t="s">
        <v>9</v>
      </c>
      <c r="D86" s="31" t="s">
        <v>978</v>
      </c>
      <c r="E86" s="31" t="s">
        <v>1057</v>
      </c>
      <c r="F86" s="36" t="s">
        <v>669</v>
      </c>
      <c r="G86" s="32">
        <v>2741520</v>
      </c>
      <c r="H86" s="33"/>
      <c r="I86" s="5"/>
      <c r="J86" s="5"/>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row>
    <row r="87" spans="1:64" ht="39" customHeight="1">
      <c r="A87" s="51">
        <v>80</v>
      </c>
      <c r="B87" s="31" t="s">
        <v>977</v>
      </c>
      <c r="C87" s="31" t="s">
        <v>9</v>
      </c>
      <c r="D87" s="31" t="s">
        <v>978</v>
      </c>
      <c r="E87" s="31" t="s">
        <v>1058</v>
      </c>
      <c r="F87" s="36" t="s">
        <v>669</v>
      </c>
      <c r="G87" s="32">
        <v>3354107</v>
      </c>
      <c r="H87" s="33"/>
      <c r="I87" s="5"/>
      <c r="J87" s="5"/>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row>
    <row r="88" spans="1:64" ht="39" customHeight="1">
      <c r="A88" s="51">
        <v>81</v>
      </c>
      <c r="B88" s="31" t="s">
        <v>977</v>
      </c>
      <c r="C88" s="31" t="s">
        <v>9</v>
      </c>
      <c r="D88" s="31" t="s">
        <v>978</v>
      </c>
      <c r="E88" s="31" t="s">
        <v>1059</v>
      </c>
      <c r="F88" s="36" t="s">
        <v>669</v>
      </c>
      <c r="G88" s="32">
        <v>1655411</v>
      </c>
      <c r="H88" s="33"/>
      <c r="I88" s="5"/>
      <c r="J88" s="5"/>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row>
    <row r="89" spans="1:64" ht="39" customHeight="1">
      <c r="A89" s="51">
        <v>82</v>
      </c>
      <c r="B89" s="31" t="s">
        <v>977</v>
      </c>
      <c r="C89" s="31" t="s">
        <v>9</v>
      </c>
      <c r="D89" s="31" t="s">
        <v>978</v>
      </c>
      <c r="E89" s="31" t="s">
        <v>1060</v>
      </c>
      <c r="F89" s="36" t="s">
        <v>669</v>
      </c>
      <c r="G89" s="32">
        <v>1432217</v>
      </c>
      <c r="H89" s="33"/>
      <c r="I89" s="5"/>
      <c r="J89" s="5"/>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row>
    <row r="90" spans="1:64" ht="39" customHeight="1">
      <c r="A90" s="51">
        <v>83</v>
      </c>
      <c r="B90" s="31" t="s">
        <v>977</v>
      </c>
      <c r="C90" s="31" t="s">
        <v>9</v>
      </c>
      <c r="D90" s="31" t="s">
        <v>978</v>
      </c>
      <c r="E90" s="31" t="s">
        <v>1061</v>
      </c>
      <c r="F90" s="36" t="s">
        <v>669</v>
      </c>
      <c r="G90" s="32">
        <v>17278865</v>
      </c>
      <c r="H90" s="33"/>
      <c r="I90" s="5"/>
      <c r="J90" s="5"/>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row>
    <row r="91" spans="1:64" ht="39" customHeight="1">
      <c r="A91" s="51">
        <v>84</v>
      </c>
      <c r="B91" s="31" t="s">
        <v>977</v>
      </c>
      <c r="C91" s="31" t="s">
        <v>9</v>
      </c>
      <c r="D91" s="31" t="s">
        <v>978</v>
      </c>
      <c r="E91" s="31" t="s">
        <v>1062</v>
      </c>
      <c r="F91" s="36" t="s">
        <v>669</v>
      </c>
      <c r="G91" s="32">
        <v>29819150</v>
      </c>
      <c r="H91" s="33"/>
      <c r="I91" s="5"/>
      <c r="J91" s="5"/>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row>
    <row r="92" spans="1:64" ht="39" customHeight="1">
      <c r="A92" s="51">
        <v>85</v>
      </c>
      <c r="B92" s="31" t="s">
        <v>977</v>
      </c>
      <c r="C92" s="31" t="s">
        <v>9</v>
      </c>
      <c r="D92" s="31" t="s">
        <v>978</v>
      </c>
      <c r="E92" s="31" t="s">
        <v>1063</v>
      </c>
      <c r="F92" s="36" t="s">
        <v>669</v>
      </c>
      <c r="G92" s="32">
        <v>442614</v>
      </c>
      <c r="H92" s="33"/>
      <c r="I92" s="5"/>
      <c r="J92" s="5"/>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row>
    <row r="93" spans="1:64" ht="39" customHeight="1">
      <c r="A93" s="51">
        <v>86</v>
      </c>
      <c r="B93" s="31" t="s">
        <v>977</v>
      </c>
      <c r="C93" s="31" t="s">
        <v>9</v>
      </c>
      <c r="D93" s="31" t="s">
        <v>978</v>
      </c>
      <c r="E93" s="31" t="s">
        <v>1064</v>
      </c>
      <c r="F93" s="36" t="s">
        <v>674</v>
      </c>
      <c r="G93" s="32">
        <v>14394365</v>
      </c>
      <c r="H93" s="33"/>
      <c r="I93" s="5"/>
      <c r="J93" s="5"/>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row>
    <row r="94" spans="1:64" ht="39" customHeight="1">
      <c r="A94" s="51">
        <v>87</v>
      </c>
      <c r="B94" s="31" t="s">
        <v>977</v>
      </c>
      <c r="C94" s="31" t="s">
        <v>9</v>
      </c>
      <c r="D94" s="31" t="s">
        <v>978</v>
      </c>
      <c r="E94" s="31" t="s">
        <v>1065</v>
      </c>
      <c r="F94" s="36" t="s">
        <v>792</v>
      </c>
      <c r="G94" s="32">
        <v>1200000</v>
      </c>
      <c r="H94" s="33"/>
      <c r="I94" s="5"/>
      <c r="J94" s="5"/>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row>
    <row r="95" spans="1:64" ht="39" customHeight="1">
      <c r="A95" s="51">
        <v>88</v>
      </c>
      <c r="B95" s="31" t="s">
        <v>977</v>
      </c>
      <c r="C95" s="31" t="s">
        <v>9</v>
      </c>
      <c r="D95" s="31" t="s">
        <v>978</v>
      </c>
      <c r="E95" s="31" t="s">
        <v>1066</v>
      </c>
      <c r="F95" s="36" t="s">
        <v>792</v>
      </c>
      <c r="G95" s="32">
        <v>1200000</v>
      </c>
      <c r="H95" s="33"/>
      <c r="I95" s="5"/>
      <c r="J95" s="5"/>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row>
    <row r="96" spans="1:64" ht="39" customHeight="1">
      <c r="A96" s="51">
        <v>89</v>
      </c>
      <c r="B96" s="31" t="s">
        <v>977</v>
      </c>
      <c r="C96" s="31" t="s">
        <v>9</v>
      </c>
      <c r="D96" s="31" t="s">
        <v>978</v>
      </c>
      <c r="E96" s="31" t="s">
        <v>1067</v>
      </c>
      <c r="F96" s="36" t="s">
        <v>792</v>
      </c>
      <c r="G96" s="32">
        <v>1200000</v>
      </c>
      <c r="H96" s="33"/>
      <c r="I96" s="5"/>
      <c r="J96" s="5"/>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row>
    <row r="97" spans="1:64" ht="39" customHeight="1">
      <c r="A97" s="51">
        <v>90</v>
      </c>
      <c r="B97" s="31" t="s">
        <v>977</v>
      </c>
      <c r="C97" s="31" t="s">
        <v>9</v>
      </c>
      <c r="D97" s="31" t="s">
        <v>978</v>
      </c>
      <c r="E97" s="31" t="s">
        <v>1068</v>
      </c>
      <c r="F97" s="36" t="s">
        <v>792</v>
      </c>
      <c r="G97" s="32">
        <v>1200000</v>
      </c>
      <c r="H97" s="33"/>
      <c r="I97" s="5"/>
      <c r="J97" s="5"/>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row>
    <row r="98" spans="1:64" ht="39" customHeight="1">
      <c r="A98" s="51">
        <v>91</v>
      </c>
      <c r="B98" s="31" t="s">
        <v>977</v>
      </c>
      <c r="C98" s="31" t="s">
        <v>9</v>
      </c>
      <c r="D98" s="31" t="s">
        <v>978</v>
      </c>
      <c r="E98" s="31" t="s">
        <v>1069</v>
      </c>
      <c r="F98" s="36" t="s">
        <v>792</v>
      </c>
      <c r="G98" s="32">
        <v>1200000</v>
      </c>
      <c r="H98" s="33"/>
      <c r="I98" s="5"/>
      <c r="J98" s="5"/>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row>
    <row r="99" spans="1:64" ht="39" customHeight="1">
      <c r="A99" s="51">
        <v>92</v>
      </c>
      <c r="B99" s="31" t="s">
        <v>977</v>
      </c>
      <c r="C99" s="31" t="s">
        <v>9</v>
      </c>
      <c r="D99" s="31" t="s">
        <v>978</v>
      </c>
      <c r="E99" s="31" t="s">
        <v>1070</v>
      </c>
      <c r="F99" s="36" t="s">
        <v>792</v>
      </c>
      <c r="G99" s="32">
        <v>1200000</v>
      </c>
      <c r="H99" s="33"/>
      <c r="I99" s="5"/>
      <c r="J99" s="5"/>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row>
    <row r="100" spans="1:64" ht="39" customHeight="1">
      <c r="A100" s="51">
        <v>93</v>
      </c>
      <c r="B100" s="31" t="s">
        <v>977</v>
      </c>
      <c r="C100" s="31" t="s">
        <v>9</v>
      </c>
      <c r="D100" s="31" t="s">
        <v>978</v>
      </c>
      <c r="E100" s="31" t="s">
        <v>1071</v>
      </c>
      <c r="F100" s="36" t="s">
        <v>792</v>
      </c>
      <c r="G100" s="32">
        <v>13530000</v>
      </c>
      <c r="H100" s="33"/>
      <c r="I100" s="5"/>
      <c r="J100" s="5"/>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row>
    <row r="101" spans="1:64" ht="39" customHeight="1">
      <c r="A101" s="51">
        <v>94</v>
      </c>
      <c r="B101" s="31" t="s">
        <v>977</v>
      </c>
      <c r="C101" s="31" t="s">
        <v>9</v>
      </c>
      <c r="D101" s="31" t="s">
        <v>978</v>
      </c>
      <c r="E101" s="31" t="s">
        <v>1072</v>
      </c>
      <c r="F101" s="36" t="s">
        <v>792</v>
      </c>
      <c r="G101" s="32">
        <v>6300000</v>
      </c>
      <c r="H101" s="33"/>
      <c r="I101" s="5"/>
      <c r="J101" s="5"/>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row>
    <row r="102" spans="1:64" ht="39" customHeight="1">
      <c r="A102" s="51">
        <v>95</v>
      </c>
      <c r="B102" s="31" t="s">
        <v>977</v>
      </c>
      <c r="C102" s="31" t="s">
        <v>9</v>
      </c>
      <c r="D102" s="31" t="s">
        <v>978</v>
      </c>
      <c r="E102" s="31" t="s">
        <v>1073</v>
      </c>
      <c r="F102" s="36" t="s">
        <v>792</v>
      </c>
      <c r="G102" s="32">
        <v>10020000</v>
      </c>
      <c r="H102" s="33"/>
      <c r="I102" s="5"/>
      <c r="J102" s="5"/>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row>
    <row r="103" spans="1:64" ht="39" customHeight="1">
      <c r="A103" s="51">
        <v>96</v>
      </c>
      <c r="B103" s="31" t="s">
        <v>977</v>
      </c>
      <c r="C103" s="31" t="s">
        <v>9</v>
      </c>
      <c r="D103" s="31" t="s">
        <v>978</v>
      </c>
      <c r="E103" s="31" t="s">
        <v>1074</v>
      </c>
      <c r="F103" s="36" t="s">
        <v>792</v>
      </c>
      <c r="G103" s="32">
        <v>4590000</v>
      </c>
      <c r="H103" s="33"/>
      <c r="I103" s="5"/>
      <c r="J103" s="5"/>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row>
    <row r="104" spans="1:64" ht="39" customHeight="1">
      <c r="A104" s="51">
        <v>97</v>
      </c>
      <c r="B104" s="31" t="s">
        <v>977</v>
      </c>
      <c r="C104" s="31" t="s">
        <v>9</v>
      </c>
      <c r="D104" s="31" t="s">
        <v>978</v>
      </c>
      <c r="E104" s="31" t="s">
        <v>1075</v>
      </c>
      <c r="F104" s="36" t="s">
        <v>792</v>
      </c>
      <c r="G104" s="32">
        <v>51090000</v>
      </c>
      <c r="H104" s="33"/>
      <c r="I104" s="5"/>
      <c r="J104" s="5"/>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row>
    <row r="105" spans="1:64" ht="39" customHeight="1">
      <c r="A105" s="51">
        <v>98</v>
      </c>
      <c r="B105" s="31" t="s">
        <v>977</v>
      </c>
      <c r="C105" s="31" t="s">
        <v>9</v>
      </c>
      <c r="D105" s="31" t="s">
        <v>978</v>
      </c>
      <c r="E105" s="31" t="s">
        <v>1076</v>
      </c>
      <c r="F105" s="36" t="s">
        <v>792</v>
      </c>
      <c r="G105" s="32">
        <v>18150000</v>
      </c>
      <c r="H105" s="33"/>
      <c r="I105" s="5"/>
      <c r="J105" s="5"/>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row>
    <row r="106" spans="1:64" ht="33" customHeight="1">
      <c r="A106" s="108" t="s">
        <v>77</v>
      </c>
      <c r="B106" s="108"/>
      <c r="C106" s="108"/>
      <c r="D106" s="108"/>
      <c r="E106" s="108"/>
      <c r="F106" s="108"/>
      <c r="G106" s="17">
        <v>0</v>
      </c>
      <c r="H106" s="26"/>
      <c r="I106" s="5"/>
      <c r="J106" s="5"/>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row>
    <row r="107" spans="1:64" ht="33" customHeight="1">
      <c r="A107" s="67"/>
      <c r="B107" s="83" t="s">
        <v>63</v>
      </c>
      <c r="C107" s="67"/>
      <c r="D107" s="67"/>
      <c r="E107" s="67"/>
      <c r="F107" s="67"/>
      <c r="G107" s="17"/>
      <c r="H107" s="26"/>
      <c r="I107" s="5"/>
      <c r="J107" s="5"/>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row>
    <row r="108" spans="1:64" ht="33" customHeight="1">
      <c r="A108" s="108" t="s">
        <v>78</v>
      </c>
      <c r="B108" s="108"/>
      <c r="C108" s="108"/>
      <c r="D108" s="108"/>
      <c r="E108" s="108"/>
      <c r="F108" s="108"/>
      <c r="G108" s="17">
        <v>0</v>
      </c>
      <c r="H108" s="26"/>
      <c r="I108" s="5"/>
      <c r="J108" s="5"/>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row>
    <row r="109" spans="1:64" ht="33" customHeight="1">
      <c r="A109" s="67"/>
      <c r="B109" s="83" t="s">
        <v>63</v>
      </c>
      <c r="C109" s="67"/>
      <c r="D109" s="67"/>
      <c r="E109" s="67"/>
      <c r="F109" s="67"/>
      <c r="G109" s="17"/>
      <c r="H109" s="26"/>
      <c r="I109" s="5"/>
      <c r="J109" s="5"/>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row>
    <row r="110" spans="1:64" ht="33" customHeight="1">
      <c r="A110" s="111" t="s">
        <v>105</v>
      </c>
      <c r="B110" s="111"/>
      <c r="C110" s="111"/>
      <c r="D110" s="111"/>
      <c r="E110" s="111"/>
      <c r="F110" s="111"/>
      <c r="G110" s="16">
        <v>0</v>
      </c>
      <c r="H110" s="25"/>
      <c r="I110" s="5"/>
      <c r="J110" s="5"/>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row>
    <row r="111" spans="1:64" ht="33" customHeight="1">
      <c r="A111" s="67"/>
      <c r="B111" s="83" t="s">
        <v>63</v>
      </c>
      <c r="C111" s="67"/>
      <c r="D111" s="67"/>
      <c r="E111" s="67"/>
      <c r="F111" s="67"/>
      <c r="G111" s="18"/>
      <c r="H111" s="27"/>
      <c r="I111" s="5"/>
      <c r="J111" s="5"/>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row>
    <row r="112" spans="1:64" ht="33" customHeight="1">
      <c r="A112" s="111" t="s">
        <v>80</v>
      </c>
      <c r="B112" s="111"/>
      <c r="C112" s="111"/>
      <c r="D112" s="111"/>
      <c r="E112" s="111"/>
      <c r="F112" s="111"/>
      <c r="G112" s="19">
        <f>SUM(G113:G139)</f>
        <v>11452192</v>
      </c>
      <c r="H112" s="25"/>
      <c r="I112" s="5"/>
      <c r="J112" s="5"/>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row>
    <row r="113" spans="1:64" ht="39" customHeight="1">
      <c r="A113" s="77">
        <v>1</v>
      </c>
      <c r="B113" s="78" t="s">
        <v>1077</v>
      </c>
      <c r="C113" s="78" t="s">
        <v>26</v>
      </c>
      <c r="D113" s="79" t="s">
        <v>1078</v>
      </c>
      <c r="E113" s="80" t="s">
        <v>1079</v>
      </c>
      <c r="F113" s="77" t="s">
        <v>1080</v>
      </c>
      <c r="G113" s="81">
        <v>99000</v>
      </c>
      <c r="H113" s="30" t="s">
        <v>359</v>
      </c>
      <c r="I113" s="5"/>
      <c r="J113" s="5"/>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row>
    <row r="114" spans="1:64" ht="39" customHeight="1">
      <c r="A114" s="77">
        <v>2</v>
      </c>
      <c r="B114" s="78" t="s">
        <v>1077</v>
      </c>
      <c r="C114" s="78" t="s">
        <v>46</v>
      </c>
      <c r="D114" s="79" t="s">
        <v>1081</v>
      </c>
      <c r="E114" s="80" t="s">
        <v>1082</v>
      </c>
      <c r="F114" s="77" t="s">
        <v>1080</v>
      </c>
      <c r="G114" s="81">
        <v>1271314</v>
      </c>
      <c r="H114" s="30"/>
      <c r="I114" s="5"/>
      <c r="J114" s="5"/>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row>
    <row r="115" spans="1:64" ht="39" customHeight="1">
      <c r="A115" s="77">
        <v>3</v>
      </c>
      <c r="B115" s="78" t="s">
        <v>1077</v>
      </c>
      <c r="C115" s="78" t="s">
        <v>473</v>
      </c>
      <c r="D115" s="79" t="s">
        <v>1083</v>
      </c>
      <c r="E115" s="80" t="s">
        <v>1084</v>
      </c>
      <c r="F115" s="77" t="s">
        <v>1080</v>
      </c>
      <c r="G115" s="81">
        <v>1122870</v>
      </c>
      <c r="H115" s="30" t="s">
        <v>359</v>
      </c>
      <c r="I115" s="5"/>
      <c r="J115" s="5"/>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row>
    <row r="116" spans="1:64" ht="39" customHeight="1">
      <c r="A116" s="77">
        <v>4</v>
      </c>
      <c r="B116" s="78" t="s">
        <v>1077</v>
      </c>
      <c r="C116" s="78" t="s">
        <v>9</v>
      </c>
      <c r="D116" s="79" t="s">
        <v>1085</v>
      </c>
      <c r="E116" s="80" t="s">
        <v>1086</v>
      </c>
      <c r="F116" s="77" t="s">
        <v>1080</v>
      </c>
      <c r="G116" s="81">
        <v>852600</v>
      </c>
      <c r="H116" s="30" t="s">
        <v>359</v>
      </c>
      <c r="I116" s="5"/>
      <c r="J116" s="5"/>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row>
    <row r="117" spans="1:64" ht="39" customHeight="1">
      <c r="A117" s="77">
        <v>5</v>
      </c>
      <c r="B117" s="78" t="s">
        <v>1077</v>
      </c>
      <c r="C117" s="78" t="s">
        <v>24</v>
      </c>
      <c r="D117" s="79" t="s">
        <v>1087</v>
      </c>
      <c r="E117" s="80" t="s">
        <v>1088</v>
      </c>
      <c r="F117" s="77" t="s">
        <v>1080</v>
      </c>
      <c r="G117" s="81">
        <v>2041410</v>
      </c>
      <c r="H117" s="30"/>
      <c r="I117" s="5"/>
      <c r="J117" s="5"/>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row>
    <row r="118" spans="1:64" ht="39" customHeight="1">
      <c r="A118" s="77">
        <v>6</v>
      </c>
      <c r="B118" s="78" t="s">
        <v>1077</v>
      </c>
      <c r="C118" s="78" t="s">
        <v>24</v>
      </c>
      <c r="D118" s="79" t="s">
        <v>1089</v>
      </c>
      <c r="E118" s="80" t="s">
        <v>1090</v>
      </c>
      <c r="F118" s="77" t="s">
        <v>1080</v>
      </c>
      <c r="G118" s="81">
        <v>667370</v>
      </c>
      <c r="H118" s="30" t="s">
        <v>359</v>
      </c>
      <c r="I118" s="5"/>
      <c r="J118" s="5"/>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row>
    <row r="119" spans="1:64" ht="39" customHeight="1">
      <c r="A119" s="77">
        <v>7</v>
      </c>
      <c r="B119" s="78" t="s">
        <v>1077</v>
      </c>
      <c r="C119" s="78" t="s">
        <v>9</v>
      </c>
      <c r="D119" s="79" t="s">
        <v>1091</v>
      </c>
      <c r="E119" s="80" t="s">
        <v>1092</v>
      </c>
      <c r="F119" s="77" t="s">
        <v>1080</v>
      </c>
      <c r="G119" s="81">
        <v>2046000</v>
      </c>
      <c r="H119" s="30"/>
      <c r="I119" s="5"/>
      <c r="J119" s="5"/>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row>
    <row r="120" spans="1:64" ht="39" customHeight="1">
      <c r="A120" s="77">
        <v>8</v>
      </c>
      <c r="B120" s="78" t="s">
        <v>1077</v>
      </c>
      <c r="C120" s="78" t="s">
        <v>24</v>
      </c>
      <c r="D120" s="79" t="s">
        <v>1093</v>
      </c>
      <c r="E120" s="80" t="s">
        <v>1094</v>
      </c>
      <c r="F120" s="77" t="s">
        <v>1095</v>
      </c>
      <c r="G120" s="81">
        <v>276960</v>
      </c>
      <c r="H120" s="30" t="s">
        <v>359</v>
      </c>
      <c r="I120" s="5"/>
      <c r="J120" s="5"/>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row>
    <row r="121" spans="1:64" ht="55.05" customHeight="1">
      <c r="A121" s="77">
        <v>9</v>
      </c>
      <c r="B121" s="78" t="s">
        <v>1077</v>
      </c>
      <c r="C121" s="78" t="s">
        <v>17</v>
      </c>
      <c r="D121" s="79" t="s">
        <v>1096</v>
      </c>
      <c r="E121" s="80" t="s">
        <v>1097</v>
      </c>
      <c r="F121" s="77" t="s">
        <v>1095</v>
      </c>
      <c r="G121" s="81">
        <v>88000</v>
      </c>
      <c r="H121" s="30" t="s">
        <v>359</v>
      </c>
      <c r="I121" s="5"/>
      <c r="J121" s="5"/>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row>
    <row r="122" spans="1:64" ht="55.05" customHeight="1">
      <c r="A122" s="77">
        <v>10</v>
      </c>
      <c r="B122" s="78" t="s">
        <v>1077</v>
      </c>
      <c r="C122" s="78" t="s">
        <v>15</v>
      </c>
      <c r="D122" s="79" t="s">
        <v>1098</v>
      </c>
      <c r="E122" s="80" t="s">
        <v>1099</v>
      </c>
      <c r="F122" s="77" t="s">
        <v>1095</v>
      </c>
      <c r="G122" s="81">
        <v>118000</v>
      </c>
      <c r="H122" s="30" t="s">
        <v>359</v>
      </c>
      <c r="I122" s="5"/>
      <c r="J122" s="5"/>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row>
    <row r="123" spans="1:64" ht="55.05" customHeight="1">
      <c r="A123" s="77">
        <v>11</v>
      </c>
      <c r="B123" s="78" t="s">
        <v>1077</v>
      </c>
      <c r="C123" s="78" t="s">
        <v>15</v>
      </c>
      <c r="D123" s="79" t="s">
        <v>1100</v>
      </c>
      <c r="E123" s="80" t="s">
        <v>1101</v>
      </c>
      <c r="F123" s="77" t="s">
        <v>1095</v>
      </c>
      <c r="G123" s="81">
        <v>278418</v>
      </c>
      <c r="H123" s="30" t="s">
        <v>359</v>
      </c>
      <c r="I123" s="5"/>
      <c r="J123" s="5"/>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row>
    <row r="124" spans="1:64" ht="39" customHeight="1">
      <c r="A124" s="77">
        <v>12</v>
      </c>
      <c r="B124" s="78" t="s">
        <v>1077</v>
      </c>
      <c r="C124" s="78" t="s">
        <v>15</v>
      </c>
      <c r="D124" s="79" t="s">
        <v>1102</v>
      </c>
      <c r="E124" s="80" t="s">
        <v>1103</v>
      </c>
      <c r="F124" s="77" t="s">
        <v>1095</v>
      </c>
      <c r="G124" s="81">
        <v>299480</v>
      </c>
      <c r="H124" s="30" t="s">
        <v>359</v>
      </c>
      <c r="I124" s="5"/>
      <c r="J124" s="5"/>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row>
    <row r="125" spans="1:64" ht="39" customHeight="1">
      <c r="A125" s="77">
        <v>13</v>
      </c>
      <c r="B125" s="78" t="s">
        <v>1077</v>
      </c>
      <c r="C125" s="78" t="s">
        <v>24</v>
      </c>
      <c r="D125" s="79" t="s">
        <v>1104</v>
      </c>
      <c r="E125" s="80" t="s">
        <v>1105</v>
      </c>
      <c r="F125" s="77" t="s">
        <v>1095</v>
      </c>
      <c r="G125" s="81">
        <v>116356</v>
      </c>
      <c r="H125" s="30" t="s">
        <v>359</v>
      </c>
      <c r="I125" s="5"/>
      <c r="J125" s="5"/>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row>
    <row r="126" spans="1:64" ht="39" customHeight="1">
      <c r="A126" s="77">
        <v>14</v>
      </c>
      <c r="B126" s="78" t="s">
        <v>1077</v>
      </c>
      <c r="C126" s="78" t="s">
        <v>30</v>
      </c>
      <c r="D126" s="79" t="s">
        <v>1106</v>
      </c>
      <c r="E126" s="80" t="s">
        <v>1107</v>
      </c>
      <c r="F126" s="77" t="s">
        <v>332</v>
      </c>
      <c r="G126" s="81">
        <v>190440</v>
      </c>
      <c r="H126" s="30"/>
      <c r="I126" s="5"/>
      <c r="J126" s="5"/>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row>
    <row r="127" spans="1:64" ht="39" customHeight="1">
      <c r="A127" s="77">
        <v>15</v>
      </c>
      <c r="B127" s="78" t="s">
        <v>1077</v>
      </c>
      <c r="C127" s="78" t="s">
        <v>17</v>
      </c>
      <c r="D127" s="79" t="s">
        <v>1108</v>
      </c>
      <c r="E127" s="80" t="s">
        <v>1109</v>
      </c>
      <c r="F127" s="77" t="s">
        <v>332</v>
      </c>
      <c r="G127" s="81">
        <v>119300</v>
      </c>
      <c r="H127" s="30"/>
      <c r="I127" s="5"/>
      <c r="J127" s="5"/>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row>
    <row r="128" spans="1:64" ht="55.05" customHeight="1">
      <c r="A128" s="77">
        <v>16</v>
      </c>
      <c r="B128" s="78" t="s">
        <v>1077</v>
      </c>
      <c r="C128" s="78" t="s">
        <v>17</v>
      </c>
      <c r="D128" s="79" t="s">
        <v>1110</v>
      </c>
      <c r="E128" s="80" t="s">
        <v>1111</v>
      </c>
      <c r="F128" s="77" t="s">
        <v>332</v>
      </c>
      <c r="G128" s="81">
        <v>201292</v>
      </c>
      <c r="H128" s="30"/>
      <c r="I128" s="5"/>
      <c r="J128" s="5"/>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row>
    <row r="129" spans="1:64" ht="55.05" customHeight="1">
      <c r="A129" s="77">
        <v>17</v>
      </c>
      <c r="B129" s="78" t="s">
        <v>1077</v>
      </c>
      <c r="C129" s="78" t="s">
        <v>17</v>
      </c>
      <c r="D129" s="79" t="s">
        <v>1112</v>
      </c>
      <c r="E129" s="80" t="s">
        <v>1113</v>
      </c>
      <c r="F129" s="77" t="s">
        <v>332</v>
      </c>
      <c r="G129" s="81">
        <v>43184</v>
      </c>
      <c r="H129" s="30"/>
      <c r="I129" s="5"/>
      <c r="J129" s="5"/>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row>
    <row r="130" spans="1:64" ht="55.05" customHeight="1">
      <c r="A130" s="77">
        <v>18</v>
      </c>
      <c r="B130" s="78" t="s">
        <v>1077</v>
      </c>
      <c r="C130" s="78" t="s">
        <v>17</v>
      </c>
      <c r="D130" s="79" t="s">
        <v>1114</v>
      </c>
      <c r="E130" s="80" t="s">
        <v>1115</v>
      </c>
      <c r="F130" s="77" t="s">
        <v>332</v>
      </c>
      <c r="G130" s="81">
        <v>38352</v>
      </c>
      <c r="H130" s="30"/>
      <c r="I130" s="5"/>
      <c r="J130" s="5"/>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row>
    <row r="131" spans="1:64" ht="39" customHeight="1">
      <c r="A131" s="77">
        <v>19</v>
      </c>
      <c r="B131" s="78" t="s">
        <v>1077</v>
      </c>
      <c r="C131" s="78" t="s">
        <v>17</v>
      </c>
      <c r="D131" s="79" t="s">
        <v>1116</v>
      </c>
      <c r="E131" s="80" t="s">
        <v>1117</v>
      </c>
      <c r="F131" s="77" t="s">
        <v>332</v>
      </c>
      <c r="G131" s="81">
        <v>189504</v>
      </c>
      <c r="H131" s="30"/>
      <c r="I131" s="5"/>
      <c r="J131" s="5"/>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row>
    <row r="132" spans="1:64" ht="39" customHeight="1">
      <c r="A132" s="77">
        <v>20</v>
      </c>
      <c r="B132" s="78" t="s">
        <v>1077</v>
      </c>
      <c r="C132" s="78" t="s">
        <v>38</v>
      </c>
      <c r="D132" s="79" t="s">
        <v>1118</v>
      </c>
      <c r="E132" s="80" t="s">
        <v>1119</v>
      </c>
      <c r="F132" s="77" t="s">
        <v>332</v>
      </c>
      <c r="G132" s="81">
        <v>210490</v>
      </c>
      <c r="H132" s="30"/>
      <c r="I132" s="5"/>
      <c r="J132" s="5"/>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row>
    <row r="133" spans="1:64" ht="39" customHeight="1">
      <c r="A133" s="77">
        <v>21</v>
      </c>
      <c r="B133" s="78" t="s">
        <v>1077</v>
      </c>
      <c r="C133" s="78" t="s">
        <v>38</v>
      </c>
      <c r="D133" s="79" t="s">
        <v>1120</v>
      </c>
      <c r="E133" s="80" t="s">
        <v>1121</v>
      </c>
      <c r="F133" s="77" t="s">
        <v>332</v>
      </c>
      <c r="G133" s="81">
        <v>206485</v>
      </c>
      <c r="H133" s="30"/>
      <c r="I133" s="5"/>
      <c r="J133" s="5"/>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row>
    <row r="134" spans="1:64" ht="39" customHeight="1">
      <c r="A134" s="77">
        <v>22</v>
      </c>
      <c r="B134" s="78" t="s">
        <v>1077</v>
      </c>
      <c r="C134" s="78" t="s">
        <v>46</v>
      </c>
      <c r="D134" s="79" t="s">
        <v>1122</v>
      </c>
      <c r="E134" s="80" t="s">
        <v>1123</v>
      </c>
      <c r="F134" s="77" t="s">
        <v>332</v>
      </c>
      <c r="G134" s="81">
        <v>199560</v>
      </c>
      <c r="H134" s="30"/>
      <c r="I134" s="5"/>
      <c r="J134" s="5"/>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row>
    <row r="135" spans="1:64" ht="55.05" customHeight="1">
      <c r="A135" s="77">
        <v>23</v>
      </c>
      <c r="B135" s="78" t="s">
        <v>1077</v>
      </c>
      <c r="C135" s="78" t="s">
        <v>402</v>
      </c>
      <c r="D135" s="79" t="s">
        <v>1124</v>
      </c>
      <c r="E135" s="80" t="s">
        <v>1125</v>
      </c>
      <c r="F135" s="77" t="s">
        <v>332</v>
      </c>
      <c r="G135" s="81">
        <v>236636</v>
      </c>
      <c r="H135" s="30"/>
      <c r="I135" s="5"/>
      <c r="J135" s="5"/>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row>
    <row r="136" spans="1:64" ht="39" customHeight="1">
      <c r="A136" s="77">
        <v>24</v>
      </c>
      <c r="B136" s="78" t="s">
        <v>1077</v>
      </c>
      <c r="C136" s="78" t="s">
        <v>15</v>
      </c>
      <c r="D136" s="79" t="s">
        <v>1102</v>
      </c>
      <c r="E136" s="80" t="s">
        <v>1126</v>
      </c>
      <c r="F136" s="77" t="s">
        <v>332</v>
      </c>
      <c r="G136" s="81">
        <v>209911</v>
      </c>
      <c r="H136" s="30"/>
      <c r="I136" s="5"/>
      <c r="J136" s="5"/>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row>
    <row r="137" spans="1:64" ht="39" customHeight="1">
      <c r="A137" s="77">
        <v>25</v>
      </c>
      <c r="B137" s="78" t="s">
        <v>1077</v>
      </c>
      <c r="C137" s="78" t="s">
        <v>17</v>
      </c>
      <c r="D137" s="79" t="s">
        <v>1127</v>
      </c>
      <c r="E137" s="80" t="s">
        <v>1128</v>
      </c>
      <c r="F137" s="77" t="s">
        <v>332</v>
      </c>
      <c r="G137" s="81">
        <v>132900</v>
      </c>
      <c r="H137" s="30"/>
      <c r="I137" s="5"/>
      <c r="J137" s="5"/>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row>
    <row r="138" spans="1:64" ht="39" customHeight="1">
      <c r="A138" s="77">
        <v>26</v>
      </c>
      <c r="B138" s="78" t="s">
        <v>1077</v>
      </c>
      <c r="C138" s="78" t="s">
        <v>17</v>
      </c>
      <c r="D138" s="79" t="s">
        <v>1129</v>
      </c>
      <c r="E138" s="80" t="s">
        <v>1130</v>
      </c>
      <c r="F138" s="77" t="s">
        <v>332</v>
      </c>
      <c r="G138" s="81">
        <v>113800</v>
      </c>
      <c r="H138" s="30"/>
      <c r="I138" s="5"/>
      <c r="J138" s="5"/>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row>
    <row r="139" spans="1:64" ht="39" customHeight="1">
      <c r="A139" s="77">
        <v>27</v>
      </c>
      <c r="B139" s="78" t="s">
        <v>1077</v>
      </c>
      <c r="C139" s="78" t="s">
        <v>17</v>
      </c>
      <c r="D139" s="79" t="s">
        <v>1131</v>
      </c>
      <c r="E139" s="80" t="s">
        <v>1132</v>
      </c>
      <c r="F139" s="77" t="s">
        <v>332</v>
      </c>
      <c r="G139" s="81">
        <v>82560</v>
      </c>
      <c r="H139" s="30"/>
      <c r="I139" s="5"/>
      <c r="J139" s="5"/>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row>
    <row r="140" spans="1:64" ht="33" customHeight="1">
      <c r="A140" s="111" t="s">
        <v>81</v>
      </c>
      <c r="B140" s="111"/>
      <c r="C140" s="111"/>
      <c r="D140" s="111"/>
      <c r="E140" s="111"/>
      <c r="F140" s="111"/>
      <c r="G140" s="90">
        <v>0</v>
      </c>
      <c r="H140" s="28"/>
      <c r="I140" s="5"/>
      <c r="J140" s="5"/>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row>
    <row r="141" spans="1:64" ht="33" customHeight="1">
      <c r="A141" s="67"/>
      <c r="B141" s="83" t="s">
        <v>63</v>
      </c>
      <c r="C141" s="67"/>
      <c r="D141" s="67"/>
      <c r="E141" s="67"/>
      <c r="F141" s="67"/>
      <c r="G141" s="84"/>
      <c r="H141" s="29"/>
      <c r="I141" s="5"/>
      <c r="J141" s="5"/>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row>
    <row r="142" spans="1:64" ht="33" customHeight="1">
      <c r="A142" s="111" t="s">
        <v>82</v>
      </c>
      <c r="B142" s="111"/>
      <c r="C142" s="111"/>
      <c r="D142" s="111"/>
      <c r="E142" s="111"/>
      <c r="F142" s="111"/>
      <c r="G142" s="90">
        <v>0</v>
      </c>
      <c r="H142" s="28"/>
      <c r="I142" s="5"/>
      <c r="J142" s="5"/>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row>
    <row r="143" spans="1:64" ht="33" customHeight="1">
      <c r="A143" s="85"/>
      <c r="B143" s="86" t="s">
        <v>63</v>
      </c>
      <c r="C143" s="86"/>
      <c r="D143" s="87"/>
      <c r="E143" s="87"/>
      <c r="F143" s="85"/>
      <c r="G143" s="88"/>
      <c r="H143" s="29"/>
      <c r="I143" s="5"/>
      <c r="J143" s="5"/>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row>
    <row r="144" spans="1:64" ht="33" customHeight="1">
      <c r="A144" s="111" t="s">
        <v>79</v>
      </c>
      <c r="B144" s="111"/>
      <c r="C144" s="111"/>
      <c r="D144" s="111"/>
      <c r="E144" s="111"/>
      <c r="F144" s="111"/>
      <c r="G144" s="16">
        <v>0</v>
      </c>
      <c r="H144" s="25"/>
      <c r="I144" s="5"/>
      <c r="J144" s="5"/>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row>
    <row r="145" spans="1:64" ht="33" customHeight="1">
      <c r="A145" s="89"/>
      <c r="B145" s="83" t="s">
        <v>63</v>
      </c>
      <c r="C145" s="89"/>
      <c r="D145" s="89"/>
      <c r="E145" s="89"/>
      <c r="F145" s="89"/>
      <c r="G145" s="18"/>
      <c r="H145" s="27"/>
      <c r="I145" s="5"/>
      <c r="J145" s="5"/>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row>
    <row r="146" spans="1:64" ht="31.8" customHeight="1">
      <c r="A146" s="10" t="s">
        <v>69</v>
      </c>
      <c r="B146" s="112" t="s">
        <v>70</v>
      </c>
      <c r="C146" s="112"/>
      <c r="D146" s="112"/>
      <c r="E146" s="112"/>
      <c r="F146" s="112"/>
      <c r="G146" s="112"/>
      <c r="H146" s="112"/>
      <c r="I146" s="5"/>
      <c r="J146" s="5"/>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row>
    <row r="147" spans="1:64" ht="19.8" customHeight="1">
      <c r="A147" s="11"/>
      <c r="B147" s="12" t="s">
        <v>71</v>
      </c>
      <c r="C147" s="11"/>
      <c r="D147" s="11"/>
      <c r="E147" s="11"/>
      <c r="F147" s="11"/>
      <c r="G147" s="11"/>
      <c r="H147" s="11"/>
    </row>
    <row r="148" spans="1:64" ht="19.8" customHeight="1">
      <c r="A148" s="11"/>
      <c r="B148" s="12" t="s">
        <v>72</v>
      </c>
      <c r="C148" s="11"/>
      <c r="D148" s="11"/>
      <c r="E148" s="11"/>
      <c r="F148" s="11"/>
      <c r="G148" s="11"/>
      <c r="H148" s="11"/>
    </row>
    <row r="149" spans="1:64" ht="19.8" customHeight="1">
      <c r="A149" s="11"/>
      <c r="B149" s="12" t="s">
        <v>73</v>
      </c>
      <c r="C149" s="11"/>
      <c r="D149" s="11"/>
      <c r="E149" s="11"/>
      <c r="F149" s="11"/>
      <c r="G149" s="11"/>
      <c r="H149" s="11"/>
    </row>
    <row r="150" spans="1:64" ht="19.8" customHeight="1"/>
    <row r="151" spans="1:64" ht="19.8" customHeight="1"/>
    <row r="506" spans="1:2">
      <c r="A506" s="73">
        <v>1</v>
      </c>
      <c r="B506" s="73" t="s">
        <v>63</v>
      </c>
    </row>
    <row r="507" spans="1:2">
      <c r="A507" s="73">
        <v>2</v>
      </c>
    </row>
    <row r="508" spans="1:2">
      <c r="A508" s="73">
        <v>3</v>
      </c>
    </row>
    <row r="509" spans="1:2">
      <c r="A509" s="73">
        <v>4</v>
      </c>
    </row>
    <row r="510" spans="1:2">
      <c r="A510" s="73">
        <v>5</v>
      </c>
    </row>
    <row r="511" spans="1:2">
      <c r="A511" s="73">
        <v>6</v>
      </c>
    </row>
    <row r="512" spans="1:2">
      <c r="A512" s="73">
        <v>7</v>
      </c>
    </row>
    <row r="513" spans="1:1">
      <c r="A513" s="73">
        <v>8</v>
      </c>
    </row>
    <row r="514" spans="1:1">
      <c r="A514" s="73">
        <v>9</v>
      </c>
    </row>
    <row r="515" spans="1:1">
      <c r="A515" s="73">
        <v>10</v>
      </c>
    </row>
  </sheetData>
  <mergeCells count="13">
    <mergeCell ref="A110:F110"/>
    <mergeCell ref="A112:F112"/>
    <mergeCell ref="A140:F140"/>
    <mergeCell ref="A142:F142"/>
    <mergeCell ref="B146:H146"/>
    <mergeCell ref="A144:F144"/>
    <mergeCell ref="A108:F108"/>
    <mergeCell ref="A1:H1"/>
    <mergeCell ref="A5:F5"/>
    <mergeCell ref="A6:F6"/>
    <mergeCell ref="A7:F7"/>
    <mergeCell ref="A106:F106"/>
    <mergeCell ref="A2:H2"/>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1" manualBreakCount="1">
    <brk id="107"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L19"/>
  <sheetViews>
    <sheetView view="pageBreakPreview" zoomScale="80" zoomScaleNormal="100" zoomScaleSheetLayoutView="80" workbookViewId="0">
      <selection activeCell="C455" sqref="C455"/>
    </sheetView>
  </sheetViews>
  <sheetFormatPr defaultRowHeight="16.2"/>
  <cols>
    <col min="1" max="1" width="6.6640625" style="73" customWidth="1"/>
    <col min="2" max="2" width="17.77734375" style="73" customWidth="1"/>
    <col min="3" max="3" width="20.77734375" style="73" customWidth="1"/>
    <col min="4" max="4" width="26.77734375" style="73" customWidth="1"/>
    <col min="5" max="5" width="34.77734375" style="73" customWidth="1"/>
    <col min="6" max="6" width="17.77734375" style="73" customWidth="1"/>
    <col min="7" max="7" width="16.77734375" style="73" customWidth="1"/>
    <col min="8" max="8" width="12.77734375" style="73" customWidth="1"/>
    <col min="9" max="10" width="8.88671875" style="73" customWidth="1"/>
    <col min="11" max="11" width="8.88671875" style="72" customWidth="1"/>
    <col min="12" max="16384" width="8.88671875" style="72"/>
  </cols>
  <sheetData>
    <row r="1" spans="1:64" ht="22.2">
      <c r="A1" s="109" t="s">
        <v>434</v>
      </c>
      <c r="B1" s="109"/>
      <c r="C1" s="109"/>
      <c r="D1" s="109"/>
      <c r="E1" s="109"/>
      <c r="F1" s="109"/>
      <c r="G1" s="109"/>
      <c r="H1" s="109"/>
      <c r="I1" s="71"/>
      <c r="J1" s="71"/>
      <c r="K1" s="71"/>
    </row>
    <row r="2" spans="1:64" ht="22.2">
      <c r="A2" s="103" t="str">
        <f>總預算!A2</f>
        <v>112年度截至第2季止</v>
      </c>
      <c r="B2" s="103"/>
      <c r="C2" s="103"/>
      <c r="D2" s="103"/>
      <c r="E2" s="103"/>
      <c r="F2" s="103"/>
      <c r="G2" s="103"/>
      <c r="H2" s="103"/>
      <c r="I2" s="71"/>
      <c r="J2" s="71"/>
      <c r="K2" s="71"/>
    </row>
    <row r="3" spans="1:64">
      <c r="A3" s="1"/>
      <c r="B3" s="1"/>
      <c r="D3" s="74"/>
      <c r="E3" s="74"/>
      <c r="F3" s="74"/>
      <c r="G3" s="74"/>
      <c r="H3" s="75" t="s">
        <v>0</v>
      </c>
      <c r="I3" s="71"/>
      <c r="J3" s="71"/>
      <c r="K3" s="71"/>
    </row>
    <row r="4" spans="1:64" ht="37.950000000000003" customHeight="1">
      <c r="A4" s="2" t="s">
        <v>1</v>
      </c>
      <c r="B4" s="2" t="s">
        <v>2</v>
      </c>
      <c r="C4" s="4" t="s">
        <v>91</v>
      </c>
      <c r="D4" s="2" t="s">
        <v>3</v>
      </c>
      <c r="E4" s="2" t="s">
        <v>4</v>
      </c>
      <c r="F4" s="2" t="s">
        <v>5</v>
      </c>
      <c r="G4" s="3" t="s">
        <v>92</v>
      </c>
      <c r="H4" s="2" t="s">
        <v>6</v>
      </c>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c r="A5" s="114" t="s">
        <v>7</v>
      </c>
      <c r="B5" s="114"/>
      <c r="C5" s="114"/>
      <c r="D5" s="114"/>
      <c r="E5" s="114"/>
      <c r="F5" s="114"/>
      <c r="G5" s="7">
        <f>G6+G8+G10+G12</f>
        <v>35710000</v>
      </c>
      <c r="H5" s="21"/>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33" customHeight="1">
      <c r="A6" s="115" t="s">
        <v>8</v>
      </c>
      <c r="B6" s="115"/>
      <c r="C6" s="115"/>
      <c r="D6" s="115"/>
      <c r="E6" s="115"/>
      <c r="F6" s="115"/>
      <c r="G6" s="8">
        <f>G7</f>
        <v>0</v>
      </c>
      <c r="H6" s="76"/>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33" customHeight="1">
      <c r="A7" s="77"/>
      <c r="B7" s="78" t="s">
        <v>63</v>
      </c>
      <c r="C7" s="78"/>
      <c r="D7" s="79"/>
      <c r="E7" s="80"/>
      <c r="F7" s="77"/>
      <c r="G7" s="81"/>
      <c r="H7" s="22"/>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37.950000000000003" customHeight="1">
      <c r="A8" s="115" t="s">
        <v>57</v>
      </c>
      <c r="B8" s="115"/>
      <c r="C8" s="115"/>
      <c r="D8" s="115"/>
      <c r="E8" s="115"/>
      <c r="F8" s="115"/>
      <c r="G8" s="8">
        <f>G9</f>
        <v>0</v>
      </c>
      <c r="H8" s="76"/>
      <c r="I8" s="5"/>
      <c r="J8" s="5"/>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row>
    <row r="9" spans="1:64" ht="37.950000000000003" customHeight="1">
      <c r="A9" s="77"/>
      <c r="B9" s="78" t="s">
        <v>63</v>
      </c>
      <c r="C9" s="78"/>
      <c r="D9" s="79"/>
      <c r="E9" s="80"/>
      <c r="F9" s="77"/>
      <c r="G9" s="81"/>
      <c r="H9" s="22"/>
      <c r="I9" s="5"/>
      <c r="J9" s="5"/>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row>
    <row r="10" spans="1:64" ht="37.950000000000003" customHeight="1">
      <c r="A10" s="115" t="s">
        <v>59</v>
      </c>
      <c r="B10" s="115"/>
      <c r="C10" s="115"/>
      <c r="D10" s="115"/>
      <c r="E10" s="115"/>
      <c r="F10" s="115"/>
      <c r="G10" s="8">
        <f>G11</f>
        <v>0</v>
      </c>
      <c r="H10" s="76"/>
      <c r="I10" s="5"/>
      <c r="J10" s="5"/>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row>
    <row r="11" spans="1:64" ht="37.950000000000003" customHeight="1">
      <c r="A11" s="77"/>
      <c r="B11" s="78" t="s">
        <v>63</v>
      </c>
      <c r="C11" s="78"/>
      <c r="D11" s="79"/>
      <c r="E11" s="80"/>
      <c r="F11" s="77"/>
      <c r="G11" s="81"/>
      <c r="H11" s="22"/>
      <c r="I11" s="5"/>
      <c r="J11" s="5"/>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row>
    <row r="12" spans="1:64" ht="33" customHeight="1">
      <c r="A12" s="116" t="s">
        <v>64</v>
      </c>
      <c r="B12" s="116"/>
      <c r="C12" s="116"/>
      <c r="D12" s="116"/>
      <c r="E12" s="116"/>
      <c r="F12" s="116"/>
      <c r="G12" s="9">
        <f>SUM(G13:G13)</f>
        <v>35710000</v>
      </c>
      <c r="H12" s="23"/>
      <c r="I12" s="5"/>
      <c r="J12" s="5"/>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row>
    <row r="13" spans="1:64" ht="37.950000000000003" customHeight="1">
      <c r="A13" s="82">
        <v>1</v>
      </c>
      <c r="B13" s="34" t="s">
        <v>477</v>
      </c>
      <c r="C13" s="34" t="s">
        <v>24</v>
      </c>
      <c r="D13" s="34" t="s">
        <v>499</v>
      </c>
      <c r="E13" s="34" t="s">
        <v>500</v>
      </c>
      <c r="F13" s="55" t="s">
        <v>501</v>
      </c>
      <c r="G13" s="57">
        <v>35710000</v>
      </c>
      <c r="H13" s="60" t="s">
        <v>970</v>
      </c>
      <c r="I13" s="5"/>
      <c r="J13" s="5"/>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ht="31.95" customHeight="1">
      <c r="A14" s="10" t="s">
        <v>69</v>
      </c>
      <c r="B14" s="113" t="s">
        <v>70</v>
      </c>
      <c r="C14" s="113"/>
      <c r="D14" s="113"/>
      <c r="E14" s="113"/>
      <c r="F14" s="113"/>
      <c r="G14" s="113"/>
      <c r="H14" s="113"/>
      <c r="I14" s="5"/>
      <c r="J14" s="5"/>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row>
    <row r="15" spans="1:64" ht="19.8" customHeight="1">
      <c r="A15" s="11"/>
      <c r="B15" s="12" t="s">
        <v>71</v>
      </c>
      <c r="C15" s="11"/>
      <c r="D15" s="11"/>
      <c r="E15" s="11"/>
      <c r="F15" s="11"/>
      <c r="G15" s="11"/>
      <c r="H15" s="11"/>
    </row>
    <row r="16" spans="1:64" ht="19.8" customHeight="1">
      <c r="A16" s="11"/>
      <c r="B16" s="12" t="s">
        <v>72</v>
      </c>
      <c r="C16" s="11"/>
      <c r="D16" s="11"/>
      <c r="E16" s="11"/>
      <c r="F16" s="11"/>
      <c r="G16" s="11"/>
      <c r="H16" s="11"/>
    </row>
    <row r="17" spans="1:8" ht="19.8" customHeight="1">
      <c r="A17" s="11"/>
      <c r="B17" s="12" t="s">
        <v>73</v>
      </c>
      <c r="C17" s="11"/>
      <c r="D17" s="11"/>
      <c r="E17" s="11"/>
      <c r="F17" s="11"/>
      <c r="G17" s="11"/>
      <c r="H17" s="11"/>
    </row>
    <row r="18" spans="1:8" ht="19.8" customHeight="1"/>
    <row r="19" spans="1:8" ht="19.8" customHeight="1"/>
  </sheetData>
  <mergeCells count="8">
    <mergeCell ref="B14:H14"/>
    <mergeCell ref="A1:H1"/>
    <mergeCell ref="A5:F5"/>
    <mergeCell ref="A6:F6"/>
    <mergeCell ref="A8:F8"/>
    <mergeCell ref="A10:F10"/>
    <mergeCell ref="A12:F12"/>
    <mergeCell ref="A2:H2"/>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13"/>
  <sheetViews>
    <sheetView view="pageBreakPreview" zoomScale="80" zoomScaleNormal="100" zoomScaleSheetLayoutView="80" workbookViewId="0">
      <selection activeCell="C455" sqref="C455"/>
    </sheetView>
  </sheetViews>
  <sheetFormatPr defaultRowHeight="16.2"/>
  <cols>
    <col min="1" max="1" width="6.6640625" style="73" customWidth="1"/>
    <col min="2" max="2" width="17.77734375" style="73" customWidth="1"/>
    <col min="3" max="3" width="20.77734375" style="73" customWidth="1"/>
    <col min="4" max="4" width="26.77734375" style="73" customWidth="1"/>
    <col min="5" max="5" width="34.77734375" style="73" customWidth="1"/>
    <col min="6" max="6" width="17.77734375" style="73" customWidth="1"/>
    <col min="7" max="7" width="16.77734375" style="73" customWidth="1"/>
    <col min="8" max="8" width="12.77734375" style="73" customWidth="1"/>
    <col min="9" max="10" width="8.88671875" style="73" customWidth="1"/>
    <col min="11" max="11" width="8.88671875" style="72" customWidth="1"/>
    <col min="12" max="16384" width="8.88671875" style="72"/>
  </cols>
  <sheetData>
    <row r="1" spans="1:64" ht="22.2">
      <c r="A1" s="109" t="s">
        <v>145</v>
      </c>
      <c r="B1" s="109"/>
      <c r="C1" s="109"/>
      <c r="D1" s="109"/>
      <c r="E1" s="109"/>
      <c r="F1" s="109"/>
      <c r="G1" s="109"/>
      <c r="H1" s="109"/>
      <c r="I1" s="71"/>
      <c r="J1" s="71"/>
      <c r="K1" s="71"/>
    </row>
    <row r="2" spans="1:64" ht="22.2">
      <c r="A2" s="103" t="str">
        <f>總預算!A2</f>
        <v>112年度截至第2季止</v>
      </c>
      <c r="B2" s="103"/>
      <c r="C2" s="103"/>
      <c r="D2" s="103"/>
      <c r="E2" s="103"/>
      <c r="F2" s="103"/>
      <c r="G2" s="103"/>
      <c r="H2" s="103"/>
      <c r="I2" s="71"/>
      <c r="J2" s="71"/>
      <c r="K2" s="71"/>
    </row>
    <row r="3" spans="1:64">
      <c r="A3" s="1"/>
      <c r="B3" s="1"/>
      <c r="D3" s="74"/>
      <c r="E3" s="74"/>
      <c r="F3" s="74"/>
      <c r="G3" s="74"/>
      <c r="H3" s="75" t="s">
        <v>0</v>
      </c>
      <c r="I3" s="71"/>
      <c r="J3" s="71"/>
      <c r="K3" s="71"/>
    </row>
    <row r="4" spans="1:64" ht="37.950000000000003" customHeight="1">
      <c r="A4" s="2" t="s">
        <v>1</v>
      </c>
      <c r="B4" s="2" t="s">
        <v>2</v>
      </c>
      <c r="C4" s="4" t="s">
        <v>91</v>
      </c>
      <c r="D4" s="2" t="s">
        <v>3</v>
      </c>
      <c r="E4" s="2" t="s">
        <v>4</v>
      </c>
      <c r="F4" s="2" t="s">
        <v>5</v>
      </c>
      <c r="G4" s="3" t="s">
        <v>92</v>
      </c>
      <c r="H4" s="2" t="s">
        <v>6</v>
      </c>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c r="A5" s="114" t="s">
        <v>7</v>
      </c>
      <c r="B5" s="114"/>
      <c r="C5" s="114"/>
      <c r="D5" s="114"/>
      <c r="E5" s="114"/>
      <c r="F5" s="114"/>
      <c r="G5" s="7">
        <f>G6</f>
        <v>0</v>
      </c>
      <c r="H5" s="21"/>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33" customHeight="1">
      <c r="A6" s="115" t="s">
        <v>8</v>
      </c>
      <c r="B6" s="115"/>
      <c r="C6" s="115"/>
      <c r="D6" s="115"/>
      <c r="E6" s="115"/>
      <c r="F6" s="115"/>
      <c r="G6" s="8">
        <f>G7</f>
        <v>0</v>
      </c>
      <c r="H6" s="76"/>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33" customHeight="1">
      <c r="A7" s="77"/>
      <c r="B7" s="78" t="s">
        <v>63</v>
      </c>
      <c r="C7" s="78"/>
      <c r="D7" s="79"/>
      <c r="E7" s="80"/>
      <c r="F7" s="77"/>
      <c r="G7" s="81"/>
      <c r="H7" s="22"/>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31.95" customHeight="1">
      <c r="A8" s="10" t="s">
        <v>69</v>
      </c>
      <c r="B8" s="113" t="s">
        <v>70</v>
      </c>
      <c r="C8" s="113"/>
      <c r="D8" s="113"/>
      <c r="E8" s="113"/>
      <c r="F8" s="113"/>
      <c r="G8" s="113"/>
      <c r="H8" s="113"/>
      <c r="I8" s="5"/>
      <c r="J8" s="5"/>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row>
    <row r="9" spans="1:64" ht="19.8" customHeight="1">
      <c r="A9" s="11"/>
      <c r="B9" s="12" t="s">
        <v>71</v>
      </c>
      <c r="C9" s="11"/>
      <c r="D9" s="11"/>
      <c r="E9" s="11"/>
      <c r="F9" s="11"/>
      <c r="G9" s="11"/>
      <c r="H9" s="11"/>
    </row>
    <row r="10" spans="1:64" ht="19.8" customHeight="1">
      <c r="A10" s="11"/>
      <c r="B10" s="12" t="s">
        <v>72</v>
      </c>
      <c r="C10" s="11"/>
      <c r="D10" s="11"/>
      <c r="E10" s="11"/>
      <c r="F10" s="11"/>
      <c r="G10" s="11"/>
      <c r="H10" s="11"/>
    </row>
    <row r="11" spans="1:64" ht="19.8" customHeight="1">
      <c r="A11" s="11"/>
      <c r="B11" s="12" t="s">
        <v>73</v>
      </c>
      <c r="C11" s="11"/>
      <c r="D11" s="11"/>
      <c r="E11" s="11"/>
      <c r="F11" s="11"/>
      <c r="G11" s="11"/>
      <c r="H11" s="11"/>
    </row>
    <row r="12" spans="1:64" ht="19.8" customHeight="1"/>
    <row r="13" spans="1:64" ht="19.8" customHeight="1"/>
  </sheetData>
  <mergeCells count="5">
    <mergeCell ref="A1:H1"/>
    <mergeCell ref="A5:F5"/>
    <mergeCell ref="A6:F6"/>
    <mergeCell ref="B8:H8"/>
    <mergeCell ref="A2:H2"/>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worksheet>
</file>

<file path=docProps/app.xml><?xml version="1.0" encoding="utf-8"?>
<Properties xmlns="http://schemas.openxmlformats.org/officeDocument/2006/extended-properties" xmlns:vt="http://schemas.openxmlformats.org/officeDocument/2006/docPropsVTypes">
  <TotalTime>11</TotalTime>
  <Application>Microsoft Excel</Application>
  <DocSecurity>0</DocSecurity>
  <ScaleCrop>false</ScaleCrop>
  <HeadingPairs>
    <vt:vector size="4" baseType="variant">
      <vt:variant>
        <vt:lpstr>工作表</vt:lpstr>
      </vt:variant>
      <vt:variant>
        <vt:i4>4</vt:i4>
      </vt:variant>
      <vt:variant>
        <vt:lpstr>具名範圍</vt:lpstr>
      </vt:variant>
      <vt:variant>
        <vt:i4>6</vt:i4>
      </vt:variant>
    </vt:vector>
  </HeadingPairs>
  <TitlesOfParts>
    <vt:vector size="10" baseType="lpstr">
      <vt:lpstr>總預算</vt:lpstr>
      <vt:lpstr>基金</vt:lpstr>
      <vt:lpstr>前瞻</vt:lpstr>
      <vt:lpstr>肺炎</vt:lpstr>
      <vt:lpstr>肺炎!Print_Area</vt:lpstr>
      <vt:lpstr>前瞻!Print_Area</vt:lpstr>
      <vt:lpstr>基金!Print_Area</vt:lpstr>
      <vt:lpstr>總預算!Print_Area</vt:lpstr>
      <vt:lpstr>基金!Print_Titles</vt:lpstr>
      <vt:lpstr>總預算!Print_Titles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綜合規劃處內控規劃科張惠雯</dc:creator>
  <cp:lastModifiedBy>黃筱庭</cp:lastModifiedBy>
  <cp:revision>2</cp:revision>
  <cp:lastPrinted>2023-07-28T02:02:24Z</cp:lastPrinted>
  <dcterms:created xsi:type="dcterms:W3CDTF">2020-03-18T03:37:44Z</dcterms:created>
  <dcterms:modified xsi:type="dcterms:W3CDTF">2023-07-28T02:02:29Z</dcterms:modified>
</cp:coreProperties>
</file>