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i5822資料夾\筱庭-承辦中\5.立法院宣導及補助季報\宣導季報(單位.基金.財團法人)\110宣導季報\11011\"/>
    </mc:Choice>
  </mc:AlternateContent>
  <xr:revisionPtr revIDLastSave="0" documentId="13_ncr:1_{A3211DE6-4A02-40FF-9A49-7CD5A3FB6BCB}" xr6:coauthVersionLast="36" xr6:coauthVersionMax="36" xr10:uidLastSave="{00000000-0000-0000-0000-000000000000}"/>
  <bookViews>
    <workbookView xWindow="0" yWindow="0" windowWidth="12660" windowHeight="6624" xr2:uid="{5BBE8786-485B-4198-BC69-ACA8C3DF1920}"/>
  </bookViews>
  <sheets>
    <sheet name="工作表1" sheetId="1" r:id="rId1"/>
  </sheets>
  <definedNames>
    <definedName name="_xlnm.Print_Area" localSheetId="0">工作表1!$A$1:$L$89</definedName>
    <definedName name="_xlnm.Print_Titles" localSheetId="0">工作表1!$1:$3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H5" i="1" l="1"/>
  <c r="H56" i="1" l="1"/>
  <c r="H42" i="1" l="1"/>
  <c r="H73" i="1" l="1"/>
  <c r="H58" i="1" l="1"/>
  <c r="H20" i="1" l="1"/>
  <c r="H9" i="1" l="1"/>
  <c r="H4" i="1" l="1"/>
</calcChain>
</file>

<file path=xl/sharedStrings.xml><?xml version="1.0" encoding="utf-8"?>
<sst xmlns="http://schemas.openxmlformats.org/spreadsheetml/2006/main" count="563" uniqueCount="317">
  <si>
    <t>機關名稱</t>
  </si>
  <si>
    <t>宣導項目、標題及內容</t>
  </si>
  <si>
    <t>媒體類型</t>
  </si>
  <si>
    <t>宣導期程</t>
  </si>
  <si>
    <t>預算科目</t>
  </si>
  <si>
    <t>執行金額</t>
  </si>
  <si>
    <t>受委託廠商名稱</t>
  </si>
  <si>
    <t>預期效益</t>
  </si>
  <si>
    <t>刊登或託播對象</t>
  </si>
  <si>
    <t>備註</t>
  </si>
  <si>
    <t>內政部主管(含基金)合計</t>
  </si>
  <si>
    <t>內政部</t>
  </si>
  <si>
    <t>單位：元</t>
  </si>
  <si>
    <t>廣播媒體</t>
  </si>
  <si>
    <t>總預算</t>
  </si>
  <si>
    <t>警察廣播電臺</t>
  </si>
  <si>
    <t>執行
單位</t>
    <phoneticPr fontId="1" type="noConversion"/>
  </si>
  <si>
    <t>預算
來源</t>
    <phoneticPr fontId="1" type="noConversion"/>
  </si>
  <si>
    <t>電視媒體</t>
  </si>
  <si>
    <t>網路媒體</t>
  </si>
  <si>
    <t>營建署及所屬</t>
    <phoneticPr fontId="1" type="noConversion"/>
  </si>
  <si>
    <t>平面媒體</t>
  </si>
  <si>
    <t>警政署及所屬</t>
    <phoneticPr fontId="1" type="noConversion"/>
  </si>
  <si>
    <t>中央警察大學</t>
    <phoneticPr fontId="1" type="noConversion"/>
  </si>
  <si>
    <t>無</t>
    <phoneticPr fontId="1" type="noConversion"/>
  </si>
  <si>
    <t>消防署及所屬</t>
    <phoneticPr fontId="1" type="noConversion"/>
  </si>
  <si>
    <t>役政署</t>
    <phoneticPr fontId="1" type="noConversion"/>
  </si>
  <si>
    <t>移民署</t>
    <phoneticPr fontId="1" type="noConversion"/>
  </si>
  <si>
    <t>建築研究所</t>
    <phoneticPr fontId="1" type="noConversion"/>
  </si>
  <si>
    <t>空中勤務總隊</t>
    <phoneticPr fontId="1" type="noConversion"/>
  </si>
  <si>
    <t>填表說明：</t>
  </si>
  <si>
    <t>1.</t>
  </si>
  <si>
    <t>2.</t>
  </si>
  <si>
    <t>3.</t>
  </si>
  <si>
    <t>4.</t>
  </si>
  <si>
    <t>5.</t>
  </si>
  <si>
    <t>6.</t>
  </si>
  <si>
    <t>7.</t>
  </si>
  <si>
    <t>本表係依預算法第62條之1規範，凡編列預算於平面媒體、廣播媒體、網路媒體(含社群媒體)及電視媒體辦理政策及業務宣導為填表範圍。</t>
  </si>
  <si>
    <t>本表所稱之財團法人，係指政府捐助基金50％以上成立之財團法人。</t>
  </si>
  <si>
    <t>宣導期程部分，請依委託製播宣導之涵蓋期程，並針對季內刊登(播出)時間或次數填列，如109.10.1-109.12.31(涵蓋期程)；109.10.1、109.12.1(播出時間)或2次(刊登次數)。</t>
  </si>
  <si>
    <t>執行單位係指各機關或國營事業之內部業務承辦單位。</t>
  </si>
  <si>
    <t>預算來源查填總預算、○○特別預算、國營事業、非營業特種基金或財團法人預算。</t>
  </si>
  <si>
    <t>預算科目部分，總預算、特別預算及政事型特種基金填至業務(工作)計畫；業權型基金填至損益表（收支餘絀表）3級科目（xx成本或xx費用）；財團法人填至收支營運表3級科目（xx支出或xx費用）。</t>
  </si>
  <si>
    <t>機關如有公益或廠商回饋免費廣告等補充說明，請列入備註欄表達。</t>
  </si>
  <si>
    <t>內政部主管財團法人合計</t>
    <phoneticPr fontId="1" type="noConversion"/>
  </si>
  <si>
    <t>財團法人二二八事件紀念基金會</t>
  </si>
  <si>
    <t>財團法人中央營建技術顧問研究社</t>
  </si>
  <si>
    <t>無</t>
  </si>
  <si>
    <t>財團法人臺灣營建研究院</t>
  </si>
  <si>
    <t>財團法人台灣建築中心</t>
  </si>
  <si>
    <t>財團法人臺灣省義勇人員安全濟助基金會</t>
  </si>
  <si>
    <t>財團法人警察學術研究基金會</t>
  </si>
  <si>
    <t>財團法人義勇消防人員安全濟助基金會</t>
  </si>
  <si>
    <t>公益託播</t>
  </si>
  <si>
    <t>Facebook</t>
  </si>
  <si>
    <t>消防署</t>
  </si>
  <si>
    <t>移民署</t>
  </si>
  <si>
    <t>110年度跨國(境)婚姻媒合宣導計畫</t>
  </si>
  <si>
    <t>移民事務組</t>
  </si>
  <si>
    <t>入出國及移民管理業務</t>
  </si>
  <si>
    <t>110年新住民及其子女海外培力計畫-廣告宣傳作業</t>
  </si>
  <si>
    <t xml:space="preserve">網路媒體
</t>
  </si>
  <si>
    <t>新住民發展基金</t>
  </si>
  <si>
    <t>辦理新住民家庭成長及子女托育、多元文化宣導計畫</t>
  </si>
  <si>
    <t>時時文創有限公司</t>
  </si>
  <si>
    <t>Facebook粉絲專頁</t>
  </si>
  <si>
    <t>秘書室</t>
  </si>
  <si>
    <t>思索柏股份有限公司</t>
  </si>
  <si>
    <t>110年度新住民專屬新聞網站維運案-「Taiwan我來了-新住民全球新聞網」行銷宣傳廣告</t>
  </si>
  <si>
    <t>三立電視股份有限公司</t>
  </si>
  <si>
    <t>無</t>
    <phoneticPr fontId="1" type="noConversion"/>
  </si>
  <si>
    <t>廠商回饋</t>
  </si>
  <si>
    <t>警察廣播電台</t>
  </si>
  <si>
    <t>110年新住民及其子女海外培力計畫-歷屆獲選組追蹤與分享廣告宣傳作業</t>
  </si>
  <si>
    <t>內政部主管(含基金、財團法人)110年11月辦理政策及業務宣導之執行情形表</t>
    <phoneticPr fontId="1" type="noConversion"/>
  </si>
  <si>
    <t>內政部110年「愛在有你的城市」單身聯誼活動</t>
  </si>
  <si>
    <t>110.11.8-110.11.14</t>
  </si>
  <si>
    <t>戶政司</t>
  </si>
  <si>
    <t>公務預算</t>
  </si>
  <si>
    <t>戶政業務</t>
  </si>
  <si>
    <t>110.11.2-110.12.19</t>
  </si>
  <si>
    <t>莫比吾思國際有限公司</t>
  </si>
  <si>
    <t>110.11.2-110.11.17</t>
  </si>
  <si>
    <t>中國時報</t>
  </si>
  <si>
    <t>本案總經費75,000，播出時間110.10.1-110.11.30共2個月，11月播出金額為37,500。</t>
  </si>
  <si>
    <t>內政部臉書粉絲專頁</t>
    <phoneticPr fontId="1" type="noConversion"/>
  </si>
  <si>
    <t>內政部網站</t>
    <phoneticPr fontId="1" type="noConversion"/>
  </si>
  <si>
    <t>提高單身聯誼活動曝光率，並增加報名人數。</t>
    <phoneticPr fontId="1" type="noConversion"/>
  </si>
  <si>
    <t>桃園機場/高雄航空站燈箱</t>
  </si>
  <si>
    <t>珍惜救護資源</t>
  </si>
  <si>
    <t>110.11.26-110.11.30</t>
  </si>
  <si>
    <t>綜合企劃組</t>
  </si>
  <si>
    <t>消防救災業務</t>
  </si>
  <si>
    <t>東森電視事業股份有限公司</t>
  </si>
  <si>
    <t>東森新聞Facebook粉絲團</t>
  </si>
  <si>
    <t>卡式瓦斯爐使用安全宣導</t>
  </si>
  <si>
    <t>110.11.19-110.11.30</t>
  </si>
  <si>
    <t>宣導卡式瓦斯爐使用安全，以免使用不當造成民眾傷亡。</t>
  </si>
  <si>
    <t>110.11.19-110.11.21</t>
  </si>
  <si>
    <t>popIn影音廣告</t>
  </si>
  <si>
    <t>油鍋滅火安全宣導</t>
  </si>
  <si>
    <t>110.11.24-110.11.26</t>
  </si>
  <si>
    <t>宣導爐火烹調安全注意事項，以降低廚房火災帶來災害。</t>
  </si>
  <si>
    <t>全國防災知識模擬考-火災篇活動宣導</t>
  </si>
  <si>
    <t>前瞻特別預算</t>
  </si>
  <si>
    <t>數位建設-推廣數位公益服務</t>
  </si>
  <si>
    <t>宇萌數位科技股份有限公司</t>
  </si>
  <si>
    <t>加強宣導全國防災模擬考火災防範佑識。</t>
  </si>
  <si>
    <t>圖卡製作經費</t>
  </si>
  <si>
    <t>國家搜救有功人員表揚</t>
  </si>
  <si>
    <t>110.11.22</t>
  </si>
  <si>
    <t>鼓舞搜救有功人員，期許社會大眾認同救災辛苦及肯定。</t>
  </si>
  <si>
    <t>新浪新聞網、新頭條等媒體</t>
  </si>
  <si>
    <t>加值回饋</t>
  </si>
  <si>
    <t>防震宣導-有備無患臨震不亂</t>
  </si>
  <si>
    <t>110.11.1-110.11.30(播出期間)
154次(播出次數)</t>
  </si>
  <si>
    <t>災害管理組</t>
  </si>
  <si>
    <t>華視、民視、台視、中視、原住民電視台</t>
  </si>
  <si>
    <t>防震宣導</t>
  </si>
  <si>
    <t>其他</t>
  </si>
  <si>
    <t>110.11.3-110.11.17(播出期間)</t>
  </si>
  <si>
    <t>Led電子字幕跑馬燈於全國73處跑馬燈據點播送防震宣導字卡，提升民眾生命安全。</t>
  </si>
  <si>
    <t>行政院全國73處LED跑馬燈據點</t>
  </si>
  <si>
    <t>防震宣導-地震避難趴下掩護穩住</t>
  </si>
  <si>
    <t>110.10.29-110.11.30(播出期間)</t>
  </si>
  <si>
    <t>LCD數位多媒體電子看版播放防震宣導，以維護生命安全。</t>
  </si>
  <si>
    <t>行政院所屬25處播出地點</t>
  </si>
  <si>
    <t>住宅用火災警報器宣導</t>
  </si>
  <si>
    <t>110.11.1-110.11.30(播出期間)
248次(播出次數)</t>
  </si>
  <si>
    <t>火災預防組</t>
  </si>
  <si>
    <t>華視、民視、台視、中視</t>
  </si>
  <si>
    <t>防範爐火烹火災宣導</t>
  </si>
  <si>
    <t>110.11.1-110.11.30(播出期間)
297次(播出次數)</t>
  </si>
  <si>
    <t>防範防範電氣火災宣導</t>
  </si>
  <si>
    <t>110.11.1-110.11.30(播出期間)
290次(播出次數)</t>
  </si>
  <si>
    <t>防範一氧化碳中毒宣導</t>
  </si>
  <si>
    <t>110.11.1-110.11.30(播出期間)
204次(播出次數)</t>
  </si>
  <si>
    <t>危險物品管理組</t>
  </si>
  <si>
    <t>華視、民視、台視、中視、原住民族電視台</t>
  </si>
  <si>
    <t>由消防大使林柏宏的代言，宣導民眾珍惜救護資源。</t>
    <phoneticPr fontId="1" type="noConversion"/>
  </si>
  <si>
    <t>提升民眾防震知識，以維護生命安全。</t>
    <phoneticPr fontId="1" type="noConversion"/>
  </si>
  <si>
    <t>宣導安裝住宅用火災警報器的重要性，以降低火災所帶來之傷亡。</t>
    <phoneticPr fontId="1" type="noConversion"/>
  </si>
  <si>
    <t>宣導防範爐火烹調火災的重要性，以降低火災所帶來之傷亡。</t>
    <phoneticPr fontId="1" type="noConversion"/>
  </si>
  <si>
    <t>宣導防範電氣火災的重要性，以降低火災所帶來之傷亡。</t>
    <phoneticPr fontId="1" type="noConversion"/>
  </si>
  <si>
    <t>特於氣溫較低之月份強化民眾防範一氧化碳中毒觀念，以減少中毒事故發生。</t>
    <phoneticPr fontId="1" type="noConversion"/>
  </si>
  <si>
    <t xml:space="preserve">網路媒體
</t>
    <phoneticPr fontId="7" type="noConversion"/>
  </si>
  <si>
    <t>新住民發展基金</t>
    <phoneticPr fontId="7" type="noConversion"/>
  </si>
  <si>
    <t>Facebook粉絲專頁、中時電子報</t>
    <phoneticPr fontId="7" type="noConversion"/>
  </si>
  <si>
    <t>110.6.8-110.11.30(涵蓋期程)
110.11.13(刊登日期)</t>
    <phoneticPr fontId="7" type="noConversion"/>
  </si>
  <si>
    <t>110.9.1-110.11.30(涵蓋期程)
110.11.26(刊登日期)</t>
    <phoneticPr fontId="7" type="noConversion"/>
  </si>
  <si>
    <t>110.10.1-110.11.30(涵蓋期程)
110.11.1-110.11.30(播出期程)</t>
    <phoneticPr fontId="7" type="noConversion"/>
  </si>
  <si>
    <t>110年度新住民專屬新聞網站維運案-「Taiwan我來了-新住民全球新聞網」行銷宣傳廣告</t>
    <phoneticPr fontId="7" type="noConversion"/>
  </si>
  <si>
    <t>秘書室</t>
    <phoneticPr fontId="7" type="noConversion"/>
  </si>
  <si>
    <t>辦理新住民家庭成長及子女托育、多元文化宣導計畫</t>
    <phoneticPr fontId="7" type="noConversion"/>
  </si>
  <si>
    <t>移民署</t>
    <phoneticPr fontId="7" type="noConversion"/>
  </si>
  <si>
    <t>110.4.19-111.9.3(涵蓋期程)；110.11.1-110.11.30(刊登期間)、110.11.18、110.11.26（刊登日期）</t>
    <phoneticPr fontId="7" type="noConversion"/>
  </si>
  <si>
    <t>Facebook影音廣告、三立新聞網手機大看板、三立新聞網首頁大看板、自由時報新聞網、ETTODAY新聞網、中時新聞網、Taipei Times新聞網、Line影音廣告、YouTube影音廣告</t>
    <phoneticPr fontId="7" type="noConversion"/>
  </si>
  <si>
    <t>含廠商回饋</t>
    <phoneticPr fontId="7" type="noConversion"/>
  </si>
  <si>
    <t>廣播媒體</t>
    <phoneticPr fontId="7" type="noConversion"/>
  </si>
  <si>
    <t>110.4.19-111.9.3(涵蓋期程)；110.11.1-110.11.30(播出期間)</t>
    <phoneticPr fontId="7" type="noConversion"/>
  </si>
  <si>
    <t>ICRT節目+廣告</t>
    <phoneticPr fontId="7" type="noConversion"/>
  </si>
  <si>
    <t>110.4.19-111.9.3(涵蓋期程)；110.11.6、110.11.13、110.11.18、110.11.19、110.11.27(刊登日期)</t>
    <phoneticPr fontId="7" type="noConversion"/>
  </si>
  <si>
    <t>自由時報、中國時報、聯合報、今周刊</t>
    <phoneticPr fontId="7" type="noConversion"/>
  </si>
  <si>
    <t>電視媒體</t>
    <phoneticPr fontId="7" type="noConversion"/>
  </si>
  <si>
    <t>110.4.19-111.9.3(涵蓋期程)；110.11.1-110.11.31(播出期間)</t>
    <phoneticPr fontId="7" type="noConversion"/>
  </si>
  <si>
    <t>三立新聞台、三立iNEWS台、三立MOD台</t>
    <phoneticPr fontId="7" type="noConversion"/>
  </si>
  <si>
    <t>廠商回饋</t>
    <phoneticPr fontId="7" type="noConversion"/>
  </si>
  <si>
    <t>110.1.1-111.2.28(涵蓋期程)；110.11.1-110.11.30(刊登期間)</t>
    <phoneticPr fontId="7" type="noConversion"/>
  </si>
  <si>
    <t>Facebook、Googal關鍵字、GDN</t>
    <phoneticPr fontId="7" type="noConversion"/>
  </si>
  <si>
    <t>報導本計畫報名作業、相關訊息宣導、因疫情停辦海外體驗活動相關訊息，並配合歷屆獲選組追蹤調查，辦理歷屆計畫及精華影片回顧。</t>
    <phoneticPr fontId="1" type="noConversion"/>
  </si>
  <si>
    <t>藉由廣播媒體宣導婚媒不得期約報酬，增加民眾對於跨國境婚姻媒合相關法規之了解。</t>
    <phoneticPr fontId="1" type="noConversion"/>
  </si>
  <si>
    <t>藉由辦理多元文化推廣，培養民眾對國際多元文化之了解及尊重。</t>
    <phoneticPr fontId="1" type="noConversion"/>
  </si>
  <si>
    <t>110.6.8-110.11.30(涵蓋期程)
110.11.15(FB刊登1次)
110.11.13(電子媒體新聞刊登1次)</t>
    <phoneticPr fontId="7" type="noConversion"/>
  </si>
  <si>
    <t>車禍現場拍照錄影五原則</t>
  </si>
  <si>
    <t>交通組</t>
  </si>
  <si>
    <t>臺視、中視、華視、民視、原住民電視臺</t>
  </si>
  <si>
    <t>遵守行人路權 路口大家安全</t>
  </si>
  <si>
    <t>避讓行使優先權車輛的要領</t>
  </si>
  <si>
    <t>交通事故Q&amp;A-當事人權益篇</t>
  </si>
  <si>
    <t>大型車交通安全</t>
  </si>
  <si>
    <t>警政業務</t>
  </si>
  <si>
    <t>向性別暴力說NO</t>
  </si>
  <si>
    <t>110.9.16-110.12.31 (涵蓋期程)；110.9.16 開始(播出時間)</t>
  </si>
  <si>
    <t>防治組</t>
  </si>
  <si>
    <t>YouTube平台</t>
  </si>
  <si>
    <t>迷途的小崔蒂劇場(精華版)</t>
  </si>
  <si>
    <t>110.10.13-110.12.31 (涵蓋期程)；110.10.13 開始(播出時間)</t>
  </si>
  <si>
    <t>自由工作者 （王怡心）</t>
  </si>
  <si>
    <t>防狼3招+向性別暴力說NO抽獎結果公告</t>
  </si>
  <si>
    <t>110.11.12-110.12.31 (涵蓋期程)；110.11.12 開始(播出時間)</t>
  </si>
  <si>
    <t>1萬元為影音製作經費</t>
  </si>
  <si>
    <t>「小木偶網路歷險記劇場」（精華版）+「迷途小崔蒂/抽獎結果」</t>
  </si>
  <si>
    <t>警政署</t>
    <phoneticPr fontId="1" type="noConversion"/>
  </si>
  <si>
    <t>刑事警察局</t>
  </si>
  <si>
    <t>犯罪預防宣導短片「防制假投資詐騙手法」(反詐騙)</t>
  </si>
  <si>
    <t>預防科</t>
  </si>
  <si>
    <t>臺視、華視、民視、中視、原視</t>
  </si>
  <si>
    <t>犯罪預防宣導短片「笑氣管制宣導影片」(反毒)</t>
  </si>
  <si>
    <t>防詐咖啡廳-黃豪平(反詐騙)</t>
  </si>
  <si>
    <t>110.11.3上架持續宣導</t>
  </si>
  <si>
    <t>刑事警察業務</t>
  </si>
  <si>
    <t>1、泰坦星文創影視股份有限公司
2、思必達企業有限公司</t>
  </si>
  <si>
    <t>CIB局長室Facebook粉絲專頁、cib_tw Instagram官方帳號、內政部警政署刑事警察局CIB YouTube官方頻道、刑事警察局全球資訊網、165全民防騙網</t>
  </si>
  <si>
    <t>9,300元為影片製作經費（含黃豪平個人妝髮費6,300元、影片後製剪輯費3,000元）</t>
  </si>
  <si>
    <t>防詐咖啡廳-何戎(反詐騙)</t>
  </si>
  <si>
    <t>110.11.24上架持續宣導</t>
  </si>
  <si>
    <t>1、手牽手創意思考工作室
2、思必達企業有限公司</t>
  </si>
  <si>
    <t>1萬1,000元為影片製作經費（含何戎個人妝髮費8,000元、影片後製剪輯費3,000元）</t>
  </si>
  <si>
    <t>防詐咖啡廳-陳明珠(反詐騙)</t>
  </si>
  <si>
    <t>110.11.30上架持續宣導</t>
  </si>
  <si>
    <t>1、洒落嚴選行
2、思必達企業有限公司</t>
  </si>
  <si>
    <t>9,300元為影片製作經費（含陳明珠個人妝髮費6,300元、影片後製剪輯費3,000元）</t>
  </si>
  <si>
    <t>反毒大使來抬槓-鄭凱云(反毒)</t>
  </si>
  <si>
    <t>110.11.10上架持續宣導</t>
  </si>
  <si>
    <t>1、鄭凱云
2、思必達企業有限公司</t>
  </si>
  <si>
    <t>CIB局長室Facebook粉絲專頁、cib_tw Instagram官方帳號、內政部警政署刑事警察局CIB YouTube官方頻道、刑事警察局全球資訊網</t>
  </si>
  <si>
    <t>1萬1,000元為影片製作經費（含鄭凱云個人妝髮費6,000元、影片後製剪輯費5,000元）</t>
  </si>
  <si>
    <t>「毒品成癮性」30秒宣導廣告輪播</t>
  </si>
  <si>
    <t xml:space="preserve">財團法人台北國際社區文化基金會
</t>
  </si>
  <si>
    <t>臺北社區廣播電臺(ICRT，FM100.7)</t>
  </si>
  <si>
    <t>執行金額4萬1,000元，其中4萬500元為30秒廣告輪播45次經費、500元為廣告製作費</t>
  </si>
  <si>
    <t>「毒品成癮性」ICRT節目口播</t>
  </si>
  <si>
    <t>三鐵共構車站數位電視宣導廣告託播(反詐騙、反毒)</t>
  </si>
  <si>
    <t>台灣鐵道廣告有限公司</t>
  </si>
  <si>
    <t>新北市板橋車站、臺中市新台中車站、高雄市新高雄車站大廳LCD數位電視</t>
  </si>
  <si>
    <t>北中南人流匯集地戶外LED宣導廣告託播(反毒)</t>
  </si>
  <si>
    <t>宣禾整合行銷有限公司</t>
  </si>
  <si>
    <t>臺北市明曜百貨、臺中市逢甲夜市商圈、新左營車站大廳層LED電視牆</t>
  </si>
  <si>
    <t>報導本計畫歷屆獲選者追蹤問卷調查作業進度、再次說明問卷調查辦理之目的與成果。</t>
    <phoneticPr fontId="1" type="noConversion"/>
  </si>
  <si>
    <t>藉由提供新住民及關注新住民議題之民眾多元資訊，提高網站使用受眾數量、質性及廣度。</t>
    <phoneticPr fontId="1" type="noConversion"/>
  </si>
  <si>
    <t>加強國人對110年犯罪預防宣導反毒政策之了解。</t>
    <phoneticPr fontId="1" type="noConversion"/>
  </si>
  <si>
    <t>加強宣導反毒、反詐，提升民眾犯罪預防意識。</t>
    <phoneticPr fontId="1" type="noConversion"/>
  </si>
  <si>
    <t>加強國人毒品成癮性之了解及提高反毒意識。</t>
    <phoneticPr fontId="1" type="noConversion"/>
  </si>
  <si>
    <t>提升民眾反毒意識及拒毒之道。</t>
    <phoneticPr fontId="1" type="noConversion"/>
  </si>
  <si>
    <t>提升民眾對假求職詐騙手法話術之認知及宣導預防之道。</t>
    <phoneticPr fontId="1" type="noConversion"/>
  </si>
  <si>
    <t>提升民眾對假交友投資詐騙手法認知及宣導預防之道。</t>
    <phoneticPr fontId="1" type="noConversion"/>
  </si>
  <si>
    <t>提升民眾對假網拍、三方詐騙之認知及宣導預防之道。</t>
    <phoneticPr fontId="1" type="noConversion"/>
  </si>
  <si>
    <t>提升民眾反毒意識及拒毒效能。</t>
    <phoneticPr fontId="1" type="noConversion"/>
  </si>
  <si>
    <t>提升全民防詐意識及有效阻絕集團施詐管道。</t>
    <phoneticPr fontId="1" type="noConversion"/>
  </si>
  <si>
    <t>強化民眾婦幼安全知能。</t>
    <phoneticPr fontId="1" type="noConversion"/>
  </si>
  <si>
    <t>提供民眾正確交安資訊，強化政策溝通，提升宣導效益。</t>
    <phoneticPr fontId="1" type="noConversion"/>
  </si>
  <si>
    <t>營建署</t>
  </si>
  <si>
    <t>實價登錄修法廣播廣告宣導委託專業服務案</t>
  </si>
  <si>
    <t>109.4.10-109.12.31(涵蓋期程)；
109.5.20-109.6.30(播出時間)
109.7.30-109.7.31(播出時間)</t>
  </si>
  <si>
    <t>地政司</t>
  </si>
  <si>
    <t>住宅基金</t>
  </si>
  <si>
    <t>行銷及業務費用</t>
  </si>
  <si>
    <t>晴天整合行銷有限公司</t>
  </si>
  <si>
    <t>期望透過廣宣，讓民眾更了解內政部修正通過「實價登錄新制」的相關規定。</t>
  </si>
  <si>
    <t>110年運用租屋網路媒體平臺加強行銷社會住宅包租代管網路曝光</t>
  </si>
  <si>
    <t>110.5.1-111.4.30(涵蓋期程)；
110.11.1-110.11.30(刊登時間)</t>
  </si>
  <si>
    <t>土地組</t>
  </si>
  <si>
    <t>數字廣告股份有限公司</t>
  </si>
  <si>
    <t>期望透過市場運作機制成熟之租屋網路媒體平臺服務能量，藉由其網站造訪人數、流量，以多元、多面向觸及之廣宣策略，除擴大計畫廣宣曝光度外，並精準鎖定房東及房客等目標族群，加速租屋媒合速度。</t>
  </si>
  <si>
    <t>591房屋交易網</t>
  </si>
  <si>
    <t>110年度私有建築物階段性補強政策行銷宣導委託服務案</t>
  </si>
  <si>
    <t>110.3.30-110.12.31(涵蓋期程)；
110.10.4-110.11.3(播出期程)</t>
  </si>
  <si>
    <t>管理組</t>
  </si>
  <si>
    <t>士奇傳播整合行銷股份有限公司</t>
  </si>
  <si>
    <t>台北捷運站燈箱</t>
  </si>
  <si>
    <t>本案總經費22萬元，10月份已執行19萬8,710元，11月份執行2萬1,290元。</t>
  </si>
  <si>
    <t>110.3.30-110.12.31(涵蓋期程)；
110.11.1-110.11.30(播出期程)</t>
  </si>
  <si>
    <t>國光站體影音聯播</t>
  </si>
  <si>
    <t>110.3.30-110.12.31(涵蓋期程)
110.10.1-110.11.30(播出時間)</t>
  </si>
  <si>
    <t>社群平台經營(Facebook)</t>
  </si>
  <si>
    <t>10月份資訊於11月份補揭露。</t>
  </si>
  <si>
    <t>110.10.1-110.11.30(涵蓋期程)；
110.11.1-110.11.7(播出時間)</t>
  </si>
  <si>
    <t>Google關鍵字</t>
  </si>
  <si>
    <t>110.10.1-111.10.30(涵蓋期程)；
110.10.30-111.10.30(播出時間)</t>
  </si>
  <si>
    <t>蘋果日報新聞廣編</t>
  </si>
  <si>
    <t>本案刊登時間為1年，總經費13萬2,067元，10月份已執行710元，11月份執行1萬1,006元，預計12月份執行1萬1,006元及111年度執行賸餘經費10萬9,345元。</t>
  </si>
  <si>
    <t>110.10.1-110.11.30(涵蓋期程)；
110.11.1-110.11.30(播出時間)</t>
  </si>
  <si>
    <t>行政院公益廣播電台</t>
  </si>
  <si>
    <t>臺灣電視事業股份有限公司、中國電視事業股份有限公司、中華電視股份有限公司、民間全民電視股份有限公司、客家電視臺、原住民族電視臺</t>
    <phoneticPr fontId="1" type="noConversion"/>
  </si>
  <si>
    <t>公益出租人</t>
    <phoneticPr fontId="1" type="noConversion"/>
  </si>
  <si>
    <t>營建署</t>
    <phoneticPr fontId="1" type="noConversion"/>
  </si>
  <si>
    <t>國民住宅組</t>
    <phoneticPr fontId="1" type="noConversion"/>
  </si>
  <si>
    <t>住宅基金</t>
    <phoneticPr fontId="1" type="noConversion"/>
  </si>
  <si>
    <t>行銷及業務費用</t>
    <phoneticPr fontId="1" type="noConversion"/>
  </si>
  <si>
    <t>士奇傳播整合行銷股份有限公司</t>
    <phoneticPr fontId="1" type="noConversion"/>
  </si>
  <si>
    <t>以多元管道方式讓民眾得知公益出租人資訊，若出租住宅給租金補貼戶，將可享有綜合所得稅、房屋稅及地價稅等稅賦優惠。</t>
    <phoneticPr fontId="1" type="noConversion"/>
  </si>
  <si>
    <t>宣傳耐震補強之重要性與獎補助措施，加強民眾房屋耐震安全意識並鼓勵踴躍申請。</t>
    <phoneticPr fontId="1" type="noConversion"/>
  </si>
  <si>
    <t>1.補揭露
2.9萬3,000元為委託警察廣播電臺製作劇化節目錄音檔經費</t>
    <phoneticPr fontId="1" type="noConversion"/>
  </si>
  <si>
    <t>1.補揭露
2.1萬元為影音製作經費</t>
    <phoneticPr fontId="1" type="noConversion"/>
  </si>
  <si>
    <t>110.10.1~110.12.31(涵蓋期程)；110.11.1-110.11.30(刊登期間)</t>
    <phoneticPr fontId="7" type="noConversion"/>
  </si>
  <si>
    <t>本案總經費40,000，刊登期間110.10.1-110.12.31，11月份刊登金額為13,333元。</t>
    <phoneticPr fontId="7" type="noConversion"/>
  </si>
  <si>
    <t>本案總經費78,500，刊登期間110.6.8-110.11.30，11月份刊登金額為15,700元。</t>
    <phoneticPr fontId="1" type="noConversion"/>
  </si>
  <si>
    <t>本案總經費70,000，刊登期間110.9.1-110.11.30，11月份刊登金額為23,334元。</t>
    <phoneticPr fontId="1" type="noConversion"/>
  </si>
  <si>
    <t>110年度新住民資訊宣導電視媒體製播案-「我們一家人」專題節目宣傳</t>
    <phoneticPr fontId="1" type="noConversion"/>
  </si>
  <si>
    <t>藉由辦理多元文化推廣，培養民眾對國際多元文化之了解及尊重。</t>
  </si>
  <si>
    <t>活動宣傳/
展覽宣傳</t>
  </si>
  <si>
    <t>110.11.01-110.11.30(涵蓋期程)；
8次(刊登次數)</t>
  </si>
  <si>
    <t>第一處及第二處</t>
  </si>
  <si>
    <t>財團法人預算</t>
  </si>
  <si>
    <t>服務費用</t>
  </si>
  <si>
    <t>台灣連線股份有限公司</t>
  </si>
  <si>
    <t>1.本月入館人數2,632人次。
2.Line訊息投放後觸及204次。</t>
  </si>
  <si>
    <t>Line</t>
  </si>
  <si>
    <t>110.11.01-110.11.30(涵蓋期程)；
26次(刊登次數)</t>
  </si>
  <si>
    <t>訊息投放後觸及24,163次。</t>
  </si>
  <si>
    <t>免費刊登</t>
  </si>
  <si>
    <t>110.11.1-110.11.30 (播出時間)
264次 (刊登次數)</t>
    <phoneticPr fontId="7" type="noConversion"/>
  </si>
  <si>
    <t>110.11.1-110.11.30 (播出時間)
277次 (刊登次數)</t>
    <phoneticPr fontId="7" type="noConversion"/>
  </si>
  <si>
    <t>110.11.1-110.11.30 (播出時間)
304次 (刊登次數)</t>
    <phoneticPr fontId="7" type="noConversion"/>
  </si>
  <si>
    <t>110.10.1-110.10.31 (播出時間)
150次 (刊登次數)</t>
    <phoneticPr fontId="7" type="noConversion"/>
  </si>
  <si>
    <t>110.11.1-110.11.30(播出時間)
319次(刊登次數)</t>
    <phoneticPr fontId="7" type="noConversion"/>
  </si>
  <si>
    <t>110.11.1-110.11.30(播出時間)
242次(刊登次數)</t>
    <phoneticPr fontId="7" type="noConversion"/>
  </si>
  <si>
    <t>110.11.1-110.11.30(涵蓋期程)；110.11.1-110.11.30(播出時間)
45次(刊登次數)</t>
    <phoneticPr fontId="7" type="noConversion"/>
  </si>
  <si>
    <t>110.11.4、110.11.11、110.11.19(播出時間)
3次(刊登次數)</t>
    <phoneticPr fontId="7" type="noConversion"/>
  </si>
  <si>
    <t>110.11.5-110.12.5(涵蓋期程)；110.11.5-110.11.30(播出時間)
832次(刊登次數)</t>
    <phoneticPr fontId="7" type="noConversion"/>
  </si>
  <si>
    <t>110.11.15-110.12.14(涵蓋期程)；110.11.15-110.11.30(播出時間)
2,784次(刊登次數)</t>
    <phoneticPr fontId="7" type="noConversion"/>
  </si>
  <si>
    <r>
      <rPr>
        <b/>
        <sz val="12"/>
        <rFont val="標楷體"/>
        <family val="4"/>
        <charset val="136"/>
      </rPr>
      <t>1.本案為109年執行案，於110年補揭露。</t>
    </r>
    <r>
      <rPr>
        <sz val="12"/>
        <rFont val="標楷體"/>
        <family val="4"/>
        <charset val="136"/>
      </rPr>
      <t xml:space="preserve">
2.本案係與其他委託地方政府執行之工作項目併同核銷，因受地方政府辦理時程及經費核銷作業費時較久，致整案經費於110年</t>
    </r>
    <phoneticPr fontId="1" type="noConversion"/>
  </si>
  <si>
    <t>度10月底送營建署辦理核銷作業，爰於本月作補揭露。</t>
    <phoneticPr fontId="7" type="noConversion"/>
  </si>
  <si>
    <t>ICRT、人人電台、山海屯電台、港都電台、連花電台、大千電台、嘉義之音電台、希望之聲電台、台北健康電台、大苗栗廣播電台、台南知音電台、台中城市廣播電台、台北全景廣播電台、台中望春風廣播電台、嘉義嘉樂廣播電台、</t>
    <phoneticPr fontId="7" type="noConversion"/>
  </si>
  <si>
    <t>高雄快樂廣播電台、花蓮歡樂廣播電台、澎湖風聲廣播電台、澎湖廣播電台、綠色和平電台、寶島新聲電台等21家電台</t>
    <phoneticPr fontId="7" type="noConversion"/>
  </si>
  <si>
    <t>宣傳耐震補強之重要性與獎補助措施，加強民眾房屋耐震安全意識並鼓勵踴躍申請。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</si>
</sst>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2"/>
      <name val="Times New Roman"/>
      <family val="1"/>
    </font>
    <font>
      <b/>
      <sz val="24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B93BC-1C4A-4A78-B010-09498440A3D3}">
  <sheetPr>
    <pageSetUpPr fitToPage="1"/>
  </sheetPr>
  <dimension ref="A1:L215"/>
  <sheetViews>
    <sheetView tabSelected="1" view="pageBreakPreview" topLeftCell="A42" zoomScale="60" zoomScaleNormal="80" workbookViewId="0">
      <selection activeCell="H49" sqref="H49:H55"/>
    </sheetView>
  </sheetViews>
  <sheetFormatPr defaultRowHeight="16.2" x14ac:dyDescent="0.3"/>
  <cols>
    <col min="1" max="1" width="12.33203125" style="3" customWidth="1"/>
    <col min="2" max="2" width="14.21875" style="3" customWidth="1"/>
    <col min="3" max="3" width="10.109375" style="3" customWidth="1"/>
    <col min="4" max="4" width="15.33203125" style="3" customWidth="1"/>
    <col min="5" max="6" width="8.88671875" style="3"/>
    <col min="7" max="7" width="10.5546875" style="3" customWidth="1"/>
    <col min="8" max="8" width="11.77734375" style="3" customWidth="1"/>
    <col min="9" max="9" width="15.77734375" style="3" customWidth="1"/>
    <col min="10" max="10" width="24.77734375" style="3" customWidth="1"/>
    <col min="11" max="11" width="15.77734375" style="3" customWidth="1"/>
    <col min="12" max="12" width="12.77734375" style="3" customWidth="1"/>
    <col min="13" max="16384" width="8.88671875" style="3"/>
  </cols>
  <sheetData>
    <row r="1" spans="1:12" ht="33" x14ac:dyDescent="0.3">
      <c r="A1" s="17" t="s">
        <v>75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3">
      <c r="L2" s="4" t="s">
        <v>12</v>
      </c>
    </row>
    <row r="3" spans="1:12" ht="61.2" customHeight="1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16</v>
      </c>
      <c r="F3" s="5" t="s">
        <v>17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</row>
    <row r="4" spans="1:12" ht="25.05" customHeight="1" x14ac:dyDescent="0.3">
      <c r="A4" s="18" t="s">
        <v>10</v>
      </c>
      <c r="B4" s="18"/>
      <c r="C4" s="18"/>
      <c r="D4" s="18"/>
      <c r="E4" s="18"/>
      <c r="F4" s="18"/>
      <c r="G4" s="18"/>
      <c r="H4" s="6">
        <f>H5+H9+H20+H40+H42+H56+H58+H69+H71</f>
        <v>4639681</v>
      </c>
      <c r="I4" s="19"/>
      <c r="J4" s="19"/>
      <c r="K4" s="19"/>
      <c r="L4" s="19"/>
    </row>
    <row r="5" spans="1:12" ht="25.05" customHeight="1" x14ac:dyDescent="0.3">
      <c r="A5" s="15" t="s">
        <v>11</v>
      </c>
      <c r="B5" s="15"/>
      <c r="C5" s="15"/>
      <c r="D5" s="15"/>
      <c r="E5" s="15"/>
      <c r="F5" s="15"/>
      <c r="G5" s="15"/>
      <c r="H5" s="2">
        <f>SUM(H6:H8)</f>
        <v>0</v>
      </c>
      <c r="I5" s="16"/>
      <c r="J5" s="16"/>
      <c r="K5" s="16"/>
      <c r="L5" s="16"/>
    </row>
    <row r="6" spans="1:12" ht="64.8" x14ac:dyDescent="0.3">
      <c r="A6" s="9" t="s">
        <v>11</v>
      </c>
      <c r="B6" s="1" t="s">
        <v>76</v>
      </c>
      <c r="C6" s="1" t="s">
        <v>13</v>
      </c>
      <c r="D6" s="1" t="s">
        <v>77</v>
      </c>
      <c r="E6" s="1" t="s">
        <v>78</v>
      </c>
      <c r="F6" s="1" t="s">
        <v>79</v>
      </c>
      <c r="G6" s="1" t="s">
        <v>80</v>
      </c>
      <c r="H6" s="2">
        <v>0</v>
      </c>
      <c r="I6" s="1"/>
      <c r="J6" s="1" t="s">
        <v>88</v>
      </c>
      <c r="K6" s="1" t="s">
        <v>15</v>
      </c>
      <c r="L6" s="1" t="s">
        <v>54</v>
      </c>
    </row>
    <row r="7" spans="1:12" ht="64.8" x14ac:dyDescent="0.3">
      <c r="A7" s="9" t="s">
        <v>11</v>
      </c>
      <c r="B7" s="1" t="s">
        <v>76</v>
      </c>
      <c r="C7" s="1" t="s">
        <v>19</v>
      </c>
      <c r="D7" s="1" t="s">
        <v>81</v>
      </c>
      <c r="E7" s="1" t="s">
        <v>78</v>
      </c>
      <c r="F7" s="1" t="s">
        <v>79</v>
      </c>
      <c r="G7" s="1" t="s">
        <v>80</v>
      </c>
      <c r="H7" s="2">
        <v>0</v>
      </c>
      <c r="I7" s="1" t="s">
        <v>82</v>
      </c>
      <c r="J7" s="1" t="s">
        <v>88</v>
      </c>
      <c r="K7" s="1" t="s">
        <v>87</v>
      </c>
      <c r="L7" s="1" t="s">
        <v>72</v>
      </c>
    </row>
    <row r="8" spans="1:12" ht="64.8" x14ac:dyDescent="0.3">
      <c r="A8" s="9" t="s">
        <v>11</v>
      </c>
      <c r="B8" s="1" t="s">
        <v>76</v>
      </c>
      <c r="C8" s="1" t="s">
        <v>19</v>
      </c>
      <c r="D8" s="1" t="s">
        <v>83</v>
      </c>
      <c r="E8" s="1" t="s">
        <v>78</v>
      </c>
      <c r="F8" s="1" t="s">
        <v>79</v>
      </c>
      <c r="G8" s="1" t="s">
        <v>80</v>
      </c>
      <c r="H8" s="2">
        <v>0</v>
      </c>
      <c r="I8" s="1" t="s">
        <v>82</v>
      </c>
      <c r="J8" s="1" t="s">
        <v>88</v>
      </c>
      <c r="K8" s="1" t="s">
        <v>86</v>
      </c>
      <c r="L8" s="1" t="s">
        <v>72</v>
      </c>
    </row>
    <row r="9" spans="1:12" ht="25.05" customHeight="1" x14ac:dyDescent="0.3">
      <c r="A9" s="15" t="s">
        <v>20</v>
      </c>
      <c r="B9" s="15"/>
      <c r="C9" s="15"/>
      <c r="D9" s="15"/>
      <c r="E9" s="15"/>
      <c r="F9" s="15"/>
      <c r="G9" s="15"/>
      <c r="H9" s="2">
        <f>SUM(H10:H19)</f>
        <v>2666283</v>
      </c>
      <c r="I9" s="16"/>
      <c r="J9" s="16"/>
      <c r="K9" s="16"/>
      <c r="L9" s="16"/>
    </row>
    <row r="10" spans="1:12" ht="249.6" customHeight="1" x14ac:dyDescent="0.3">
      <c r="A10" s="9" t="s">
        <v>242</v>
      </c>
      <c r="B10" s="1" t="s">
        <v>243</v>
      </c>
      <c r="C10" s="1" t="s">
        <v>13</v>
      </c>
      <c r="D10" s="1" t="s">
        <v>244</v>
      </c>
      <c r="E10" s="1" t="s">
        <v>245</v>
      </c>
      <c r="F10" s="1" t="s">
        <v>246</v>
      </c>
      <c r="G10" s="1" t="s">
        <v>247</v>
      </c>
      <c r="H10" s="2">
        <v>580000</v>
      </c>
      <c r="I10" s="1" t="s">
        <v>248</v>
      </c>
      <c r="J10" s="1" t="s">
        <v>249</v>
      </c>
      <c r="K10" s="27" t="s">
        <v>314</v>
      </c>
      <c r="L10" s="27" t="s">
        <v>312</v>
      </c>
    </row>
    <row r="11" spans="1:12" ht="145.80000000000001" x14ac:dyDescent="0.3">
      <c r="A11" s="9"/>
      <c r="B11" s="1"/>
      <c r="C11" s="1"/>
      <c r="D11" s="1"/>
      <c r="E11" s="1"/>
      <c r="F11" s="1"/>
      <c r="G11" s="1"/>
      <c r="H11" s="2"/>
      <c r="I11" s="1"/>
      <c r="J11" s="1"/>
      <c r="K11" s="27" t="s">
        <v>315</v>
      </c>
      <c r="L11" s="27" t="s">
        <v>313</v>
      </c>
    </row>
    <row r="12" spans="1:12" ht="162" x14ac:dyDescent="0.3">
      <c r="A12" s="9" t="s">
        <v>242</v>
      </c>
      <c r="B12" s="1" t="s">
        <v>250</v>
      </c>
      <c r="C12" s="1" t="s">
        <v>19</v>
      </c>
      <c r="D12" s="1" t="s">
        <v>251</v>
      </c>
      <c r="E12" s="1" t="s">
        <v>252</v>
      </c>
      <c r="F12" s="1" t="s">
        <v>246</v>
      </c>
      <c r="G12" s="1" t="s">
        <v>247</v>
      </c>
      <c r="H12" s="2">
        <v>1618333</v>
      </c>
      <c r="I12" s="1" t="s">
        <v>253</v>
      </c>
      <c r="J12" s="1" t="s">
        <v>254</v>
      </c>
      <c r="K12" s="1" t="s">
        <v>255</v>
      </c>
      <c r="L12" s="1"/>
    </row>
    <row r="13" spans="1:12" ht="113.4" x14ac:dyDescent="0.3">
      <c r="A13" s="28" t="s">
        <v>242</v>
      </c>
      <c r="B13" s="29" t="s">
        <v>256</v>
      </c>
      <c r="C13" s="1" t="s">
        <v>21</v>
      </c>
      <c r="D13" s="1" t="s">
        <v>257</v>
      </c>
      <c r="E13" s="29" t="s">
        <v>258</v>
      </c>
      <c r="F13" s="29" t="s">
        <v>246</v>
      </c>
      <c r="G13" s="29" t="s">
        <v>247</v>
      </c>
      <c r="H13" s="2">
        <v>21290</v>
      </c>
      <c r="I13" s="29" t="s">
        <v>259</v>
      </c>
      <c r="J13" s="29" t="s">
        <v>282</v>
      </c>
      <c r="K13" s="1" t="s">
        <v>260</v>
      </c>
      <c r="L13" s="1" t="s">
        <v>261</v>
      </c>
    </row>
    <row r="14" spans="1:12" ht="97.2" x14ac:dyDescent="0.3">
      <c r="A14" s="28"/>
      <c r="B14" s="29"/>
      <c r="C14" s="1" t="s">
        <v>18</v>
      </c>
      <c r="D14" s="1" t="s">
        <v>262</v>
      </c>
      <c r="E14" s="29"/>
      <c r="F14" s="29"/>
      <c r="G14" s="29"/>
      <c r="H14" s="2">
        <v>161000</v>
      </c>
      <c r="I14" s="29"/>
      <c r="J14" s="29"/>
      <c r="K14" s="1" t="s">
        <v>263</v>
      </c>
      <c r="L14" s="1"/>
    </row>
    <row r="15" spans="1:12" ht="97.2" x14ac:dyDescent="0.3">
      <c r="A15" s="9" t="s">
        <v>242</v>
      </c>
      <c r="B15" s="1" t="s">
        <v>256</v>
      </c>
      <c r="C15" s="1" t="s">
        <v>19</v>
      </c>
      <c r="D15" s="1" t="s">
        <v>264</v>
      </c>
      <c r="E15" s="1" t="s">
        <v>258</v>
      </c>
      <c r="F15" s="1" t="s">
        <v>246</v>
      </c>
      <c r="G15" s="1" t="s">
        <v>247</v>
      </c>
      <c r="H15" s="2">
        <v>200000</v>
      </c>
      <c r="I15" s="1" t="s">
        <v>259</v>
      </c>
      <c r="J15" s="1" t="s">
        <v>316</v>
      </c>
      <c r="K15" s="1" t="s">
        <v>265</v>
      </c>
      <c r="L15" s="1" t="s">
        <v>266</v>
      </c>
    </row>
    <row r="16" spans="1:12" ht="97.2" x14ac:dyDescent="0.3">
      <c r="A16" s="28" t="s">
        <v>276</v>
      </c>
      <c r="B16" s="29" t="s">
        <v>275</v>
      </c>
      <c r="C16" s="29" t="s">
        <v>19</v>
      </c>
      <c r="D16" s="1" t="s">
        <v>267</v>
      </c>
      <c r="E16" s="29" t="s">
        <v>277</v>
      </c>
      <c r="F16" s="29" t="s">
        <v>278</v>
      </c>
      <c r="G16" s="29" t="s">
        <v>279</v>
      </c>
      <c r="H16" s="2">
        <v>74654</v>
      </c>
      <c r="I16" s="29" t="s">
        <v>280</v>
      </c>
      <c r="J16" s="29" t="s">
        <v>281</v>
      </c>
      <c r="K16" s="1" t="s">
        <v>268</v>
      </c>
      <c r="L16" s="1"/>
    </row>
    <row r="17" spans="1:12" ht="243" x14ac:dyDescent="0.3">
      <c r="A17" s="28"/>
      <c r="B17" s="29"/>
      <c r="C17" s="29"/>
      <c r="D17" s="1" t="s">
        <v>269</v>
      </c>
      <c r="E17" s="29"/>
      <c r="F17" s="29"/>
      <c r="G17" s="29"/>
      <c r="H17" s="2">
        <v>11006</v>
      </c>
      <c r="I17" s="29"/>
      <c r="J17" s="29"/>
      <c r="K17" s="1" t="s">
        <v>270</v>
      </c>
      <c r="L17" s="1" t="s">
        <v>271</v>
      </c>
    </row>
    <row r="18" spans="1:12" ht="97.2" x14ac:dyDescent="0.3">
      <c r="A18" s="28" t="s">
        <v>276</v>
      </c>
      <c r="B18" s="29" t="s">
        <v>275</v>
      </c>
      <c r="C18" s="1" t="s">
        <v>13</v>
      </c>
      <c r="D18" s="1" t="s">
        <v>272</v>
      </c>
      <c r="E18" s="29" t="s">
        <v>277</v>
      </c>
      <c r="F18" s="29" t="s">
        <v>278</v>
      </c>
      <c r="G18" s="29" t="s">
        <v>279</v>
      </c>
      <c r="H18" s="2">
        <v>0</v>
      </c>
      <c r="I18" s="29" t="s">
        <v>280</v>
      </c>
      <c r="J18" s="29" t="s">
        <v>281</v>
      </c>
      <c r="K18" s="1" t="s">
        <v>273</v>
      </c>
      <c r="L18" s="1" t="s">
        <v>54</v>
      </c>
    </row>
    <row r="19" spans="1:12" ht="178.2" x14ac:dyDescent="0.3">
      <c r="A19" s="28"/>
      <c r="B19" s="29"/>
      <c r="C19" s="1" t="s">
        <v>18</v>
      </c>
      <c r="D19" s="1" t="s">
        <v>272</v>
      </c>
      <c r="E19" s="29"/>
      <c r="F19" s="29"/>
      <c r="G19" s="29"/>
      <c r="H19" s="2">
        <v>0</v>
      </c>
      <c r="I19" s="29"/>
      <c r="J19" s="29"/>
      <c r="K19" s="1" t="s">
        <v>274</v>
      </c>
      <c r="L19" s="1" t="s">
        <v>54</v>
      </c>
    </row>
    <row r="20" spans="1:12" ht="25.05" customHeight="1" x14ac:dyDescent="0.3">
      <c r="A20" s="15" t="s">
        <v>22</v>
      </c>
      <c r="B20" s="15"/>
      <c r="C20" s="15"/>
      <c r="D20" s="15"/>
      <c r="E20" s="15"/>
      <c r="F20" s="15"/>
      <c r="G20" s="15"/>
      <c r="H20" s="2">
        <f>SUM(H21:H39)</f>
        <v>340500</v>
      </c>
      <c r="I20" s="16"/>
      <c r="J20" s="16"/>
      <c r="K20" s="16"/>
      <c r="L20" s="16"/>
    </row>
    <row r="21" spans="1:12" ht="81" x14ac:dyDescent="0.3">
      <c r="A21" s="9" t="s">
        <v>193</v>
      </c>
      <c r="B21" s="1" t="s">
        <v>174</v>
      </c>
      <c r="C21" s="1" t="s">
        <v>18</v>
      </c>
      <c r="D21" s="1" t="s">
        <v>302</v>
      </c>
      <c r="E21" s="1" t="s">
        <v>175</v>
      </c>
      <c r="F21" s="1" t="s">
        <v>14</v>
      </c>
      <c r="G21" s="1"/>
      <c r="H21" s="2">
        <v>0</v>
      </c>
      <c r="I21" s="1"/>
      <c r="J21" s="1" t="s">
        <v>241</v>
      </c>
      <c r="K21" s="1" t="s">
        <v>176</v>
      </c>
      <c r="L21" s="1" t="s">
        <v>54</v>
      </c>
    </row>
    <row r="22" spans="1:12" ht="81" x14ac:dyDescent="0.3">
      <c r="A22" s="9" t="s">
        <v>193</v>
      </c>
      <c r="B22" s="1" t="s">
        <v>177</v>
      </c>
      <c r="C22" s="1" t="s">
        <v>18</v>
      </c>
      <c r="D22" s="1" t="s">
        <v>303</v>
      </c>
      <c r="E22" s="1" t="s">
        <v>175</v>
      </c>
      <c r="F22" s="1" t="s">
        <v>14</v>
      </c>
      <c r="G22" s="1"/>
      <c r="H22" s="2">
        <v>0</v>
      </c>
      <c r="I22" s="1"/>
      <c r="J22" s="1" t="s">
        <v>241</v>
      </c>
      <c r="K22" s="1" t="s">
        <v>176</v>
      </c>
      <c r="L22" s="1" t="s">
        <v>54</v>
      </c>
    </row>
    <row r="23" spans="1:12" ht="81" x14ac:dyDescent="0.3">
      <c r="A23" s="9" t="s">
        <v>193</v>
      </c>
      <c r="B23" s="1" t="s">
        <v>178</v>
      </c>
      <c r="C23" s="1" t="s">
        <v>18</v>
      </c>
      <c r="D23" s="1" t="s">
        <v>303</v>
      </c>
      <c r="E23" s="1" t="s">
        <v>175</v>
      </c>
      <c r="F23" s="1" t="s">
        <v>14</v>
      </c>
      <c r="G23" s="1"/>
      <c r="H23" s="2">
        <v>0</v>
      </c>
      <c r="I23" s="1"/>
      <c r="J23" s="1" t="s">
        <v>241</v>
      </c>
      <c r="K23" s="1" t="s">
        <v>176</v>
      </c>
      <c r="L23" s="1" t="s">
        <v>54</v>
      </c>
    </row>
    <row r="24" spans="1:12" ht="81" x14ac:dyDescent="0.3">
      <c r="A24" s="9" t="s">
        <v>193</v>
      </c>
      <c r="B24" s="1" t="s">
        <v>179</v>
      </c>
      <c r="C24" s="1" t="s">
        <v>18</v>
      </c>
      <c r="D24" s="1" t="s">
        <v>304</v>
      </c>
      <c r="E24" s="1" t="s">
        <v>175</v>
      </c>
      <c r="F24" s="1" t="s">
        <v>14</v>
      </c>
      <c r="G24" s="1"/>
      <c r="H24" s="2">
        <v>0</v>
      </c>
      <c r="I24" s="1"/>
      <c r="J24" s="1" t="s">
        <v>241</v>
      </c>
      <c r="K24" s="1" t="s">
        <v>176</v>
      </c>
      <c r="L24" s="1" t="s">
        <v>54</v>
      </c>
    </row>
    <row r="25" spans="1:12" ht="113.4" x14ac:dyDescent="0.3">
      <c r="A25" s="9" t="s">
        <v>193</v>
      </c>
      <c r="B25" s="1" t="s">
        <v>180</v>
      </c>
      <c r="C25" s="1" t="s">
        <v>13</v>
      </c>
      <c r="D25" s="1" t="s">
        <v>305</v>
      </c>
      <c r="E25" s="1" t="s">
        <v>175</v>
      </c>
      <c r="F25" s="1" t="s">
        <v>14</v>
      </c>
      <c r="G25" s="1" t="s">
        <v>181</v>
      </c>
      <c r="H25" s="2">
        <v>93000</v>
      </c>
      <c r="I25" s="1" t="s">
        <v>15</v>
      </c>
      <c r="J25" s="1" t="s">
        <v>241</v>
      </c>
      <c r="K25" s="1" t="s">
        <v>15</v>
      </c>
      <c r="L25" s="1" t="s">
        <v>283</v>
      </c>
    </row>
    <row r="26" spans="1:12" ht="81" x14ac:dyDescent="0.3">
      <c r="A26" s="9" t="s">
        <v>193</v>
      </c>
      <c r="B26" s="1" t="s">
        <v>182</v>
      </c>
      <c r="C26" s="1" t="s">
        <v>19</v>
      </c>
      <c r="D26" s="1" t="s">
        <v>183</v>
      </c>
      <c r="E26" s="1" t="s">
        <v>184</v>
      </c>
      <c r="F26" s="1" t="s">
        <v>14</v>
      </c>
      <c r="G26" s="1"/>
      <c r="H26" s="2">
        <v>0</v>
      </c>
      <c r="I26" s="1"/>
      <c r="J26" s="1" t="s">
        <v>240</v>
      </c>
      <c r="K26" s="1" t="s">
        <v>185</v>
      </c>
      <c r="L26" s="1"/>
    </row>
    <row r="27" spans="1:12" ht="81" x14ac:dyDescent="0.3">
      <c r="A27" s="9" t="s">
        <v>193</v>
      </c>
      <c r="B27" s="1" t="s">
        <v>186</v>
      </c>
      <c r="C27" s="1" t="s">
        <v>19</v>
      </c>
      <c r="D27" s="1" t="s">
        <v>187</v>
      </c>
      <c r="E27" s="1" t="s">
        <v>184</v>
      </c>
      <c r="F27" s="1" t="s">
        <v>14</v>
      </c>
      <c r="G27" s="1" t="s">
        <v>181</v>
      </c>
      <c r="H27" s="2">
        <v>10000</v>
      </c>
      <c r="I27" s="1" t="s">
        <v>188</v>
      </c>
      <c r="J27" s="1" t="s">
        <v>240</v>
      </c>
      <c r="K27" s="1" t="s">
        <v>185</v>
      </c>
      <c r="L27" s="1" t="s">
        <v>284</v>
      </c>
    </row>
    <row r="28" spans="1:12" ht="81" x14ac:dyDescent="0.3">
      <c r="A28" s="9" t="s">
        <v>193</v>
      </c>
      <c r="B28" s="1" t="s">
        <v>189</v>
      </c>
      <c r="C28" s="1" t="s">
        <v>19</v>
      </c>
      <c r="D28" s="1" t="s">
        <v>190</v>
      </c>
      <c r="E28" s="1" t="s">
        <v>184</v>
      </c>
      <c r="F28" s="1" t="s">
        <v>14</v>
      </c>
      <c r="G28" s="1" t="s">
        <v>181</v>
      </c>
      <c r="H28" s="2">
        <v>10000</v>
      </c>
      <c r="I28" s="1" t="s">
        <v>188</v>
      </c>
      <c r="J28" s="1" t="s">
        <v>240</v>
      </c>
      <c r="K28" s="1" t="s">
        <v>185</v>
      </c>
      <c r="L28" s="1" t="s">
        <v>191</v>
      </c>
    </row>
    <row r="29" spans="1:12" ht="81" x14ac:dyDescent="0.3">
      <c r="A29" s="9" t="s">
        <v>193</v>
      </c>
      <c r="B29" s="1" t="s">
        <v>192</v>
      </c>
      <c r="C29" s="1" t="s">
        <v>19</v>
      </c>
      <c r="D29" s="1" t="s">
        <v>190</v>
      </c>
      <c r="E29" s="1" t="s">
        <v>184</v>
      </c>
      <c r="F29" s="1" t="s">
        <v>14</v>
      </c>
      <c r="G29" s="1" t="s">
        <v>181</v>
      </c>
      <c r="H29" s="2">
        <v>10000</v>
      </c>
      <c r="I29" s="1" t="s">
        <v>188</v>
      </c>
      <c r="J29" s="1" t="s">
        <v>240</v>
      </c>
      <c r="K29" s="1" t="s">
        <v>185</v>
      </c>
      <c r="L29" s="1" t="s">
        <v>191</v>
      </c>
    </row>
    <row r="30" spans="1:12" ht="81" x14ac:dyDescent="0.3">
      <c r="A30" s="9" t="s">
        <v>194</v>
      </c>
      <c r="B30" s="1" t="s">
        <v>195</v>
      </c>
      <c r="C30" s="1" t="s">
        <v>18</v>
      </c>
      <c r="D30" s="1" t="s">
        <v>306</v>
      </c>
      <c r="E30" s="1" t="s">
        <v>196</v>
      </c>
      <c r="F30" s="1" t="s">
        <v>14</v>
      </c>
      <c r="G30" s="1"/>
      <c r="H30" s="2">
        <v>0</v>
      </c>
      <c r="I30" s="1"/>
      <c r="J30" s="1" t="s">
        <v>239</v>
      </c>
      <c r="K30" s="1" t="s">
        <v>197</v>
      </c>
      <c r="L30" s="1" t="s">
        <v>54</v>
      </c>
    </row>
    <row r="31" spans="1:12" ht="81" x14ac:dyDescent="0.3">
      <c r="A31" s="9" t="s">
        <v>194</v>
      </c>
      <c r="B31" s="1" t="s">
        <v>198</v>
      </c>
      <c r="C31" s="1" t="s">
        <v>18</v>
      </c>
      <c r="D31" s="1" t="s">
        <v>307</v>
      </c>
      <c r="E31" s="1" t="s">
        <v>196</v>
      </c>
      <c r="F31" s="1" t="s">
        <v>14</v>
      </c>
      <c r="G31" s="1"/>
      <c r="H31" s="2">
        <v>0</v>
      </c>
      <c r="I31" s="1"/>
      <c r="J31" s="1" t="s">
        <v>238</v>
      </c>
      <c r="K31" s="1" t="s">
        <v>197</v>
      </c>
      <c r="L31" s="1" t="s">
        <v>54</v>
      </c>
    </row>
    <row r="32" spans="1:12" ht="194.4" x14ac:dyDescent="0.3">
      <c r="A32" s="9" t="s">
        <v>194</v>
      </c>
      <c r="B32" s="1" t="s">
        <v>199</v>
      </c>
      <c r="C32" s="1" t="s">
        <v>19</v>
      </c>
      <c r="D32" s="1" t="s">
        <v>200</v>
      </c>
      <c r="E32" s="1" t="s">
        <v>196</v>
      </c>
      <c r="F32" s="1" t="s">
        <v>14</v>
      </c>
      <c r="G32" s="1" t="s">
        <v>201</v>
      </c>
      <c r="H32" s="2">
        <v>9300</v>
      </c>
      <c r="I32" s="1" t="s">
        <v>202</v>
      </c>
      <c r="J32" s="1" t="s">
        <v>237</v>
      </c>
      <c r="K32" s="1" t="s">
        <v>203</v>
      </c>
      <c r="L32" s="1" t="s">
        <v>204</v>
      </c>
    </row>
    <row r="33" spans="1:12" ht="194.4" x14ac:dyDescent="0.3">
      <c r="A33" s="9" t="s">
        <v>194</v>
      </c>
      <c r="B33" s="1" t="s">
        <v>205</v>
      </c>
      <c r="C33" s="1" t="s">
        <v>19</v>
      </c>
      <c r="D33" s="1" t="s">
        <v>206</v>
      </c>
      <c r="E33" s="1" t="s">
        <v>196</v>
      </c>
      <c r="F33" s="1" t="s">
        <v>14</v>
      </c>
      <c r="G33" s="1" t="s">
        <v>201</v>
      </c>
      <c r="H33" s="2">
        <v>11000</v>
      </c>
      <c r="I33" s="1" t="s">
        <v>207</v>
      </c>
      <c r="J33" s="1" t="s">
        <v>236</v>
      </c>
      <c r="K33" s="1" t="s">
        <v>203</v>
      </c>
      <c r="L33" s="1" t="s">
        <v>208</v>
      </c>
    </row>
    <row r="34" spans="1:12" ht="194.4" x14ac:dyDescent="0.3">
      <c r="A34" s="9" t="s">
        <v>194</v>
      </c>
      <c r="B34" s="1" t="s">
        <v>209</v>
      </c>
      <c r="C34" s="1" t="s">
        <v>19</v>
      </c>
      <c r="D34" s="1" t="s">
        <v>210</v>
      </c>
      <c r="E34" s="1" t="s">
        <v>196</v>
      </c>
      <c r="F34" s="1" t="s">
        <v>14</v>
      </c>
      <c r="G34" s="1" t="s">
        <v>201</v>
      </c>
      <c r="H34" s="2">
        <v>9300</v>
      </c>
      <c r="I34" s="1" t="s">
        <v>211</v>
      </c>
      <c r="J34" s="1" t="s">
        <v>235</v>
      </c>
      <c r="K34" s="1" t="s">
        <v>203</v>
      </c>
      <c r="L34" s="1" t="s">
        <v>212</v>
      </c>
    </row>
    <row r="35" spans="1:12" ht="162" x14ac:dyDescent="0.3">
      <c r="A35" s="9" t="s">
        <v>194</v>
      </c>
      <c r="B35" s="1" t="s">
        <v>213</v>
      </c>
      <c r="C35" s="1" t="s">
        <v>19</v>
      </c>
      <c r="D35" s="1" t="s">
        <v>214</v>
      </c>
      <c r="E35" s="1" t="s">
        <v>196</v>
      </c>
      <c r="F35" s="1" t="s">
        <v>14</v>
      </c>
      <c r="G35" s="1" t="s">
        <v>201</v>
      </c>
      <c r="H35" s="2">
        <v>11000</v>
      </c>
      <c r="I35" s="1" t="s">
        <v>215</v>
      </c>
      <c r="J35" s="1" t="s">
        <v>234</v>
      </c>
      <c r="K35" s="1" t="s">
        <v>216</v>
      </c>
      <c r="L35" s="1" t="s">
        <v>217</v>
      </c>
    </row>
    <row r="36" spans="1:12" ht="129.6" x14ac:dyDescent="0.3">
      <c r="A36" s="9" t="s">
        <v>194</v>
      </c>
      <c r="B36" s="1" t="s">
        <v>218</v>
      </c>
      <c r="C36" s="1" t="s">
        <v>13</v>
      </c>
      <c r="D36" s="1" t="s">
        <v>308</v>
      </c>
      <c r="E36" s="1" t="s">
        <v>196</v>
      </c>
      <c r="F36" s="1" t="s">
        <v>14</v>
      </c>
      <c r="G36" s="1" t="s">
        <v>201</v>
      </c>
      <c r="H36" s="2">
        <v>41000</v>
      </c>
      <c r="I36" s="1" t="s">
        <v>219</v>
      </c>
      <c r="J36" s="1" t="s">
        <v>233</v>
      </c>
      <c r="K36" s="1" t="s">
        <v>220</v>
      </c>
      <c r="L36" s="1" t="s">
        <v>221</v>
      </c>
    </row>
    <row r="37" spans="1:12" ht="81" x14ac:dyDescent="0.3">
      <c r="A37" s="9" t="s">
        <v>194</v>
      </c>
      <c r="B37" s="1" t="s">
        <v>222</v>
      </c>
      <c r="C37" s="1" t="s">
        <v>13</v>
      </c>
      <c r="D37" s="1" t="s">
        <v>309</v>
      </c>
      <c r="E37" s="1" t="s">
        <v>196</v>
      </c>
      <c r="F37" s="1" t="s">
        <v>14</v>
      </c>
      <c r="G37" s="1" t="s">
        <v>201</v>
      </c>
      <c r="H37" s="2">
        <v>6000</v>
      </c>
      <c r="I37" s="1" t="s">
        <v>219</v>
      </c>
      <c r="J37" s="1" t="s">
        <v>233</v>
      </c>
      <c r="K37" s="1" t="s">
        <v>220</v>
      </c>
      <c r="L37" s="1"/>
    </row>
    <row r="38" spans="1:12" ht="129.6" x14ac:dyDescent="0.3">
      <c r="A38" s="9" t="s">
        <v>194</v>
      </c>
      <c r="B38" s="1" t="s">
        <v>223</v>
      </c>
      <c r="C38" s="1" t="s">
        <v>18</v>
      </c>
      <c r="D38" s="1" t="s">
        <v>310</v>
      </c>
      <c r="E38" s="1" t="s">
        <v>196</v>
      </c>
      <c r="F38" s="1" t="s">
        <v>14</v>
      </c>
      <c r="G38" s="1" t="s">
        <v>201</v>
      </c>
      <c r="H38" s="2">
        <v>81900</v>
      </c>
      <c r="I38" s="1" t="s">
        <v>224</v>
      </c>
      <c r="J38" s="1" t="s">
        <v>232</v>
      </c>
      <c r="K38" s="1" t="s">
        <v>225</v>
      </c>
      <c r="L38" s="1"/>
    </row>
    <row r="39" spans="1:12" ht="129.6" x14ac:dyDescent="0.3">
      <c r="A39" s="9" t="s">
        <v>194</v>
      </c>
      <c r="B39" s="1" t="s">
        <v>226</v>
      </c>
      <c r="C39" s="1" t="s">
        <v>18</v>
      </c>
      <c r="D39" s="1" t="s">
        <v>311</v>
      </c>
      <c r="E39" s="1" t="s">
        <v>196</v>
      </c>
      <c r="F39" s="1" t="s">
        <v>14</v>
      </c>
      <c r="G39" s="1" t="s">
        <v>201</v>
      </c>
      <c r="H39" s="2">
        <v>48000</v>
      </c>
      <c r="I39" s="1" t="s">
        <v>227</v>
      </c>
      <c r="J39" s="1" t="s">
        <v>231</v>
      </c>
      <c r="K39" s="1" t="s">
        <v>228</v>
      </c>
      <c r="L39" s="1"/>
    </row>
    <row r="40" spans="1:12" ht="25.05" customHeight="1" x14ac:dyDescent="0.3">
      <c r="A40" s="15" t="s">
        <v>23</v>
      </c>
      <c r="B40" s="15"/>
      <c r="C40" s="15"/>
      <c r="D40" s="15"/>
      <c r="E40" s="15"/>
      <c r="F40" s="15"/>
      <c r="G40" s="15"/>
      <c r="H40" s="2">
        <v>0</v>
      </c>
      <c r="I40" s="16"/>
      <c r="J40" s="16"/>
      <c r="K40" s="16"/>
      <c r="L40" s="16"/>
    </row>
    <row r="41" spans="1:12" ht="25.05" customHeight="1" x14ac:dyDescent="0.3">
      <c r="A41" s="9"/>
      <c r="B41" s="1" t="s">
        <v>24</v>
      </c>
      <c r="C41" s="1"/>
      <c r="D41" s="1"/>
      <c r="E41" s="1"/>
      <c r="F41" s="1"/>
      <c r="G41" s="1"/>
      <c r="H41" s="2"/>
      <c r="I41" s="1"/>
      <c r="J41" s="1"/>
      <c r="K41" s="1"/>
      <c r="L41" s="1"/>
    </row>
    <row r="42" spans="1:12" ht="25.05" customHeight="1" x14ac:dyDescent="0.3">
      <c r="A42" s="15" t="s">
        <v>25</v>
      </c>
      <c r="B42" s="15"/>
      <c r="C42" s="15"/>
      <c r="D42" s="15"/>
      <c r="E42" s="15"/>
      <c r="F42" s="15"/>
      <c r="G42" s="15"/>
      <c r="H42" s="2">
        <f>SUM(H43:H55)</f>
        <v>250900</v>
      </c>
      <c r="I42" s="16"/>
      <c r="J42" s="16"/>
      <c r="K42" s="16"/>
      <c r="L42" s="16"/>
    </row>
    <row r="43" spans="1:12" ht="48.6" x14ac:dyDescent="0.3">
      <c r="A43" s="9" t="s">
        <v>56</v>
      </c>
      <c r="B43" s="1" t="s">
        <v>90</v>
      </c>
      <c r="C43" s="1" t="s">
        <v>19</v>
      </c>
      <c r="D43" s="1" t="s">
        <v>91</v>
      </c>
      <c r="E43" s="1" t="s">
        <v>92</v>
      </c>
      <c r="F43" s="1" t="s">
        <v>14</v>
      </c>
      <c r="G43" s="1" t="s">
        <v>93</v>
      </c>
      <c r="H43" s="2">
        <v>105000</v>
      </c>
      <c r="I43" s="1" t="s">
        <v>94</v>
      </c>
      <c r="J43" s="1" t="s">
        <v>140</v>
      </c>
      <c r="K43" s="1" t="s">
        <v>95</v>
      </c>
      <c r="L43" s="1"/>
    </row>
    <row r="44" spans="1:12" ht="48.6" x14ac:dyDescent="0.3">
      <c r="A44" s="22" t="s">
        <v>56</v>
      </c>
      <c r="B44" s="13" t="s">
        <v>96</v>
      </c>
      <c r="C44" s="13" t="s">
        <v>19</v>
      </c>
      <c r="D44" s="1" t="s">
        <v>97</v>
      </c>
      <c r="E44" s="13" t="s">
        <v>92</v>
      </c>
      <c r="F44" s="13" t="s">
        <v>14</v>
      </c>
      <c r="G44" s="13" t="s">
        <v>93</v>
      </c>
      <c r="H44" s="20">
        <v>124450</v>
      </c>
      <c r="I44" s="13" t="s">
        <v>94</v>
      </c>
      <c r="J44" s="13" t="s">
        <v>98</v>
      </c>
      <c r="K44" s="1" t="s">
        <v>95</v>
      </c>
      <c r="L44" s="1"/>
    </row>
    <row r="45" spans="1:12" ht="32.4" x14ac:dyDescent="0.3">
      <c r="A45" s="23"/>
      <c r="B45" s="14"/>
      <c r="C45" s="14"/>
      <c r="D45" s="1" t="s">
        <v>99</v>
      </c>
      <c r="E45" s="14"/>
      <c r="F45" s="14"/>
      <c r="G45" s="14"/>
      <c r="H45" s="21"/>
      <c r="I45" s="14"/>
      <c r="J45" s="14"/>
      <c r="K45" s="1" t="s">
        <v>100</v>
      </c>
      <c r="L45" s="1"/>
    </row>
    <row r="46" spans="1:12" ht="48.6" x14ac:dyDescent="0.3">
      <c r="A46" s="9" t="s">
        <v>56</v>
      </c>
      <c r="B46" s="1" t="s">
        <v>101</v>
      </c>
      <c r="C46" s="1" t="s">
        <v>19</v>
      </c>
      <c r="D46" s="1" t="s">
        <v>102</v>
      </c>
      <c r="E46" s="1" t="s">
        <v>92</v>
      </c>
      <c r="F46" s="1" t="s">
        <v>14</v>
      </c>
      <c r="G46" s="1" t="s">
        <v>93</v>
      </c>
      <c r="H46" s="2">
        <v>19450</v>
      </c>
      <c r="I46" s="1" t="s">
        <v>94</v>
      </c>
      <c r="J46" s="1" t="s">
        <v>103</v>
      </c>
      <c r="K46" s="1" t="s">
        <v>100</v>
      </c>
      <c r="L46" s="1"/>
    </row>
    <row r="47" spans="1:12" ht="64.8" x14ac:dyDescent="0.3">
      <c r="A47" s="9" t="s">
        <v>56</v>
      </c>
      <c r="B47" s="1" t="s">
        <v>104</v>
      </c>
      <c r="C47" s="1" t="s">
        <v>19</v>
      </c>
      <c r="D47" s="1" t="s">
        <v>91</v>
      </c>
      <c r="E47" s="1" t="s">
        <v>92</v>
      </c>
      <c r="F47" s="1" t="s">
        <v>105</v>
      </c>
      <c r="G47" s="1" t="s">
        <v>106</v>
      </c>
      <c r="H47" s="2">
        <v>2000</v>
      </c>
      <c r="I47" s="1" t="s">
        <v>107</v>
      </c>
      <c r="J47" s="1" t="s">
        <v>108</v>
      </c>
      <c r="K47" s="1" t="s">
        <v>55</v>
      </c>
      <c r="L47" s="1" t="s">
        <v>109</v>
      </c>
    </row>
    <row r="48" spans="1:12" ht="48.6" x14ac:dyDescent="0.3">
      <c r="A48" s="9" t="s">
        <v>56</v>
      </c>
      <c r="B48" s="1" t="s">
        <v>110</v>
      </c>
      <c r="C48" s="1" t="s">
        <v>19</v>
      </c>
      <c r="D48" s="1" t="s">
        <v>111</v>
      </c>
      <c r="E48" s="1" t="s">
        <v>92</v>
      </c>
      <c r="F48" s="1"/>
      <c r="G48" s="1"/>
      <c r="H48" s="2">
        <v>0</v>
      </c>
      <c r="I48" s="1" t="s">
        <v>94</v>
      </c>
      <c r="J48" s="1" t="s">
        <v>112</v>
      </c>
      <c r="K48" s="1" t="s">
        <v>113</v>
      </c>
      <c r="L48" s="1" t="s">
        <v>114</v>
      </c>
    </row>
    <row r="49" spans="1:12" ht="81" x14ac:dyDescent="0.3">
      <c r="A49" s="9" t="s">
        <v>56</v>
      </c>
      <c r="B49" s="1" t="s">
        <v>115</v>
      </c>
      <c r="C49" s="1" t="s">
        <v>18</v>
      </c>
      <c r="D49" s="1" t="s">
        <v>116</v>
      </c>
      <c r="E49" s="1" t="s">
        <v>117</v>
      </c>
      <c r="F49" s="1"/>
      <c r="G49" s="1"/>
      <c r="H49" s="2">
        <v>0</v>
      </c>
      <c r="I49" s="1"/>
      <c r="J49" s="1" t="s">
        <v>141</v>
      </c>
      <c r="K49" s="1" t="s">
        <v>118</v>
      </c>
      <c r="L49" s="1" t="s">
        <v>54</v>
      </c>
    </row>
    <row r="50" spans="1:12" ht="64.8" x14ac:dyDescent="0.3">
      <c r="A50" s="9" t="s">
        <v>56</v>
      </c>
      <c r="B50" s="1" t="s">
        <v>119</v>
      </c>
      <c r="C50" s="1" t="s">
        <v>120</v>
      </c>
      <c r="D50" s="1" t="s">
        <v>121</v>
      </c>
      <c r="E50" s="1" t="s">
        <v>117</v>
      </c>
      <c r="F50" s="1"/>
      <c r="G50" s="1"/>
      <c r="H50" s="2">
        <v>0</v>
      </c>
      <c r="I50" s="1"/>
      <c r="J50" s="1" t="s">
        <v>122</v>
      </c>
      <c r="K50" s="1" t="s">
        <v>123</v>
      </c>
      <c r="L50" s="1" t="s">
        <v>54</v>
      </c>
    </row>
    <row r="51" spans="1:12" ht="48.6" x14ac:dyDescent="0.3">
      <c r="A51" s="9" t="s">
        <v>56</v>
      </c>
      <c r="B51" s="1" t="s">
        <v>124</v>
      </c>
      <c r="C51" s="1" t="s">
        <v>120</v>
      </c>
      <c r="D51" s="1" t="s">
        <v>125</v>
      </c>
      <c r="E51" s="1" t="s">
        <v>117</v>
      </c>
      <c r="F51" s="1"/>
      <c r="G51" s="1"/>
      <c r="H51" s="2">
        <v>0</v>
      </c>
      <c r="I51" s="1"/>
      <c r="J51" s="1" t="s">
        <v>126</v>
      </c>
      <c r="K51" s="1" t="s">
        <v>127</v>
      </c>
      <c r="L51" s="1" t="s">
        <v>54</v>
      </c>
    </row>
    <row r="52" spans="1:12" ht="81" x14ac:dyDescent="0.3">
      <c r="A52" s="9" t="s">
        <v>56</v>
      </c>
      <c r="B52" s="1" t="s">
        <v>128</v>
      </c>
      <c r="C52" s="1" t="s">
        <v>18</v>
      </c>
      <c r="D52" s="1" t="s">
        <v>129</v>
      </c>
      <c r="E52" s="1" t="s">
        <v>130</v>
      </c>
      <c r="F52" s="1"/>
      <c r="G52" s="1"/>
      <c r="H52" s="2">
        <v>0</v>
      </c>
      <c r="I52" s="1"/>
      <c r="J52" s="1" t="s">
        <v>142</v>
      </c>
      <c r="K52" s="1" t="s">
        <v>131</v>
      </c>
      <c r="L52" s="1" t="s">
        <v>54</v>
      </c>
    </row>
    <row r="53" spans="1:12" ht="81" x14ac:dyDescent="0.3">
      <c r="A53" s="9" t="s">
        <v>56</v>
      </c>
      <c r="B53" s="1" t="s">
        <v>132</v>
      </c>
      <c r="C53" s="1" t="s">
        <v>18</v>
      </c>
      <c r="D53" s="1" t="s">
        <v>133</v>
      </c>
      <c r="E53" s="1" t="s">
        <v>130</v>
      </c>
      <c r="F53" s="1"/>
      <c r="G53" s="1"/>
      <c r="H53" s="2">
        <v>0</v>
      </c>
      <c r="I53" s="1"/>
      <c r="J53" s="1" t="s">
        <v>143</v>
      </c>
      <c r="K53" s="1" t="s">
        <v>131</v>
      </c>
      <c r="L53" s="1" t="s">
        <v>54</v>
      </c>
    </row>
    <row r="54" spans="1:12" ht="81" x14ac:dyDescent="0.3">
      <c r="A54" s="9" t="s">
        <v>56</v>
      </c>
      <c r="B54" s="1" t="s">
        <v>134</v>
      </c>
      <c r="C54" s="1" t="s">
        <v>18</v>
      </c>
      <c r="D54" s="1" t="s">
        <v>135</v>
      </c>
      <c r="E54" s="1" t="s">
        <v>130</v>
      </c>
      <c r="F54" s="1"/>
      <c r="G54" s="1"/>
      <c r="H54" s="2">
        <v>0</v>
      </c>
      <c r="I54" s="1"/>
      <c r="J54" s="1" t="s">
        <v>144</v>
      </c>
      <c r="K54" s="1" t="s">
        <v>131</v>
      </c>
      <c r="L54" s="1" t="s">
        <v>54</v>
      </c>
    </row>
    <row r="55" spans="1:12" ht="81" x14ac:dyDescent="0.3">
      <c r="A55" s="9" t="s">
        <v>56</v>
      </c>
      <c r="B55" s="1" t="s">
        <v>136</v>
      </c>
      <c r="C55" s="1" t="s">
        <v>18</v>
      </c>
      <c r="D55" s="1" t="s">
        <v>137</v>
      </c>
      <c r="E55" s="1" t="s">
        <v>138</v>
      </c>
      <c r="F55" s="1"/>
      <c r="G55" s="1"/>
      <c r="H55" s="2">
        <v>0</v>
      </c>
      <c r="I55" s="1"/>
      <c r="J55" s="1" t="s">
        <v>145</v>
      </c>
      <c r="K55" s="1" t="s">
        <v>139</v>
      </c>
      <c r="L55" s="1" t="s">
        <v>54</v>
      </c>
    </row>
    <row r="56" spans="1:12" ht="25.05" customHeight="1" x14ac:dyDescent="0.3">
      <c r="A56" s="15" t="s">
        <v>26</v>
      </c>
      <c r="B56" s="15"/>
      <c r="C56" s="15"/>
      <c r="D56" s="15"/>
      <c r="E56" s="15"/>
      <c r="F56" s="15"/>
      <c r="G56" s="15"/>
      <c r="H56" s="2">
        <f>SUM(H57:H57)</f>
        <v>0</v>
      </c>
      <c r="I56" s="16"/>
      <c r="J56" s="16"/>
      <c r="K56" s="16"/>
      <c r="L56" s="16"/>
    </row>
    <row r="57" spans="1:12" ht="25.05" customHeight="1" x14ac:dyDescent="0.3">
      <c r="A57" s="9"/>
      <c r="B57" s="1" t="s">
        <v>71</v>
      </c>
      <c r="C57" s="1"/>
      <c r="D57" s="1"/>
      <c r="E57" s="1"/>
      <c r="F57" s="1"/>
      <c r="G57" s="1"/>
      <c r="H57" s="2"/>
      <c r="I57" s="1"/>
      <c r="J57" s="1"/>
      <c r="K57" s="1"/>
      <c r="L57" s="1"/>
    </row>
    <row r="58" spans="1:12" ht="25.05" customHeight="1" x14ac:dyDescent="0.3">
      <c r="A58" s="15" t="s">
        <v>27</v>
      </c>
      <c r="B58" s="15"/>
      <c r="C58" s="15"/>
      <c r="D58" s="15"/>
      <c r="E58" s="15"/>
      <c r="F58" s="15"/>
      <c r="G58" s="15"/>
      <c r="H58" s="2">
        <f>SUM(H59:H68)</f>
        <v>1381998</v>
      </c>
      <c r="I58" s="16"/>
      <c r="J58" s="16"/>
      <c r="K58" s="16"/>
      <c r="L58" s="16"/>
    </row>
    <row r="59" spans="1:12" ht="129.6" x14ac:dyDescent="0.3">
      <c r="A59" s="22" t="s">
        <v>57</v>
      </c>
      <c r="B59" s="13" t="s">
        <v>74</v>
      </c>
      <c r="C59" s="1" t="s">
        <v>146</v>
      </c>
      <c r="D59" s="1" t="s">
        <v>173</v>
      </c>
      <c r="E59" s="13" t="s">
        <v>59</v>
      </c>
      <c r="F59" s="13" t="s">
        <v>147</v>
      </c>
      <c r="G59" s="13" t="s">
        <v>64</v>
      </c>
      <c r="H59" s="20">
        <v>15700</v>
      </c>
      <c r="I59" s="13" t="s">
        <v>65</v>
      </c>
      <c r="J59" s="13" t="s">
        <v>229</v>
      </c>
      <c r="K59" s="1" t="s">
        <v>148</v>
      </c>
      <c r="L59" s="13" t="s">
        <v>287</v>
      </c>
    </row>
    <row r="60" spans="1:12" ht="81" x14ac:dyDescent="0.3">
      <c r="A60" s="23"/>
      <c r="B60" s="14"/>
      <c r="C60" s="1" t="s">
        <v>21</v>
      </c>
      <c r="D60" s="1" t="s">
        <v>149</v>
      </c>
      <c r="E60" s="14"/>
      <c r="F60" s="14"/>
      <c r="G60" s="14"/>
      <c r="H60" s="21"/>
      <c r="I60" s="14"/>
      <c r="J60" s="14"/>
      <c r="K60" s="1" t="s">
        <v>84</v>
      </c>
      <c r="L60" s="14"/>
    </row>
    <row r="61" spans="1:12" ht="129.6" x14ac:dyDescent="0.3">
      <c r="A61" s="9" t="s">
        <v>57</v>
      </c>
      <c r="B61" s="1" t="s">
        <v>61</v>
      </c>
      <c r="C61" s="1" t="s">
        <v>62</v>
      </c>
      <c r="D61" s="1" t="s">
        <v>150</v>
      </c>
      <c r="E61" s="1" t="s">
        <v>59</v>
      </c>
      <c r="F61" s="1" t="s">
        <v>147</v>
      </c>
      <c r="G61" s="1" t="s">
        <v>64</v>
      </c>
      <c r="H61" s="2">
        <v>23334</v>
      </c>
      <c r="I61" s="1" t="s">
        <v>65</v>
      </c>
      <c r="J61" s="1" t="s">
        <v>170</v>
      </c>
      <c r="K61" s="1" t="s">
        <v>66</v>
      </c>
      <c r="L61" s="1" t="s">
        <v>288</v>
      </c>
    </row>
    <row r="62" spans="1:12" ht="145.80000000000001" x14ac:dyDescent="0.3">
      <c r="A62" s="9" t="s">
        <v>57</v>
      </c>
      <c r="B62" s="1" t="s">
        <v>58</v>
      </c>
      <c r="C62" s="1" t="s">
        <v>13</v>
      </c>
      <c r="D62" s="1" t="s">
        <v>151</v>
      </c>
      <c r="E62" s="1" t="s">
        <v>59</v>
      </c>
      <c r="F62" s="1" t="s">
        <v>14</v>
      </c>
      <c r="G62" s="1" t="s">
        <v>60</v>
      </c>
      <c r="H62" s="2">
        <v>37500</v>
      </c>
      <c r="I62" s="1" t="s">
        <v>73</v>
      </c>
      <c r="J62" s="1" t="s">
        <v>171</v>
      </c>
      <c r="K62" s="1" t="s">
        <v>73</v>
      </c>
      <c r="L62" s="1" t="s">
        <v>85</v>
      </c>
    </row>
    <row r="63" spans="1:12" ht="129.6" x14ac:dyDescent="0.3">
      <c r="A63" s="9" t="s">
        <v>57</v>
      </c>
      <c r="B63" s="1" t="s">
        <v>152</v>
      </c>
      <c r="C63" s="1" t="s">
        <v>21</v>
      </c>
      <c r="D63" s="1" t="s">
        <v>285</v>
      </c>
      <c r="E63" s="1" t="s">
        <v>153</v>
      </c>
      <c r="F63" s="1" t="s">
        <v>147</v>
      </c>
      <c r="G63" s="1" t="s">
        <v>154</v>
      </c>
      <c r="H63" s="2">
        <v>13333</v>
      </c>
      <c r="I63" s="1" t="s">
        <v>68</v>
      </c>
      <c r="J63" s="1" t="s">
        <v>230</v>
      </c>
      <c r="K63" s="1" t="s">
        <v>89</v>
      </c>
      <c r="L63" s="1" t="s">
        <v>286</v>
      </c>
    </row>
    <row r="64" spans="1:12" ht="226.8" x14ac:dyDescent="0.3">
      <c r="A64" s="9" t="s">
        <v>155</v>
      </c>
      <c r="B64" s="1" t="s">
        <v>289</v>
      </c>
      <c r="C64" s="1" t="s">
        <v>19</v>
      </c>
      <c r="D64" s="1" t="s">
        <v>156</v>
      </c>
      <c r="E64" s="1" t="s">
        <v>67</v>
      </c>
      <c r="F64" s="1" t="s">
        <v>63</v>
      </c>
      <c r="G64" s="1" t="s">
        <v>154</v>
      </c>
      <c r="H64" s="2">
        <v>450000</v>
      </c>
      <c r="I64" s="1" t="s">
        <v>70</v>
      </c>
      <c r="J64" s="1" t="s">
        <v>172</v>
      </c>
      <c r="K64" s="1" t="s">
        <v>157</v>
      </c>
      <c r="L64" s="1" t="s">
        <v>158</v>
      </c>
    </row>
    <row r="65" spans="1:12" ht="97.2" x14ac:dyDescent="0.3">
      <c r="A65" s="22" t="s">
        <v>57</v>
      </c>
      <c r="B65" s="13" t="s">
        <v>289</v>
      </c>
      <c r="C65" s="10" t="s">
        <v>159</v>
      </c>
      <c r="D65" s="10" t="s">
        <v>160</v>
      </c>
      <c r="E65" s="13" t="s">
        <v>67</v>
      </c>
      <c r="F65" s="13" t="s">
        <v>63</v>
      </c>
      <c r="G65" s="13" t="s">
        <v>64</v>
      </c>
      <c r="H65" s="12">
        <v>455000</v>
      </c>
      <c r="I65" s="13" t="s">
        <v>70</v>
      </c>
      <c r="J65" s="13" t="s">
        <v>290</v>
      </c>
      <c r="K65" s="10" t="s">
        <v>161</v>
      </c>
      <c r="L65" s="10"/>
    </row>
    <row r="66" spans="1:12" ht="145.80000000000001" x14ac:dyDescent="0.3">
      <c r="A66" s="26"/>
      <c r="B66" s="25"/>
      <c r="C66" s="1" t="s">
        <v>21</v>
      </c>
      <c r="D66" s="1" t="s">
        <v>162</v>
      </c>
      <c r="E66" s="25"/>
      <c r="F66" s="25"/>
      <c r="G66" s="25"/>
      <c r="H66" s="2">
        <v>240000</v>
      </c>
      <c r="I66" s="25"/>
      <c r="J66" s="25"/>
      <c r="K66" s="1" t="s">
        <v>163</v>
      </c>
      <c r="L66" s="1"/>
    </row>
    <row r="67" spans="1:12" ht="97.2" x14ac:dyDescent="0.3">
      <c r="A67" s="23"/>
      <c r="B67" s="14"/>
      <c r="C67" s="10" t="s">
        <v>164</v>
      </c>
      <c r="D67" s="10" t="s">
        <v>165</v>
      </c>
      <c r="E67" s="14"/>
      <c r="F67" s="14"/>
      <c r="G67" s="14"/>
      <c r="H67" s="11">
        <v>0</v>
      </c>
      <c r="I67" s="14"/>
      <c r="J67" s="14"/>
      <c r="K67" s="10" t="s">
        <v>166</v>
      </c>
      <c r="L67" s="10" t="s">
        <v>167</v>
      </c>
    </row>
    <row r="68" spans="1:12" ht="113.4" x14ac:dyDescent="0.3">
      <c r="A68" s="9" t="s">
        <v>57</v>
      </c>
      <c r="B68" s="1" t="s">
        <v>69</v>
      </c>
      <c r="C68" s="1" t="s">
        <v>19</v>
      </c>
      <c r="D68" s="1" t="s">
        <v>168</v>
      </c>
      <c r="E68" s="1" t="s">
        <v>67</v>
      </c>
      <c r="F68" s="1" t="s">
        <v>63</v>
      </c>
      <c r="G68" s="1" t="s">
        <v>64</v>
      </c>
      <c r="H68" s="2">
        <v>147131</v>
      </c>
      <c r="I68" s="1" t="s">
        <v>68</v>
      </c>
      <c r="J68" s="1" t="s">
        <v>230</v>
      </c>
      <c r="K68" s="1" t="s">
        <v>169</v>
      </c>
      <c r="L68" s="1"/>
    </row>
    <row r="69" spans="1:12" ht="25.05" customHeight="1" x14ac:dyDescent="0.3">
      <c r="A69" s="15" t="s">
        <v>28</v>
      </c>
      <c r="B69" s="15"/>
      <c r="C69" s="15"/>
      <c r="D69" s="15"/>
      <c r="E69" s="15"/>
      <c r="F69" s="15"/>
      <c r="G69" s="15"/>
      <c r="H69" s="2">
        <f>H70</f>
        <v>0</v>
      </c>
      <c r="I69" s="16"/>
      <c r="J69" s="16"/>
      <c r="K69" s="16"/>
      <c r="L69" s="16"/>
    </row>
    <row r="70" spans="1:12" ht="25.05" customHeight="1" x14ac:dyDescent="0.3">
      <c r="A70" s="9"/>
      <c r="B70" s="1" t="s">
        <v>24</v>
      </c>
      <c r="C70" s="1"/>
      <c r="D70" s="1"/>
      <c r="E70" s="1"/>
      <c r="F70" s="1"/>
      <c r="G70" s="1"/>
      <c r="H70" s="2"/>
      <c r="I70" s="1"/>
      <c r="J70" s="1"/>
      <c r="K70" s="1"/>
      <c r="L70" s="1"/>
    </row>
    <row r="71" spans="1:12" ht="25.05" customHeight="1" x14ac:dyDescent="0.3">
      <c r="A71" s="15" t="s">
        <v>29</v>
      </c>
      <c r="B71" s="15"/>
      <c r="C71" s="15"/>
      <c r="D71" s="15"/>
      <c r="E71" s="15"/>
      <c r="F71" s="15"/>
      <c r="G71" s="15"/>
      <c r="H71" s="2">
        <v>0</v>
      </c>
      <c r="I71" s="16"/>
      <c r="J71" s="16"/>
      <c r="K71" s="16"/>
      <c r="L71" s="16"/>
    </row>
    <row r="72" spans="1:12" ht="24.6" customHeight="1" x14ac:dyDescent="0.3">
      <c r="A72" s="9"/>
      <c r="B72" s="1" t="s">
        <v>24</v>
      </c>
      <c r="C72" s="1"/>
      <c r="D72" s="1"/>
      <c r="E72" s="1"/>
      <c r="F72" s="1"/>
      <c r="G72" s="1"/>
      <c r="H72" s="2"/>
      <c r="I72" s="1"/>
      <c r="J72" s="1"/>
      <c r="K72" s="1"/>
      <c r="L72" s="1"/>
    </row>
    <row r="73" spans="1:12" ht="25.05" customHeight="1" x14ac:dyDescent="0.3">
      <c r="A73" s="18" t="s">
        <v>45</v>
      </c>
      <c r="B73" s="18"/>
      <c r="C73" s="18"/>
      <c r="D73" s="18"/>
      <c r="E73" s="18"/>
      <c r="F73" s="18"/>
      <c r="G73" s="18"/>
      <c r="H73" s="6">
        <f>SUM(H74:H81)</f>
        <v>840</v>
      </c>
      <c r="I73" s="19"/>
      <c r="J73" s="19"/>
      <c r="K73" s="19"/>
      <c r="L73" s="19"/>
    </row>
    <row r="74" spans="1:12" ht="64.8" x14ac:dyDescent="0.3">
      <c r="A74" s="22" t="s">
        <v>46</v>
      </c>
      <c r="B74" s="13" t="s">
        <v>291</v>
      </c>
      <c r="C74" s="13" t="s">
        <v>19</v>
      </c>
      <c r="D74" s="1" t="s">
        <v>292</v>
      </c>
      <c r="E74" s="13" t="s">
        <v>293</v>
      </c>
      <c r="F74" s="1" t="s">
        <v>294</v>
      </c>
      <c r="G74" s="1" t="s">
        <v>295</v>
      </c>
      <c r="H74" s="2">
        <v>840</v>
      </c>
      <c r="I74" s="1" t="s">
        <v>296</v>
      </c>
      <c r="J74" s="1" t="s">
        <v>297</v>
      </c>
      <c r="K74" s="1" t="s">
        <v>298</v>
      </c>
      <c r="L74" s="1"/>
    </row>
    <row r="75" spans="1:12" ht="81" x14ac:dyDescent="0.3">
      <c r="A75" s="23"/>
      <c r="B75" s="14"/>
      <c r="C75" s="14"/>
      <c r="D75" s="1" t="s">
        <v>299</v>
      </c>
      <c r="E75" s="14"/>
      <c r="F75" s="1"/>
      <c r="G75" s="1"/>
      <c r="H75" s="2">
        <v>0</v>
      </c>
      <c r="I75" s="1" t="s">
        <v>48</v>
      </c>
      <c r="J75" s="1" t="s">
        <v>300</v>
      </c>
      <c r="K75" s="1" t="s">
        <v>55</v>
      </c>
      <c r="L75" s="1" t="s">
        <v>301</v>
      </c>
    </row>
    <row r="76" spans="1:12" ht="64.8" x14ac:dyDescent="0.3">
      <c r="A76" s="9" t="s">
        <v>47</v>
      </c>
      <c r="B76" s="1" t="s">
        <v>48</v>
      </c>
      <c r="C76" s="1"/>
      <c r="D76" s="1"/>
      <c r="E76" s="1"/>
      <c r="F76" s="1"/>
      <c r="G76" s="1"/>
      <c r="H76" s="2"/>
      <c r="I76" s="1"/>
      <c r="J76" s="1"/>
      <c r="K76" s="1"/>
      <c r="L76" s="1"/>
    </row>
    <row r="77" spans="1:12" ht="48.6" x14ac:dyDescent="0.3">
      <c r="A77" s="9" t="s">
        <v>49</v>
      </c>
      <c r="B77" s="1" t="s">
        <v>48</v>
      </c>
      <c r="C77" s="1"/>
      <c r="D77" s="1"/>
      <c r="E77" s="1"/>
      <c r="F77" s="1"/>
      <c r="G77" s="1"/>
      <c r="H77" s="2"/>
      <c r="I77" s="1"/>
      <c r="J77" s="1"/>
      <c r="K77" s="1"/>
      <c r="L77" s="1"/>
    </row>
    <row r="78" spans="1:12" ht="48.6" x14ac:dyDescent="0.3">
      <c r="A78" s="9" t="s">
        <v>50</v>
      </c>
      <c r="B78" s="1" t="s">
        <v>48</v>
      </c>
      <c r="C78" s="1"/>
      <c r="D78" s="1"/>
      <c r="E78" s="1"/>
      <c r="F78" s="1"/>
      <c r="G78" s="1"/>
      <c r="H78" s="2"/>
      <c r="I78" s="1"/>
      <c r="J78" s="1"/>
      <c r="K78" s="1"/>
      <c r="L78" s="1"/>
    </row>
    <row r="79" spans="1:12" ht="81" x14ac:dyDescent="0.3">
      <c r="A79" s="9" t="s">
        <v>51</v>
      </c>
      <c r="B79" s="1" t="s">
        <v>48</v>
      </c>
      <c r="C79" s="1"/>
      <c r="D79" s="1"/>
      <c r="E79" s="1"/>
      <c r="F79" s="1"/>
      <c r="G79" s="1"/>
      <c r="H79" s="2"/>
      <c r="I79" s="1"/>
      <c r="J79" s="1"/>
      <c r="K79" s="1"/>
      <c r="L79" s="1"/>
    </row>
    <row r="80" spans="1:12" ht="64.8" x14ac:dyDescent="0.3">
      <c r="A80" s="9" t="s">
        <v>52</v>
      </c>
      <c r="B80" s="1" t="s">
        <v>48</v>
      </c>
      <c r="C80" s="1"/>
      <c r="D80" s="1"/>
      <c r="E80" s="1"/>
      <c r="F80" s="1"/>
      <c r="G80" s="1"/>
      <c r="H80" s="2"/>
      <c r="I80" s="1"/>
      <c r="J80" s="1"/>
      <c r="K80" s="1"/>
      <c r="L80" s="1"/>
    </row>
    <row r="81" spans="1:12" ht="81" x14ac:dyDescent="0.3">
      <c r="A81" s="9" t="s">
        <v>53</v>
      </c>
      <c r="B81" s="1" t="s">
        <v>48</v>
      </c>
      <c r="C81" s="1"/>
      <c r="D81" s="1"/>
      <c r="E81" s="1"/>
      <c r="F81" s="1"/>
      <c r="G81" s="1"/>
      <c r="H81" s="2"/>
      <c r="I81" s="1"/>
      <c r="J81" s="1"/>
      <c r="K81" s="1"/>
      <c r="L81" s="1"/>
    </row>
    <row r="82" spans="1:12" x14ac:dyDescent="0.3">
      <c r="A82" s="3" t="s">
        <v>30</v>
      </c>
      <c r="H82" s="7"/>
    </row>
    <row r="83" spans="1:12" x14ac:dyDescent="0.3">
      <c r="A83" s="8" t="s">
        <v>31</v>
      </c>
      <c r="B83" s="24" t="s">
        <v>38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x14ac:dyDescent="0.3">
      <c r="A84" s="8" t="s">
        <v>32</v>
      </c>
      <c r="B84" s="24" t="s">
        <v>39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34.049999999999997" customHeight="1" x14ac:dyDescent="0.3">
      <c r="A85" s="8" t="s">
        <v>33</v>
      </c>
      <c r="B85" s="24" t="s">
        <v>40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x14ac:dyDescent="0.3">
      <c r="A86" s="8" t="s">
        <v>34</v>
      </c>
      <c r="B86" s="24" t="s">
        <v>41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x14ac:dyDescent="0.3">
      <c r="A87" s="8" t="s">
        <v>35</v>
      </c>
      <c r="B87" s="24" t="s">
        <v>42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34.049999999999997" customHeight="1" x14ac:dyDescent="0.3">
      <c r="A88" s="8" t="s">
        <v>36</v>
      </c>
      <c r="B88" s="24" t="s">
        <v>43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x14ac:dyDescent="0.3">
      <c r="A89" s="8" t="s">
        <v>37</v>
      </c>
      <c r="B89" s="24" t="s">
        <v>44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x14ac:dyDescent="0.3">
      <c r="H90" s="7"/>
    </row>
    <row r="91" spans="1:12" x14ac:dyDescent="0.3">
      <c r="H91" s="7"/>
    </row>
    <row r="92" spans="1:12" x14ac:dyDescent="0.3">
      <c r="H92" s="7"/>
    </row>
    <row r="93" spans="1:12" x14ac:dyDescent="0.3">
      <c r="H93" s="7"/>
    </row>
    <row r="94" spans="1:12" x14ac:dyDescent="0.3">
      <c r="H94" s="7"/>
    </row>
    <row r="95" spans="1:12" x14ac:dyDescent="0.3">
      <c r="H95" s="7"/>
    </row>
    <row r="96" spans="1:12" x14ac:dyDescent="0.3">
      <c r="H96" s="7"/>
    </row>
    <row r="97" spans="8:8" x14ac:dyDescent="0.3">
      <c r="H97" s="7"/>
    </row>
    <row r="98" spans="8:8" x14ac:dyDescent="0.3">
      <c r="H98" s="7"/>
    </row>
    <row r="99" spans="8:8" x14ac:dyDescent="0.3">
      <c r="H99" s="7"/>
    </row>
    <row r="100" spans="8:8" x14ac:dyDescent="0.3">
      <c r="H100" s="7"/>
    </row>
    <row r="101" spans="8:8" x14ac:dyDescent="0.3">
      <c r="H101" s="7"/>
    </row>
    <row r="102" spans="8:8" x14ac:dyDescent="0.3">
      <c r="H102" s="7"/>
    </row>
    <row r="103" spans="8:8" x14ac:dyDescent="0.3">
      <c r="H103" s="7"/>
    </row>
    <row r="104" spans="8:8" x14ac:dyDescent="0.3">
      <c r="H104" s="7"/>
    </row>
    <row r="105" spans="8:8" x14ac:dyDescent="0.3">
      <c r="H105" s="7"/>
    </row>
    <row r="106" spans="8:8" x14ac:dyDescent="0.3">
      <c r="H106" s="7"/>
    </row>
    <row r="107" spans="8:8" x14ac:dyDescent="0.3">
      <c r="H107" s="7"/>
    </row>
    <row r="108" spans="8:8" x14ac:dyDescent="0.3">
      <c r="H108" s="7"/>
    </row>
    <row r="109" spans="8:8" x14ac:dyDescent="0.3">
      <c r="H109" s="7"/>
    </row>
    <row r="110" spans="8:8" x14ac:dyDescent="0.3">
      <c r="H110" s="7"/>
    </row>
    <row r="111" spans="8:8" x14ac:dyDescent="0.3">
      <c r="H111" s="7"/>
    </row>
    <row r="112" spans="8:8" x14ac:dyDescent="0.3">
      <c r="H112" s="7"/>
    </row>
    <row r="113" spans="8:8" x14ac:dyDescent="0.3">
      <c r="H113" s="7"/>
    </row>
    <row r="114" spans="8:8" x14ac:dyDescent="0.3">
      <c r="H114" s="7"/>
    </row>
    <row r="115" spans="8:8" x14ac:dyDescent="0.3">
      <c r="H115" s="7"/>
    </row>
    <row r="116" spans="8:8" x14ac:dyDescent="0.3">
      <c r="H116" s="7"/>
    </row>
    <row r="117" spans="8:8" x14ac:dyDescent="0.3">
      <c r="H117" s="7"/>
    </row>
    <row r="118" spans="8:8" x14ac:dyDescent="0.3">
      <c r="H118" s="7"/>
    </row>
    <row r="119" spans="8:8" x14ac:dyDescent="0.3">
      <c r="H119" s="7"/>
    </row>
    <row r="120" spans="8:8" x14ac:dyDescent="0.3">
      <c r="H120" s="7"/>
    </row>
    <row r="121" spans="8:8" x14ac:dyDescent="0.3">
      <c r="H121" s="7"/>
    </row>
    <row r="122" spans="8:8" x14ac:dyDescent="0.3">
      <c r="H122" s="7"/>
    </row>
    <row r="123" spans="8:8" x14ac:dyDescent="0.3">
      <c r="H123" s="7"/>
    </row>
    <row r="124" spans="8:8" x14ac:dyDescent="0.3">
      <c r="H124" s="7"/>
    </row>
    <row r="125" spans="8:8" x14ac:dyDescent="0.3">
      <c r="H125" s="7"/>
    </row>
    <row r="126" spans="8:8" x14ac:dyDescent="0.3">
      <c r="H126" s="7"/>
    </row>
    <row r="127" spans="8:8" x14ac:dyDescent="0.3">
      <c r="H127" s="7"/>
    </row>
    <row r="128" spans="8:8" x14ac:dyDescent="0.3">
      <c r="H128" s="7"/>
    </row>
    <row r="129" spans="8:8" x14ac:dyDescent="0.3">
      <c r="H129" s="7"/>
    </row>
    <row r="130" spans="8:8" x14ac:dyDescent="0.3">
      <c r="H130" s="7"/>
    </row>
    <row r="131" spans="8:8" x14ac:dyDescent="0.3">
      <c r="H131" s="7"/>
    </row>
    <row r="132" spans="8:8" x14ac:dyDescent="0.3">
      <c r="H132" s="7"/>
    </row>
    <row r="133" spans="8:8" x14ac:dyDescent="0.3">
      <c r="H133" s="7"/>
    </row>
    <row r="134" spans="8:8" x14ac:dyDescent="0.3">
      <c r="H134" s="7"/>
    </row>
    <row r="135" spans="8:8" x14ac:dyDescent="0.3">
      <c r="H135" s="7"/>
    </row>
    <row r="136" spans="8:8" x14ac:dyDescent="0.3">
      <c r="H136" s="7"/>
    </row>
    <row r="137" spans="8:8" x14ac:dyDescent="0.3">
      <c r="H137" s="7"/>
    </row>
    <row r="138" spans="8:8" x14ac:dyDescent="0.3">
      <c r="H138" s="7"/>
    </row>
    <row r="139" spans="8:8" x14ac:dyDescent="0.3">
      <c r="H139" s="7"/>
    </row>
    <row r="140" spans="8:8" x14ac:dyDescent="0.3">
      <c r="H140" s="7"/>
    </row>
    <row r="141" spans="8:8" x14ac:dyDescent="0.3">
      <c r="H141" s="7"/>
    </row>
    <row r="142" spans="8:8" x14ac:dyDescent="0.3">
      <c r="H142" s="7"/>
    </row>
    <row r="143" spans="8:8" x14ac:dyDescent="0.3">
      <c r="H143" s="7"/>
    </row>
    <row r="144" spans="8:8" x14ac:dyDescent="0.3">
      <c r="H144" s="7"/>
    </row>
    <row r="145" spans="8:8" x14ac:dyDescent="0.3">
      <c r="H145" s="7"/>
    </row>
    <row r="146" spans="8:8" x14ac:dyDescent="0.3">
      <c r="H146" s="7"/>
    </row>
    <row r="147" spans="8:8" x14ac:dyDescent="0.3">
      <c r="H147" s="7"/>
    </row>
    <row r="148" spans="8:8" x14ac:dyDescent="0.3">
      <c r="H148" s="7"/>
    </row>
    <row r="149" spans="8:8" x14ac:dyDescent="0.3">
      <c r="H149" s="7"/>
    </row>
    <row r="150" spans="8:8" x14ac:dyDescent="0.3">
      <c r="H150" s="7"/>
    </row>
    <row r="151" spans="8:8" x14ac:dyDescent="0.3">
      <c r="H151" s="7"/>
    </row>
    <row r="152" spans="8:8" x14ac:dyDescent="0.3">
      <c r="H152" s="7"/>
    </row>
    <row r="153" spans="8:8" x14ac:dyDescent="0.3">
      <c r="H153" s="7"/>
    </row>
    <row r="154" spans="8:8" x14ac:dyDescent="0.3">
      <c r="H154" s="7"/>
    </row>
    <row r="155" spans="8:8" x14ac:dyDescent="0.3">
      <c r="H155" s="7"/>
    </row>
    <row r="156" spans="8:8" x14ac:dyDescent="0.3">
      <c r="H156" s="7"/>
    </row>
    <row r="157" spans="8:8" x14ac:dyDescent="0.3">
      <c r="H157" s="7"/>
    </row>
    <row r="158" spans="8:8" x14ac:dyDescent="0.3">
      <c r="H158" s="7"/>
    </row>
    <row r="159" spans="8:8" x14ac:dyDescent="0.3">
      <c r="H159" s="7"/>
    </row>
    <row r="160" spans="8:8" x14ac:dyDescent="0.3">
      <c r="H160" s="7"/>
    </row>
    <row r="161" spans="8:8" x14ac:dyDescent="0.3">
      <c r="H161" s="7"/>
    </row>
    <row r="162" spans="8:8" x14ac:dyDescent="0.3">
      <c r="H162" s="7"/>
    </row>
    <row r="163" spans="8:8" x14ac:dyDescent="0.3">
      <c r="H163" s="7"/>
    </row>
    <row r="164" spans="8:8" x14ac:dyDescent="0.3">
      <c r="H164" s="7"/>
    </row>
    <row r="165" spans="8:8" x14ac:dyDescent="0.3">
      <c r="H165" s="7"/>
    </row>
    <row r="166" spans="8:8" x14ac:dyDescent="0.3">
      <c r="H166" s="7"/>
    </row>
    <row r="167" spans="8:8" x14ac:dyDescent="0.3">
      <c r="H167" s="7"/>
    </row>
    <row r="168" spans="8:8" x14ac:dyDescent="0.3">
      <c r="H168" s="7"/>
    </row>
    <row r="169" spans="8:8" x14ac:dyDescent="0.3">
      <c r="H169" s="7"/>
    </row>
    <row r="170" spans="8:8" x14ac:dyDescent="0.3">
      <c r="H170" s="7"/>
    </row>
    <row r="171" spans="8:8" x14ac:dyDescent="0.3">
      <c r="H171" s="7"/>
    </row>
    <row r="172" spans="8:8" x14ac:dyDescent="0.3">
      <c r="H172" s="7"/>
    </row>
    <row r="173" spans="8:8" x14ac:dyDescent="0.3">
      <c r="H173" s="7"/>
    </row>
    <row r="174" spans="8:8" x14ac:dyDescent="0.3">
      <c r="H174" s="7"/>
    </row>
    <row r="175" spans="8:8" x14ac:dyDescent="0.3">
      <c r="H175" s="7"/>
    </row>
    <row r="176" spans="8:8" x14ac:dyDescent="0.3">
      <c r="H176" s="7"/>
    </row>
    <row r="177" spans="8:8" x14ac:dyDescent="0.3">
      <c r="H177" s="7"/>
    </row>
    <row r="178" spans="8:8" x14ac:dyDescent="0.3">
      <c r="H178" s="7"/>
    </row>
    <row r="179" spans="8:8" x14ac:dyDescent="0.3">
      <c r="H179" s="7"/>
    </row>
    <row r="180" spans="8:8" x14ac:dyDescent="0.3">
      <c r="H180" s="7"/>
    </row>
    <row r="181" spans="8:8" x14ac:dyDescent="0.3">
      <c r="H181" s="7"/>
    </row>
    <row r="182" spans="8:8" x14ac:dyDescent="0.3">
      <c r="H182" s="7"/>
    </row>
    <row r="183" spans="8:8" x14ac:dyDescent="0.3">
      <c r="H183" s="7"/>
    </row>
    <row r="184" spans="8:8" x14ac:dyDescent="0.3">
      <c r="H184" s="7"/>
    </row>
    <row r="185" spans="8:8" x14ac:dyDescent="0.3">
      <c r="H185" s="7"/>
    </row>
    <row r="186" spans="8:8" x14ac:dyDescent="0.3">
      <c r="H186" s="7"/>
    </row>
    <row r="187" spans="8:8" x14ac:dyDescent="0.3">
      <c r="H187" s="7"/>
    </row>
    <row r="188" spans="8:8" x14ac:dyDescent="0.3">
      <c r="H188" s="7"/>
    </row>
    <row r="189" spans="8:8" x14ac:dyDescent="0.3">
      <c r="H189" s="7"/>
    </row>
    <row r="190" spans="8:8" x14ac:dyDescent="0.3">
      <c r="H190" s="7"/>
    </row>
    <row r="191" spans="8:8" x14ac:dyDescent="0.3">
      <c r="H191" s="7"/>
    </row>
    <row r="192" spans="8:8" x14ac:dyDescent="0.3">
      <c r="H192" s="7"/>
    </row>
    <row r="193" spans="8:8" x14ac:dyDescent="0.3">
      <c r="H193" s="7"/>
    </row>
    <row r="194" spans="8:8" x14ac:dyDescent="0.3">
      <c r="H194" s="7"/>
    </row>
    <row r="195" spans="8:8" x14ac:dyDescent="0.3">
      <c r="H195" s="7"/>
    </row>
    <row r="196" spans="8:8" x14ac:dyDescent="0.3">
      <c r="H196" s="7"/>
    </row>
    <row r="197" spans="8:8" x14ac:dyDescent="0.3">
      <c r="H197" s="7"/>
    </row>
    <row r="198" spans="8:8" x14ac:dyDescent="0.3">
      <c r="H198" s="7"/>
    </row>
    <row r="199" spans="8:8" x14ac:dyDescent="0.3">
      <c r="H199" s="7"/>
    </row>
    <row r="200" spans="8:8" x14ac:dyDescent="0.3">
      <c r="H200" s="7"/>
    </row>
    <row r="201" spans="8:8" x14ac:dyDescent="0.3">
      <c r="H201" s="7"/>
    </row>
    <row r="202" spans="8:8" x14ac:dyDescent="0.3">
      <c r="H202" s="7"/>
    </row>
    <row r="203" spans="8:8" x14ac:dyDescent="0.3">
      <c r="H203" s="7"/>
    </row>
    <row r="204" spans="8:8" x14ac:dyDescent="0.3">
      <c r="H204" s="7"/>
    </row>
    <row r="205" spans="8:8" x14ac:dyDescent="0.3">
      <c r="H205" s="7"/>
    </row>
    <row r="206" spans="8:8" x14ac:dyDescent="0.3">
      <c r="H206" s="7"/>
    </row>
    <row r="207" spans="8:8" x14ac:dyDescent="0.3">
      <c r="H207" s="7"/>
    </row>
    <row r="208" spans="8:8" x14ac:dyDescent="0.3">
      <c r="H208" s="7"/>
    </row>
    <row r="209" spans="8:8" x14ac:dyDescent="0.3">
      <c r="H209" s="7"/>
    </row>
    <row r="210" spans="8:8" x14ac:dyDescent="0.3">
      <c r="H210" s="7"/>
    </row>
    <row r="211" spans="8:8" x14ac:dyDescent="0.3">
      <c r="H211" s="7"/>
    </row>
    <row r="212" spans="8:8" x14ac:dyDescent="0.3">
      <c r="H212" s="7"/>
    </row>
    <row r="213" spans="8:8" x14ac:dyDescent="0.3">
      <c r="H213" s="7"/>
    </row>
    <row r="214" spans="8:8" x14ac:dyDescent="0.3">
      <c r="H214" s="7"/>
    </row>
    <row r="215" spans="8:8" x14ac:dyDescent="0.3">
      <c r="H215" s="7"/>
    </row>
  </sheetData>
  <mergeCells count="81">
    <mergeCell ref="J18:J19"/>
    <mergeCell ref="A65:A67"/>
    <mergeCell ref="B65:B67"/>
    <mergeCell ref="E65:E67"/>
    <mergeCell ref="F65:F67"/>
    <mergeCell ref="G65:G67"/>
    <mergeCell ref="I65:I67"/>
    <mergeCell ref="J65:J67"/>
    <mergeCell ref="B18:B19"/>
    <mergeCell ref="E18:E19"/>
    <mergeCell ref="F18:F19"/>
    <mergeCell ref="G18:G19"/>
    <mergeCell ref="I18:I19"/>
    <mergeCell ref="I13:I14"/>
    <mergeCell ref="J13:J14"/>
    <mergeCell ref="A16:A17"/>
    <mergeCell ref="B16:B17"/>
    <mergeCell ref="E16:E17"/>
    <mergeCell ref="F16:F17"/>
    <mergeCell ref="G16:G17"/>
    <mergeCell ref="I16:I17"/>
    <mergeCell ref="J16:J17"/>
    <mergeCell ref="I40:L40"/>
    <mergeCell ref="A42:G42"/>
    <mergeCell ref="C16:C17"/>
    <mergeCell ref="B88:L88"/>
    <mergeCell ref="B89:L89"/>
    <mergeCell ref="B87:L87"/>
    <mergeCell ref="I56:L56"/>
    <mergeCell ref="A58:G58"/>
    <mergeCell ref="I58:L58"/>
    <mergeCell ref="A59:A60"/>
    <mergeCell ref="B59:B60"/>
    <mergeCell ref="J59:J60"/>
    <mergeCell ref="L59:L60"/>
    <mergeCell ref="A20:G20"/>
    <mergeCell ref="I20:L20"/>
    <mergeCell ref="A40:G40"/>
    <mergeCell ref="A74:A75"/>
    <mergeCell ref="A73:G73"/>
    <mergeCell ref="I73:L73"/>
    <mergeCell ref="B85:L85"/>
    <mergeCell ref="B86:L86"/>
    <mergeCell ref="B74:B75"/>
    <mergeCell ref="C74:C75"/>
    <mergeCell ref="E74:E75"/>
    <mergeCell ref="B84:L84"/>
    <mergeCell ref="B83:L83"/>
    <mergeCell ref="I42:L42"/>
    <mergeCell ref="A69:G69"/>
    <mergeCell ref="I69:L69"/>
    <mergeCell ref="A71:G71"/>
    <mergeCell ref="I71:L71"/>
    <mergeCell ref="G44:G45"/>
    <mergeCell ref="I44:I45"/>
    <mergeCell ref="J44:J45"/>
    <mergeCell ref="H44:H45"/>
    <mergeCell ref="E59:E60"/>
    <mergeCell ref="F59:F60"/>
    <mergeCell ref="G59:G60"/>
    <mergeCell ref="H59:H60"/>
    <mergeCell ref="I59:I60"/>
    <mergeCell ref="A56:G56"/>
    <mergeCell ref="A44:A45"/>
    <mergeCell ref="I9:L9"/>
    <mergeCell ref="A1:L1"/>
    <mergeCell ref="A4:G4"/>
    <mergeCell ref="A5:G5"/>
    <mergeCell ref="I4:L4"/>
    <mergeCell ref="I5:L5"/>
    <mergeCell ref="B44:B45"/>
    <mergeCell ref="C44:C45"/>
    <mergeCell ref="E44:E45"/>
    <mergeCell ref="F44:F45"/>
    <mergeCell ref="A9:G9"/>
    <mergeCell ref="A13:A14"/>
    <mergeCell ref="B13:B14"/>
    <mergeCell ref="E13:E14"/>
    <mergeCell ref="F13:F14"/>
    <mergeCell ref="G13:G14"/>
    <mergeCell ref="A18:A19"/>
  </mergeCells>
  <phoneticPr fontId="7" type="noConversion"/>
  <printOptions horizontalCentered="1"/>
  <pageMargins left="0.39370078740157483" right="0.39370078740157483" top="0.47244094488188981" bottom="0.47244094488188981" header="0.19685039370078741" footer="0.19685039370078741"/>
  <pageSetup paperSize="9" scale="86" fitToHeight="100" orientation="landscape" blackAndWhite="1" r:id="rId1"/>
  <headerFooter>
    <oddFooter>&amp;C&amp;"標楷體,標準"&amp;P</oddFooter>
  </headerFooter>
  <rowBreaks count="2" manualBreakCount="2">
    <brk id="8" max="11" man="1"/>
    <brk id="6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工作表1</vt:lpstr>
      <vt:lpstr>工作表1!Print_Area</vt:lpstr>
      <vt:lpstr>工作表1!Print_Titles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黃筱庭</dc:creator>
  <cp:lastModifiedBy>黃筱庭</cp:lastModifiedBy>
  <cp:lastPrinted>2021-12-15T02:34:52Z</cp:lastPrinted>
  <dcterms:created xsi:type="dcterms:W3CDTF">2021-09-09T01:42:47Z</dcterms:created>
  <dcterms:modified xsi:type="dcterms:W3CDTF">2021-12-15T02:36:07Z</dcterms:modified>
</cp:coreProperties>
</file>