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季報(單位.基金.財團法人)\110宣導季報\11006及Q2\"/>
    </mc:Choice>
  </mc:AlternateContent>
  <xr:revisionPtr revIDLastSave="0" documentId="13_ncr:1_{0E7C3C21-91B0-4306-B70C-CD998DF6E419}" xr6:coauthVersionLast="36" xr6:coauthVersionMax="47" xr10:uidLastSave="{00000000-0000-0000-0000-000000000000}"/>
  <bookViews>
    <workbookView xWindow="-96" yWindow="-96" windowWidth="21792" windowHeight="13092" xr2:uid="{00000000-000D-0000-FFFF-FFFF00000000}"/>
  </bookViews>
  <sheets>
    <sheet name="季報" sheetId="1" r:id="rId1"/>
  </sheets>
  <definedNames>
    <definedName name="_xlnm.Print_Area" localSheetId="0">季報!$A$1:$L$105</definedName>
    <definedName name="_xlnm.Print_Titles" localSheetId="0">季報!$1:$3</definedName>
  </definedNames>
  <calcPr calcId="191029"/>
</workbook>
</file>

<file path=xl/calcChain.xml><?xml version="1.0" encoding="utf-8"?>
<calcChain xmlns="http://schemas.openxmlformats.org/spreadsheetml/2006/main">
  <c r="H4" i="1" l="1"/>
  <c r="H88" i="1" l="1"/>
  <c r="H86" i="1"/>
  <c r="H38" i="1"/>
  <c r="H17" i="1" l="1"/>
  <c r="H30" i="1"/>
  <c r="H90" i="1"/>
  <c r="H71" i="1"/>
  <c r="H69" i="1"/>
  <c r="H40" i="1"/>
  <c r="H5" i="1"/>
</calcChain>
</file>

<file path=xl/sharedStrings.xml><?xml version="1.0" encoding="utf-8"?>
<sst xmlns="http://schemas.openxmlformats.org/spreadsheetml/2006/main" count="704" uniqueCount="320">
  <si>
    <t>機關名稱</t>
  </si>
  <si>
    <t>媒體類型</t>
  </si>
  <si>
    <t>宣導期程</t>
  </si>
  <si>
    <t>執行單位</t>
  </si>
  <si>
    <t>預算來源</t>
  </si>
  <si>
    <t>預算科目</t>
  </si>
  <si>
    <t>執行金額</t>
  </si>
  <si>
    <t>受委託廠商名稱</t>
  </si>
  <si>
    <t>預期效益</t>
  </si>
  <si>
    <t>刊登或託播對象</t>
  </si>
  <si>
    <t>備註</t>
  </si>
  <si>
    <t>總預算</t>
  </si>
  <si>
    <t>填表說明：</t>
  </si>
  <si>
    <t>1.</t>
  </si>
  <si>
    <t>本表係依預算法第62條之1規範，凡編列預算於平面媒體、廣播媒體、網路媒體(含社群媒體)及電視媒體辦理政策及業務宣導為填表範圍。</t>
  </si>
  <si>
    <t>2.</t>
  </si>
  <si>
    <t>本表所稱之財團法人，係指政府捐助基金50％以上成立之財團法人。</t>
  </si>
  <si>
    <t>3.</t>
  </si>
  <si>
    <t>宣導期程部分，請依委託製播宣導之涵蓋期程，並針對季內刊登(播出)時間或次數填列，如109.10.1-109.12.31(涵蓋期程)；109.10.1、109.12.1(播出時間)或2次(刊登次數)。</t>
  </si>
  <si>
    <t>4.</t>
  </si>
  <si>
    <t>執行單位係指各機關或國營事業之內部業務承辦單位。</t>
  </si>
  <si>
    <t>5.</t>
  </si>
  <si>
    <t>預算來源查填總預算、○○特別預算、國營事業、非營業特種基金或財團法人預算。</t>
  </si>
  <si>
    <t>6.</t>
  </si>
  <si>
    <t>預算科目部分，總預算、特別預算及政事型特種基金填至業務(工作)計畫；業權型基金填至損益表（收支餘絀表）3級科目（xx成本或xx費用）；財團法人填至收支營運表3級科目（xx支出或xx費用）。</t>
  </si>
  <si>
    <t>7.</t>
  </si>
  <si>
    <t>機關如有公益或廠商回饋免費廣告等補充說明，請列入備註欄表達。</t>
  </si>
  <si>
    <t>內政部</t>
  </si>
  <si>
    <t>110年度委託警察廣播電臺製播節目</t>
  </si>
  <si>
    <t>廣播媒體</t>
  </si>
  <si>
    <t>1.110.4.17-10.31
2.4-6月播放檔次：66次</t>
  </si>
  <si>
    <t>政風處</t>
  </si>
  <si>
    <t>一般行政</t>
  </si>
  <si>
    <t>警察廣播電臺</t>
  </si>
  <si>
    <t>委由警察廣播電臺結合活動主題，製作多元宣導廣播劇，包括：公務員廉政倫理規範、企業誠信、公務人員利益衝突迴避法與公務機密集資訊安全維護等，藉由不同媒介，普化廉政理念。</t>
  </si>
  <si>
    <t>本案總經費新臺幣9萬1,000元，播至10月31日，播出檔次計146次，每檔次約623元，4-6月份共播出66次，金額為41,118元。</t>
  </si>
  <si>
    <t>警廣口播宣導（三月瘋媽祖-防疫要做足）</t>
  </si>
  <si>
    <t>110.4.5-110.4.11</t>
  </si>
  <si>
    <t>民政司</t>
  </si>
  <si>
    <t>民政業務</t>
  </si>
  <si>
    <t>透過口播宣導及Call out專訪，提供民眾宗教活動防疫相關資訊，提升宣導效益。</t>
  </si>
  <si>
    <t>公益託播</t>
  </si>
  <si>
    <t>疫情期間戶政線上服務及便民措施宣導</t>
  </si>
  <si>
    <t>網路媒體</t>
  </si>
  <si>
    <t>110.6.28</t>
  </si>
  <si>
    <t>戶政司</t>
  </si>
  <si>
    <t>戶政業務</t>
  </si>
  <si>
    <t>減少民眾外出風險，提高線上服務使用率。</t>
  </si>
  <si>
    <t>內政部戶政司Facebook</t>
  </si>
  <si>
    <t>免費刊登於戶政司Facebook粉絲頁。</t>
  </si>
  <si>
    <t>預售屋銷售新制</t>
  </si>
  <si>
    <t>110.5.18</t>
  </si>
  <si>
    <t>地政司</t>
  </si>
  <si>
    <t>地政業務</t>
  </si>
  <si>
    <t>宣導預售屋銷售新制，保障民眾權益，交易更安心。</t>
  </si>
  <si>
    <t>內政部地政司Facebook</t>
  </si>
  <si>
    <t>免費刊登於地政司Facebook</t>
  </si>
  <si>
    <t>證照效期展延</t>
  </si>
  <si>
    <t>110.5.19</t>
  </si>
  <si>
    <t>宣導地政士、不動產估價師、不動產經紀人、不動產經紀營業員等證照有效期限延展，以因應嚴重特殊傳染性肺炎疫情影響及配合防疫政策。</t>
  </si>
  <si>
    <t>線上申辦地政服務</t>
  </si>
  <si>
    <t>110.5.24</t>
  </si>
  <si>
    <t>呼籲民眾利用線上申辦地政服務，避免不必要的移動，同時提升地政線上便民服務使用率。</t>
  </si>
  <si>
    <t>實價登錄2.0新制宣導</t>
  </si>
  <si>
    <t>110.5.7</t>
  </si>
  <si>
    <t>宣導實價登錄2.0新制修法重點與實施日期，讓新制於實施前廣為周知，未來不動產交易資訊更透明、即時與正確，交易更安心。</t>
  </si>
  <si>
    <t>110.6.7-110.6.30</t>
  </si>
  <si>
    <t>晴天整合有限公司</t>
  </si>
  <si>
    <t>ICRT、Hit FM聯播網</t>
  </si>
  <si>
    <t>110.6.1-110.6.30</t>
  </si>
  <si>
    <t>中華電視公司等媒體</t>
  </si>
  <si>
    <t>110.6.28-110.7.31</t>
  </si>
  <si>
    <t>三立電視股份有限公司</t>
  </si>
  <si>
    <t>三立新聞網(網路)</t>
  </si>
  <si>
    <t>110.5.27
110.6.4
110.6.5
110.6.29</t>
  </si>
  <si>
    <t>內政部合計</t>
    <phoneticPr fontId="17" type="noConversion"/>
  </si>
  <si>
    <t>中央警察大學</t>
    <phoneticPr fontId="17" type="noConversion"/>
  </si>
  <si>
    <t>無</t>
    <phoneticPr fontId="17" type="noConversion"/>
  </si>
  <si>
    <t>空中勤務總隊</t>
    <phoneticPr fontId="17" type="noConversion"/>
  </si>
  <si>
    <t>消防署</t>
  </si>
  <si>
    <t>防震宣導-有備無患臨震不亂</t>
  </si>
  <si>
    <t>電視媒體</t>
  </si>
  <si>
    <t>110.4.1-110.4.30(播出期間)
321次(播出次數)</t>
  </si>
  <si>
    <t>災害管理組</t>
  </si>
  <si>
    <t>華視、民視、台視、中視</t>
  </si>
  <si>
    <t>防震宣導</t>
  </si>
  <si>
    <t>其他</t>
  </si>
  <si>
    <t>110.4.1-110.4.30(播出期間)</t>
  </si>
  <si>
    <t>Led電子字幕跑馬燈於全國73處跑馬燈據點播送防震宣導字卡，提升民眾生命安全。</t>
  </si>
  <si>
    <t>行政院全國73處LED跑馬燈據點</t>
  </si>
  <si>
    <t>防震宣導-地震避難趴下掩護穩住</t>
  </si>
  <si>
    <t>LCD數位多媒體電子看版播放防震宣導，以維護生命安全。</t>
  </si>
  <si>
    <t>行政院所屬25處播出地點</t>
  </si>
  <si>
    <t>爐火烹調安全</t>
  </si>
  <si>
    <t>110.4.1-110.4.30(播出期間)
457次(播出次數)</t>
  </si>
  <si>
    <t>火災預防組</t>
  </si>
  <si>
    <t>宣導爐火烹調安全注意事項，以降低廚房火災帶來災害。</t>
  </si>
  <si>
    <t>住宅用火災警報器宣導</t>
  </si>
  <si>
    <t>110.4.1-110.4.30(播出期間)
533次(播出次數)</t>
  </si>
  <si>
    <t>清明防火宣導</t>
  </si>
  <si>
    <t>110.4.1-110.4.5(播出期間)
218次(播出次數)</t>
  </si>
  <si>
    <t>災害搶救組</t>
  </si>
  <si>
    <t>華視、民視、台視、中視、原住民族電視台</t>
  </si>
  <si>
    <t>公益托播</t>
  </si>
  <si>
    <t>110.5.1-110.5.31(播出期間)
388次(播出次數)</t>
  </si>
  <si>
    <t>防颱宣導-當颱風來襲</t>
  </si>
  <si>
    <t>110.5.1-110.5.31(播出期間)
318次(播出次數)</t>
  </si>
  <si>
    <t>提升民眾防颱準備知識，以維護生命安全</t>
  </si>
  <si>
    <t>110.5.1-110.5.31(播出期間)</t>
  </si>
  <si>
    <t>防颱宣導</t>
  </si>
  <si>
    <t>110.5.1-110.5.31(播出期間)
360次(播出次數)</t>
  </si>
  <si>
    <t>110.5.1-110.5.31(播出期間)
338次(播出次數)</t>
  </si>
  <si>
    <t>「登山遇險不驚慌，謹慎應對保平安」發生山域活動意外時該怎麼辦？</t>
  </si>
  <si>
    <t>110.5.28(播出期間)</t>
  </si>
  <si>
    <t>提醒民眾防疫期間減少登山健行活動避免群聚感染；疫情警戒結束恢復活動時，如遭山域事故時該如何應變。</t>
  </si>
  <si>
    <t>警察廣播電台</t>
  </si>
  <si>
    <t>Call out訪問</t>
  </si>
  <si>
    <t>加強水域安全宣導:
1.上午為「玩水重安全、戲水避危險。戲水請到泳池或有合格救生員的水域。內政部消防署關心您」
2.下午為「勿至不明或標示禁止之水域戲水，遇到雷雨、閃電、地震或山區烏雲密布時，請趕快上岸。內政部消防署關心您」</t>
  </si>
  <si>
    <t>110.5.14-5.16、
5.21-5.23、
5.28-5.30(合計9日每日上下午播出共計18次)</t>
  </si>
  <si>
    <t>提升民眾水域安全資訊，以提升加強水域安全觀念。</t>
  </si>
  <si>
    <t>於全國各有線電視及無線電視及MOD電視平台以跑馬燈方式播送水域安全宣導字卡。</t>
  </si>
  <si>
    <t>綜合企劃組</t>
  </si>
  <si>
    <t>消防救災業務</t>
  </si>
  <si>
    <t>東森電視事業股份有限公司</t>
  </si>
  <si>
    <t>廣播公益頻道託播製作經費</t>
  </si>
  <si>
    <t>禮讓救護車宣導</t>
  </si>
  <si>
    <t>110.6.1-110.6.30(播出期間)
424次(播出次數)</t>
  </si>
  <si>
    <t>110.6.1-110.6.30(播出期間)
446次(播出次數)</t>
  </si>
  <si>
    <t>110.6.1-110.6.30(播出期間)</t>
  </si>
  <si>
    <t>110.6.1-110.6.30(播出期間)
205次(播出次數)</t>
  </si>
  <si>
    <t>110.6.1-110.6.30(播出期間)
401次(播出次數)</t>
  </si>
  <si>
    <t>110.6.11-110.6.20(合計10日每日中午時段播出共計10次)</t>
  </si>
  <si>
    <t>透過訪談問答方式，向民眾宣導有關山域活動意外自救方式、緊急採行措施、迷路時應處作為及登山人員相關應遵守規定。</t>
  </si>
  <si>
    <t>Led電子字幕跑馬燈於全國73處跑馬燈據點播送防颱宣導字卡，提升民眾生命安全。</t>
  </si>
  <si>
    <t>LCD數位多媒體電子看版播放防颱宣導，以維護生命安全。</t>
  </si>
  <si>
    <t>建築研究所</t>
    <phoneticPr fontId="17" type="noConversion"/>
  </si>
  <si>
    <t>役政署</t>
  </si>
  <si>
    <t>110年下半年役男申請服一般替代役(含音樂授權)</t>
  </si>
  <si>
    <t>110.4.14-110.12.31</t>
  </si>
  <si>
    <t>甄選組</t>
  </si>
  <si>
    <t>役政業務</t>
  </si>
  <si>
    <t>音樂授權廠商：Premium Beat</t>
  </si>
  <si>
    <t>預期將達成行政院核定110年役男服一般替代役員額。</t>
  </si>
  <si>
    <t>1.自行製作多媒體文宣動畫影片，並刊登Youtube及本署臉書，無須付費。
2.影片背景音樂授權費用1,418元。</t>
  </si>
  <si>
    <t>役政署</t>
    <phoneticPr fontId="17" type="noConversion"/>
  </si>
  <si>
    <t>移民署</t>
  </si>
  <si>
    <t>110年度新住民專屬新聞網站維運案-「Taiwan我來了-新住民全球新聞網」</t>
  </si>
  <si>
    <t>110.1.1-111.2.28(涵蓋期程)；110.4.1-110.4.30(刊登期間)</t>
  </si>
  <si>
    <t>秘書室</t>
  </si>
  <si>
    <t>新住民發展基金</t>
  </si>
  <si>
    <t>辦理新住民家庭成長及子女托育、多元文化宣導計畫</t>
  </si>
  <si>
    <t>思索柏股份有限公司</t>
  </si>
  <si>
    <t>FACEBOOK、Google聯播網、Google關鍵字</t>
  </si>
  <si>
    <t>110年度新住民資訊宣導電視媒體製播案-「我們一家人」</t>
  </si>
  <si>
    <t>110.4.19-111.6.30(涵蓋期程)；110.4.19-110.4.30(刊登期間)</t>
  </si>
  <si>
    <t>FACEBOOK、Google、三立新聞網</t>
  </si>
  <si>
    <t>含加值回饋</t>
  </si>
  <si>
    <t>平面媒體</t>
  </si>
  <si>
    <t>110.4.19-111.6.30(涵蓋期程)；110.4.25(登載日期)</t>
  </si>
  <si>
    <t>聯合報</t>
  </si>
  <si>
    <t>110年度新住民資訊宣導電視媒體製播案-「我們一家人」-節目預告</t>
  </si>
  <si>
    <t>110.4.19-111.6.30(涵蓋期程)；110.4.19-110.4.30(播出期間共333檔)</t>
  </si>
  <si>
    <t>三立新聞台
三立iNEWS台
三立MOD台</t>
  </si>
  <si>
    <t>加值回饋</t>
  </si>
  <si>
    <t>110年度新住民資訊宣導電視媒體製播案-「我們一家人」專題節目宣傳</t>
  </si>
  <si>
    <t>110.4.19-111.6.30(涵蓋期程)；110.5.1-110.5.15(刊登期間)</t>
  </si>
  <si>
    <t>110.4.19-111.6.30(涵蓋期程)；110.5.1、110.5.8、110.5.15(刊登期間)</t>
  </si>
  <si>
    <t>聯合報、自由時報</t>
  </si>
  <si>
    <t>110.4.19-111.6.30(涵蓋期程)；110.5.1-110.5.15(播出期間)</t>
  </si>
  <si>
    <t>110.1.1-111.2.28(涵蓋期程)；110.5.1-110.5.31(刊登期間)</t>
  </si>
  <si>
    <t>110.1.1-111.2.28(涵蓋期程)；110.5.31(刊登期間)</t>
  </si>
  <si>
    <t>第7屆新住民及其子女築夢計畫-廣宣製作</t>
  </si>
  <si>
    <t xml:space="preserve">網路媒體
</t>
  </si>
  <si>
    <t>110.6.7-110.7.31(涵蓋期程)；
110.6.7-110.6.30(播出時間)(每日一篇，共24次)</t>
  </si>
  <si>
    <t>移民事務組</t>
  </si>
  <si>
    <t>辦理新住民創 新服務、人才 培力及活化產 業發展計畫</t>
  </si>
  <si>
    <t>時時文創有限公司</t>
  </si>
  <si>
    <t>自110年6月7日起每日一文，宣傳本計畫110年7月10日之線上撥放紀實影片活動，以提高觀看人次。</t>
  </si>
  <si>
    <t>Facebook粉絲專頁</t>
  </si>
  <si>
    <t>110年新住民及其子女海外培力計畫-歷屆獲選組追蹤與分享廣告宣傳作業</t>
  </si>
  <si>
    <t>110.6.8-110.10.15(涵蓋期程)；
110.6.14、110.6.28(刊登日期)</t>
  </si>
  <si>
    <t xml:space="preserve">宣導本計畫歷屆獲選者追蹤問卷調查，使調查作業推展順利，提高問卷回收率，追蹤分析結果將作為未來政策執行推動辦理方向之參考。
</t>
  </si>
  <si>
    <t>110.1.1-111.2.28(涵蓋期程)；110.6.1-110.6.30(刊登期間)</t>
  </si>
  <si>
    <t>Facebook、四方報、Line</t>
  </si>
  <si>
    <t>110年度新住民專屬新聞網站維運案-「Taiwan我來了-新住民全球新聞網」燈箱廣告</t>
  </si>
  <si>
    <t>110.1.1-111.2.28(涵蓋期程)；110.06.17-110.07.17(刊登期間)</t>
  </si>
  <si>
    <t>新桃園車站燈箱廣告</t>
  </si>
  <si>
    <t>110年度新住民專屬新聞網站維運案-「Taiwan我來了-新住民全球新聞網」雜誌廣告</t>
  </si>
  <si>
    <t>110.1.1-111.2.28(涵蓋期程)；110.6.30-110.7.13(刊登期間)</t>
  </si>
  <si>
    <t>天下雜誌</t>
  </si>
  <si>
    <t>財團法人二二八事件紀念基金會</t>
  </si>
  <si>
    <t>紀念館特展與活動宣傳及防疫性休館措施</t>
  </si>
  <si>
    <t>110.04.01-110.06.30(涵蓋期程)；
32次(刊登次數)</t>
  </si>
  <si>
    <t>第一處</t>
  </si>
  <si>
    <t>財團法人預算</t>
  </si>
  <si>
    <t>服務費用</t>
  </si>
  <si>
    <t>台灣連線股份有限公司</t>
  </si>
  <si>
    <t>1.4-5月來館人數為4,530人次，6月防疫性休館故無入館人數。
2.Line訊息投放後觸及797次。</t>
  </si>
  <si>
    <t>Line</t>
  </si>
  <si>
    <t>財團法人中央營建技術顧問研究社</t>
  </si>
  <si>
    <t>無</t>
  </si>
  <si>
    <t>財團法人臺灣營建研究院</t>
  </si>
  <si>
    <t>財團法人台灣建築中心</t>
  </si>
  <si>
    <t>財團法人臺灣省義勇人員安全濟助基金會</t>
  </si>
  <si>
    <t>財團法人警察學術研究基金會</t>
  </si>
  <si>
    <t>財團法人義勇消防人員安全濟助基金會</t>
  </si>
  <si>
    <t>內政部主管財團法人合計</t>
    <phoneticPr fontId="17" type="noConversion"/>
  </si>
  <si>
    <t>營建署及所屬</t>
    <phoneticPr fontId="17" type="noConversion"/>
  </si>
  <si>
    <t>警政署及所屬</t>
    <phoneticPr fontId="17" type="noConversion"/>
  </si>
  <si>
    <t>警政署</t>
  </si>
  <si>
    <t>預防二次交通事故發生</t>
  </si>
  <si>
    <t>110.4.1-110.6.30(播出時間)1,454次(刊登次數)</t>
  </si>
  <si>
    <t>交通組</t>
  </si>
  <si>
    <t>臺視、中視、華視、民視、原視</t>
  </si>
  <si>
    <t>違規拒檢逃逸重罰加扣照</t>
  </si>
  <si>
    <t>110.4.1-110.6.30(播出時間)958次(刊登次數)</t>
  </si>
  <si>
    <t>車禍現場拍照錄影五原則</t>
  </si>
  <si>
    <t>110.4.1-110.6.30(播出時間)1,225次(刊登次數)</t>
  </si>
  <si>
    <t>避讓行使優先權車輛的要領</t>
  </si>
  <si>
    <t>110.4.1-110.6.30(播出時間)1,105次(刊登次數)</t>
  </si>
  <si>
    <t>刑事警察局</t>
  </si>
  <si>
    <t>犯罪預防宣導短片「狼牙棒大穿越」(反詐騙)</t>
  </si>
  <si>
    <t>110.4.1-110.4.30(播出時間)455次(刊登次數)</t>
  </si>
  <si>
    <t>預防科</t>
  </si>
  <si>
    <t>犯罪預防宣導短片「笑氣管制宣導影片」(反毒)</t>
  </si>
  <si>
    <t>110.4.1-110.6.30(播出時間)1,016次(刊登次數)</t>
  </si>
  <si>
    <t>犯罪預防宣導短片「防制假投資詐騙手法」(反詐騙)</t>
  </si>
  <si>
    <t>110.5.1-110.6.30(播出時間)913次(刊登次數)</t>
  </si>
  <si>
    <t>營建署</t>
  </si>
  <si>
    <t>國家公園登山安全推廣-專題報導案，傳達登山安全資訊，並介紹國家公園保育巡查員執行勤務之多元繁雜與辛勞，培養民眾近山、敬山的負責態度。</t>
  </si>
  <si>
    <t>110.6.1~110.12.31(涵蓋期程)；
110.06.30、110.09.30、110.12.30(刊登3次)</t>
  </si>
  <si>
    <t>國家公園組</t>
  </si>
  <si>
    <t>公務預算</t>
  </si>
  <si>
    <t>公園規劃業務</t>
  </si>
  <si>
    <t>台灣山岳報導有限公司</t>
  </si>
  <si>
    <t>於台灣山岳雜誌3期刊物分3篇報導國家公園登山安全注意事項與保育巡查員之介紹，讓民眾在行前掌握正確觀念、擬定充足計畫、作好風險評估、模擬應變處置，並了解保育巡查員之辛勞。</t>
  </si>
  <si>
    <t>台灣山岳雜誌</t>
  </si>
  <si>
    <t>玉山國家公園管理處</t>
  </si>
  <si>
    <t>標題：「臺灣黑熊：林中遇見我 請你這樣做」內容：透過黑熊與山友的對話教導讀者臺灣黑熊的習性及遇見黑熊之正確應對措施</t>
  </si>
  <si>
    <t>平面雜誌</t>
  </si>
  <si>
    <t>110.6.1~110.6.30 (涵蓋期程)；刊登1次</t>
  </si>
  <si>
    <t>解說教育課</t>
  </si>
  <si>
    <t>玉山國家公園經營管理</t>
  </si>
  <si>
    <t>財團法人台北市基督教救世傳播協會</t>
  </si>
  <si>
    <t>為保育臺灣黑熊及提升遊客於山林中活動安全，藉由平面媒體雜誌，以中英文宣導臺灣黑熊保育知識，製作臺灣黑熊保育宣導中英文教材，提供遊客於進入山區活動前或民眾日常學習英語時露出，提升全民對人熊相遇安全應對措施的實踐。</t>
  </si>
  <si>
    <t>《空中英語教室》雜誌</t>
  </si>
  <si>
    <t>標題：「不餵食、不接觸、不干擾  玉山國家公園野生動物 謝謝你!」內容：透過輕鬆簡單的親子對話向讀者介紹野生動物習性和正確面對野生動物之觀念及行為與箇中原因</t>
  </si>
  <si>
    <t>《大家說英語》雜誌</t>
  </si>
  <si>
    <t>標題：「好想講英文之終於見識何謂美麗之島，外國人闖入黑熊秘境Vlog影片」內容：影片中介紹塔塔加地區自然美景，並帶入臺灣黑熊生態保育知識及遇見黑熊怎麼辦等國家公園保育推廣內容</t>
  </si>
  <si>
    <t>YouTube空中英語教室頻道</t>
  </si>
  <si>
    <t>陽明山國家公園管理處</t>
  </si>
  <si>
    <t>標題：授證世界第一座都會寧靜公園實況
內容：影片節錄109年6月5日世界環境日，陽明山國家公園得到國際寧靜公園組織(QPI)之頒證，成為世界第一座都會寧靜公園之實況，為與國際共同推動自然寧靜理念之見證。</t>
  </si>
  <si>
    <t>陽明山國家公園經營管理</t>
  </si>
  <si>
    <t>智邦數位多媒體有限公司</t>
  </si>
  <si>
    <t>國際寧靜公園組織(QPI)之官網</t>
  </si>
  <si>
    <t>「新竹縣竹北蓮花寺、屏東縣四重溪口等2處暫定重要濕地」經評定後不列為重要濕地。</t>
  </si>
  <si>
    <t>110.6.12-110.6.14(涵蓋期程)；
110.6.12-110.6.14(刊登時間)</t>
  </si>
  <si>
    <t>海岸復育課</t>
  </si>
  <si>
    <t>區域及都市規劃業務</t>
  </si>
  <si>
    <t>集源廣告</t>
  </si>
  <si>
    <t>依濕地保育法規定登報，廣泛周知。</t>
  </si>
  <si>
    <t>工商時報</t>
  </si>
  <si>
    <t>109年度第2次租金補貼受理申請</t>
  </si>
  <si>
    <t>110.1.1-110.2.5(涵蓋期程)；
110.1.1-110.1.31(播出時間)</t>
  </si>
  <si>
    <t>國民住宅組</t>
  </si>
  <si>
    <t>住宅基金</t>
  </si>
  <si>
    <t>行銷及業務費用</t>
  </si>
  <si>
    <t>士奇傳播整合行銷股份有限公司</t>
  </si>
  <si>
    <t>行政院公益託播</t>
  </si>
  <si>
    <t>110.1.1-110.2.5(涵蓋期程)；
110.1.1-110.1.22(播出時間)</t>
  </si>
  <si>
    <t>TVBS新聞、TVBS、東森新聞、三立財經、非凡新聞、非凡商業、MOD、新聞採訪、行政院公益托播</t>
  </si>
  <si>
    <t>110.1.1-110.2.5(涵蓋期程)；
110.1.4-110.2.5(播出時間)</t>
  </si>
  <si>
    <t>(1)Facebook、
(2)Google
(3)Yahoo
(4)網路新聞</t>
  </si>
  <si>
    <t>110.1.1-110.2.5(涵蓋期程)；
110.1.14-110.2.4(播出時間)</t>
  </si>
  <si>
    <t>(1)台中站前商圈、逢甲夜市商圈
(2)萊爾富電視</t>
  </si>
  <si>
    <t>私有建築物階段性補強措施廣播託播</t>
  </si>
  <si>
    <t>110.1.1-110.3.31(涵蓋期程)；
110.1.1-110.3.31(播出時間)</t>
  </si>
  <si>
    <t>管理組</t>
  </si>
  <si>
    <t>綠色和平廣播股份有限公司</t>
  </si>
  <si>
    <t>綠色和平廣播電臺FM97.3綠色和平</t>
  </si>
  <si>
    <t>國民住宅店舖標售登報公告</t>
  </si>
  <si>
    <t>4/20、4/24、4/28、5/2、5/7、5/12
(刊登日期)</t>
  </si>
  <si>
    <t>吉登廣告社</t>
  </si>
  <si>
    <t>中國時報</t>
  </si>
  <si>
    <r>
      <t>宣導項目</t>
    </r>
    <r>
      <rPr>
        <sz val="14"/>
        <color rgb="FF000000"/>
        <rFont val="新細明體"/>
        <family val="1"/>
        <charset val="136"/>
      </rPr>
      <t>、</t>
    </r>
    <r>
      <rPr>
        <b/>
        <sz val="14"/>
        <color rgb="FF000000"/>
        <rFont val="標楷體"/>
        <family val="4"/>
        <charset val="136"/>
      </rPr>
      <t>標題及內容</t>
    </r>
  </si>
  <si>
    <t>內政部主管(含基金)合計</t>
    <phoneticPr fontId="17" type="noConversion"/>
  </si>
  <si>
    <t>消防署及所屬</t>
    <phoneticPr fontId="17" type="noConversion"/>
  </si>
  <si>
    <t>內政部主管(含基金、財團法人)110年第2季辦理政策及業務宣導之執行情形表</t>
    <phoneticPr fontId="17" type="noConversion"/>
  </si>
  <si>
    <r>
      <t>單位</t>
    </r>
    <r>
      <rPr>
        <sz val="12"/>
        <color rgb="FF000000"/>
        <rFont val="新細明體"/>
        <family val="1"/>
        <charset val="136"/>
      </rPr>
      <t>：</t>
    </r>
    <r>
      <rPr>
        <sz val="12"/>
        <color rgb="FF000000"/>
        <rFont val="標楷體"/>
        <family val="4"/>
        <charset val="136"/>
      </rPr>
      <t>元</t>
    </r>
  </si>
  <si>
    <t>為保育野生動物及提升遊客於山林中活動安全，藉由平面媒體雜誌，以中英文宣導野生動物相關保育知識，製作野生動物相處三不原則中英文教材，提供遊客於進入山區活動前或民眾日常學習英語時露出，提升全民對與野生動物相處之道之安全應對措施的實踐。</t>
    <phoneticPr fontId="17" type="noConversion"/>
  </si>
  <si>
    <t>可以增加推動寧靜理念行銷之能量和國際曝光度。</t>
    <phoneticPr fontId="17" type="noConversion"/>
  </si>
  <si>
    <t>城鄉發展分署</t>
    <phoneticPr fontId="17" type="noConversion"/>
  </si>
  <si>
    <t>以多元管道方式讓民眾得知申請資訊，若申請後經審查通過，將可減輕其租屋負擔。</t>
    <phoneticPr fontId="17" type="noConversion"/>
  </si>
  <si>
    <t>宣傳耐震補強之重要性與獎補助措施，加強民眾房屋耐震補強安全意識並鼓勵踴躍申請。</t>
    <phoneticPr fontId="17" type="noConversion"/>
  </si>
  <si>
    <t>廣告揭露以增加出售機會。</t>
    <phoneticPr fontId="17" type="noConversion"/>
  </si>
  <si>
    <t>提升民眾防震知識，以維護生命安全。</t>
    <phoneticPr fontId="17" type="noConversion"/>
  </si>
  <si>
    <t>宣導安裝住宅用火災警報器的重要性，以降低火災所帶來之傷亡。</t>
    <phoneticPr fontId="17" type="noConversion"/>
  </si>
  <si>
    <t>提供民眾正確交安資訊，強化政策溝通，提升宣導效益。</t>
    <phoneticPr fontId="17" type="noConversion"/>
  </si>
  <si>
    <t>提升全民防詐意識及有效阻絕集團施詐管道。</t>
    <phoneticPr fontId="17" type="noConversion"/>
  </si>
  <si>
    <t>提升民眾反毒意識及拒毒效能。</t>
    <phoneticPr fontId="17" type="noConversion"/>
  </si>
  <si>
    <t>清明掃墓時節田野火災頻傳，加強各地林野墓地火災防範宣導。</t>
    <phoneticPr fontId="17" type="noConversion"/>
  </si>
  <si>
    <t>提升民眾防颱準備知識，以維護生命安全。</t>
    <phoneticPr fontId="17" type="noConversion"/>
  </si>
  <si>
    <t>宣導民眾禮讓救護車，提升救護時效，加強救護交通安全。</t>
    <phoneticPr fontId="17" type="noConversion"/>
  </si>
  <si>
    <t>增加網站瀏覽量及曝光度。</t>
    <phoneticPr fontId="17" type="noConversion"/>
  </si>
  <si>
    <t>增加節目露出平台。</t>
    <phoneticPr fontId="17" type="noConversion"/>
  </si>
  <si>
    <t>增加收視人次。</t>
    <phoneticPr fontId="17" type="noConversion"/>
  </si>
  <si>
    <t>增加網站瀏覽量、曝光度及推廣專頁。</t>
    <phoneticPr fontId="17" type="noConversion"/>
  </si>
  <si>
    <t>Youtube及臉書</t>
    <phoneticPr fontId="17" type="noConversion"/>
  </si>
  <si>
    <t>為保育臺灣黑熊及提升遊客於山林中活動安全，藉由網路平臺、社群媒體，結合網路頻道訂閱數高之英語教學頻道，以中英文宣導臺灣黑熊保育知識，提供遊客於進入山區活動前或民眾日常學習英語時露出，提升全民對人熊相遇安全應對措施的實踐。</t>
    <phoneticPr fontId="17" type="noConversion"/>
  </si>
  <si>
    <t>110.4.30-112.6.30(涵蓋期程)；
110.4.30-112.6.30(刊登時間)</t>
    <phoneticPr fontId="17" type="noConversion"/>
  </si>
  <si>
    <t>本案為廣播公益頻道託播製作經費，預計7-11月辦理公益託播</t>
  </si>
  <si>
    <t>本案為廣播公益頻道託播製作經費，預計9月辦理公益託播</t>
  </si>
  <si>
    <t>本案總經費16萬元，刊登期間110.6.17-110.7.17共31日，6月份刊登金額為7萬2,258元。</t>
  </si>
  <si>
    <t>本平面媒體為雙週刊。</t>
  </si>
  <si>
    <t>本案總經費新臺幣136萬6,744元，由同一廠商以不同媒體方式播出，並於4月檢據一次請款核銷，爰未列入第1季。</t>
    <phoneticPr fontId="17" type="noConversion"/>
  </si>
  <si>
    <t>本案係於4月辦理核銷入帳，爰未列入第1季。</t>
    <phoneticPr fontId="17" type="noConversion"/>
  </si>
  <si>
    <t>本案總經費18萬5,000元，宣導期程至110年12月30日，分別於6月30日、9月30日、12月30日前刊登3次不同報導。</t>
  </si>
  <si>
    <t>110.6.10</t>
  </si>
  <si>
    <t>本案總經費3萬元，於110年6月10日上架於YouTube空中英語教室頻道。</t>
  </si>
  <si>
    <t>本案總經費2萬6,775元，於4月份付款，影片上架時間110.4.30-112.6.30。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</si>
</sst>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0&quot; &quot;;&quot;-&quot;#,##0&quot; &quot;;&quot; - &quot;;&quot; &quot;@&quot; &quot;"/>
    <numFmt numFmtId="177" formatCode="0&quot; &quot;"/>
  </numFmts>
  <fonts count="25"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i/>
      <u/>
      <sz val="10"/>
      <color rgb="FF000000"/>
      <name val="新細明體"/>
      <family val="1"/>
      <charset val="136"/>
    </font>
    <font>
      <sz val="12"/>
      <color rgb="FF000000"/>
      <name val="標楷體"/>
      <family val="4"/>
      <charset val="136"/>
    </font>
    <font>
      <sz val="20"/>
      <color rgb="FF000000"/>
      <name val="標楷體"/>
      <family val="4"/>
      <charset val="136"/>
    </font>
    <font>
      <sz val="14"/>
      <color rgb="FF000000"/>
      <name val="標楷體"/>
      <family val="4"/>
      <charset val="136"/>
    </font>
    <font>
      <sz val="9"/>
      <name val="新細明體"/>
      <family val="1"/>
      <charset val="136"/>
    </font>
    <font>
      <sz val="12"/>
      <name val="標楷體"/>
      <family val="4"/>
      <charset val="136"/>
    </font>
    <font>
      <b/>
      <sz val="14"/>
      <color rgb="FF000000"/>
      <name val="標楷體"/>
      <family val="4"/>
      <charset val="136"/>
    </font>
    <font>
      <sz val="14"/>
      <color rgb="FF000000"/>
      <name val="新細明體"/>
      <family val="1"/>
      <charset val="136"/>
    </font>
    <font>
      <b/>
      <sz val="12"/>
      <color rgb="FF000000"/>
      <name val="標楷體"/>
      <family val="4"/>
      <charset val="136"/>
    </font>
    <font>
      <b/>
      <sz val="12"/>
      <color rgb="FF000000"/>
      <name val="新細明體"/>
      <family val="1"/>
      <charset val="136"/>
    </font>
    <font>
      <b/>
      <sz val="24"/>
      <name val="標楷體"/>
      <family val="4"/>
      <charset val="136"/>
    </font>
    <font>
      <sz val="12"/>
      <color rgb="FFFF0000"/>
      <name val="標楷體"/>
      <family val="4"/>
      <charset val="136"/>
    </font>
  </fonts>
  <fills count="1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DDEBF7"/>
        <bgColor rgb="FFDDEBF7"/>
      </patternFill>
    </fill>
    <fill>
      <patternFill patternType="solid">
        <fgColor rgb="FFE2EFDA"/>
        <bgColor rgb="FFE2EFDA"/>
      </patternFill>
    </fill>
  </fills>
  <borders count="8">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9">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3" fillId="0" borderId="0" applyNumberForma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cellStyleXfs>
  <cellXfs count="65">
    <xf numFmtId="0" fontId="0" fillId="0" borderId="0" xfId="0">
      <alignment vertical="center"/>
    </xf>
    <xf numFmtId="0" fontId="14" fillId="0" borderId="0" xfId="0" applyFont="1">
      <alignment vertical="center"/>
    </xf>
    <xf numFmtId="0" fontId="15" fillId="0" borderId="2" xfId="0" applyFont="1" applyBorder="1" applyAlignment="1">
      <alignment horizontal="center" vertical="center"/>
    </xf>
    <xf numFmtId="0" fontId="14" fillId="0" borderId="2" xfId="0" applyFont="1" applyBorder="1" applyAlignment="1">
      <alignment horizontal="right" vertical="center"/>
    </xf>
    <xf numFmtId="49" fontId="14" fillId="9" borderId="3" xfId="0" applyNumberFormat="1" applyFont="1" applyFill="1" applyBorder="1" applyAlignment="1">
      <alignment horizontal="left" vertical="center"/>
    </xf>
    <xf numFmtId="49" fontId="14" fillId="9" borderId="3" xfId="0" applyNumberFormat="1" applyFont="1" applyFill="1" applyBorder="1" applyAlignment="1">
      <alignment horizontal="left" vertical="center" wrapText="1"/>
    </xf>
    <xf numFmtId="176" fontId="14" fillId="9" borderId="3" xfId="0" applyNumberFormat="1" applyFont="1" applyFill="1" applyBorder="1" applyAlignment="1">
      <alignment horizontal="right" vertical="center"/>
    </xf>
    <xf numFmtId="49" fontId="14" fillId="0" borderId="3" xfId="0" applyNumberFormat="1" applyFont="1" applyBorder="1" applyAlignment="1">
      <alignment horizontal="left" vertical="center" wrapText="1" indent="1"/>
    </xf>
    <xf numFmtId="49" fontId="14" fillId="0" borderId="3" xfId="0" applyNumberFormat="1" applyFont="1" applyBorder="1" applyAlignment="1">
      <alignment horizontal="left" vertical="center" wrapText="1"/>
    </xf>
    <xf numFmtId="176" fontId="14" fillId="0" borderId="3" xfId="0" applyNumberFormat="1" applyFont="1" applyBorder="1" applyAlignment="1">
      <alignment horizontal="right" vertical="center"/>
    </xf>
    <xf numFmtId="176" fontId="14" fillId="10" borderId="3" xfId="0" applyNumberFormat="1" applyFont="1" applyFill="1" applyBorder="1" applyAlignment="1">
      <alignment horizontal="right" vertical="center"/>
    </xf>
    <xf numFmtId="49" fontId="14" fillId="0" borderId="3" xfId="0" applyNumberFormat="1" applyFont="1" applyFill="1" applyBorder="1" applyAlignment="1">
      <alignment horizontal="left" vertical="center" wrapText="1"/>
    </xf>
    <xf numFmtId="0" fontId="16" fillId="0" borderId="0" xfId="0" applyFont="1">
      <alignment vertical="center"/>
    </xf>
    <xf numFmtId="49" fontId="14" fillId="0" borderId="3" xfId="0" applyNumberFormat="1" applyFont="1" applyBorder="1" applyAlignment="1">
      <alignment horizontal="left" vertical="center" wrapText="1"/>
    </xf>
    <xf numFmtId="49" fontId="14" fillId="0" borderId="3" xfId="0" applyNumberFormat="1" applyFont="1" applyBorder="1" applyAlignment="1">
      <alignment horizontal="center" vertical="center" wrapText="1"/>
    </xf>
    <xf numFmtId="49" fontId="14" fillId="0" borderId="3" xfId="0" applyNumberFormat="1" applyFont="1" applyBorder="1" applyAlignment="1">
      <alignment horizontal="left" vertical="center" wrapText="1" indent="1"/>
    </xf>
    <xf numFmtId="49" fontId="18" fillId="0" borderId="3" xfId="0" applyNumberFormat="1" applyFont="1" applyBorder="1" applyAlignment="1">
      <alignment horizontal="left" vertical="center" wrapText="1"/>
    </xf>
    <xf numFmtId="49" fontId="18" fillId="0" borderId="3" xfId="0" applyNumberFormat="1" applyFont="1" applyBorder="1" applyAlignment="1">
      <alignment horizontal="left" vertical="center" wrapText="1" indent="1"/>
    </xf>
    <xf numFmtId="177" fontId="18" fillId="0" borderId="3" xfId="0" applyNumberFormat="1" applyFont="1" applyBorder="1" applyAlignment="1">
      <alignment horizontal="left" vertical="center"/>
    </xf>
    <xf numFmtId="0" fontId="18" fillId="0" borderId="3" xfId="0" applyFont="1" applyBorder="1" applyAlignment="1">
      <alignment horizontal="left" vertical="center" wrapText="1"/>
    </xf>
    <xf numFmtId="3" fontId="18" fillId="0" borderId="3" xfId="0" applyNumberFormat="1" applyFont="1" applyBorder="1" applyAlignment="1">
      <alignment horizontal="right" vertical="center" wrapText="1"/>
    </xf>
    <xf numFmtId="49" fontId="14" fillId="0" borderId="3" xfId="0" applyNumberFormat="1" applyFont="1" applyBorder="1" applyAlignment="1">
      <alignment horizontal="left" vertical="center" wrapText="1"/>
    </xf>
    <xf numFmtId="49" fontId="14" fillId="0" borderId="3" xfId="0" applyNumberFormat="1" applyFont="1" applyBorder="1" applyAlignment="1">
      <alignment horizontal="left" vertical="center" wrapText="1" indent="1"/>
    </xf>
    <xf numFmtId="49" fontId="14" fillId="0" borderId="3" xfId="0" applyNumberFormat="1" applyFont="1" applyBorder="1" applyAlignment="1">
      <alignment horizontal="left" vertical="center" wrapText="1" indent="1"/>
    </xf>
    <xf numFmtId="49" fontId="14" fillId="0" borderId="3" xfId="0" applyNumberFormat="1" applyFont="1" applyBorder="1" applyAlignment="1">
      <alignment horizontal="left" vertical="center" wrapText="1"/>
    </xf>
    <xf numFmtId="0" fontId="19" fillId="0" borderId="3" xfId="0" applyFont="1" applyBorder="1" applyAlignment="1">
      <alignment horizontal="center" vertical="center" wrapText="1"/>
    </xf>
    <xf numFmtId="0" fontId="20" fillId="0" borderId="0" xfId="0" applyFont="1">
      <alignment vertical="center"/>
    </xf>
    <xf numFmtId="49" fontId="21" fillId="9" borderId="3" xfId="0" applyNumberFormat="1" applyFont="1" applyFill="1" applyBorder="1" applyAlignment="1">
      <alignment horizontal="left" vertical="center"/>
    </xf>
    <xf numFmtId="49" fontId="21" fillId="10" borderId="3" xfId="0" applyNumberFormat="1" applyFont="1" applyFill="1" applyBorder="1" applyAlignment="1">
      <alignment horizontal="left" vertical="center"/>
    </xf>
    <xf numFmtId="49" fontId="21" fillId="10" borderId="3" xfId="0" applyNumberFormat="1" applyFont="1" applyFill="1" applyBorder="1" applyAlignment="1">
      <alignment horizontal="left" vertical="center" wrapText="1"/>
    </xf>
    <xf numFmtId="49" fontId="21" fillId="9" borderId="3" xfId="0" applyNumberFormat="1" applyFont="1" applyFill="1" applyBorder="1" applyAlignment="1">
      <alignment horizontal="left" vertical="center" wrapText="1"/>
    </xf>
    <xf numFmtId="0" fontId="21" fillId="0" borderId="0" xfId="0" applyFont="1">
      <alignment vertical="center"/>
    </xf>
    <xf numFmtId="0" fontId="22" fillId="0" borderId="0" xfId="0" applyFont="1">
      <alignment vertical="center"/>
    </xf>
    <xf numFmtId="0" fontId="14" fillId="0" borderId="2" xfId="0" applyFont="1" applyBorder="1" applyAlignment="1">
      <alignment horizontal="center" vertical="center"/>
    </xf>
    <xf numFmtId="176" fontId="14" fillId="9" borderId="3" xfId="0" applyNumberFormat="1" applyFont="1" applyFill="1" applyBorder="1" applyAlignment="1">
      <alignment vertical="center"/>
    </xf>
    <xf numFmtId="0" fontId="14" fillId="0" borderId="0" xfId="0" applyFont="1" applyAlignment="1">
      <alignment horizontal="right" vertical="center"/>
    </xf>
    <xf numFmtId="0" fontId="14" fillId="0" borderId="4" xfId="0" applyFont="1" applyBorder="1">
      <alignment vertical="center"/>
    </xf>
    <xf numFmtId="0" fontId="0" fillId="0" borderId="0" xfId="0" applyFont="1">
      <alignment vertical="center"/>
    </xf>
    <xf numFmtId="49" fontId="14" fillId="0" borderId="0" xfId="0" applyNumberFormat="1" applyFont="1" applyAlignment="1">
      <alignment horizontal="right" vertical="center"/>
    </xf>
    <xf numFmtId="49" fontId="14" fillId="0" borderId="0" xfId="0" applyNumberFormat="1" applyFont="1" applyAlignment="1">
      <alignment horizontal="right" vertical="top"/>
    </xf>
    <xf numFmtId="0" fontId="14" fillId="0" borderId="0" xfId="0" applyFont="1" applyAlignment="1">
      <alignment vertical="top"/>
    </xf>
    <xf numFmtId="49" fontId="14" fillId="0" borderId="0" xfId="0" applyNumberFormat="1" applyFont="1" applyFill="1" applyAlignment="1">
      <alignment horizontal="right" vertical="center"/>
    </xf>
    <xf numFmtId="0" fontId="14" fillId="0" borderId="0" xfId="0" applyFont="1" applyFill="1">
      <alignment vertical="center"/>
    </xf>
    <xf numFmtId="0" fontId="14" fillId="0" borderId="0" xfId="0" applyFont="1" applyFill="1" applyAlignment="1">
      <alignment vertical="top"/>
    </xf>
    <xf numFmtId="0" fontId="14" fillId="0" borderId="0" xfId="0" applyFont="1" applyAlignment="1">
      <alignment horizontal="left" vertical="center"/>
    </xf>
    <xf numFmtId="49" fontId="24" fillId="0" borderId="3" xfId="0" applyNumberFormat="1" applyFont="1" applyFill="1" applyBorder="1" applyAlignment="1">
      <alignment horizontal="left" vertical="center" wrapText="1"/>
    </xf>
    <xf numFmtId="49" fontId="18" fillId="0" borderId="3" xfId="0" applyNumberFormat="1" applyFont="1" applyFill="1" applyBorder="1" applyAlignment="1">
      <alignment horizontal="left" vertical="center" wrapText="1"/>
    </xf>
    <xf numFmtId="49" fontId="14" fillId="0" borderId="3" xfId="0" applyNumberFormat="1" applyFont="1" applyBorder="1" applyAlignment="1">
      <alignment horizontal="left" vertical="center" wrapText="1"/>
    </xf>
    <xf numFmtId="49" fontId="18" fillId="0" borderId="6" xfId="0" applyNumberFormat="1"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49" fontId="18" fillId="0" borderId="5" xfId="0" applyNumberFormat="1" applyFont="1" applyFill="1" applyBorder="1" applyAlignment="1">
      <alignment horizontal="left" vertical="center" wrapText="1"/>
    </xf>
    <xf numFmtId="0" fontId="23" fillId="0" borderId="0" xfId="0" applyFont="1" applyFill="1" applyAlignment="1">
      <alignment horizontal="center" vertical="center"/>
    </xf>
    <xf numFmtId="0" fontId="14" fillId="0" borderId="0" xfId="0" applyFont="1" applyFill="1" applyAlignment="1">
      <alignment horizontal="left" vertical="top" wrapText="1"/>
    </xf>
    <xf numFmtId="0" fontId="14" fillId="0" borderId="0" xfId="0" applyFont="1" applyFill="1" applyAlignment="1">
      <alignment horizontal="justify" vertical="top" wrapText="1"/>
    </xf>
    <xf numFmtId="49" fontId="14" fillId="0" borderId="6" xfId="0" applyNumberFormat="1" applyFont="1" applyBorder="1" applyAlignment="1">
      <alignment horizontal="left" vertical="center" wrapText="1"/>
    </xf>
    <xf numFmtId="49" fontId="14" fillId="0" borderId="7"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3" xfId="0" applyNumberFormat="1" applyFont="1" applyBorder="1" applyAlignment="1">
      <alignment horizontal="left" vertical="center" wrapText="1" indent="1"/>
    </xf>
    <xf numFmtId="49" fontId="14" fillId="0" borderId="3" xfId="0" applyNumberFormat="1" applyFont="1" applyBorder="1" applyAlignment="1">
      <alignment horizontal="left" vertical="center" wrapText="1"/>
    </xf>
    <xf numFmtId="49" fontId="14" fillId="0" borderId="6" xfId="0" applyNumberFormat="1" applyFont="1" applyBorder="1" applyAlignment="1">
      <alignment horizontal="left" vertical="center" wrapText="1" indent="1"/>
    </xf>
    <xf numFmtId="49" fontId="14" fillId="0" borderId="7" xfId="0" applyNumberFormat="1" applyFont="1" applyBorder="1" applyAlignment="1">
      <alignment horizontal="left" vertical="center" wrapText="1" indent="1"/>
    </xf>
    <xf numFmtId="49" fontId="14" fillId="0" borderId="5" xfId="0" applyNumberFormat="1" applyFont="1" applyBorder="1" applyAlignment="1">
      <alignment horizontal="left" vertical="center" wrapText="1" indent="1"/>
    </xf>
    <xf numFmtId="176" fontId="14" fillId="0" borderId="6" xfId="0" applyNumberFormat="1" applyFont="1" applyBorder="1" applyAlignment="1">
      <alignment horizontal="right" vertical="center"/>
    </xf>
    <xf numFmtId="176" fontId="14" fillId="0" borderId="7" xfId="0" applyNumberFormat="1" applyFont="1" applyBorder="1" applyAlignment="1">
      <alignment horizontal="right" vertical="center"/>
    </xf>
    <xf numFmtId="176" fontId="14" fillId="0" borderId="5" xfId="0" applyNumberFormat="1" applyFont="1" applyBorder="1" applyAlignment="1">
      <alignment horizontal="right"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
  <sheetViews>
    <sheetView tabSelected="1" view="pageBreakPreview" zoomScale="70" zoomScaleNormal="80" zoomScaleSheetLayoutView="70" workbookViewId="0">
      <selection activeCell="H5" sqref="H5"/>
    </sheetView>
  </sheetViews>
  <sheetFormatPr defaultRowHeight="16.2" x14ac:dyDescent="0.3"/>
  <cols>
    <col min="1" max="1" width="14.77734375" style="1" customWidth="1"/>
    <col min="2" max="2" width="15.77734375" style="1" customWidth="1"/>
    <col min="3" max="3" width="12.77734375" style="1" customWidth="1"/>
    <col min="4" max="4" width="15.77734375" style="1" customWidth="1"/>
    <col min="5" max="7" width="12.77734375" style="1" customWidth="1"/>
    <col min="8" max="8" width="14.77734375" style="1" customWidth="1"/>
    <col min="9" max="9" width="16.77734375" style="1" customWidth="1"/>
    <col min="10" max="10" width="18.77734375" style="1" customWidth="1"/>
    <col min="11" max="11" width="16.77734375" style="1" customWidth="1"/>
    <col min="12" max="12" width="15.77734375" style="1" customWidth="1"/>
    <col min="13" max="1023" width="9.109375" style="1" customWidth="1"/>
    <col min="1024" max="1024" width="9.5546875" style="1" customWidth="1"/>
    <col min="1025" max="1025" width="9.109375" customWidth="1"/>
  </cols>
  <sheetData>
    <row r="1" spans="1:1024" ht="33" x14ac:dyDescent="0.3">
      <c r="A1" s="51" t="s">
        <v>287</v>
      </c>
      <c r="B1" s="51"/>
      <c r="C1" s="51"/>
      <c r="D1" s="51"/>
      <c r="E1" s="51"/>
      <c r="F1" s="51"/>
      <c r="G1" s="51"/>
      <c r="H1" s="51"/>
      <c r="I1" s="51"/>
      <c r="J1" s="51"/>
      <c r="K1" s="51"/>
      <c r="L1" s="51"/>
    </row>
    <row r="2" spans="1:1024" ht="19.95" customHeight="1" x14ac:dyDescent="0.3">
      <c r="A2" s="2"/>
      <c r="B2" s="2"/>
      <c r="C2" s="2"/>
      <c r="D2" s="2"/>
      <c r="E2" s="2"/>
      <c r="F2" s="2"/>
      <c r="G2" s="2"/>
      <c r="H2" s="2"/>
      <c r="I2" s="2"/>
      <c r="J2" s="2"/>
      <c r="K2" s="3"/>
      <c r="L2" s="33" t="s">
        <v>288</v>
      </c>
    </row>
    <row r="3" spans="1:1024" s="26" customFormat="1" ht="60" customHeight="1" x14ac:dyDescent="0.3">
      <c r="A3" s="25" t="s">
        <v>0</v>
      </c>
      <c r="B3" s="25" t="s">
        <v>284</v>
      </c>
      <c r="C3" s="25" t="s">
        <v>1</v>
      </c>
      <c r="D3" s="25" t="s">
        <v>2</v>
      </c>
      <c r="E3" s="25" t="s">
        <v>3</v>
      </c>
      <c r="F3" s="25" t="s">
        <v>4</v>
      </c>
      <c r="G3" s="25" t="s">
        <v>5</v>
      </c>
      <c r="H3" s="25" t="s">
        <v>6</v>
      </c>
      <c r="I3" s="25" t="s">
        <v>7</v>
      </c>
      <c r="J3" s="25" t="s">
        <v>8</v>
      </c>
      <c r="K3" s="25" t="s">
        <v>9</v>
      </c>
      <c r="L3" s="25" t="s">
        <v>10</v>
      </c>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c r="ALZ3" s="12"/>
      <c r="AMA3" s="12"/>
      <c r="AMB3" s="12"/>
      <c r="AMC3" s="12"/>
      <c r="AMD3" s="12"/>
      <c r="AME3" s="12"/>
      <c r="AMF3" s="12"/>
      <c r="AMG3" s="12"/>
      <c r="AMH3" s="12"/>
      <c r="AMI3" s="12"/>
      <c r="AMJ3" s="12"/>
    </row>
    <row r="4" spans="1:1024" s="32" customFormat="1" ht="23.25" customHeight="1" x14ac:dyDescent="0.3">
      <c r="A4" s="27" t="s">
        <v>285</v>
      </c>
      <c r="B4" s="30"/>
      <c r="C4" s="30"/>
      <c r="D4" s="30"/>
      <c r="E4" s="30"/>
      <c r="F4" s="30"/>
      <c r="G4" s="30"/>
      <c r="H4" s="34">
        <f>H5+H17+H30+H38+H40+H69+H71+H86+H88</f>
        <v>3598518</v>
      </c>
      <c r="I4" s="30"/>
      <c r="J4" s="30"/>
      <c r="K4" s="30"/>
      <c r="L4" s="30"/>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row>
    <row r="5" spans="1:1024" ht="23.25" customHeight="1" x14ac:dyDescent="0.3">
      <c r="A5" s="4" t="s">
        <v>75</v>
      </c>
      <c r="B5" s="5"/>
      <c r="C5" s="5"/>
      <c r="D5" s="5"/>
      <c r="E5" s="5"/>
      <c r="F5" s="5"/>
      <c r="G5" s="5"/>
      <c r="H5" s="6">
        <f>SUM(H6:H16)</f>
        <v>509338</v>
      </c>
      <c r="I5" s="5"/>
      <c r="J5" s="5"/>
      <c r="K5" s="5"/>
      <c r="L5" s="5"/>
    </row>
    <row r="6" spans="1:1024" ht="180" customHeight="1" x14ac:dyDescent="0.3">
      <c r="A6" s="7" t="s">
        <v>27</v>
      </c>
      <c r="B6" s="8" t="s">
        <v>28</v>
      </c>
      <c r="C6" s="8" t="s">
        <v>29</v>
      </c>
      <c r="D6" s="8" t="s">
        <v>30</v>
      </c>
      <c r="E6" s="8" t="s">
        <v>31</v>
      </c>
      <c r="F6" s="8" t="s">
        <v>11</v>
      </c>
      <c r="G6" s="8" t="s">
        <v>32</v>
      </c>
      <c r="H6" s="9">
        <v>41118</v>
      </c>
      <c r="I6" s="8" t="s">
        <v>33</v>
      </c>
      <c r="J6" s="8" t="s">
        <v>34</v>
      </c>
      <c r="K6" s="8" t="s">
        <v>33</v>
      </c>
      <c r="L6" s="8" t="s">
        <v>35</v>
      </c>
    </row>
    <row r="7" spans="1:1024" ht="81" x14ac:dyDescent="0.3">
      <c r="A7" s="7" t="s">
        <v>27</v>
      </c>
      <c r="B7" s="8" t="s">
        <v>36</v>
      </c>
      <c r="C7" s="8" t="s">
        <v>29</v>
      </c>
      <c r="D7" s="8" t="s">
        <v>37</v>
      </c>
      <c r="E7" s="8" t="s">
        <v>38</v>
      </c>
      <c r="F7" s="8" t="s">
        <v>11</v>
      </c>
      <c r="G7" s="8" t="s">
        <v>39</v>
      </c>
      <c r="H7" s="9">
        <v>0</v>
      </c>
      <c r="I7" s="8" t="s">
        <v>33</v>
      </c>
      <c r="J7" s="8" t="s">
        <v>40</v>
      </c>
      <c r="K7" s="8" t="s">
        <v>33</v>
      </c>
      <c r="L7" s="8" t="s">
        <v>41</v>
      </c>
    </row>
    <row r="8" spans="1:1024" ht="48.6" x14ac:dyDescent="0.3">
      <c r="A8" s="7" t="s">
        <v>27</v>
      </c>
      <c r="B8" s="8" t="s">
        <v>42</v>
      </c>
      <c r="C8" s="8" t="s">
        <v>43</v>
      </c>
      <c r="D8" s="8" t="s">
        <v>44</v>
      </c>
      <c r="E8" s="8" t="s">
        <v>45</v>
      </c>
      <c r="F8" s="8" t="s">
        <v>11</v>
      </c>
      <c r="G8" s="8" t="s">
        <v>46</v>
      </c>
      <c r="H8" s="9">
        <v>0</v>
      </c>
      <c r="I8" s="8"/>
      <c r="J8" s="8" t="s">
        <v>47</v>
      </c>
      <c r="K8" s="8" t="s">
        <v>48</v>
      </c>
      <c r="L8" s="8" t="s">
        <v>49</v>
      </c>
    </row>
    <row r="9" spans="1:1024" ht="48.6" x14ac:dyDescent="0.3">
      <c r="A9" s="7" t="s">
        <v>27</v>
      </c>
      <c r="B9" s="8" t="s">
        <v>50</v>
      </c>
      <c r="C9" s="8" t="s">
        <v>43</v>
      </c>
      <c r="D9" s="8" t="s">
        <v>51</v>
      </c>
      <c r="E9" s="8" t="s">
        <v>52</v>
      </c>
      <c r="F9" s="8" t="s">
        <v>11</v>
      </c>
      <c r="G9" s="8" t="s">
        <v>53</v>
      </c>
      <c r="H9" s="9">
        <v>0</v>
      </c>
      <c r="I9" s="8"/>
      <c r="J9" s="8" t="s">
        <v>54</v>
      </c>
      <c r="K9" s="8" t="s">
        <v>55</v>
      </c>
      <c r="L9" s="8" t="s">
        <v>56</v>
      </c>
    </row>
    <row r="10" spans="1:1024" ht="129.6" x14ac:dyDescent="0.3">
      <c r="A10" s="7" t="s">
        <v>27</v>
      </c>
      <c r="B10" s="8" t="s">
        <v>57</v>
      </c>
      <c r="C10" s="8" t="s">
        <v>43</v>
      </c>
      <c r="D10" s="8" t="s">
        <v>58</v>
      </c>
      <c r="E10" s="8" t="s">
        <v>52</v>
      </c>
      <c r="F10" s="8" t="s">
        <v>11</v>
      </c>
      <c r="G10" s="8" t="s">
        <v>53</v>
      </c>
      <c r="H10" s="9">
        <v>0</v>
      </c>
      <c r="I10" s="8"/>
      <c r="J10" s="8" t="s">
        <v>59</v>
      </c>
      <c r="K10" s="8" t="s">
        <v>55</v>
      </c>
      <c r="L10" s="8" t="s">
        <v>56</v>
      </c>
    </row>
    <row r="11" spans="1:1024" ht="81" x14ac:dyDescent="0.3">
      <c r="A11" s="7" t="s">
        <v>27</v>
      </c>
      <c r="B11" s="8" t="s">
        <v>60</v>
      </c>
      <c r="C11" s="8" t="s">
        <v>43</v>
      </c>
      <c r="D11" s="8" t="s">
        <v>61</v>
      </c>
      <c r="E11" s="8" t="s">
        <v>52</v>
      </c>
      <c r="F11" s="8" t="s">
        <v>11</v>
      </c>
      <c r="G11" s="8" t="s">
        <v>53</v>
      </c>
      <c r="H11" s="9">
        <v>0</v>
      </c>
      <c r="I11" s="8"/>
      <c r="J11" s="8" t="s">
        <v>62</v>
      </c>
      <c r="K11" s="8" t="s">
        <v>55</v>
      </c>
      <c r="L11" s="8" t="s">
        <v>56</v>
      </c>
    </row>
    <row r="12" spans="1:1024" ht="24" customHeight="1" x14ac:dyDescent="0.3">
      <c r="A12" s="57" t="s">
        <v>27</v>
      </c>
      <c r="B12" s="58" t="s">
        <v>63</v>
      </c>
      <c r="C12" s="58" t="s">
        <v>29</v>
      </c>
      <c r="D12" s="8" t="s">
        <v>64</v>
      </c>
      <c r="E12" s="58" t="s">
        <v>52</v>
      </c>
      <c r="F12" s="58" t="s">
        <v>11</v>
      </c>
      <c r="G12" s="58" t="s">
        <v>53</v>
      </c>
      <c r="H12" s="9">
        <v>0</v>
      </c>
      <c r="I12" s="8" t="s">
        <v>33</v>
      </c>
      <c r="J12" s="58" t="s">
        <v>65</v>
      </c>
      <c r="K12" s="8" t="s">
        <v>33</v>
      </c>
      <c r="L12" s="8" t="s">
        <v>41</v>
      </c>
    </row>
    <row r="13" spans="1:1024" ht="32.4" x14ac:dyDescent="0.3">
      <c r="A13" s="57"/>
      <c r="B13" s="58"/>
      <c r="C13" s="58"/>
      <c r="D13" s="8" t="s">
        <v>66</v>
      </c>
      <c r="E13" s="58"/>
      <c r="F13" s="58"/>
      <c r="G13" s="58"/>
      <c r="H13" s="9">
        <v>188220</v>
      </c>
      <c r="I13" s="8" t="s">
        <v>67</v>
      </c>
      <c r="J13" s="58"/>
      <c r="K13" s="8" t="s">
        <v>68</v>
      </c>
      <c r="L13" s="14"/>
    </row>
    <row r="14" spans="1:1024" ht="32.4" x14ac:dyDescent="0.3">
      <c r="A14" s="57"/>
      <c r="B14" s="58"/>
      <c r="C14" s="58"/>
      <c r="D14" s="8" t="s">
        <v>69</v>
      </c>
      <c r="E14" s="58"/>
      <c r="F14" s="58"/>
      <c r="G14" s="58"/>
      <c r="H14" s="9">
        <v>0</v>
      </c>
      <c r="I14" s="8" t="s">
        <v>70</v>
      </c>
      <c r="J14" s="58"/>
      <c r="K14" s="8" t="s">
        <v>70</v>
      </c>
      <c r="L14" s="8" t="s">
        <v>41</v>
      </c>
    </row>
    <row r="15" spans="1:1024" ht="32.4" x14ac:dyDescent="0.3">
      <c r="A15" s="57"/>
      <c r="B15" s="58"/>
      <c r="C15" s="58" t="s">
        <v>43</v>
      </c>
      <c r="D15" s="8" t="s">
        <v>71</v>
      </c>
      <c r="E15" s="58"/>
      <c r="F15" s="58"/>
      <c r="G15" s="58"/>
      <c r="H15" s="9">
        <v>280000</v>
      </c>
      <c r="I15" s="8" t="s">
        <v>72</v>
      </c>
      <c r="J15" s="58"/>
      <c r="K15" s="8" t="s">
        <v>73</v>
      </c>
      <c r="L15" s="14"/>
    </row>
    <row r="16" spans="1:1024" ht="64.8" x14ac:dyDescent="0.3">
      <c r="A16" s="57"/>
      <c r="B16" s="58"/>
      <c r="C16" s="58"/>
      <c r="D16" s="8" t="s">
        <v>74</v>
      </c>
      <c r="E16" s="58"/>
      <c r="F16" s="58"/>
      <c r="G16" s="58"/>
      <c r="H16" s="9">
        <v>0</v>
      </c>
      <c r="I16" s="8"/>
      <c r="J16" s="58"/>
      <c r="K16" s="8" t="s">
        <v>55</v>
      </c>
      <c r="L16" s="8" t="s">
        <v>56</v>
      </c>
    </row>
    <row r="17" spans="1:12" ht="23.25" customHeight="1" x14ac:dyDescent="0.3">
      <c r="A17" s="4" t="s">
        <v>207</v>
      </c>
      <c r="B17" s="5"/>
      <c r="C17" s="5"/>
      <c r="D17" s="5"/>
      <c r="E17" s="5"/>
      <c r="F17" s="5"/>
      <c r="G17" s="5"/>
      <c r="H17" s="6">
        <f>SUM(H18:H29)</f>
        <v>1589909</v>
      </c>
      <c r="I17" s="5"/>
      <c r="J17" s="5"/>
      <c r="K17" s="5"/>
      <c r="L17" s="5"/>
    </row>
    <row r="18" spans="1:12" ht="178.2" x14ac:dyDescent="0.3">
      <c r="A18" s="23" t="s">
        <v>228</v>
      </c>
      <c r="B18" s="24" t="s">
        <v>229</v>
      </c>
      <c r="C18" s="24" t="s">
        <v>157</v>
      </c>
      <c r="D18" s="24" t="s">
        <v>230</v>
      </c>
      <c r="E18" s="24" t="s">
        <v>231</v>
      </c>
      <c r="F18" s="24" t="s">
        <v>232</v>
      </c>
      <c r="G18" s="24" t="s">
        <v>233</v>
      </c>
      <c r="H18" s="9">
        <v>46250</v>
      </c>
      <c r="I18" s="24" t="s">
        <v>234</v>
      </c>
      <c r="J18" s="24" t="s">
        <v>235</v>
      </c>
      <c r="K18" s="24" t="s">
        <v>236</v>
      </c>
      <c r="L18" s="46" t="s">
        <v>316</v>
      </c>
    </row>
    <row r="19" spans="1:12" ht="226.8" x14ac:dyDescent="0.3">
      <c r="A19" s="23" t="s">
        <v>237</v>
      </c>
      <c r="B19" s="24" t="s">
        <v>238</v>
      </c>
      <c r="C19" s="24" t="s">
        <v>239</v>
      </c>
      <c r="D19" s="24" t="s">
        <v>240</v>
      </c>
      <c r="E19" s="24" t="s">
        <v>241</v>
      </c>
      <c r="F19" s="24" t="s">
        <v>232</v>
      </c>
      <c r="G19" s="24" t="s">
        <v>242</v>
      </c>
      <c r="H19" s="9">
        <v>5000</v>
      </c>
      <c r="I19" s="24" t="s">
        <v>243</v>
      </c>
      <c r="J19" s="24" t="s">
        <v>244</v>
      </c>
      <c r="K19" s="24" t="s">
        <v>245</v>
      </c>
      <c r="L19" s="45"/>
    </row>
    <row r="20" spans="1:12" ht="250.8" customHeight="1" x14ac:dyDescent="0.3">
      <c r="A20" s="23" t="s">
        <v>237</v>
      </c>
      <c r="B20" s="24" t="s">
        <v>246</v>
      </c>
      <c r="C20" s="24" t="s">
        <v>239</v>
      </c>
      <c r="D20" s="24" t="s">
        <v>240</v>
      </c>
      <c r="E20" s="24" t="s">
        <v>241</v>
      </c>
      <c r="F20" s="24" t="s">
        <v>232</v>
      </c>
      <c r="G20" s="24" t="s">
        <v>242</v>
      </c>
      <c r="H20" s="9">
        <v>5000</v>
      </c>
      <c r="I20" s="24" t="s">
        <v>243</v>
      </c>
      <c r="J20" s="24" t="s">
        <v>289</v>
      </c>
      <c r="K20" s="24" t="s">
        <v>247</v>
      </c>
      <c r="L20" s="45"/>
    </row>
    <row r="21" spans="1:12" ht="243" x14ac:dyDescent="0.3">
      <c r="A21" s="23" t="s">
        <v>237</v>
      </c>
      <c r="B21" s="24" t="s">
        <v>248</v>
      </c>
      <c r="C21" s="24" t="s">
        <v>43</v>
      </c>
      <c r="D21" s="47" t="s">
        <v>317</v>
      </c>
      <c r="E21" s="24" t="s">
        <v>241</v>
      </c>
      <c r="F21" s="24" t="s">
        <v>232</v>
      </c>
      <c r="G21" s="24" t="s">
        <v>242</v>
      </c>
      <c r="H21" s="9">
        <v>30000</v>
      </c>
      <c r="I21" s="24" t="s">
        <v>243</v>
      </c>
      <c r="J21" s="24" t="s">
        <v>308</v>
      </c>
      <c r="K21" s="24" t="s">
        <v>249</v>
      </c>
      <c r="L21" s="46" t="s">
        <v>318</v>
      </c>
    </row>
    <row r="22" spans="1:12" ht="259.2" x14ac:dyDescent="0.3">
      <c r="A22" s="23" t="s">
        <v>250</v>
      </c>
      <c r="B22" s="24" t="s">
        <v>251</v>
      </c>
      <c r="C22" s="24" t="s">
        <v>43</v>
      </c>
      <c r="D22" s="11" t="s">
        <v>309</v>
      </c>
      <c r="E22" s="24" t="s">
        <v>241</v>
      </c>
      <c r="F22" s="24" t="s">
        <v>232</v>
      </c>
      <c r="G22" s="24" t="s">
        <v>252</v>
      </c>
      <c r="H22" s="9">
        <v>26775</v>
      </c>
      <c r="I22" s="24" t="s">
        <v>253</v>
      </c>
      <c r="J22" s="24" t="s">
        <v>290</v>
      </c>
      <c r="K22" s="24" t="s">
        <v>254</v>
      </c>
      <c r="L22" s="46" t="s">
        <v>319</v>
      </c>
    </row>
    <row r="23" spans="1:12" ht="113.4" x14ac:dyDescent="0.3">
      <c r="A23" s="23" t="s">
        <v>291</v>
      </c>
      <c r="B23" s="24" t="s">
        <v>255</v>
      </c>
      <c r="C23" s="24" t="s">
        <v>157</v>
      </c>
      <c r="D23" s="11" t="s">
        <v>256</v>
      </c>
      <c r="E23" s="24" t="s">
        <v>257</v>
      </c>
      <c r="F23" s="24" t="s">
        <v>232</v>
      </c>
      <c r="G23" s="24" t="s">
        <v>258</v>
      </c>
      <c r="H23" s="9">
        <v>7140</v>
      </c>
      <c r="I23" s="24" t="s">
        <v>259</v>
      </c>
      <c r="J23" s="24" t="s">
        <v>260</v>
      </c>
      <c r="K23" s="24" t="s">
        <v>261</v>
      </c>
      <c r="L23" s="24"/>
    </row>
    <row r="24" spans="1:12" ht="97.2" x14ac:dyDescent="0.3">
      <c r="A24" s="59" t="s">
        <v>228</v>
      </c>
      <c r="B24" s="54" t="s">
        <v>262</v>
      </c>
      <c r="C24" s="24" t="s">
        <v>29</v>
      </c>
      <c r="D24" s="11" t="s">
        <v>263</v>
      </c>
      <c r="E24" s="54" t="s">
        <v>264</v>
      </c>
      <c r="F24" s="54" t="s">
        <v>265</v>
      </c>
      <c r="G24" s="54" t="s">
        <v>266</v>
      </c>
      <c r="H24" s="62">
        <v>1366744</v>
      </c>
      <c r="I24" s="54" t="s">
        <v>267</v>
      </c>
      <c r="J24" s="54" t="s">
        <v>292</v>
      </c>
      <c r="K24" s="24" t="s">
        <v>268</v>
      </c>
      <c r="L24" s="48" t="s">
        <v>314</v>
      </c>
    </row>
    <row r="25" spans="1:12" ht="123.6" customHeight="1" x14ac:dyDescent="0.3">
      <c r="A25" s="60"/>
      <c r="B25" s="55"/>
      <c r="C25" s="24" t="s">
        <v>81</v>
      </c>
      <c r="D25" s="11" t="s">
        <v>269</v>
      </c>
      <c r="E25" s="55"/>
      <c r="F25" s="55"/>
      <c r="G25" s="55"/>
      <c r="H25" s="63"/>
      <c r="I25" s="55"/>
      <c r="J25" s="55"/>
      <c r="K25" s="24" t="s">
        <v>270</v>
      </c>
      <c r="L25" s="49"/>
    </row>
    <row r="26" spans="1:12" ht="97.2" x14ac:dyDescent="0.3">
      <c r="A26" s="60"/>
      <c r="B26" s="55"/>
      <c r="C26" s="24" t="s">
        <v>43</v>
      </c>
      <c r="D26" s="11" t="s">
        <v>271</v>
      </c>
      <c r="E26" s="55"/>
      <c r="F26" s="55"/>
      <c r="G26" s="55"/>
      <c r="H26" s="63"/>
      <c r="I26" s="55"/>
      <c r="J26" s="55"/>
      <c r="K26" s="24" t="s">
        <v>272</v>
      </c>
      <c r="L26" s="49"/>
    </row>
    <row r="27" spans="1:12" ht="97.2" x14ac:dyDescent="0.3">
      <c r="A27" s="61"/>
      <c r="B27" s="56"/>
      <c r="C27" s="24" t="s">
        <v>81</v>
      </c>
      <c r="D27" s="11" t="s">
        <v>273</v>
      </c>
      <c r="E27" s="56"/>
      <c r="F27" s="56"/>
      <c r="G27" s="56"/>
      <c r="H27" s="64"/>
      <c r="I27" s="56"/>
      <c r="J27" s="56"/>
      <c r="K27" s="24" t="s">
        <v>274</v>
      </c>
      <c r="L27" s="50"/>
    </row>
    <row r="28" spans="1:12" ht="97.2" x14ac:dyDescent="0.3">
      <c r="A28" s="23" t="s">
        <v>228</v>
      </c>
      <c r="B28" s="24" t="s">
        <v>275</v>
      </c>
      <c r="C28" s="24" t="s">
        <v>29</v>
      </c>
      <c r="D28" s="11" t="s">
        <v>276</v>
      </c>
      <c r="E28" s="24" t="s">
        <v>277</v>
      </c>
      <c r="F28" s="24" t="s">
        <v>265</v>
      </c>
      <c r="G28" s="24" t="s">
        <v>266</v>
      </c>
      <c r="H28" s="9">
        <v>98000</v>
      </c>
      <c r="I28" s="24" t="s">
        <v>278</v>
      </c>
      <c r="J28" s="24" t="s">
        <v>293</v>
      </c>
      <c r="K28" s="24" t="s">
        <v>279</v>
      </c>
      <c r="L28" s="46" t="s">
        <v>315</v>
      </c>
    </row>
    <row r="29" spans="1:12" ht="64.8" x14ac:dyDescent="0.3">
      <c r="A29" s="23" t="s">
        <v>228</v>
      </c>
      <c r="B29" s="24" t="s">
        <v>280</v>
      </c>
      <c r="C29" s="24" t="s">
        <v>157</v>
      </c>
      <c r="D29" s="24" t="s">
        <v>281</v>
      </c>
      <c r="E29" s="24" t="s">
        <v>277</v>
      </c>
      <c r="F29" s="24" t="s">
        <v>265</v>
      </c>
      <c r="G29" s="24" t="s">
        <v>266</v>
      </c>
      <c r="H29" s="9">
        <v>5000</v>
      </c>
      <c r="I29" s="24" t="s">
        <v>282</v>
      </c>
      <c r="J29" s="24" t="s">
        <v>294</v>
      </c>
      <c r="K29" s="24" t="s">
        <v>283</v>
      </c>
      <c r="L29" s="24"/>
    </row>
    <row r="30" spans="1:12" ht="23.25" customHeight="1" x14ac:dyDescent="0.3">
      <c r="A30" s="4" t="s">
        <v>208</v>
      </c>
      <c r="B30" s="5"/>
      <c r="C30" s="5"/>
      <c r="D30" s="5"/>
      <c r="E30" s="5"/>
      <c r="F30" s="5"/>
      <c r="G30" s="5"/>
      <c r="H30" s="6">
        <f>SUM(H31:H37)</f>
        <v>0</v>
      </c>
      <c r="I30" s="5"/>
      <c r="J30" s="5"/>
      <c r="K30" s="5"/>
      <c r="L30" s="5"/>
    </row>
    <row r="31" spans="1:12" ht="64.8" x14ac:dyDescent="0.3">
      <c r="A31" s="7" t="s">
        <v>209</v>
      </c>
      <c r="B31" s="8" t="s">
        <v>210</v>
      </c>
      <c r="C31" s="8" t="s">
        <v>81</v>
      </c>
      <c r="D31" s="8" t="s">
        <v>211</v>
      </c>
      <c r="E31" s="8" t="s">
        <v>212</v>
      </c>
      <c r="F31" s="8" t="s">
        <v>11</v>
      </c>
      <c r="G31" s="8"/>
      <c r="H31" s="9">
        <v>0</v>
      </c>
      <c r="I31" s="8"/>
      <c r="J31" s="8" t="s">
        <v>297</v>
      </c>
      <c r="K31" s="8" t="s">
        <v>213</v>
      </c>
      <c r="L31" s="8" t="s">
        <v>41</v>
      </c>
    </row>
    <row r="32" spans="1:12" ht="64.8" x14ac:dyDescent="0.3">
      <c r="A32" s="22" t="s">
        <v>209</v>
      </c>
      <c r="B32" s="21" t="s">
        <v>214</v>
      </c>
      <c r="C32" s="21" t="s">
        <v>81</v>
      </c>
      <c r="D32" s="21" t="s">
        <v>215</v>
      </c>
      <c r="E32" s="21" t="s">
        <v>212</v>
      </c>
      <c r="F32" s="21" t="s">
        <v>11</v>
      </c>
      <c r="G32" s="21"/>
      <c r="H32" s="9">
        <v>0</v>
      </c>
      <c r="I32" s="21"/>
      <c r="J32" s="21" t="s">
        <v>297</v>
      </c>
      <c r="K32" s="21" t="s">
        <v>213</v>
      </c>
      <c r="L32" s="21" t="s">
        <v>41</v>
      </c>
    </row>
    <row r="33" spans="1:12" ht="64.8" x14ac:dyDescent="0.3">
      <c r="A33" s="22" t="s">
        <v>209</v>
      </c>
      <c r="B33" s="21" t="s">
        <v>216</v>
      </c>
      <c r="C33" s="21" t="s">
        <v>81</v>
      </c>
      <c r="D33" s="21" t="s">
        <v>217</v>
      </c>
      <c r="E33" s="21" t="s">
        <v>212</v>
      </c>
      <c r="F33" s="21" t="s">
        <v>11</v>
      </c>
      <c r="G33" s="21"/>
      <c r="H33" s="9">
        <v>0</v>
      </c>
      <c r="I33" s="21"/>
      <c r="J33" s="21" t="s">
        <v>297</v>
      </c>
      <c r="K33" s="21" t="s">
        <v>213</v>
      </c>
      <c r="L33" s="21" t="s">
        <v>41</v>
      </c>
    </row>
    <row r="34" spans="1:12" ht="64.8" x14ac:dyDescent="0.3">
      <c r="A34" s="22" t="s">
        <v>209</v>
      </c>
      <c r="B34" s="21" t="s">
        <v>218</v>
      </c>
      <c r="C34" s="21" t="s">
        <v>81</v>
      </c>
      <c r="D34" s="21" t="s">
        <v>219</v>
      </c>
      <c r="E34" s="21" t="s">
        <v>212</v>
      </c>
      <c r="F34" s="21" t="s">
        <v>11</v>
      </c>
      <c r="G34" s="21"/>
      <c r="H34" s="9">
        <v>0</v>
      </c>
      <c r="I34" s="21"/>
      <c r="J34" s="21" t="s">
        <v>297</v>
      </c>
      <c r="K34" s="21" t="s">
        <v>213</v>
      </c>
      <c r="L34" s="21" t="s">
        <v>41</v>
      </c>
    </row>
    <row r="35" spans="1:12" ht="64.8" x14ac:dyDescent="0.3">
      <c r="A35" s="7" t="s">
        <v>220</v>
      </c>
      <c r="B35" s="8" t="s">
        <v>221</v>
      </c>
      <c r="C35" s="8" t="s">
        <v>81</v>
      </c>
      <c r="D35" s="8" t="s">
        <v>222</v>
      </c>
      <c r="E35" s="8" t="s">
        <v>223</v>
      </c>
      <c r="F35" s="8" t="s">
        <v>11</v>
      </c>
      <c r="G35" s="8"/>
      <c r="H35" s="9">
        <v>0</v>
      </c>
      <c r="I35" s="8"/>
      <c r="J35" s="8" t="s">
        <v>298</v>
      </c>
      <c r="K35" s="8" t="s">
        <v>213</v>
      </c>
      <c r="L35" s="8" t="s">
        <v>41</v>
      </c>
    </row>
    <row r="36" spans="1:12" ht="64.8" x14ac:dyDescent="0.3">
      <c r="A36" s="7" t="s">
        <v>220</v>
      </c>
      <c r="B36" s="8" t="s">
        <v>224</v>
      </c>
      <c r="C36" s="8" t="s">
        <v>81</v>
      </c>
      <c r="D36" s="8" t="s">
        <v>225</v>
      </c>
      <c r="E36" s="8" t="s">
        <v>223</v>
      </c>
      <c r="F36" s="8" t="s">
        <v>11</v>
      </c>
      <c r="G36" s="8"/>
      <c r="H36" s="9">
        <v>0</v>
      </c>
      <c r="I36" s="8"/>
      <c r="J36" s="8" t="s">
        <v>299</v>
      </c>
      <c r="K36" s="8" t="s">
        <v>213</v>
      </c>
      <c r="L36" s="8" t="s">
        <v>41</v>
      </c>
    </row>
    <row r="37" spans="1:12" ht="64.8" x14ac:dyDescent="0.3">
      <c r="A37" s="7" t="s">
        <v>220</v>
      </c>
      <c r="B37" s="8" t="s">
        <v>226</v>
      </c>
      <c r="C37" s="8" t="s">
        <v>81</v>
      </c>
      <c r="D37" s="8" t="s">
        <v>227</v>
      </c>
      <c r="E37" s="8" t="s">
        <v>223</v>
      </c>
      <c r="F37" s="8" t="s">
        <v>11</v>
      </c>
      <c r="G37" s="8"/>
      <c r="H37" s="9">
        <v>0</v>
      </c>
      <c r="I37" s="8"/>
      <c r="J37" s="8" t="s">
        <v>298</v>
      </c>
      <c r="K37" s="8" t="s">
        <v>213</v>
      </c>
      <c r="L37" s="8" t="s">
        <v>41</v>
      </c>
    </row>
    <row r="38" spans="1:12" ht="23.25" customHeight="1" x14ac:dyDescent="0.3">
      <c r="A38" s="4" t="s">
        <v>76</v>
      </c>
      <c r="B38" s="5"/>
      <c r="C38" s="5"/>
      <c r="D38" s="5"/>
      <c r="E38" s="5"/>
      <c r="F38" s="5"/>
      <c r="G38" s="5"/>
      <c r="H38" s="6">
        <f>H39</f>
        <v>0</v>
      </c>
      <c r="I38" s="5"/>
      <c r="J38" s="5"/>
      <c r="K38" s="5"/>
      <c r="L38" s="5"/>
    </row>
    <row r="39" spans="1:12" ht="23.25" customHeight="1" x14ac:dyDescent="0.3">
      <c r="A39" s="7"/>
      <c r="B39" s="8" t="s">
        <v>77</v>
      </c>
      <c r="C39" s="8"/>
      <c r="D39" s="8"/>
      <c r="E39" s="8"/>
      <c r="F39" s="8"/>
      <c r="G39" s="8"/>
      <c r="H39" s="9">
        <v>0</v>
      </c>
      <c r="I39" s="8"/>
      <c r="J39" s="8"/>
      <c r="K39" s="8"/>
      <c r="L39" s="8"/>
    </row>
    <row r="40" spans="1:12" ht="23.25" customHeight="1" x14ac:dyDescent="0.3">
      <c r="A40" s="4" t="s">
        <v>286</v>
      </c>
      <c r="B40" s="5"/>
      <c r="C40" s="5"/>
      <c r="D40" s="5"/>
      <c r="E40" s="5"/>
      <c r="F40" s="5"/>
      <c r="G40" s="5"/>
      <c r="H40" s="6">
        <f>SUM(H41:H68)</f>
        <v>60000</v>
      </c>
      <c r="I40" s="5"/>
      <c r="J40" s="5"/>
      <c r="K40" s="5"/>
      <c r="L40" s="5"/>
    </row>
    <row r="41" spans="1:12" ht="81" x14ac:dyDescent="0.3">
      <c r="A41" s="17" t="s">
        <v>79</v>
      </c>
      <c r="B41" s="16" t="s">
        <v>80</v>
      </c>
      <c r="C41" s="16" t="s">
        <v>81</v>
      </c>
      <c r="D41" s="16" t="s">
        <v>82</v>
      </c>
      <c r="E41" s="16" t="s">
        <v>83</v>
      </c>
      <c r="F41" s="16"/>
      <c r="G41" s="16"/>
      <c r="H41" s="9">
        <v>0</v>
      </c>
      <c r="I41" s="16"/>
      <c r="J41" s="16" t="s">
        <v>295</v>
      </c>
      <c r="K41" s="16" t="s">
        <v>84</v>
      </c>
      <c r="L41" s="16" t="s">
        <v>41</v>
      </c>
    </row>
    <row r="42" spans="1:12" ht="81" x14ac:dyDescent="0.3">
      <c r="A42" s="17" t="s">
        <v>79</v>
      </c>
      <c r="B42" s="16" t="s">
        <v>85</v>
      </c>
      <c r="C42" s="16" t="s">
        <v>86</v>
      </c>
      <c r="D42" s="16" t="s">
        <v>87</v>
      </c>
      <c r="E42" s="16" t="s">
        <v>83</v>
      </c>
      <c r="F42" s="16"/>
      <c r="G42" s="16"/>
      <c r="H42" s="9">
        <v>0</v>
      </c>
      <c r="I42" s="16"/>
      <c r="J42" s="16" t="s">
        <v>88</v>
      </c>
      <c r="K42" s="16" t="s">
        <v>89</v>
      </c>
      <c r="L42" s="16" t="s">
        <v>41</v>
      </c>
    </row>
    <row r="43" spans="1:12" ht="64.8" x14ac:dyDescent="0.3">
      <c r="A43" s="17" t="s">
        <v>79</v>
      </c>
      <c r="B43" s="16" t="s">
        <v>90</v>
      </c>
      <c r="C43" s="16" t="s">
        <v>86</v>
      </c>
      <c r="D43" s="16" t="s">
        <v>87</v>
      </c>
      <c r="E43" s="16" t="s">
        <v>83</v>
      </c>
      <c r="F43" s="16"/>
      <c r="G43" s="16"/>
      <c r="H43" s="9">
        <v>0</v>
      </c>
      <c r="I43" s="16"/>
      <c r="J43" s="16" t="s">
        <v>91</v>
      </c>
      <c r="K43" s="16" t="s">
        <v>92</v>
      </c>
      <c r="L43" s="16" t="s">
        <v>41</v>
      </c>
    </row>
    <row r="44" spans="1:12" ht="81" x14ac:dyDescent="0.3">
      <c r="A44" s="17" t="s">
        <v>79</v>
      </c>
      <c r="B44" s="16" t="s">
        <v>93</v>
      </c>
      <c r="C44" s="16" t="s">
        <v>81</v>
      </c>
      <c r="D44" s="16" t="s">
        <v>94</v>
      </c>
      <c r="E44" s="16" t="s">
        <v>95</v>
      </c>
      <c r="F44" s="16"/>
      <c r="G44" s="16"/>
      <c r="H44" s="9">
        <v>0</v>
      </c>
      <c r="I44" s="16"/>
      <c r="J44" s="16" t="s">
        <v>96</v>
      </c>
      <c r="K44" s="16" t="s">
        <v>84</v>
      </c>
      <c r="L44" s="16" t="s">
        <v>41</v>
      </c>
    </row>
    <row r="45" spans="1:12" ht="81" x14ac:dyDescent="0.3">
      <c r="A45" s="17" t="s">
        <v>79</v>
      </c>
      <c r="B45" s="16" t="s">
        <v>97</v>
      </c>
      <c r="C45" s="16" t="s">
        <v>81</v>
      </c>
      <c r="D45" s="16" t="s">
        <v>98</v>
      </c>
      <c r="E45" s="16" t="s">
        <v>95</v>
      </c>
      <c r="F45" s="16"/>
      <c r="G45" s="16"/>
      <c r="H45" s="9">
        <v>0</v>
      </c>
      <c r="I45" s="16"/>
      <c r="J45" s="16" t="s">
        <v>296</v>
      </c>
      <c r="K45" s="16" t="s">
        <v>84</v>
      </c>
      <c r="L45" s="16" t="s">
        <v>41</v>
      </c>
    </row>
    <row r="46" spans="1:12" ht="81" x14ac:dyDescent="0.3">
      <c r="A46" s="17" t="s">
        <v>79</v>
      </c>
      <c r="B46" s="16" t="s">
        <v>99</v>
      </c>
      <c r="C46" s="16" t="s">
        <v>81</v>
      </c>
      <c r="D46" s="16" t="s">
        <v>100</v>
      </c>
      <c r="E46" s="16" t="s">
        <v>101</v>
      </c>
      <c r="F46" s="16"/>
      <c r="G46" s="16"/>
      <c r="H46" s="9">
        <v>0</v>
      </c>
      <c r="I46" s="16"/>
      <c r="J46" s="16" t="s">
        <v>300</v>
      </c>
      <c r="K46" s="16" t="s">
        <v>102</v>
      </c>
      <c r="L46" s="16" t="s">
        <v>103</v>
      </c>
    </row>
    <row r="47" spans="1:12" ht="81" x14ac:dyDescent="0.3">
      <c r="A47" s="17" t="s">
        <v>79</v>
      </c>
      <c r="B47" s="16" t="s">
        <v>80</v>
      </c>
      <c r="C47" s="16" t="s">
        <v>81</v>
      </c>
      <c r="D47" s="16" t="s">
        <v>104</v>
      </c>
      <c r="E47" s="16" t="s">
        <v>83</v>
      </c>
      <c r="F47" s="16"/>
      <c r="G47" s="16"/>
      <c r="H47" s="9">
        <v>0</v>
      </c>
      <c r="I47" s="16"/>
      <c r="J47" s="16" t="s">
        <v>295</v>
      </c>
      <c r="K47" s="16" t="s">
        <v>84</v>
      </c>
      <c r="L47" s="16" t="s">
        <v>41</v>
      </c>
    </row>
    <row r="48" spans="1:12" ht="81" x14ac:dyDescent="0.3">
      <c r="A48" s="17" t="s">
        <v>79</v>
      </c>
      <c r="B48" s="16" t="s">
        <v>105</v>
      </c>
      <c r="C48" s="16" t="s">
        <v>81</v>
      </c>
      <c r="D48" s="16" t="s">
        <v>106</v>
      </c>
      <c r="E48" s="16" t="s">
        <v>83</v>
      </c>
      <c r="F48" s="16"/>
      <c r="G48" s="16"/>
      <c r="H48" s="9">
        <v>0</v>
      </c>
      <c r="I48" s="16"/>
      <c r="J48" s="16" t="s">
        <v>301</v>
      </c>
      <c r="K48" s="16" t="s">
        <v>84</v>
      </c>
      <c r="L48" s="16" t="s">
        <v>41</v>
      </c>
    </row>
    <row r="49" spans="1:12" ht="81" x14ac:dyDescent="0.3">
      <c r="A49" s="17" t="s">
        <v>79</v>
      </c>
      <c r="B49" s="16" t="s">
        <v>85</v>
      </c>
      <c r="C49" s="16" t="s">
        <v>86</v>
      </c>
      <c r="D49" s="16" t="s">
        <v>108</v>
      </c>
      <c r="E49" s="16" t="s">
        <v>83</v>
      </c>
      <c r="F49" s="16"/>
      <c r="G49" s="16"/>
      <c r="H49" s="9">
        <v>0</v>
      </c>
      <c r="I49" s="16"/>
      <c r="J49" s="16" t="s">
        <v>88</v>
      </c>
      <c r="K49" s="16" t="s">
        <v>89</v>
      </c>
      <c r="L49" s="16" t="s">
        <v>41</v>
      </c>
    </row>
    <row r="50" spans="1:12" ht="81" x14ac:dyDescent="0.3">
      <c r="A50" s="17" t="s">
        <v>79</v>
      </c>
      <c r="B50" s="16" t="s">
        <v>109</v>
      </c>
      <c r="C50" s="16" t="s">
        <v>86</v>
      </c>
      <c r="D50" s="16" t="s">
        <v>108</v>
      </c>
      <c r="E50" s="16" t="s">
        <v>83</v>
      </c>
      <c r="F50" s="16"/>
      <c r="G50" s="16"/>
      <c r="H50" s="9">
        <v>0</v>
      </c>
      <c r="I50" s="16"/>
      <c r="J50" s="16" t="s">
        <v>133</v>
      </c>
      <c r="K50" s="16" t="s">
        <v>89</v>
      </c>
      <c r="L50" s="16" t="s">
        <v>41</v>
      </c>
    </row>
    <row r="51" spans="1:12" ht="64.8" x14ac:dyDescent="0.3">
      <c r="A51" s="17" t="s">
        <v>79</v>
      </c>
      <c r="B51" s="16" t="s">
        <v>90</v>
      </c>
      <c r="C51" s="16" t="s">
        <v>86</v>
      </c>
      <c r="D51" s="16" t="s">
        <v>108</v>
      </c>
      <c r="E51" s="16" t="s">
        <v>83</v>
      </c>
      <c r="F51" s="16"/>
      <c r="G51" s="16"/>
      <c r="H51" s="9">
        <v>0</v>
      </c>
      <c r="I51" s="16"/>
      <c r="J51" s="16" t="s">
        <v>91</v>
      </c>
      <c r="K51" s="16" t="s">
        <v>92</v>
      </c>
      <c r="L51" s="16" t="s">
        <v>41</v>
      </c>
    </row>
    <row r="52" spans="1:12" ht="64.8" x14ac:dyDescent="0.3">
      <c r="A52" s="17" t="s">
        <v>79</v>
      </c>
      <c r="B52" s="16" t="s">
        <v>105</v>
      </c>
      <c r="C52" s="16" t="s">
        <v>86</v>
      </c>
      <c r="D52" s="16" t="s">
        <v>108</v>
      </c>
      <c r="E52" s="16" t="s">
        <v>83</v>
      </c>
      <c r="F52" s="16"/>
      <c r="G52" s="16"/>
      <c r="H52" s="9">
        <v>0</v>
      </c>
      <c r="I52" s="16"/>
      <c r="J52" s="16" t="s">
        <v>134</v>
      </c>
      <c r="K52" s="16" t="s">
        <v>92</v>
      </c>
      <c r="L52" s="16" t="s">
        <v>41</v>
      </c>
    </row>
    <row r="53" spans="1:12" ht="81" x14ac:dyDescent="0.3">
      <c r="A53" s="17" t="s">
        <v>79</v>
      </c>
      <c r="B53" s="16" t="s">
        <v>93</v>
      </c>
      <c r="C53" s="16" t="s">
        <v>81</v>
      </c>
      <c r="D53" s="16" t="s">
        <v>110</v>
      </c>
      <c r="E53" s="16" t="s">
        <v>95</v>
      </c>
      <c r="F53" s="16"/>
      <c r="G53" s="16"/>
      <c r="H53" s="9">
        <v>0</v>
      </c>
      <c r="I53" s="16"/>
      <c r="J53" s="16" t="s">
        <v>96</v>
      </c>
      <c r="K53" s="16" t="s">
        <v>84</v>
      </c>
      <c r="L53" s="16" t="s">
        <v>41</v>
      </c>
    </row>
    <row r="54" spans="1:12" ht="81" x14ac:dyDescent="0.3">
      <c r="A54" s="17" t="s">
        <v>79</v>
      </c>
      <c r="B54" s="16" t="s">
        <v>97</v>
      </c>
      <c r="C54" s="16" t="s">
        <v>81</v>
      </c>
      <c r="D54" s="16" t="s">
        <v>111</v>
      </c>
      <c r="E54" s="16" t="s">
        <v>95</v>
      </c>
      <c r="F54" s="16"/>
      <c r="G54" s="16"/>
      <c r="H54" s="9">
        <v>0</v>
      </c>
      <c r="I54" s="16"/>
      <c r="J54" s="16" t="s">
        <v>296</v>
      </c>
      <c r="K54" s="16" t="s">
        <v>84</v>
      </c>
      <c r="L54" s="16" t="s">
        <v>41</v>
      </c>
    </row>
    <row r="55" spans="1:12" ht="97.2" x14ac:dyDescent="0.3">
      <c r="A55" s="17" t="s">
        <v>79</v>
      </c>
      <c r="B55" s="16" t="s">
        <v>112</v>
      </c>
      <c r="C55" s="16" t="s">
        <v>29</v>
      </c>
      <c r="D55" s="16" t="s">
        <v>113</v>
      </c>
      <c r="E55" s="16" t="s">
        <v>101</v>
      </c>
      <c r="F55" s="16"/>
      <c r="G55" s="16"/>
      <c r="H55" s="9">
        <v>0</v>
      </c>
      <c r="I55" s="16"/>
      <c r="J55" s="16" t="s">
        <v>114</v>
      </c>
      <c r="K55" s="16" t="s">
        <v>115</v>
      </c>
      <c r="L55" s="16" t="s">
        <v>41</v>
      </c>
    </row>
    <row r="56" spans="1:12" ht="113.4" x14ac:dyDescent="0.3">
      <c r="A56" s="17" t="s">
        <v>79</v>
      </c>
      <c r="B56" s="16" t="s">
        <v>112</v>
      </c>
      <c r="C56" s="16" t="s">
        <v>29</v>
      </c>
      <c r="D56" s="16" t="s">
        <v>113</v>
      </c>
      <c r="E56" s="16" t="s">
        <v>101</v>
      </c>
      <c r="F56" s="16"/>
      <c r="G56" s="16"/>
      <c r="H56" s="9">
        <v>0</v>
      </c>
      <c r="I56" s="16"/>
      <c r="J56" s="16" t="s">
        <v>132</v>
      </c>
      <c r="K56" s="16" t="s">
        <v>115</v>
      </c>
      <c r="L56" s="16" t="s">
        <v>116</v>
      </c>
    </row>
    <row r="57" spans="1:12" ht="324" x14ac:dyDescent="0.3">
      <c r="A57" s="17" t="s">
        <v>79</v>
      </c>
      <c r="B57" s="16" t="s">
        <v>117</v>
      </c>
      <c r="C57" s="16" t="s">
        <v>81</v>
      </c>
      <c r="D57" s="19" t="s">
        <v>118</v>
      </c>
      <c r="E57" s="16" t="s">
        <v>101</v>
      </c>
      <c r="F57" s="16"/>
      <c r="G57" s="16"/>
      <c r="H57" s="9">
        <v>0</v>
      </c>
      <c r="I57" s="16"/>
      <c r="J57" s="16" t="s">
        <v>119</v>
      </c>
      <c r="K57" s="16" t="s">
        <v>120</v>
      </c>
      <c r="L57" s="16" t="s">
        <v>41</v>
      </c>
    </row>
    <row r="58" spans="1:12" ht="81" x14ac:dyDescent="0.3">
      <c r="A58" s="17" t="s">
        <v>79</v>
      </c>
      <c r="B58" s="16" t="s">
        <v>109</v>
      </c>
      <c r="C58" s="16" t="s">
        <v>29</v>
      </c>
      <c r="D58" s="46" t="s">
        <v>310</v>
      </c>
      <c r="E58" s="16" t="s">
        <v>121</v>
      </c>
      <c r="F58" s="16" t="s">
        <v>11</v>
      </c>
      <c r="G58" s="16" t="s">
        <v>122</v>
      </c>
      <c r="H58" s="20">
        <v>30000</v>
      </c>
      <c r="I58" s="16" t="s">
        <v>123</v>
      </c>
      <c r="J58" s="16" t="s">
        <v>107</v>
      </c>
      <c r="K58" s="18"/>
      <c r="L58" s="16" t="s">
        <v>124</v>
      </c>
    </row>
    <row r="59" spans="1:12" ht="81" x14ac:dyDescent="0.3">
      <c r="A59" s="17" t="s">
        <v>79</v>
      </c>
      <c r="B59" s="16" t="s">
        <v>125</v>
      </c>
      <c r="C59" s="16" t="s">
        <v>29</v>
      </c>
      <c r="D59" s="46" t="s">
        <v>311</v>
      </c>
      <c r="E59" s="16" t="s">
        <v>121</v>
      </c>
      <c r="F59" s="16" t="s">
        <v>11</v>
      </c>
      <c r="G59" s="16" t="s">
        <v>122</v>
      </c>
      <c r="H59" s="20">
        <v>30000</v>
      </c>
      <c r="I59" s="16" t="s">
        <v>123</v>
      </c>
      <c r="J59" s="16" t="s">
        <v>302</v>
      </c>
      <c r="K59" s="16"/>
      <c r="L59" s="16" t="s">
        <v>124</v>
      </c>
    </row>
    <row r="60" spans="1:12" ht="81" x14ac:dyDescent="0.3">
      <c r="A60" s="17" t="s">
        <v>79</v>
      </c>
      <c r="B60" s="16" t="s">
        <v>80</v>
      </c>
      <c r="C60" s="16" t="s">
        <v>81</v>
      </c>
      <c r="D60" s="16" t="s">
        <v>126</v>
      </c>
      <c r="E60" s="16" t="s">
        <v>83</v>
      </c>
      <c r="F60" s="16"/>
      <c r="G60" s="18"/>
      <c r="H60" s="9">
        <v>0</v>
      </c>
      <c r="I60" s="18"/>
      <c r="J60" s="16" t="s">
        <v>295</v>
      </c>
      <c r="K60" s="16" t="s">
        <v>84</v>
      </c>
      <c r="L60" s="16" t="s">
        <v>41</v>
      </c>
    </row>
    <row r="61" spans="1:12" ht="81" x14ac:dyDescent="0.3">
      <c r="A61" s="17" t="s">
        <v>79</v>
      </c>
      <c r="B61" s="16" t="s">
        <v>105</v>
      </c>
      <c r="C61" s="16" t="s">
        <v>81</v>
      </c>
      <c r="D61" s="16" t="s">
        <v>127</v>
      </c>
      <c r="E61" s="16" t="s">
        <v>83</v>
      </c>
      <c r="F61" s="16"/>
      <c r="G61" s="16"/>
      <c r="H61" s="9">
        <v>0</v>
      </c>
      <c r="I61" s="16"/>
      <c r="J61" s="16" t="s">
        <v>301</v>
      </c>
      <c r="K61" s="16" t="s">
        <v>84</v>
      </c>
      <c r="L61" s="16" t="s">
        <v>41</v>
      </c>
    </row>
    <row r="62" spans="1:12" ht="81" x14ac:dyDescent="0.3">
      <c r="A62" s="17" t="s">
        <v>79</v>
      </c>
      <c r="B62" s="16" t="s">
        <v>85</v>
      </c>
      <c r="C62" s="16" t="s">
        <v>86</v>
      </c>
      <c r="D62" s="16" t="s">
        <v>128</v>
      </c>
      <c r="E62" s="16" t="s">
        <v>83</v>
      </c>
      <c r="F62" s="16"/>
      <c r="G62" s="16"/>
      <c r="H62" s="9">
        <v>0</v>
      </c>
      <c r="I62" s="16"/>
      <c r="J62" s="16" t="s">
        <v>88</v>
      </c>
      <c r="K62" s="16" t="s">
        <v>89</v>
      </c>
      <c r="L62" s="16" t="s">
        <v>41</v>
      </c>
    </row>
    <row r="63" spans="1:12" ht="81" x14ac:dyDescent="0.3">
      <c r="A63" s="17" t="s">
        <v>79</v>
      </c>
      <c r="B63" s="16" t="s">
        <v>109</v>
      </c>
      <c r="C63" s="16" t="s">
        <v>86</v>
      </c>
      <c r="D63" s="16" t="s">
        <v>128</v>
      </c>
      <c r="E63" s="16" t="s">
        <v>83</v>
      </c>
      <c r="F63" s="16"/>
      <c r="G63" s="16"/>
      <c r="H63" s="9">
        <v>0</v>
      </c>
      <c r="I63" s="16"/>
      <c r="J63" s="16" t="s">
        <v>133</v>
      </c>
      <c r="K63" s="16" t="s">
        <v>89</v>
      </c>
      <c r="L63" s="16" t="s">
        <v>41</v>
      </c>
    </row>
    <row r="64" spans="1:12" ht="64.8" x14ac:dyDescent="0.3">
      <c r="A64" s="17" t="s">
        <v>79</v>
      </c>
      <c r="B64" s="16" t="s">
        <v>90</v>
      </c>
      <c r="C64" s="16" t="s">
        <v>86</v>
      </c>
      <c r="D64" s="16" t="s">
        <v>128</v>
      </c>
      <c r="E64" s="16" t="s">
        <v>83</v>
      </c>
      <c r="F64" s="16"/>
      <c r="G64" s="16"/>
      <c r="H64" s="9">
        <v>0</v>
      </c>
      <c r="I64" s="16"/>
      <c r="J64" s="16" t="s">
        <v>91</v>
      </c>
      <c r="K64" s="16" t="s">
        <v>92</v>
      </c>
      <c r="L64" s="16" t="s">
        <v>41</v>
      </c>
    </row>
    <row r="65" spans="1:12" ht="64.8" x14ac:dyDescent="0.3">
      <c r="A65" s="17" t="s">
        <v>79</v>
      </c>
      <c r="B65" s="16" t="s">
        <v>105</v>
      </c>
      <c r="C65" s="16" t="s">
        <v>86</v>
      </c>
      <c r="D65" s="16" t="s">
        <v>128</v>
      </c>
      <c r="E65" s="16" t="s">
        <v>83</v>
      </c>
      <c r="F65" s="16"/>
      <c r="G65" s="16"/>
      <c r="H65" s="9">
        <v>0</v>
      </c>
      <c r="I65" s="16"/>
      <c r="J65" s="16" t="s">
        <v>134</v>
      </c>
      <c r="K65" s="16" t="s">
        <v>92</v>
      </c>
      <c r="L65" s="16" t="s">
        <v>41</v>
      </c>
    </row>
    <row r="66" spans="1:12" ht="81" x14ac:dyDescent="0.3">
      <c r="A66" s="17" t="s">
        <v>79</v>
      </c>
      <c r="B66" s="16" t="s">
        <v>93</v>
      </c>
      <c r="C66" s="16" t="s">
        <v>81</v>
      </c>
      <c r="D66" s="16" t="s">
        <v>129</v>
      </c>
      <c r="E66" s="16" t="s">
        <v>95</v>
      </c>
      <c r="F66" s="16"/>
      <c r="G66" s="16"/>
      <c r="H66" s="9">
        <v>0</v>
      </c>
      <c r="I66" s="16"/>
      <c r="J66" s="16" t="s">
        <v>96</v>
      </c>
      <c r="K66" s="16" t="s">
        <v>84</v>
      </c>
      <c r="L66" s="16" t="s">
        <v>41</v>
      </c>
    </row>
    <row r="67" spans="1:12" ht="81" x14ac:dyDescent="0.3">
      <c r="A67" s="17" t="s">
        <v>79</v>
      </c>
      <c r="B67" s="16" t="s">
        <v>97</v>
      </c>
      <c r="C67" s="16" t="s">
        <v>81</v>
      </c>
      <c r="D67" s="16" t="s">
        <v>130</v>
      </c>
      <c r="E67" s="16" t="s">
        <v>95</v>
      </c>
      <c r="F67" s="16"/>
      <c r="G67" s="16"/>
      <c r="H67" s="9">
        <v>0</v>
      </c>
      <c r="I67" s="16"/>
      <c r="J67" s="16" t="s">
        <v>296</v>
      </c>
      <c r="K67" s="16" t="s">
        <v>84</v>
      </c>
      <c r="L67" s="16" t="s">
        <v>41</v>
      </c>
    </row>
    <row r="68" spans="1:12" ht="324" x14ac:dyDescent="0.3">
      <c r="A68" s="17" t="s">
        <v>79</v>
      </c>
      <c r="B68" s="16" t="s">
        <v>117</v>
      </c>
      <c r="C68" s="16" t="s">
        <v>81</v>
      </c>
      <c r="D68" s="16" t="s">
        <v>131</v>
      </c>
      <c r="E68" s="16" t="s">
        <v>101</v>
      </c>
      <c r="F68" s="16"/>
      <c r="G68" s="16"/>
      <c r="H68" s="9">
        <v>0</v>
      </c>
      <c r="I68" s="16"/>
      <c r="J68" s="16" t="s">
        <v>119</v>
      </c>
      <c r="K68" s="16" t="s">
        <v>120</v>
      </c>
      <c r="L68" s="16" t="s">
        <v>41</v>
      </c>
    </row>
    <row r="69" spans="1:12" ht="23.25" customHeight="1" x14ac:dyDescent="0.3">
      <c r="A69" s="4" t="s">
        <v>144</v>
      </c>
      <c r="B69" s="5"/>
      <c r="C69" s="5"/>
      <c r="D69" s="5"/>
      <c r="E69" s="5"/>
      <c r="F69" s="5"/>
      <c r="G69" s="5"/>
      <c r="H69" s="6">
        <f>H70</f>
        <v>1418</v>
      </c>
      <c r="I69" s="5"/>
      <c r="J69" s="5"/>
      <c r="K69" s="5"/>
      <c r="L69" s="5"/>
    </row>
    <row r="70" spans="1:12" ht="145.80000000000001" x14ac:dyDescent="0.3">
      <c r="A70" s="7" t="s">
        <v>136</v>
      </c>
      <c r="B70" s="8" t="s">
        <v>137</v>
      </c>
      <c r="C70" s="8" t="s">
        <v>43</v>
      </c>
      <c r="D70" s="8" t="s">
        <v>138</v>
      </c>
      <c r="E70" s="8" t="s">
        <v>139</v>
      </c>
      <c r="F70" s="8" t="s">
        <v>11</v>
      </c>
      <c r="G70" s="8" t="s">
        <v>140</v>
      </c>
      <c r="H70" s="9">
        <v>1418</v>
      </c>
      <c r="I70" s="8" t="s">
        <v>141</v>
      </c>
      <c r="J70" s="8" t="s">
        <v>142</v>
      </c>
      <c r="K70" s="8" t="s">
        <v>307</v>
      </c>
      <c r="L70" s="8" t="s">
        <v>143</v>
      </c>
    </row>
    <row r="71" spans="1:12" ht="23.25" customHeight="1" x14ac:dyDescent="0.3">
      <c r="A71" s="4" t="s">
        <v>145</v>
      </c>
      <c r="B71" s="5"/>
      <c r="C71" s="5"/>
      <c r="D71" s="5"/>
      <c r="E71" s="5"/>
      <c r="F71" s="5"/>
      <c r="G71" s="5"/>
      <c r="H71" s="6">
        <f>SUM(H72:H85)</f>
        <v>1437853</v>
      </c>
      <c r="I71" s="5"/>
      <c r="J71" s="5"/>
      <c r="K71" s="5"/>
      <c r="L71" s="5"/>
    </row>
    <row r="72" spans="1:12" ht="97.2" x14ac:dyDescent="0.3">
      <c r="A72" s="7" t="s">
        <v>145</v>
      </c>
      <c r="B72" s="8" t="s">
        <v>146</v>
      </c>
      <c r="C72" s="8" t="s">
        <v>43</v>
      </c>
      <c r="D72" s="8" t="s">
        <v>147</v>
      </c>
      <c r="E72" s="8" t="s">
        <v>148</v>
      </c>
      <c r="F72" s="8" t="s">
        <v>149</v>
      </c>
      <c r="G72" s="8" t="s">
        <v>150</v>
      </c>
      <c r="H72" s="9">
        <v>230469</v>
      </c>
      <c r="I72" s="8" t="s">
        <v>151</v>
      </c>
      <c r="J72" s="8" t="s">
        <v>303</v>
      </c>
      <c r="K72" s="8" t="s">
        <v>152</v>
      </c>
      <c r="L72" s="8"/>
    </row>
    <row r="73" spans="1:12" ht="97.2" x14ac:dyDescent="0.3">
      <c r="A73" s="7" t="s">
        <v>145</v>
      </c>
      <c r="B73" s="8" t="s">
        <v>153</v>
      </c>
      <c r="C73" s="8" t="s">
        <v>43</v>
      </c>
      <c r="D73" s="8" t="s">
        <v>154</v>
      </c>
      <c r="E73" s="8" t="s">
        <v>148</v>
      </c>
      <c r="F73" s="8" t="s">
        <v>149</v>
      </c>
      <c r="G73" s="8" t="s">
        <v>150</v>
      </c>
      <c r="H73" s="9">
        <v>43333</v>
      </c>
      <c r="I73" s="8" t="s">
        <v>72</v>
      </c>
      <c r="J73" s="8" t="s">
        <v>304</v>
      </c>
      <c r="K73" s="8" t="s">
        <v>155</v>
      </c>
      <c r="L73" s="8" t="s">
        <v>156</v>
      </c>
    </row>
    <row r="74" spans="1:12" ht="81" x14ac:dyDescent="0.3">
      <c r="A74" s="7" t="s">
        <v>145</v>
      </c>
      <c r="B74" s="8" t="s">
        <v>153</v>
      </c>
      <c r="C74" s="8" t="s">
        <v>157</v>
      </c>
      <c r="D74" s="8" t="s">
        <v>158</v>
      </c>
      <c r="E74" s="8" t="s">
        <v>148</v>
      </c>
      <c r="F74" s="8" t="s">
        <v>149</v>
      </c>
      <c r="G74" s="8" t="s">
        <v>150</v>
      </c>
      <c r="H74" s="9">
        <v>10000</v>
      </c>
      <c r="I74" s="8" t="s">
        <v>72</v>
      </c>
      <c r="J74" s="8" t="s">
        <v>304</v>
      </c>
      <c r="K74" s="8" t="s">
        <v>159</v>
      </c>
      <c r="L74" s="8"/>
    </row>
    <row r="75" spans="1:12" ht="97.2" x14ac:dyDescent="0.3">
      <c r="A75" s="7" t="s">
        <v>145</v>
      </c>
      <c r="B75" s="8" t="s">
        <v>160</v>
      </c>
      <c r="C75" s="8" t="s">
        <v>81</v>
      </c>
      <c r="D75" s="8" t="s">
        <v>161</v>
      </c>
      <c r="E75" s="8" t="s">
        <v>148</v>
      </c>
      <c r="F75" s="8" t="s">
        <v>149</v>
      </c>
      <c r="G75" s="8" t="s">
        <v>150</v>
      </c>
      <c r="H75" s="9">
        <v>0</v>
      </c>
      <c r="I75" s="8" t="s">
        <v>72</v>
      </c>
      <c r="J75" s="8" t="s">
        <v>305</v>
      </c>
      <c r="K75" s="8" t="s">
        <v>162</v>
      </c>
      <c r="L75" s="8" t="s">
        <v>163</v>
      </c>
    </row>
    <row r="76" spans="1:12" ht="97.2" x14ac:dyDescent="0.3">
      <c r="A76" s="7" t="s">
        <v>145</v>
      </c>
      <c r="B76" s="8" t="s">
        <v>164</v>
      </c>
      <c r="C76" s="8" t="s">
        <v>43</v>
      </c>
      <c r="D76" s="8" t="s">
        <v>165</v>
      </c>
      <c r="E76" s="8" t="s">
        <v>148</v>
      </c>
      <c r="F76" s="8" t="s">
        <v>149</v>
      </c>
      <c r="G76" s="8" t="s">
        <v>150</v>
      </c>
      <c r="H76" s="9">
        <v>70000</v>
      </c>
      <c r="I76" s="8" t="s">
        <v>72</v>
      </c>
      <c r="J76" s="8" t="s">
        <v>304</v>
      </c>
      <c r="K76" s="8" t="s">
        <v>155</v>
      </c>
      <c r="L76" s="8" t="s">
        <v>156</v>
      </c>
    </row>
    <row r="77" spans="1:12" ht="113.4" x14ac:dyDescent="0.3">
      <c r="A77" s="7" t="s">
        <v>145</v>
      </c>
      <c r="B77" s="8" t="s">
        <v>164</v>
      </c>
      <c r="C77" s="8" t="s">
        <v>157</v>
      </c>
      <c r="D77" s="8" t="s">
        <v>166</v>
      </c>
      <c r="E77" s="8" t="s">
        <v>148</v>
      </c>
      <c r="F77" s="8" t="s">
        <v>149</v>
      </c>
      <c r="G77" s="8" t="s">
        <v>150</v>
      </c>
      <c r="H77" s="9">
        <v>30000</v>
      </c>
      <c r="I77" s="8" t="s">
        <v>72</v>
      </c>
      <c r="J77" s="8" t="s">
        <v>304</v>
      </c>
      <c r="K77" s="8" t="s">
        <v>167</v>
      </c>
      <c r="L77" s="8"/>
    </row>
    <row r="78" spans="1:12" ht="97.2" x14ac:dyDescent="0.3">
      <c r="A78" s="15" t="s">
        <v>145</v>
      </c>
      <c r="B78" s="13" t="s">
        <v>160</v>
      </c>
      <c r="C78" s="13" t="s">
        <v>81</v>
      </c>
      <c r="D78" s="13" t="s">
        <v>168</v>
      </c>
      <c r="E78" s="13" t="s">
        <v>148</v>
      </c>
      <c r="F78" s="13" t="s">
        <v>149</v>
      </c>
      <c r="G78" s="13" t="s">
        <v>150</v>
      </c>
      <c r="H78" s="9">
        <v>0</v>
      </c>
      <c r="I78" s="13" t="s">
        <v>72</v>
      </c>
      <c r="J78" s="13" t="s">
        <v>304</v>
      </c>
      <c r="K78" s="13" t="s">
        <v>162</v>
      </c>
      <c r="L78" s="13" t="s">
        <v>163</v>
      </c>
    </row>
    <row r="79" spans="1:12" ht="97.2" x14ac:dyDescent="0.3">
      <c r="A79" s="15" t="s">
        <v>145</v>
      </c>
      <c r="B79" s="13" t="s">
        <v>146</v>
      </c>
      <c r="C79" s="13" t="s">
        <v>43</v>
      </c>
      <c r="D79" s="13" t="s">
        <v>169</v>
      </c>
      <c r="E79" s="13" t="s">
        <v>148</v>
      </c>
      <c r="F79" s="13" t="s">
        <v>149</v>
      </c>
      <c r="G79" s="13" t="s">
        <v>150</v>
      </c>
      <c r="H79" s="9">
        <v>259733</v>
      </c>
      <c r="I79" s="13" t="s">
        <v>151</v>
      </c>
      <c r="J79" s="13" t="s">
        <v>303</v>
      </c>
      <c r="K79" s="13" t="s">
        <v>152</v>
      </c>
      <c r="L79" s="13"/>
    </row>
    <row r="80" spans="1:12" ht="97.2" x14ac:dyDescent="0.3">
      <c r="A80" s="15" t="s">
        <v>145</v>
      </c>
      <c r="B80" s="13" t="s">
        <v>146</v>
      </c>
      <c r="C80" s="13" t="s">
        <v>157</v>
      </c>
      <c r="D80" s="13" t="s">
        <v>170</v>
      </c>
      <c r="E80" s="13" t="s">
        <v>148</v>
      </c>
      <c r="F80" s="13" t="s">
        <v>149</v>
      </c>
      <c r="G80" s="13" t="s">
        <v>150</v>
      </c>
      <c r="H80" s="9">
        <v>200000</v>
      </c>
      <c r="I80" s="13" t="s">
        <v>151</v>
      </c>
      <c r="J80" s="13" t="s">
        <v>303</v>
      </c>
      <c r="K80" s="13" t="s">
        <v>167</v>
      </c>
      <c r="L80" s="13"/>
    </row>
    <row r="81" spans="1:12" ht="113.4" x14ac:dyDescent="0.3">
      <c r="A81" s="15" t="s">
        <v>145</v>
      </c>
      <c r="B81" s="13" t="s">
        <v>171</v>
      </c>
      <c r="C81" s="13" t="s">
        <v>172</v>
      </c>
      <c r="D81" s="13" t="s">
        <v>173</v>
      </c>
      <c r="E81" s="13" t="s">
        <v>174</v>
      </c>
      <c r="F81" s="13" t="s">
        <v>149</v>
      </c>
      <c r="G81" s="13" t="s">
        <v>175</v>
      </c>
      <c r="H81" s="9">
        <v>20000</v>
      </c>
      <c r="I81" s="13" t="s">
        <v>176</v>
      </c>
      <c r="J81" s="13" t="s">
        <v>177</v>
      </c>
      <c r="K81" s="13" t="s">
        <v>178</v>
      </c>
      <c r="L81" s="13"/>
    </row>
    <row r="82" spans="1:12" ht="145.80000000000001" x14ac:dyDescent="0.3">
      <c r="A82" s="15" t="s">
        <v>145</v>
      </c>
      <c r="B82" s="13" t="s">
        <v>179</v>
      </c>
      <c r="C82" s="13" t="s">
        <v>172</v>
      </c>
      <c r="D82" s="13" t="s">
        <v>180</v>
      </c>
      <c r="E82" s="13" t="s">
        <v>174</v>
      </c>
      <c r="F82" s="13" t="s">
        <v>149</v>
      </c>
      <c r="G82" s="13" t="s">
        <v>150</v>
      </c>
      <c r="H82" s="9">
        <v>15700</v>
      </c>
      <c r="I82" s="13" t="s">
        <v>176</v>
      </c>
      <c r="J82" s="13" t="s">
        <v>181</v>
      </c>
      <c r="K82" s="13" t="s">
        <v>178</v>
      </c>
      <c r="L82" s="13"/>
    </row>
    <row r="83" spans="1:12" ht="97.2" x14ac:dyDescent="0.3">
      <c r="A83" s="15" t="s">
        <v>145</v>
      </c>
      <c r="B83" s="13" t="s">
        <v>146</v>
      </c>
      <c r="C83" s="13" t="s">
        <v>43</v>
      </c>
      <c r="D83" s="13" t="s">
        <v>182</v>
      </c>
      <c r="E83" s="13" t="s">
        <v>148</v>
      </c>
      <c r="F83" s="13" t="s">
        <v>149</v>
      </c>
      <c r="G83" s="13" t="s">
        <v>150</v>
      </c>
      <c r="H83" s="9">
        <v>336360</v>
      </c>
      <c r="I83" s="13" t="s">
        <v>151</v>
      </c>
      <c r="J83" s="13" t="s">
        <v>306</v>
      </c>
      <c r="K83" s="13" t="s">
        <v>183</v>
      </c>
      <c r="L83" s="13"/>
    </row>
    <row r="84" spans="1:12" ht="113.4" x14ac:dyDescent="0.3">
      <c r="A84" s="15" t="s">
        <v>145</v>
      </c>
      <c r="B84" s="13" t="s">
        <v>184</v>
      </c>
      <c r="C84" s="13" t="s">
        <v>157</v>
      </c>
      <c r="D84" s="13" t="s">
        <v>185</v>
      </c>
      <c r="E84" s="13" t="s">
        <v>148</v>
      </c>
      <c r="F84" s="13" t="s">
        <v>149</v>
      </c>
      <c r="G84" s="13" t="s">
        <v>150</v>
      </c>
      <c r="H84" s="9">
        <v>72258</v>
      </c>
      <c r="I84" s="13" t="s">
        <v>151</v>
      </c>
      <c r="J84" s="13" t="s">
        <v>303</v>
      </c>
      <c r="K84" s="13" t="s">
        <v>186</v>
      </c>
      <c r="L84" s="46" t="s">
        <v>312</v>
      </c>
    </row>
    <row r="85" spans="1:12" ht="113.4" x14ac:dyDescent="0.3">
      <c r="A85" s="15" t="s">
        <v>145</v>
      </c>
      <c r="B85" s="13" t="s">
        <v>187</v>
      </c>
      <c r="C85" s="13" t="s">
        <v>157</v>
      </c>
      <c r="D85" s="13" t="s">
        <v>188</v>
      </c>
      <c r="E85" s="13" t="s">
        <v>148</v>
      </c>
      <c r="F85" s="13" t="s">
        <v>149</v>
      </c>
      <c r="G85" s="13" t="s">
        <v>150</v>
      </c>
      <c r="H85" s="9">
        <v>150000</v>
      </c>
      <c r="I85" s="13" t="s">
        <v>151</v>
      </c>
      <c r="J85" s="13" t="s">
        <v>303</v>
      </c>
      <c r="K85" s="13" t="s">
        <v>189</v>
      </c>
      <c r="L85" s="46" t="s">
        <v>313</v>
      </c>
    </row>
    <row r="86" spans="1:12" ht="23.25" customHeight="1" x14ac:dyDescent="0.3">
      <c r="A86" s="4" t="s">
        <v>135</v>
      </c>
      <c r="B86" s="5"/>
      <c r="C86" s="5"/>
      <c r="D86" s="5"/>
      <c r="E86" s="5"/>
      <c r="F86" s="5"/>
      <c r="G86" s="5"/>
      <c r="H86" s="6">
        <f>H87</f>
        <v>0</v>
      </c>
      <c r="I86" s="5"/>
      <c r="J86" s="5"/>
      <c r="K86" s="5"/>
      <c r="L86" s="5"/>
    </row>
    <row r="87" spans="1:12" ht="23.25" customHeight="1" x14ac:dyDescent="0.3">
      <c r="A87" s="7"/>
      <c r="B87" s="8" t="s">
        <v>77</v>
      </c>
      <c r="C87" s="8"/>
      <c r="D87" s="8"/>
      <c r="E87" s="8"/>
      <c r="F87" s="8"/>
      <c r="G87" s="8"/>
      <c r="H87" s="9">
        <v>0</v>
      </c>
      <c r="I87" s="8"/>
      <c r="J87" s="8"/>
      <c r="K87" s="8"/>
      <c r="L87" s="8"/>
    </row>
    <row r="88" spans="1:12" ht="23.25" customHeight="1" x14ac:dyDescent="0.3">
      <c r="A88" s="4" t="s">
        <v>78</v>
      </c>
      <c r="B88" s="5"/>
      <c r="C88" s="5"/>
      <c r="D88" s="5"/>
      <c r="E88" s="5"/>
      <c r="F88" s="5"/>
      <c r="G88" s="5"/>
      <c r="H88" s="6">
        <f>H89</f>
        <v>0</v>
      </c>
      <c r="I88" s="5"/>
      <c r="J88" s="5"/>
      <c r="K88" s="5"/>
      <c r="L88" s="5"/>
    </row>
    <row r="89" spans="1:12" ht="23.25" customHeight="1" x14ac:dyDescent="0.3">
      <c r="A89" s="7"/>
      <c r="B89" s="8" t="s">
        <v>77</v>
      </c>
      <c r="C89" s="8"/>
      <c r="D89" s="8"/>
      <c r="E89" s="8"/>
      <c r="F89" s="8"/>
      <c r="G89" s="8"/>
      <c r="H89" s="9">
        <v>0</v>
      </c>
      <c r="I89" s="8"/>
      <c r="J89" s="8"/>
      <c r="K89" s="8"/>
      <c r="L89" s="8"/>
    </row>
    <row r="90" spans="1:12" ht="23.25" customHeight="1" x14ac:dyDescent="0.3">
      <c r="A90" s="28" t="s">
        <v>206</v>
      </c>
      <c r="B90" s="29"/>
      <c r="C90" s="29"/>
      <c r="D90" s="29"/>
      <c r="E90" s="29"/>
      <c r="F90" s="29"/>
      <c r="G90" s="29"/>
      <c r="H90" s="10">
        <f>SUM(H91:H97)</f>
        <v>2520</v>
      </c>
      <c r="I90" s="29"/>
      <c r="J90" s="29"/>
      <c r="K90" s="29"/>
      <c r="L90" s="29"/>
    </row>
    <row r="91" spans="1:12" ht="97.2" x14ac:dyDescent="0.3">
      <c r="A91" s="15" t="s">
        <v>190</v>
      </c>
      <c r="B91" s="13" t="s">
        <v>191</v>
      </c>
      <c r="C91" s="13" t="s">
        <v>43</v>
      </c>
      <c r="D91" s="13" t="s">
        <v>192</v>
      </c>
      <c r="E91" s="13" t="s">
        <v>193</v>
      </c>
      <c r="F91" s="13" t="s">
        <v>194</v>
      </c>
      <c r="G91" s="13" t="s">
        <v>195</v>
      </c>
      <c r="H91" s="9">
        <v>2520</v>
      </c>
      <c r="I91" s="13" t="s">
        <v>196</v>
      </c>
      <c r="J91" s="13" t="s">
        <v>197</v>
      </c>
      <c r="K91" s="13" t="s">
        <v>198</v>
      </c>
      <c r="L91" s="13"/>
    </row>
    <row r="92" spans="1:12" ht="48.6" x14ac:dyDescent="0.3">
      <c r="A92" s="15" t="s">
        <v>199</v>
      </c>
      <c r="B92" s="13" t="s">
        <v>200</v>
      </c>
      <c r="C92" s="13"/>
      <c r="D92" s="13"/>
      <c r="E92" s="13"/>
      <c r="F92" s="13"/>
      <c r="G92" s="13"/>
      <c r="H92" s="9">
        <v>0</v>
      </c>
      <c r="I92" s="11"/>
      <c r="J92" s="11"/>
      <c r="K92" s="11"/>
      <c r="L92" s="11"/>
    </row>
    <row r="93" spans="1:12" ht="48.6" x14ac:dyDescent="0.3">
      <c r="A93" s="15" t="s">
        <v>201</v>
      </c>
      <c r="B93" s="13" t="s">
        <v>200</v>
      </c>
      <c r="C93" s="13"/>
      <c r="D93" s="13"/>
      <c r="E93" s="13"/>
      <c r="F93" s="13"/>
      <c r="G93" s="13"/>
      <c r="H93" s="9">
        <v>0</v>
      </c>
      <c r="I93" s="11"/>
      <c r="J93" s="11"/>
      <c r="K93" s="11"/>
      <c r="L93" s="11"/>
    </row>
    <row r="94" spans="1:12" ht="32.4" x14ac:dyDescent="0.3">
      <c r="A94" s="15" t="s">
        <v>202</v>
      </c>
      <c r="B94" s="13" t="s">
        <v>200</v>
      </c>
      <c r="C94" s="13"/>
      <c r="D94" s="13"/>
      <c r="E94" s="13"/>
      <c r="F94" s="13"/>
      <c r="G94" s="13"/>
      <c r="H94" s="9">
        <v>0</v>
      </c>
      <c r="I94" s="11"/>
      <c r="J94" s="11"/>
      <c r="K94" s="11"/>
      <c r="L94" s="11"/>
    </row>
    <row r="95" spans="1:12" ht="64.8" x14ac:dyDescent="0.3">
      <c r="A95" s="15" t="s">
        <v>203</v>
      </c>
      <c r="B95" s="13" t="s">
        <v>200</v>
      </c>
      <c r="C95" s="13"/>
      <c r="D95" s="13"/>
      <c r="E95" s="13"/>
      <c r="F95" s="13"/>
      <c r="G95" s="13"/>
      <c r="H95" s="9">
        <v>0</v>
      </c>
      <c r="I95" s="11"/>
      <c r="J95" s="11"/>
      <c r="K95" s="11"/>
      <c r="L95" s="11"/>
    </row>
    <row r="96" spans="1:12" ht="48.6" x14ac:dyDescent="0.3">
      <c r="A96" s="15" t="s">
        <v>204</v>
      </c>
      <c r="B96" s="13" t="s">
        <v>200</v>
      </c>
      <c r="C96" s="13"/>
      <c r="D96" s="13"/>
      <c r="E96" s="13"/>
      <c r="F96" s="13"/>
      <c r="G96" s="13"/>
      <c r="H96" s="9">
        <v>0</v>
      </c>
      <c r="I96" s="11"/>
      <c r="J96" s="11"/>
      <c r="K96" s="11"/>
      <c r="L96" s="11"/>
    </row>
    <row r="97" spans="1:1024" ht="64.8" x14ac:dyDescent="0.3">
      <c r="A97" s="15" t="s">
        <v>205</v>
      </c>
      <c r="B97" s="13" t="s">
        <v>200</v>
      </c>
      <c r="C97" s="13"/>
      <c r="D97" s="13"/>
      <c r="E97" s="13"/>
      <c r="F97" s="13"/>
      <c r="G97" s="13"/>
      <c r="H97" s="9">
        <v>0</v>
      </c>
      <c r="I97" s="11"/>
      <c r="J97" s="11"/>
      <c r="K97" s="11"/>
      <c r="L97" s="11"/>
    </row>
    <row r="98" spans="1:1024" s="37" customFormat="1" x14ac:dyDescent="0.3">
      <c r="A98" s="35" t="s">
        <v>12</v>
      </c>
      <c r="B98" s="35"/>
      <c r="C98" s="36"/>
      <c r="D98" s="36"/>
      <c r="E98" s="36"/>
      <c r="F98" s="36"/>
      <c r="G98" s="36"/>
      <c r="H98" s="36"/>
      <c r="I98" s="36"/>
      <c r="J98" s="36"/>
      <c r="K98" s="36"/>
      <c r="L98" s="36"/>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row>
    <row r="99" spans="1:1024" s="37" customFormat="1" x14ac:dyDescent="0.3">
      <c r="A99" s="38" t="s">
        <v>13</v>
      </c>
      <c r="B99" s="52" t="s">
        <v>14</v>
      </c>
      <c r="C99" s="52"/>
      <c r="D99" s="52"/>
      <c r="E99" s="52"/>
      <c r="F99" s="52"/>
      <c r="G99" s="52"/>
      <c r="H99" s="52"/>
      <c r="I99" s="52"/>
      <c r="J99" s="52"/>
      <c r="K99" s="52"/>
      <c r="L99" s="52"/>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c r="AMI99" s="1"/>
      <c r="AMJ99" s="1"/>
    </row>
    <row r="100" spans="1:1024" s="37" customFormat="1" x14ac:dyDescent="0.3">
      <c r="A100" s="38" t="s">
        <v>15</v>
      </c>
      <c r="B100" s="52" t="s">
        <v>16</v>
      </c>
      <c r="C100" s="52"/>
      <c r="D100" s="52"/>
      <c r="E100" s="52"/>
      <c r="F100" s="52"/>
      <c r="G100" s="52"/>
      <c r="H100" s="52"/>
      <c r="I100" s="52"/>
      <c r="J100" s="52"/>
      <c r="K100" s="52"/>
      <c r="L100" s="52"/>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row>
    <row r="101" spans="1:1024" s="37" customFormat="1" x14ac:dyDescent="0.3">
      <c r="A101" s="39" t="s">
        <v>17</v>
      </c>
      <c r="B101" s="53" t="s">
        <v>18</v>
      </c>
      <c r="C101" s="53"/>
      <c r="D101" s="53"/>
      <c r="E101" s="53"/>
      <c r="F101" s="53"/>
      <c r="G101" s="53"/>
      <c r="H101" s="53"/>
      <c r="I101" s="53"/>
      <c r="J101" s="53"/>
      <c r="K101" s="53"/>
      <c r="L101" s="53"/>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row>
    <row r="102" spans="1:1024" s="37" customFormat="1" x14ac:dyDescent="0.3">
      <c r="A102" s="38" t="s">
        <v>19</v>
      </c>
      <c r="B102" s="1" t="s">
        <v>20</v>
      </c>
      <c r="C102" s="1"/>
      <c r="D102" s="1"/>
      <c r="E102" s="40"/>
      <c r="F102" s="40"/>
      <c r="G102" s="40"/>
      <c r="H102" s="40"/>
      <c r="I102" s="40"/>
      <c r="J102" s="40"/>
      <c r="K102" s="40"/>
      <c r="L102" s="40"/>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c r="AMG102" s="1"/>
      <c r="AMH102" s="1"/>
      <c r="AMI102" s="1"/>
      <c r="AMJ102" s="1"/>
    </row>
    <row r="103" spans="1:1024" s="37" customFormat="1" x14ac:dyDescent="0.3">
      <c r="A103" s="41" t="s">
        <v>21</v>
      </c>
      <c r="B103" s="1" t="s">
        <v>22</v>
      </c>
      <c r="C103" s="1"/>
      <c r="D103" s="42"/>
      <c r="E103" s="43"/>
      <c r="F103" s="43"/>
      <c r="G103" s="43"/>
      <c r="H103" s="43"/>
      <c r="I103" s="43"/>
      <c r="J103" s="40"/>
      <c r="K103" s="40"/>
      <c r="L103" s="40"/>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c r="AMG103" s="1"/>
      <c r="AMH103" s="1"/>
      <c r="AMI103" s="1"/>
      <c r="AMJ103" s="1"/>
    </row>
    <row r="104" spans="1:1024" s="37" customFormat="1" ht="31.95" customHeight="1" x14ac:dyDescent="0.3">
      <c r="A104" s="39" t="s">
        <v>23</v>
      </c>
      <c r="B104" s="53" t="s">
        <v>24</v>
      </c>
      <c r="C104" s="53"/>
      <c r="D104" s="53"/>
      <c r="E104" s="53"/>
      <c r="F104" s="53"/>
      <c r="G104" s="53"/>
      <c r="H104" s="53"/>
      <c r="I104" s="53"/>
      <c r="J104" s="53"/>
      <c r="K104" s="53"/>
      <c r="L104" s="53"/>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row>
    <row r="105" spans="1:1024" s="37" customFormat="1" x14ac:dyDescent="0.3">
      <c r="A105" s="38" t="s">
        <v>25</v>
      </c>
      <c r="B105" s="44" t="s">
        <v>26</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c r="ALO105" s="1"/>
      <c r="ALP105" s="1"/>
      <c r="ALQ105" s="1"/>
      <c r="ALR105" s="1"/>
      <c r="ALS105" s="1"/>
      <c r="ALT105" s="1"/>
      <c r="ALU105" s="1"/>
      <c r="ALV105" s="1"/>
      <c r="ALW105" s="1"/>
      <c r="ALX105" s="1"/>
      <c r="ALY105" s="1"/>
      <c r="ALZ105" s="1"/>
      <c r="AMA105" s="1"/>
      <c r="AMB105" s="1"/>
      <c r="AMC105" s="1"/>
      <c r="AMD105" s="1"/>
      <c r="AME105" s="1"/>
      <c r="AMF105" s="1"/>
      <c r="AMG105" s="1"/>
      <c r="AMH105" s="1"/>
      <c r="AMI105" s="1"/>
      <c r="AMJ105" s="1"/>
    </row>
  </sheetData>
  <mergeCells count="22">
    <mergeCell ref="B104:L104"/>
    <mergeCell ref="A12:A16"/>
    <mergeCell ref="B12:B16"/>
    <mergeCell ref="C12:C14"/>
    <mergeCell ref="E12:E16"/>
    <mergeCell ref="F12:F16"/>
    <mergeCell ref="G12:G16"/>
    <mergeCell ref="J12:J16"/>
    <mergeCell ref="C15:C16"/>
    <mergeCell ref="A24:A27"/>
    <mergeCell ref="B24:B27"/>
    <mergeCell ref="E24:E27"/>
    <mergeCell ref="F24:F27"/>
    <mergeCell ref="G24:G27"/>
    <mergeCell ref="H24:H27"/>
    <mergeCell ref="I24:I27"/>
    <mergeCell ref="L24:L27"/>
    <mergeCell ref="A1:L1"/>
    <mergeCell ref="B99:L99"/>
    <mergeCell ref="B100:L100"/>
    <mergeCell ref="B101:L101"/>
    <mergeCell ref="J24:J27"/>
  </mergeCells>
  <phoneticPr fontId="17" type="noConversion"/>
  <printOptions horizontalCentered="1"/>
  <pageMargins left="0.31496062992125984" right="0.31496062992125984" top="0.47244094488188981" bottom="0.47244094488188981" header="0.47244094488188981" footer="0.19685039370078741"/>
  <pageSetup paperSize="9" scale="78" fitToHeight="100" orientation="landscape" r:id="rId1"/>
  <headerFooter alignWithMargins="0">
    <oddFooter>&amp;C&amp;"標楷體,標準"&amp;P</oddFooter>
  </headerFooter>
  <rowBreaks count="2" manualBreakCount="2">
    <brk id="70" max="11" man="1"/>
    <brk id="89" max="11" man="1"/>
  </rowBreaks>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季報</vt:lpstr>
      <vt:lpstr>季報!Print_Area</vt:lpstr>
      <vt:lpstr>季報!Print_Titles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revision>1</cp:revision>
  <cp:lastPrinted>2021-07-22T00:35:19Z</cp:lastPrinted>
  <dcterms:created xsi:type="dcterms:W3CDTF">2020-11-02T02:13:46Z</dcterms:created>
  <dcterms:modified xsi:type="dcterms:W3CDTF">2021-07-22T00:36:04Z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