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補助季報(單位.基金)\110補助季報\110Q1\"/>
    </mc:Choice>
  </mc:AlternateContent>
  <xr:revisionPtr revIDLastSave="0" documentId="13_ncr:1_{72857180-2336-4B23-A205-BD0E0E5E1896}" xr6:coauthVersionLast="36" xr6:coauthVersionMax="36" xr10:uidLastSave="{00000000-0000-0000-0000-000000000000}"/>
  <bookViews>
    <workbookView xWindow="0" yWindow="0" windowWidth="23040" windowHeight="8676" activeTab="1" xr2:uid="{00000000-000D-0000-FFFF-FFFF00000000}"/>
  </bookViews>
  <sheets>
    <sheet name="總預算" sheetId="1" r:id="rId1"/>
    <sheet name="基金" sheetId="4" r:id="rId2"/>
    <sheet name="前瞻3" sheetId="2" r:id="rId3"/>
    <sheet name="肺炎" sheetId="3" r:id="rId4"/>
  </sheets>
  <definedNames>
    <definedName name="_xlnm.Print_Area" localSheetId="3">肺炎!$A$1:$H$37</definedName>
    <definedName name="_xlnm.Print_Area" localSheetId="2">前瞻3!$A$1:$H$81</definedName>
    <definedName name="_xlnm.Print_Area" localSheetId="1">基金!$A$1:$H$260</definedName>
    <definedName name="_xlnm.Print_Area" localSheetId="0">總預算!$A$1:$H$374</definedName>
    <definedName name="_xlnm.Print_Titles" localSheetId="3">肺炎!$1:$3</definedName>
    <definedName name="_xlnm.Print_Titles" localSheetId="2">前瞻3!$1:$3</definedName>
    <definedName name="_xlnm.Print_Titles" localSheetId="1">基金!$1:$3</definedName>
    <definedName name="_xlnm.Print_Titles" localSheetId="0">總預算!$1:$3</definedName>
  </definedNames>
  <calcPr calcId="191029"/>
</workbook>
</file>

<file path=xl/calcChain.xml><?xml version="1.0" encoding="utf-8"?>
<calcChain xmlns="http://schemas.openxmlformats.org/spreadsheetml/2006/main">
  <c r="G4" i="2" l="1"/>
  <c r="G21" i="2" l="1"/>
  <c r="G236" i="4" l="1"/>
  <c r="G130" i="4"/>
  <c r="G116" i="4"/>
  <c r="G92" i="4"/>
  <c r="G6" i="4"/>
  <c r="G5" i="4" s="1"/>
  <c r="G63" i="2"/>
  <c r="G4" i="4" l="1"/>
  <c r="G5" i="3"/>
  <c r="G4" i="3" s="1"/>
  <c r="G72" i="2"/>
  <c r="G5" i="2"/>
  <c r="G373" i="1"/>
  <c r="G371" i="1"/>
  <c r="G353" i="1"/>
  <c r="G237" i="1"/>
  <c r="G158" i="1"/>
  <c r="G156" i="1"/>
  <c r="G154" i="1"/>
  <c r="G73" i="1"/>
  <c r="G5" i="1"/>
  <c r="G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0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1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1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2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2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sharedStrings.xml><?xml version="1.0" encoding="utf-8"?>
<sst xmlns="http://schemas.openxmlformats.org/spreadsheetml/2006/main" count="3801" uniqueCount="352">
  <si>
    <t>單位:  元</t>
  </si>
  <si>
    <t>項次</t>
  </si>
  <si>
    <t>補(捐)助機關</t>
  </si>
  <si>
    <t>受補(捐)助對象所歸屬
之直轄市或縣(市)</t>
  </si>
  <si>
    <t>受補(捐)助對象</t>
  </si>
  <si>
    <t xml:space="preserve">補(捐)助事項或用途   </t>
  </si>
  <si>
    <t>核准日期</t>
  </si>
  <si>
    <r>
      <t xml:space="preserve">補(捐)助金額
</t>
    </r>
    <r>
      <rPr>
        <sz val="12"/>
        <color rgb="FF000000"/>
        <rFont val="新細明體"/>
        <family val="1"/>
        <charset val="136"/>
      </rPr>
      <t>(含累積金額)</t>
    </r>
  </si>
  <si>
    <t>備註</t>
  </si>
  <si>
    <t>內政部主管</t>
  </si>
  <si>
    <t>內政部</t>
  </si>
  <si>
    <t>內政部(民政司)</t>
  </si>
  <si>
    <t>桃園市</t>
  </si>
  <si>
    <t>桃園市政府</t>
  </si>
  <si>
    <t>原住民及花東離島地區殯葬設施改善計畫</t>
  </si>
  <si>
    <t>109年8月26日</t>
  </si>
  <si>
    <t>臺中市</t>
  </si>
  <si>
    <t>臺中市政府</t>
  </si>
  <si>
    <t>苗栗縣</t>
  </si>
  <si>
    <t>苗栗縣政府</t>
  </si>
  <si>
    <t>南投縣</t>
  </si>
  <si>
    <t>南投縣政府</t>
  </si>
  <si>
    <t>屏東縣</t>
  </si>
  <si>
    <t>屏東縣政府</t>
  </si>
  <si>
    <t>宜蘭縣</t>
  </si>
  <si>
    <t>宜蘭縣政府</t>
  </si>
  <si>
    <t>臺東縣</t>
  </si>
  <si>
    <t>臺東縣政府</t>
  </si>
  <si>
    <t>內政部(地政司)</t>
  </si>
  <si>
    <t>臺北市</t>
  </si>
  <si>
    <t>臺北市政府</t>
  </si>
  <si>
    <t>三維地籍建物整合建置作業</t>
  </si>
  <si>
    <t>110年3月9日</t>
  </si>
  <si>
    <t>新北市</t>
  </si>
  <si>
    <t>新北市政府</t>
  </si>
  <si>
    <t>臺南市</t>
  </si>
  <si>
    <t>臺南市政府</t>
  </si>
  <si>
    <t>高雄市</t>
  </si>
  <si>
    <t>高雄市政府</t>
  </si>
  <si>
    <t>基隆市</t>
  </si>
  <si>
    <t>基隆市政府</t>
  </si>
  <si>
    <t>新竹市</t>
  </si>
  <si>
    <t>新竹市政府</t>
  </si>
  <si>
    <t>嘉義市</t>
  </si>
  <si>
    <t>嘉義市政府</t>
  </si>
  <si>
    <t>新竹縣</t>
  </si>
  <si>
    <t>新竹縣政府</t>
  </si>
  <si>
    <t>彰化縣</t>
  </si>
  <si>
    <t>彰化縣政府</t>
  </si>
  <si>
    <t>雲林縣</t>
  </si>
  <si>
    <t>雲林縣政府</t>
  </si>
  <si>
    <t>嘉義縣</t>
  </si>
  <si>
    <t>嘉義縣政府</t>
  </si>
  <si>
    <t>花蓮縣</t>
  </si>
  <si>
    <t>花蓮縣政府</t>
  </si>
  <si>
    <t>澎湖縣</t>
  </si>
  <si>
    <t>澎湖縣政府</t>
  </si>
  <si>
    <t>金門縣</t>
  </si>
  <si>
    <t>金門縣政府</t>
  </si>
  <si>
    <t>連江縣</t>
  </si>
  <si>
    <t>連江縣政府</t>
  </si>
  <si>
    <t>內政部(國土測繪中心)</t>
  </si>
  <si>
    <t>地籍圖重測後續計畫</t>
  </si>
  <si>
    <t>110年2月26日</t>
  </si>
  <si>
    <t>圖解數化地籍圖整合建置及都市計畫地形圖套疊工作</t>
  </si>
  <si>
    <t>110年2月8日</t>
  </si>
  <si>
    <t>非都市計畫地區圖解數化地籍圖整合建置工作</t>
  </si>
  <si>
    <t>110年3月11日</t>
  </si>
  <si>
    <t>營建署及所屬</t>
  </si>
  <si>
    <t>營建署</t>
  </si>
  <si>
    <t>補助縣市政府辦理海岸基本資料調查與建置工作</t>
  </si>
  <si>
    <t>110年3月8日</t>
  </si>
  <si>
    <t>建築物能源效率提升方案－110年度加強綠建築推動計畫</t>
  </si>
  <si>
    <t>110年2月19日</t>
  </si>
  <si>
    <t>110年3月16日</t>
  </si>
  <si>
    <t>公共設施管線資料庫暨管理應用系統建置計畫</t>
  </si>
  <si>
    <t>110年2月23日</t>
  </si>
  <si>
    <t>生活圈道路交通系統建設計畫</t>
  </si>
  <si>
    <t>109年12月10日</t>
  </si>
  <si>
    <t>國家生技科學園區聯外道路</t>
  </si>
  <si>
    <t>109年8月6日</t>
  </si>
  <si>
    <t>110年3月2日</t>
  </si>
  <si>
    <t>公共污水處理廠再生水推動計畫</t>
  </si>
  <si>
    <t>城鄉發展分署</t>
  </si>
  <si>
    <t>國家重要濕地保育計畫</t>
  </si>
  <si>
    <t>109年11月26日</t>
  </si>
  <si>
    <t>警政署及所屬</t>
  </si>
  <si>
    <t>無</t>
  </si>
  <si>
    <t>中央警察大學</t>
  </si>
  <si>
    <t>消防署及所屬</t>
  </si>
  <si>
    <t>消防署</t>
  </si>
  <si>
    <t>災害防救深耕第3期計畫</t>
  </si>
  <si>
    <t>110年2月4日</t>
  </si>
  <si>
    <t>補助地方政府辦理居家燃氣熱水器具一氧化碳發生潛勢遷移更換</t>
  </si>
  <si>
    <t>110年2月3日</t>
  </si>
  <si>
    <t xml:space="preserve">建構安全化學環境計畫 </t>
  </si>
  <si>
    <t>110年2月2日</t>
  </si>
  <si>
    <t>110年1月7日</t>
  </si>
  <si>
    <t>110年1月19日</t>
  </si>
  <si>
    <t>110年1月4日</t>
  </si>
  <si>
    <t>110年1月15日</t>
  </si>
  <si>
    <t>109年12月23日</t>
  </si>
  <si>
    <t>109年12月28日</t>
  </si>
  <si>
    <t>109年12月14日</t>
  </si>
  <si>
    <t>110年1月27日</t>
  </si>
  <si>
    <t>110年1月18日</t>
  </si>
  <si>
    <t>義消組織充實人力與裝備器材中程計畫</t>
  </si>
  <si>
    <t>110年2月9日</t>
  </si>
  <si>
    <t>補助地方政府災害防救團體裝備器材等經費</t>
  </si>
  <si>
    <t>110年3月22日</t>
  </si>
  <si>
    <t>110年3月18日</t>
  </si>
  <si>
    <t>補助連江縣偏鄉地區應變中心緊急災害通報無線電通訊系統建置</t>
  </si>
  <si>
    <t>109年11月17日</t>
  </si>
  <si>
    <t>109年11月25日</t>
  </si>
  <si>
    <t>補助臺東縣離島緊急救護專業訓練提升救護技能計畫</t>
  </si>
  <si>
    <t>108年3月25日</t>
  </si>
  <si>
    <t>役政署</t>
  </si>
  <si>
    <t>軍人忠靈祠〈公墓〉整修建工程〈經常門〉</t>
  </si>
  <si>
    <t>109年12月4日</t>
  </si>
  <si>
    <t>在營軍人列級家屬生活扶〈慰〉助</t>
  </si>
  <si>
    <t>義務役傷殘人員三節慰問金及安養津貼</t>
  </si>
  <si>
    <t>109年12月8日</t>
  </si>
  <si>
    <t>一般替代役役男列級家屬生活扶〈慰〉助</t>
  </si>
  <si>
    <t>役男體檢補助經費</t>
  </si>
  <si>
    <t>一般替代役役男入營輸送</t>
  </si>
  <si>
    <t>110年1月6日</t>
  </si>
  <si>
    <t>移民署</t>
  </si>
  <si>
    <t>新住民生活適應輔導補助要點</t>
  </si>
  <si>
    <t>110年3月10日</t>
  </si>
  <si>
    <t>110年3月3日</t>
  </si>
  <si>
    <t>110年3月17日</t>
  </si>
  <si>
    <t xml:space="preserve">金門縣 </t>
  </si>
  <si>
    <t>110年3月4日</t>
  </si>
  <si>
    <t>建築研究所</t>
  </si>
  <si>
    <t>空中勤務總隊</t>
  </si>
  <si>
    <t>註:</t>
  </si>
  <si>
    <t>1.單位預算查填範圍包括對直轄市政府之補助、對臺灣省各縣市之補助、對福建省各縣之補助等二級用途別科目；附屬單位預算填範圍包括對補(協)助政府機關(構)等用途別科目。</t>
  </si>
  <si>
    <t>2.「核准日期」及「補(捐)助金額(含累積金額)」係指補(捐)助案件之核定日期及核定金額。</t>
  </si>
  <si>
    <t>3.若主管機關彙總本機關及所屬對縣市政府補助經費執行情形，則本表以OO主管表達﹔反之，則以OO機關列示。</t>
  </si>
  <si>
    <t>4.本表請以可搜尋之檔案格式(如excel、pdf或開放文件格式)按季公開至機關官方網站。</t>
  </si>
  <si>
    <r>
      <t>內政部主管</t>
    </r>
    <r>
      <rPr>
        <b/>
        <u/>
        <sz val="16"/>
        <color rgb="FF000000"/>
        <rFont val="新細明體"/>
        <family val="1"/>
        <charset val="136"/>
      </rPr>
      <t>前瞻基礎建設計畫第3期特別預算</t>
    </r>
    <r>
      <rPr>
        <b/>
        <sz val="16"/>
        <color rgb="FF000000"/>
        <rFont val="新細明體"/>
        <family val="1"/>
        <charset val="136"/>
      </rPr>
      <t>對縣市政府補助經費彙總表
110年度截至第1季止</t>
    </r>
  </si>
  <si>
    <t>公共服務據點整備及公有危險建築補強-地方政府辦公廳舍、村(里)集會所(活動中心)耐震評估及整建計畫</t>
  </si>
  <si>
    <t>公有危險建築補強重建-地方消防廳舍</t>
  </si>
  <si>
    <t>109年11月12日</t>
  </si>
  <si>
    <r>
      <t>內政部主管</t>
    </r>
    <r>
      <rPr>
        <b/>
        <u/>
        <sz val="16"/>
        <color rgb="FF000000"/>
        <rFont val="新細明體"/>
        <family val="1"/>
        <charset val="136"/>
      </rPr>
      <t>嚴重特殊傳染性肺炎防治及紓困振興特別預算</t>
    </r>
    <r>
      <rPr>
        <b/>
        <sz val="16"/>
        <color rgb="FF000000"/>
        <rFont val="新細明體"/>
        <family val="1"/>
        <charset val="136"/>
      </rPr>
      <t>對縣市政府補助經費彙總表
110年度截至第1季止</t>
    </r>
  </si>
  <si>
    <t>補助地方政府辦理嚴重特殊傳染性肺炎居家檢疫服務措施所需經費（第4期）</t>
  </si>
  <si>
    <t>110年1月25日</t>
  </si>
  <si>
    <t>110年2月17日</t>
  </si>
  <si>
    <t>補助地方政府辦理嚴重特殊傳染性肺炎居家檢疫服務措施所需經費（第3期）</t>
  </si>
  <si>
    <t>110年1月14日</t>
  </si>
  <si>
    <t>110年1月13日</t>
  </si>
  <si>
    <t>110年2月5日</t>
  </si>
  <si>
    <t>110年1月26日</t>
  </si>
  <si>
    <t>110年1月22日</t>
  </si>
  <si>
    <t>110年2月20日</t>
  </si>
  <si>
    <t>110年2月24日</t>
  </si>
  <si>
    <t>110年1月12日</t>
  </si>
  <si>
    <t>110年3月5日</t>
  </si>
  <si>
    <t>110年1月20日</t>
  </si>
  <si>
    <t>110年3月19日</t>
  </si>
  <si>
    <t>警政署</t>
  </si>
  <si>
    <t>公有危險建築補強重建-地方警政廳舍</t>
  </si>
  <si>
    <t>109年12月9日</t>
  </si>
  <si>
    <t>110年1月29日</t>
  </si>
  <si>
    <t>內政部</t>
    <phoneticPr fontId="20" type="noConversion"/>
  </si>
  <si>
    <t>內政部主管非營業特種基金  總計</t>
  </si>
  <si>
    <t>營建建設基金  小計</t>
  </si>
  <si>
    <t>(一)住宅基金  小計</t>
  </si>
  <si>
    <t>110年度住宅補貼業務推動費</t>
  </si>
  <si>
    <t>109年6月20日</t>
  </si>
  <si>
    <t>110年度住宅補貼定期查核作業費</t>
  </si>
  <si>
    <t>110年度社會住宅先期規劃費</t>
  </si>
  <si>
    <t>109年12月22日</t>
  </si>
  <si>
    <t>110年度社會住宅興辦計畫行銷宣導費</t>
  </si>
  <si>
    <t>110年度青年安心成家定期查核作業費</t>
  </si>
  <si>
    <t>社會住宅包租代管第三期計畫</t>
  </si>
  <si>
    <t>(二)新市鎮開發基金  小計</t>
  </si>
  <si>
    <t>(三)中央都市更新基金  小計</t>
  </si>
  <si>
    <t>110年度補助都市危險及老舊建築物重建計畫補助作業</t>
  </si>
  <si>
    <t>109年12月31日</t>
  </si>
  <si>
    <t>都市更新委外規劃與關聯性公共工程補助計畫</t>
  </si>
  <si>
    <t>110年3月31日</t>
  </si>
  <si>
    <t>國土永續發展基金  小計</t>
  </si>
  <si>
    <t>辦理直轄市、縣（市）鄉村地區整體規劃作業經費</t>
  </si>
  <si>
    <t>新住民發展基金  小計</t>
  </si>
  <si>
    <t>110年度雲林縣新住民人身安全保護計畫（110IC102）</t>
  </si>
  <si>
    <t>109年9月4日</t>
  </si>
  <si>
    <t>臺南市政府社會局</t>
  </si>
  <si>
    <t>110年臺南市新住民人身安全保護計畫（110UC103）</t>
  </si>
  <si>
    <t>苗栗縣預防性新住民人身安全保護計畫（110EC104）</t>
  </si>
  <si>
    <t>高雄市政府社會局</t>
  </si>
  <si>
    <t>110年度新住民配偶家庭暴力防治專業服務實施計畫（1105C105）</t>
  </si>
  <si>
    <t>彰化縣110年度新住民人身安全保護計畫（110GC106）</t>
  </si>
  <si>
    <t>110年度宜蘭縣新住民人身安全保護計畫（110BC107）</t>
  </si>
  <si>
    <t>新竹市110年度新住民人身安全保護計畫（110RC108）</t>
  </si>
  <si>
    <t>桃園市政府社會局</t>
  </si>
  <si>
    <t>桃園市政府家庭暴力暨性侵害防治中心-新住民人身安全保護計畫（110CC109）</t>
  </si>
  <si>
    <t>110年度屏東縣設籍前新住民社會救助計畫（110MC201）</t>
  </si>
  <si>
    <t>110年度彰化縣政府設籍前新住民社會救助計畫（110GC202）</t>
  </si>
  <si>
    <t>臺北市政府社會局</t>
  </si>
  <si>
    <t>110年度臺北市設籍前新住民社會救助計畫（1104C203）</t>
  </si>
  <si>
    <t>110年度南投縣設籍前新住民社會救助計畫（110HC204）</t>
  </si>
  <si>
    <t>臺中市政府社會局</t>
  </si>
  <si>
    <t>110年度臺中市設籍前新住民社會救助計畫（110SC205）</t>
  </si>
  <si>
    <t>新北市政府社會局</t>
  </si>
  <si>
    <t>新北市政府110年度設籍前新住民社會救助計畫（110AC206）</t>
  </si>
  <si>
    <t>110年度臺南市設籍前新住民社會救助計畫（110UC207）</t>
  </si>
  <si>
    <t>110年苗栗縣政府設籍前新住民社會救助計畫（110EC208）</t>
  </si>
  <si>
    <t>110年度金門縣設籍前新住民社會救助計畫（110VC209）</t>
  </si>
  <si>
    <t>110年度桃園市設籍前新住民社會救助計畫（110CC210）</t>
  </si>
  <si>
    <t>新竹市110年度設籍前新住民社會救助計畫（110RC211）</t>
  </si>
  <si>
    <t>基隆市110年度設籍前新住民遭逢特殊境遇相關福利及扶助計畫（110QC212）</t>
  </si>
  <si>
    <t>新北市政府110年度設籍前新住民遭逢特殊境遇相關福利及扶助計畫（110AC213）</t>
  </si>
  <si>
    <t>110年度桃園市設籍前新住民遭逢特殊境遇相關福利及扶助計畫（110CC214）</t>
  </si>
  <si>
    <t>新竹市110年度設籍前新住民遭逢特殊境遇扶助計畫（110RC215）</t>
  </si>
  <si>
    <t>苗栗縣政府110年度設籍前新住民遭逢特殊境遇扶助實施計畫（110EC216）</t>
  </si>
  <si>
    <t>彰化縣政府設籍前新住民遭逢特殊境遇家庭扶助計畫（110GC217）</t>
  </si>
  <si>
    <t>南投縣政府110年度設籍前新住民遭逢特殊境遇相關福利及扶助計畫（110HC218）</t>
  </si>
  <si>
    <t>雲林縣政府110年度設籍前新住民遭逢特殊境遇相關福利及扶助計畫（110IC219）</t>
  </si>
  <si>
    <t>嘉義縣社會局</t>
  </si>
  <si>
    <t>嘉義縣110年度設籍前新住民遭逢特殊境遇相關福利及扶助計畫（110JC220）</t>
  </si>
  <si>
    <t>設籍前新住民遭逢特殊境遇相關福利及扶助計畫（110TC221）</t>
  </si>
  <si>
    <t>110年度高雄市設籍前新住民遭逢特殊境遇之家庭扶助計畫（1105C222）</t>
  </si>
  <si>
    <t>金門縣衛生局</t>
  </si>
  <si>
    <t>110年度離島地區設籍前新住民之緊急傷病患後送臺灣本島就醫計畫（110VC302）</t>
  </si>
  <si>
    <t>新北市政府教育局</t>
  </si>
  <si>
    <t>新北市110年度新住民子女臨時托育服務計畫（110AD101）</t>
  </si>
  <si>
    <t>110年屏東縣多元文化講座及創意市集計畫（110MD401）</t>
  </si>
  <si>
    <t>臺北市新移民婦女暨家庭服務中心（1104E101）</t>
  </si>
  <si>
    <t>新北市110年度新住民家庭服務中心計畫（110AE102）</t>
  </si>
  <si>
    <t>110年度臺中市新住民家庭服務中心計畫（110SE103）</t>
  </si>
  <si>
    <t>110年臺南市新住民家庭服務中心計畫（110UE104）</t>
  </si>
  <si>
    <t>110年度高雄市新住民家庭服務中心實施計畫（1105E105）</t>
  </si>
  <si>
    <t>110年度國際(新住民)家庭服務中心實施計畫（110QE106）</t>
  </si>
  <si>
    <t>桃園市新住民家庭服務中心服務計畫（110CE107）</t>
  </si>
  <si>
    <t>新竹縣110年度新住民家庭服務中心計畫（110DE108）</t>
  </si>
  <si>
    <t>新竹市110年度新住民家庭服務中心實施計畫（110RE109）</t>
  </si>
  <si>
    <t>苗栗縣110年度新住民家庭服務中心實施計畫（110EE110）</t>
  </si>
  <si>
    <t>110年彰化縣新住民家庭服務中心委託營運管理計畫（110GE111）</t>
  </si>
  <si>
    <t>南投縣110年度新住民家庭服務中心計畫（110HE112）</t>
  </si>
  <si>
    <t>110年度雲林縣新住民家庭服務中心實施計畫（110IE113）</t>
  </si>
  <si>
    <t>110年度嘉義縣新住民家庭服務中心計畫（110JE114）</t>
  </si>
  <si>
    <t>嘉義市設置新住民家庭服務中心（110TE115）</t>
  </si>
  <si>
    <t>110年度設置新住民家庭服務中心計畫（110ME116）</t>
  </si>
  <si>
    <t>110年度新住民家庭服務中心實施計畫（110BE117）</t>
  </si>
  <si>
    <t>110年花蓮縣新住民家庭服務中心實施計畫（110OE118）</t>
  </si>
  <si>
    <t>110年度臺東縣新住民家庭服務中心計畫（110NE119）</t>
  </si>
  <si>
    <t>澎湖縣110年辦理新住民家庭服務中心計畫（110PE120）</t>
  </si>
  <si>
    <t>110年度新住民家庭服務中心實施計畫（110VE121）</t>
  </si>
  <si>
    <t>110年連江縣新住民家庭服務中心計畫（110WE122）</t>
  </si>
  <si>
    <t>基隆市衛生局</t>
  </si>
  <si>
    <t>新住民生育保健通譯員服務計畫（110QF102）</t>
  </si>
  <si>
    <t>宜蘭縣政府衛生局</t>
  </si>
  <si>
    <t>110年度新住民生育保健通譯員服務及培訓計畫（110BF103）</t>
  </si>
  <si>
    <t>臺南市政府衛生局</t>
  </si>
  <si>
    <t>110年新住民健康促進及生育保健通譯員服務暨培訓計畫（110UF104）</t>
  </si>
  <si>
    <t>新北市政府衛生局</t>
  </si>
  <si>
    <t>新住民生育保健通譯員服務計畫（110AF105）</t>
  </si>
  <si>
    <t>110年度屏東縣新住民及其子女人身安全保護計畫（110MC101）</t>
  </si>
  <si>
    <t>109年11月23日</t>
  </si>
  <si>
    <t>新竹縣政府 110年度新住民人身安全保護計畫（110DC110）</t>
  </si>
  <si>
    <t>110年度宜蘭縣政府辦理設籍前新住民社會救助計畫（110BC223）</t>
  </si>
  <si>
    <t>嘉義縣衛生局</t>
  </si>
  <si>
    <t>新住民生育保健通譯員服務計畫（110JF108）</t>
  </si>
  <si>
    <t>高雄市政府衛生局</t>
  </si>
  <si>
    <t>新住民生育保健通譯員服務計畫（1105F106）</t>
  </si>
  <si>
    <t>彰化縣衛生局</t>
  </si>
  <si>
    <t>新住民生育保健通譯員服務計畫（110GF107）</t>
  </si>
  <si>
    <t>南投縣政府衛生局</t>
  </si>
  <si>
    <t>110年南投縣新住民生育保健通譯員服務計畫（110HF109）</t>
  </si>
  <si>
    <t>屏東縣政府衛生局</t>
  </si>
  <si>
    <t>110年度新住民生育保健通譯員服務計畫（110MF110）</t>
  </si>
  <si>
    <t>雲林縣衛生局</t>
  </si>
  <si>
    <t>新住民生育保健通譯員服務計畫（110IF111）</t>
  </si>
  <si>
    <t>嘉義市政府衛生局</t>
  </si>
  <si>
    <t>嘉義市新住民生育保健通譯員服務計畫（110TF112）</t>
  </si>
  <si>
    <t>新竹市衛生局</t>
  </si>
  <si>
    <t>110年新住民生育保健通譯員服務及培訓計畫（110RF113）</t>
  </si>
  <si>
    <t>新住民保健通譯員服務計畫（110SF114）</t>
  </si>
  <si>
    <t>新北市110年度新住民子女臨時托育服務計畫(經費追加) （110AD102）</t>
  </si>
  <si>
    <t>雲林縣新住民專題製作託播案（110ID402）</t>
  </si>
  <si>
    <t>高雄市政府教育局</t>
  </si>
  <si>
    <t>高雄市110年度新住民參加學習課程時子女臨時托育服務計畫（1105D103）</t>
  </si>
  <si>
    <t>109年12月24日</t>
  </si>
  <si>
    <t>新竹縣110年度新住民成教班子女臨時托育服務計畫（110DD104）</t>
  </si>
  <si>
    <t>109學年度下學期附設補習學校托育補助計畫（110QD105）</t>
  </si>
  <si>
    <t>110年雲林縣西螺轄區新住民機車考照輔導班（110ID312）</t>
  </si>
  <si>
    <t>高雄市政府民政局</t>
  </si>
  <si>
    <t>新住民「醞釀好食光」計畫（1105D309）</t>
  </si>
  <si>
    <t>新北市政府社會局110年新住民家庭服務中心追加專業服務費計畫（110AE123）</t>
  </si>
  <si>
    <t>澎湖縣政府衛生局</t>
  </si>
  <si>
    <t>110年度新住民生育保健通譯員服務計畫（110PF116）</t>
  </si>
  <si>
    <t>110 年新住民親子藝術創作研習班計畫書（110ID304）</t>
  </si>
  <si>
    <t>桃園市政府衛生局</t>
  </si>
  <si>
    <t>新住民生育保健通譯員服務計畫（110CF117）</t>
  </si>
  <si>
    <t>110年新北市國際文教中心志工多元文化增能計畫（110AF401）</t>
  </si>
  <si>
    <t>110年度宜蘭縣新住民人身安全保護追加勞健保經費計畫（110BC111）</t>
  </si>
  <si>
    <t>雲林縣崙背鄉崙背國民小學（雲林縣政府層轉）</t>
  </si>
  <si>
    <t>崙背國小東南亞藤球推廣及競技計畫（110ID412）</t>
  </si>
  <si>
    <t>屏東縣長治鄉公所（屏東縣政府層轉）</t>
  </si>
  <si>
    <t>六堆300年長治好客多元文化藝起來活動（110MD413）</t>
  </si>
  <si>
    <t>通苑區漁會「漁村新住民親子互動暨食魚文化推廣」研習活動（110ED307）</t>
  </si>
  <si>
    <t>新住民多元文化參訪體驗活動計畫（1105F503）</t>
  </si>
  <si>
    <t>新住民走讀部落‧探索文化計畫（1105F504）</t>
  </si>
  <si>
    <t>苗栗縣政府衛生局</t>
  </si>
  <si>
    <t>打造健康新「栗」城～新移民的家 -「新住民健康特派員培訓」（110ED314）</t>
  </si>
  <si>
    <t>110年逗陣來雲遊他里霧~打造「新」家（110ID315）</t>
  </si>
  <si>
    <t>110年舞動麥鄉親子有氧運動共學班計畫（110ID316）</t>
  </si>
  <si>
    <t>110年新住民「新」創意環保手作編織班（110ID317）</t>
  </si>
  <si>
    <t>臺中市政府民政局</t>
  </si>
  <si>
    <t>臺中市110年新住民家庭教育及親子共學班（110SD318）</t>
  </si>
  <si>
    <t>臺中市110年新住民創意生活手作班（110SD319）</t>
  </si>
  <si>
    <t>2021異國風華~『新』光閃耀 多元文化交流計畫（110CD106）</t>
  </si>
  <si>
    <t>桃園市政府勞動局</t>
  </si>
  <si>
    <t>110年度新住民參加職業訓練期間子女托育補助計畫（110CD106）</t>
  </si>
  <si>
    <t>110年度新住民家庭參加學習課程及宣導時子女臨時服務計畫（110BD107）</t>
  </si>
  <si>
    <t>嘉義市政府教育處</t>
  </si>
  <si>
    <t>110年度嘉義市新住民識字班幼兒托育計畫（110TD108）</t>
  </si>
  <si>
    <t>臺南市政府教育局</t>
  </si>
  <si>
    <t>臺南市110年新住民教育課程子女臨時托育計畫（110UD109）</t>
  </si>
  <si>
    <t>110年度成人基本教育研習班子女臨時托育服務實施計畫（110ND110）</t>
  </si>
  <si>
    <t>臺中市110年新住民機車考照輔導班（110SD322）</t>
  </si>
  <si>
    <t>新住民多元學習課程暨高雄百年風華文化活動計畫（1105D325）</t>
  </si>
  <si>
    <t>苗栗縣後龍鎮海寶國民小學(苗栗縣政府層轉)</t>
  </si>
  <si>
    <t>新二代創客魔幻列車續航計畫（110ED328）</t>
  </si>
  <si>
    <t>110年「新」益求新-新住民母國文化教材研發及推廣教育活動計畫（1105D420）</t>
  </si>
  <si>
    <t>研發及產業訓儲替代役基金  小計</t>
  </si>
  <si>
    <t>研發及產業訓儲替代役基金</t>
  </si>
  <si>
    <t>研發及產業訓儲替代役役男入營輸送作業</t>
  </si>
  <si>
    <t>109年8月5日</t>
  </si>
  <si>
    <t>警察消防海巡移民空勤人員及協勤民力安全基金  小計</t>
  </si>
  <si>
    <t>營建建設基金
–住宅基金</t>
    <phoneticPr fontId="20" type="noConversion"/>
  </si>
  <si>
    <t>營建建設基金
–中央都市更新基金</t>
    <phoneticPr fontId="20" type="noConversion"/>
  </si>
  <si>
    <t>國土永續發展基金</t>
    <phoneticPr fontId="20" type="noConversion"/>
  </si>
  <si>
    <t>新住民發展基金</t>
    <phoneticPr fontId="20" type="noConversion"/>
  </si>
  <si>
    <t>109年8月5日</t>
    <phoneticPr fontId="20" type="noConversion"/>
  </si>
  <si>
    <t>城鎮風貌及創生環境營造計畫</t>
  </si>
  <si>
    <t>縣市管河川及區域排水整體改善計畫─下水道及都市排水改善</t>
  </si>
  <si>
    <t>109年7月16日</t>
  </si>
  <si>
    <r>
      <t>內政部主管</t>
    </r>
    <r>
      <rPr>
        <b/>
        <u/>
        <sz val="16"/>
        <color rgb="FF000000"/>
        <rFont val="新細明體"/>
        <family val="1"/>
        <charset val="136"/>
      </rPr>
      <t>總預算</t>
    </r>
    <r>
      <rPr>
        <b/>
        <sz val="16"/>
        <color rgb="FF000000"/>
        <rFont val="新細明體"/>
        <family val="1"/>
        <charset val="136"/>
      </rPr>
      <t>對縣市政府補助經費彙總表
110年度截至第1季止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</si>
  <si>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附屬單位預</t>
    </r>
    <r>
      <rPr>
        <b/>
        <sz val="16"/>
        <color rgb="FF000000"/>
        <rFont val="新細明體"/>
        <family val="1"/>
        <charset val="136"/>
      </rPr>
      <t>算對縣市政府補助經費彙總表
110年度截至第1季止</t>
    </r>
    <phoneticPr fontId="20" type="noConversion"/>
  </si>
  <si>
    <t>本案係110年度補捐助經費</t>
  </si>
  <si>
    <t>污水下水道第六期建設計畫</t>
  </si>
  <si>
    <t>科學城低碳智慧環境基礎建置─污水系統建置部分</t>
    <phoneticPr fontId="20" type="noConversion"/>
  </si>
  <si>
    <t>本案係110年度補助經費</t>
  </si>
  <si>
    <t>1.行政院108年3月25日核准108年至111年度計畫
2.本案110年度補助120,000元</t>
  </si>
  <si>
    <t>補助澎湖縣提升緊急救災救護通訊設備</t>
  </si>
  <si>
    <t>本案係110年度補捐助經費</t>
    <phoneticPr fontId="20" type="noConversion"/>
  </si>
  <si>
    <t>延續性計畫，係110年度補捐助經費</t>
    <phoneticPr fontId="20" type="noConversion"/>
  </si>
  <si>
    <t>高雄市</t>
    <phoneticPr fontId="20" type="noConversion"/>
  </si>
  <si>
    <t>臺中市政府衛生局</t>
    <phoneticPr fontId="20" type="noConversion"/>
  </si>
  <si>
    <t>臺中市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</si>
</sst>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&quot; &quot;;#,##0.00&quot; &quot;;&quot;-&quot;#&quot; &quot;;&quot; &quot;@&quot; &quot;"/>
    <numFmt numFmtId="177" formatCode="&quot; &quot;#,##0&quot; &quot;;&quot;-&quot;#,##0&quot; &quot;;&quot; -&quot;00&quot; &quot;;&quot; &quot;@&quot; &quot;"/>
    <numFmt numFmtId="178" formatCode="&quot; &quot;#,##0.00&quot; &quot;;&quot;-&quot;#,##0.00&quot; &quot;;&quot; -&quot;00&quot; &quot;;&quot; &quot;@&quot; &quot;"/>
    <numFmt numFmtId="179" formatCode="0&quot; &quot;;[Red]&quot;(&quot;0&quot;)&quot;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u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rgb="FF000000"/>
      <name val="標楷體"/>
      <family val="4"/>
      <charset val="136"/>
    </font>
    <font>
      <b/>
      <sz val="9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17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3" fontId="15" fillId="9" borderId="2" xfId="0" applyNumberFormat="1" applyFont="1" applyFill="1" applyBorder="1" applyAlignment="1">
      <alignment vertical="center" wrapText="1"/>
    </xf>
    <xf numFmtId="3" fontId="15" fillId="1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49" fontId="18" fillId="0" borderId="2" xfId="0" applyNumberFormat="1" applyFont="1" applyBorder="1" applyAlignment="1">
      <alignment horizontal="left" vertical="center" wrapText="1"/>
    </xf>
    <xf numFmtId="3" fontId="0" fillId="0" borderId="2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 wrapText="1"/>
    </xf>
    <xf numFmtId="3" fontId="15" fillId="1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7" fontId="15" fillId="12" borderId="4" xfId="0" applyNumberFormat="1" applyFont="1" applyFill="1" applyBorder="1" applyAlignment="1">
      <alignment horizontal="right" vertical="center" wrapText="1"/>
    </xf>
    <xf numFmtId="177" fontId="15" fillId="11" borderId="4" xfId="0" applyNumberFormat="1" applyFont="1" applyFill="1" applyBorder="1" applyAlignment="1">
      <alignment horizontal="right" vertical="center" wrapText="1"/>
    </xf>
    <xf numFmtId="177" fontId="15" fillId="1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49" fontId="18" fillId="0" borderId="4" xfId="0" applyNumberFormat="1" applyFont="1" applyBorder="1" applyAlignment="1">
      <alignment horizontal="left" vertical="center" wrapText="1"/>
    </xf>
    <xf numFmtId="0" fontId="1" fillId="10" borderId="4" xfId="19" applyNumberForma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4" xfId="19" applyNumberFormat="1" applyFill="1" applyBorder="1" applyAlignment="1">
      <alignment horizontal="right" vertical="center" wrapText="1"/>
    </xf>
    <xf numFmtId="177" fontId="15" fillId="10" borderId="4" xfId="19" applyNumberFormat="1" applyFont="1" applyFill="1" applyBorder="1" applyAlignment="1">
      <alignment horizontal="right" vertical="center" wrapText="1"/>
    </xf>
    <xf numFmtId="177" fontId="15" fillId="11" borderId="4" xfId="19" applyNumberFormat="1" applyFont="1" applyFill="1" applyBorder="1" applyAlignment="1">
      <alignment horizontal="right" vertical="center" wrapText="1"/>
    </xf>
    <xf numFmtId="3" fontId="15" fillId="11" borderId="4" xfId="0" applyNumberFormat="1" applyFont="1" applyFill="1" applyBorder="1" applyAlignment="1">
      <alignment horizontal="right" vertical="center" wrapText="1"/>
    </xf>
    <xf numFmtId="3" fontId="0" fillId="11" borderId="4" xfId="0" applyNumberForma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9" fontId="0" fillId="0" borderId="4" xfId="0" applyNumberFormat="1" applyBorder="1" applyAlignment="1">
      <alignment horizontal="right" vertical="center"/>
    </xf>
    <xf numFmtId="0" fontId="21" fillId="9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center" wrapText="1"/>
    </xf>
    <xf numFmtId="49" fontId="22" fillId="10" borderId="2" xfId="0" applyNumberFormat="1" applyFont="1" applyFill="1" applyBorder="1" applyAlignment="1">
      <alignment horizontal="left" vertical="center" wrapText="1"/>
    </xf>
    <xf numFmtId="0" fontId="22" fillId="12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9" fontId="18" fillId="11" borderId="4" xfId="0" applyNumberFormat="1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horizontal="left" vertical="center"/>
    </xf>
    <xf numFmtId="0" fontId="0" fillId="11" borderId="4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千分位 2" xfId="19" xr:uid="{CB54CB1F-CE86-4F5E-9F2C-22719CDB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78"/>
  <sheetViews>
    <sheetView view="pageBreakPreview" topLeftCell="A287" zoomScaleNormal="100" zoomScaleSheetLayoutView="100" workbookViewId="0">
      <selection activeCell="D287" sqref="D1:D1048576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4.77734375" style="3" customWidth="1"/>
    <col min="5" max="5" width="32.77734375" style="3" customWidth="1"/>
    <col min="6" max="6" width="17.77734375" style="3" customWidth="1"/>
    <col min="7" max="7" width="18.77734375" style="3" customWidth="1"/>
    <col min="8" max="8" width="12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3" t="s">
        <v>339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54" t="s">
        <v>9</v>
      </c>
      <c r="B4" s="54"/>
      <c r="C4" s="54"/>
      <c r="D4" s="54"/>
      <c r="E4" s="54"/>
      <c r="F4" s="54"/>
      <c r="G4" s="11">
        <f>G5+G73+G154+G156+G158+G237+G353+G371+G373</f>
        <v>14827674900</v>
      </c>
      <c r="H4" s="44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5" t="s">
        <v>10</v>
      </c>
      <c r="B5" s="55"/>
      <c r="C5" s="55"/>
      <c r="D5" s="55"/>
      <c r="E5" s="55"/>
      <c r="F5" s="55"/>
      <c r="G5" s="12">
        <f>SUM(G6:G72)</f>
        <v>369789000</v>
      </c>
      <c r="H5" s="45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37.950000000000003" customHeight="1" x14ac:dyDescent="0.3">
      <c r="A6" s="13">
        <v>1</v>
      </c>
      <c r="B6" s="14" t="s">
        <v>164</v>
      </c>
      <c r="C6" s="14" t="s">
        <v>12</v>
      </c>
      <c r="D6" s="14" t="s">
        <v>13</v>
      </c>
      <c r="E6" s="14" t="s">
        <v>14</v>
      </c>
      <c r="F6" s="13" t="s">
        <v>15</v>
      </c>
      <c r="G6" s="15">
        <v>18000000</v>
      </c>
      <c r="H6" s="16" t="s">
        <v>348</v>
      </c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37.950000000000003" customHeight="1" x14ac:dyDescent="0.3">
      <c r="A7" s="13">
        <v>2</v>
      </c>
      <c r="B7" s="14" t="s">
        <v>11</v>
      </c>
      <c r="C7" s="14" t="s">
        <v>16</v>
      </c>
      <c r="D7" s="14" t="s">
        <v>17</v>
      </c>
      <c r="E7" s="14" t="s">
        <v>14</v>
      </c>
      <c r="F7" s="13" t="s">
        <v>15</v>
      </c>
      <c r="G7" s="15">
        <v>3000000</v>
      </c>
      <c r="H7" s="16" t="s">
        <v>348</v>
      </c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37.950000000000003" customHeight="1" x14ac:dyDescent="0.3">
      <c r="A8" s="13">
        <v>3</v>
      </c>
      <c r="B8" s="14" t="s">
        <v>11</v>
      </c>
      <c r="C8" s="14" t="s">
        <v>18</v>
      </c>
      <c r="D8" s="14" t="s">
        <v>19</v>
      </c>
      <c r="E8" s="14" t="s">
        <v>14</v>
      </c>
      <c r="F8" s="13" t="s">
        <v>15</v>
      </c>
      <c r="G8" s="15">
        <v>10500000</v>
      </c>
      <c r="H8" s="16" t="s">
        <v>348</v>
      </c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37.950000000000003" customHeight="1" x14ac:dyDescent="0.3">
      <c r="A9" s="13">
        <v>4</v>
      </c>
      <c r="B9" s="14" t="s">
        <v>11</v>
      </c>
      <c r="C9" s="14" t="s">
        <v>20</v>
      </c>
      <c r="D9" s="14" t="s">
        <v>21</v>
      </c>
      <c r="E9" s="14" t="s">
        <v>14</v>
      </c>
      <c r="F9" s="13" t="s">
        <v>15</v>
      </c>
      <c r="G9" s="15">
        <v>23000000</v>
      </c>
      <c r="H9" s="16" t="s">
        <v>348</v>
      </c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37.950000000000003" customHeight="1" x14ac:dyDescent="0.3">
      <c r="A10" s="13">
        <v>5</v>
      </c>
      <c r="B10" s="14" t="s">
        <v>11</v>
      </c>
      <c r="C10" s="14" t="s">
        <v>22</v>
      </c>
      <c r="D10" s="14" t="s">
        <v>23</v>
      </c>
      <c r="E10" s="14" t="s">
        <v>14</v>
      </c>
      <c r="F10" s="13" t="s">
        <v>15</v>
      </c>
      <c r="G10" s="15">
        <v>58000000</v>
      </c>
      <c r="H10" s="16" t="s">
        <v>348</v>
      </c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37.950000000000003" customHeight="1" x14ac:dyDescent="0.3">
      <c r="A11" s="13">
        <v>6</v>
      </c>
      <c r="B11" s="14" t="s">
        <v>11</v>
      </c>
      <c r="C11" s="14" t="s">
        <v>24</v>
      </c>
      <c r="D11" s="14" t="s">
        <v>25</v>
      </c>
      <c r="E11" s="14" t="s">
        <v>14</v>
      </c>
      <c r="F11" s="13" t="s">
        <v>15</v>
      </c>
      <c r="G11" s="15">
        <v>3000000</v>
      </c>
      <c r="H11" s="16" t="s">
        <v>348</v>
      </c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37.950000000000003" customHeight="1" x14ac:dyDescent="0.3">
      <c r="A12" s="13">
        <v>7</v>
      </c>
      <c r="B12" s="14" t="s">
        <v>11</v>
      </c>
      <c r="C12" s="14" t="s">
        <v>26</v>
      </c>
      <c r="D12" s="14" t="s">
        <v>27</v>
      </c>
      <c r="E12" s="14" t="s">
        <v>14</v>
      </c>
      <c r="F12" s="13" t="s">
        <v>15</v>
      </c>
      <c r="G12" s="15">
        <v>10000000</v>
      </c>
      <c r="H12" s="16" t="s">
        <v>348</v>
      </c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37.950000000000003" customHeight="1" x14ac:dyDescent="0.3">
      <c r="A13" s="13">
        <v>8</v>
      </c>
      <c r="B13" s="14" t="s">
        <v>28</v>
      </c>
      <c r="C13" s="14" t="s">
        <v>29</v>
      </c>
      <c r="D13" s="14" t="s">
        <v>30</v>
      </c>
      <c r="E13" s="14" t="s">
        <v>31</v>
      </c>
      <c r="F13" s="13" t="s">
        <v>32</v>
      </c>
      <c r="G13" s="15">
        <v>1450000</v>
      </c>
      <c r="H13" s="16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37.950000000000003" customHeight="1" x14ac:dyDescent="0.3">
      <c r="A14" s="13">
        <v>9</v>
      </c>
      <c r="B14" s="14" t="s">
        <v>28</v>
      </c>
      <c r="C14" s="14" t="s">
        <v>33</v>
      </c>
      <c r="D14" s="14" t="s">
        <v>34</v>
      </c>
      <c r="E14" s="14" t="s">
        <v>31</v>
      </c>
      <c r="F14" s="13" t="s">
        <v>32</v>
      </c>
      <c r="G14" s="15">
        <v>3107000</v>
      </c>
      <c r="H14" s="16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7.950000000000003" customHeight="1" x14ac:dyDescent="0.3">
      <c r="A15" s="13">
        <v>10</v>
      </c>
      <c r="B15" s="14" t="s">
        <v>28</v>
      </c>
      <c r="C15" s="14" t="s">
        <v>12</v>
      </c>
      <c r="D15" s="14" t="s">
        <v>13</v>
      </c>
      <c r="E15" s="14" t="s">
        <v>31</v>
      </c>
      <c r="F15" s="13" t="s">
        <v>32</v>
      </c>
      <c r="G15" s="15">
        <v>1334000</v>
      </c>
      <c r="H15" s="16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37.950000000000003" customHeight="1" x14ac:dyDescent="0.3">
      <c r="A16" s="13">
        <v>11</v>
      </c>
      <c r="B16" s="14" t="s">
        <v>28</v>
      </c>
      <c r="C16" s="14" t="s">
        <v>16</v>
      </c>
      <c r="D16" s="14" t="s">
        <v>17</v>
      </c>
      <c r="E16" s="14" t="s">
        <v>31</v>
      </c>
      <c r="F16" s="13" t="s">
        <v>32</v>
      </c>
      <c r="G16" s="17">
        <v>2627000</v>
      </c>
      <c r="H16" s="16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37.950000000000003" customHeight="1" x14ac:dyDescent="0.3">
      <c r="A17" s="13">
        <v>12</v>
      </c>
      <c r="B17" s="14" t="s">
        <v>28</v>
      </c>
      <c r="C17" s="14" t="s">
        <v>35</v>
      </c>
      <c r="D17" s="14" t="s">
        <v>36</v>
      </c>
      <c r="E17" s="14" t="s">
        <v>31</v>
      </c>
      <c r="F17" s="13" t="s">
        <v>32</v>
      </c>
      <c r="G17" s="15">
        <v>1916000</v>
      </c>
      <c r="H17" s="16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37.950000000000003" customHeight="1" x14ac:dyDescent="0.3">
      <c r="A18" s="13">
        <v>13</v>
      </c>
      <c r="B18" s="14" t="s">
        <v>28</v>
      </c>
      <c r="C18" s="14" t="s">
        <v>37</v>
      </c>
      <c r="D18" s="14" t="s">
        <v>38</v>
      </c>
      <c r="E18" s="14" t="s">
        <v>31</v>
      </c>
      <c r="F18" s="13" t="s">
        <v>32</v>
      </c>
      <c r="G18" s="15">
        <v>2024000</v>
      </c>
      <c r="H18" s="16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37.950000000000003" customHeight="1" x14ac:dyDescent="0.3">
      <c r="A19" s="13">
        <v>14</v>
      </c>
      <c r="B19" s="14" t="s">
        <v>28</v>
      </c>
      <c r="C19" s="14" t="s">
        <v>39</v>
      </c>
      <c r="D19" s="14" t="s">
        <v>40</v>
      </c>
      <c r="E19" s="14" t="s">
        <v>31</v>
      </c>
      <c r="F19" s="13" t="s">
        <v>32</v>
      </c>
      <c r="G19" s="15">
        <v>220000</v>
      </c>
      <c r="H19" s="16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37.950000000000003" customHeight="1" x14ac:dyDescent="0.3">
      <c r="A20" s="13">
        <v>15</v>
      </c>
      <c r="B20" s="14" t="s">
        <v>28</v>
      </c>
      <c r="C20" s="14" t="s">
        <v>41</v>
      </c>
      <c r="D20" s="14" t="s">
        <v>42</v>
      </c>
      <c r="E20" s="14" t="s">
        <v>31</v>
      </c>
      <c r="F20" s="13" t="s">
        <v>32</v>
      </c>
      <c r="G20" s="15">
        <v>391000</v>
      </c>
      <c r="H20" s="16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7.950000000000003" customHeight="1" x14ac:dyDescent="0.3">
      <c r="A21" s="13">
        <v>16</v>
      </c>
      <c r="B21" s="14" t="s">
        <v>28</v>
      </c>
      <c r="C21" s="14" t="s">
        <v>43</v>
      </c>
      <c r="D21" s="14" t="s">
        <v>44</v>
      </c>
      <c r="E21" s="14" t="s">
        <v>31</v>
      </c>
      <c r="F21" s="13" t="s">
        <v>32</v>
      </c>
      <c r="G21" s="15">
        <v>99000</v>
      </c>
      <c r="H21" s="16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7.950000000000003" customHeight="1" x14ac:dyDescent="0.3">
      <c r="A22" s="13">
        <v>17</v>
      </c>
      <c r="B22" s="14" t="s">
        <v>28</v>
      </c>
      <c r="C22" s="18" t="s">
        <v>45</v>
      </c>
      <c r="D22" s="14" t="s">
        <v>46</v>
      </c>
      <c r="E22" s="14" t="s">
        <v>31</v>
      </c>
      <c r="F22" s="13" t="s">
        <v>32</v>
      </c>
      <c r="G22" s="15">
        <v>993000</v>
      </c>
      <c r="H22" s="16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37.950000000000003" customHeight="1" x14ac:dyDescent="0.3">
      <c r="A23" s="13">
        <v>18</v>
      </c>
      <c r="B23" s="14" t="s">
        <v>28</v>
      </c>
      <c r="C23" s="18" t="s">
        <v>18</v>
      </c>
      <c r="D23" s="14" t="s">
        <v>19</v>
      </c>
      <c r="E23" s="14" t="s">
        <v>31</v>
      </c>
      <c r="F23" s="13" t="s">
        <v>32</v>
      </c>
      <c r="G23" s="15">
        <v>1110000</v>
      </c>
      <c r="H23" s="16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7.950000000000003" customHeight="1" x14ac:dyDescent="0.3">
      <c r="A24" s="13">
        <v>19</v>
      </c>
      <c r="B24" s="14" t="s">
        <v>28</v>
      </c>
      <c r="C24" s="18" t="s">
        <v>47</v>
      </c>
      <c r="D24" s="14" t="s">
        <v>48</v>
      </c>
      <c r="E24" s="14" t="s">
        <v>31</v>
      </c>
      <c r="F24" s="13" t="s">
        <v>32</v>
      </c>
      <c r="G24" s="15">
        <v>898000</v>
      </c>
      <c r="H24" s="16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37.950000000000003" customHeight="1" x14ac:dyDescent="0.3">
      <c r="A25" s="13">
        <v>20</v>
      </c>
      <c r="B25" s="14" t="s">
        <v>28</v>
      </c>
      <c r="C25" s="18" t="s">
        <v>20</v>
      </c>
      <c r="D25" s="14" t="s">
        <v>21</v>
      </c>
      <c r="E25" s="14" t="s">
        <v>31</v>
      </c>
      <c r="F25" s="13" t="s">
        <v>32</v>
      </c>
      <c r="G25" s="15">
        <v>460000</v>
      </c>
      <c r="H25" s="16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37.950000000000003" customHeight="1" x14ac:dyDescent="0.3">
      <c r="A26" s="13">
        <v>21</v>
      </c>
      <c r="B26" s="14" t="s">
        <v>28</v>
      </c>
      <c r="C26" s="18" t="s">
        <v>49</v>
      </c>
      <c r="D26" s="14" t="s">
        <v>50</v>
      </c>
      <c r="E26" s="14" t="s">
        <v>31</v>
      </c>
      <c r="F26" s="13" t="s">
        <v>32</v>
      </c>
      <c r="G26" s="15">
        <v>434000</v>
      </c>
      <c r="H26" s="16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37.950000000000003" customHeight="1" x14ac:dyDescent="0.3">
      <c r="A27" s="13">
        <v>22</v>
      </c>
      <c r="B27" s="14" t="s">
        <v>28</v>
      </c>
      <c r="C27" s="18" t="s">
        <v>51</v>
      </c>
      <c r="D27" s="14" t="s">
        <v>52</v>
      </c>
      <c r="E27" s="14" t="s">
        <v>31</v>
      </c>
      <c r="F27" s="13" t="s">
        <v>32</v>
      </c>
      <c r="G27" s="15">
        <v>310000</v>
      </c>
      <c r="H27" s="16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7.950000000000003" customHeight="1" x14ac:dyDescent="0.3">
      <c r="A28" s="13">
        <v>23</v>
      </c>
      <c r="B28" s="14" t="s">
        <v>28</v>
      </c>
      <c r="C28" s="18" t="s">
        <v>22</v>
      </c>
      <c r="D28" s="14" t="s">
        <v>23</v>
      </c>
      <c r="E28" s="14" t="s">
        <v>31</v>
      </c>
      <c r="F28" s="13" t="s">
        <v>32</v>
      </c>
      <c r="G28" s="15">
        <v>354000</v>
      </c>
      <c r="H28" s="16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7.950000000000003" customHeight="1" x14ac:dyDescent="0.3">
      <c r="A29" s="13">
        <v>24</v>
      </c>
      <c r="B29" s="14" t="s">
        <v>28</v>
      </c>
      <c r="C29" s="18" t="s">
        <v>24</v>
      </c>
      <c r="D29" s="14" t="s">
        <v>25</v>
      </c>
      <c r="E29" s="14" t="s">
        <v>31</v>
      </c>
      <c r="F29" s="13" t="s">
        <v>32</v>
      </c>
      <c r="G29" s="15">
        <v>555000</v>
      </c>
      <c r="H29" s="16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37.950000000000003" customHeight="1" x14ac:dyDescent="0.3">
      <c r="A30" s="13">
        <v>25</v>
      </c>
      <c r="B30" s="14" t="s">
        <v>28</v>
      </c>
      <c r="C30" s="18" t="s">
        <v>53</v>
      </c>
      <c r="D30" s="14" t="s">
        <v>54</v>
      </c>
      <c r="E30" s="14" t="s">
        <v>31</v>
      </c>
      <c r="F30" s="13" t="s">
        <v>32</v>
      </c>
      <c r="G30" s="15">
        <v>191000</v>
      </c>
      <c r="H30" s="16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37.950000000000003" customHeight="1" x14ac:dyDescent="0.3">
      <c r="A31" s="13">
        <v>26</v>
      </c>
      <c r="B31" s="14" t="s">
        <v>28</v>
      </c>
      <c r="C31" s="18" t="s">
        <v>26</v>
      </c>
      <c r="D31" s="14" t="s">
        <v>27</v>
      </c>
      <c r="E31" s="14" t="s">
        <v>31</v>
      </c>
      <c r="F31" s="13" t="s">
        <v>32</v>
      </c>
      <c r="G31" s="15">
        <v>301000</v>
      </c>
      <c r="H31" s="16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7.950000000000003" customHeight="1" x14ac:dyDescent="0.3">
      <c r="A32" s="13">
        <v>27</v>
      </c>
      <c r="B32" s="14" t="s">
        <v>28</v>
      </c>
      <c r="C32" s="18" t="s">
        <v>55</v>
      </c>
      <c r="D32" s="14" t="s">
        <v>56</v>
      </c>
      <c r="E32" s="14" t="s">
        <v>31</v>
      </c>
      <c r="F32" s="13" t="s">
        <v>32</v>
      </c>
      <c r="G32" s="15">
        <v>101000</v>
      </c>
      <c r="H32" s="16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37.950000000000003" customHeight="1" x14ac:dyDescent="0.3">
      <c r="A33" s="13">
        <v>28</v>
      </c>
      <c r="B33" s="14" t="s">
        <v>28</v>
      </c>
      <c r="C33" s="14" t="s">
        <v>57</v>
      </c>
      <c r="D33" s="14" t="s">
        <v>58</v>
      </c>
      <c r="E33" s="14" t="s">
        <v>31</v>
      </c>
      <c r="F33" s="13" t="s">
        <v>32</v>
      </c>
      <c r="G33" s="15">
        <v>123000</v>
      </c>
      <c r="H33" s="16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37.950000000000003" customHeight="1" x14ac:dyDescent="0.3">
      <c r="A34" s="13">
        <v>29</v>
      </c>
      <c r="B34" s="14" t="s">
        <v>61</v>
      </c>
      <c r="C34" s="19" t="s">
        <v>33</v>
      </c>
      <c r="D34" s="19" t="s">
        <v>34</v>
      </c>
      <c r="E34" s="20" t="s">
        <v>62</v>
      </c>
      <c r="F34" s="13" t="s">
        <v>63</v>
      </c>
      <c r="G34" s="15">
        <v>25409000</v>
      </c>
      <c r="H34" s="16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7.950000000000003" customHeight="1" x14ac:dyDescent="0.3">
      <c r="A35" s="13">
        <v>30</v>
      </c>
      <c r="B35" s="14" t="s">
        <v>61</v>
      </c>
      <c r="C35" s="19" t="s">
        <v>12</v>
      </c>
      <c r="D35" s="19" t="s">
        <v>13</v>
      </c>
      <c r="E35" s="20" t="s">
        <v>62</v>
      </c>
      <c r="F35" s="13" t="s">
        <v>63</v>
      </c>
      <c r="G35" s="15">
        <v>22573000</v>
      </c>
      <c r="H35" s="16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7.950000000000003" customHeight="1" x14ac:dyDescent="0.3">
      <c r="A36" s="13">
        <v>31</v>
      </c>
      <c r="B36" s="14" t="s">
        <v>61</v>
      </c>
      <c r="C36" s="19" t="s">
        <v>16</v>
      </c>
      <c r="D36" s="19" t="s">
        <v>17</v>
      </c>
      <c r="E36" s="20" t="s">
        <v>62</v>
      </c>
      <c r="F36" s="13" t="s">
        <v>63</v>
      </c>
      <c r="G36" s="15">
        <v>14076000</v>
      </c>
      <c r="H36" s="16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37.950000000000003" customHeight="1" x14ac:dyDescent="0.3">
      <c r="A37" s="13">
        <v>32</v>
      </c>
      <c r="B37" s="14" t="s">
        <v>61</v>
      </c>
      <c r="C37" s="19" t="s">
        <v>35</v>
      </c>
      <c r="D37" s="19" t="s">
        <v>36</v>
      </c>
      <c r="E37" s="20" t="s">
        <v>62</v>
      </c>
      <c r="F37" s="13" t="s">
        <v>63</v>
      </c>
      <c r="G37" s="15">
        <v>14662000</v>
      </c>
      <c r="H37" s="16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7.950000000000003" customHeight="1" x14ac:dyDescent="0.3">
      <c r="A38" s="13">
        <v>33</v>
      </c>
      <c r="B38" s="14" t="s">
        <v>61</v>
      </c>
      <c r="C38" s="19" t="s">
        <v>37</v>
      </c>
      <c r="D38" s="19" t="s">
        <v>38</v>
      </c>
      <c r="E38" s="20" t="s">
        <v>62</v>
      </c>
      <c r="F38" s="13" t="s">
        <v>63</v>
      </c>
      <c r="G38" s="15">
        <v>13922000</v>
      </c>
      <c r="H38" s="16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37.950000000000003" customHeight="1" x14ac:dyDescent="0.3">
      <c r="A39" s="13">
        <v>34</v>
      </c>
      <c r="B39" s="14" t="s">
        <v>61</v>
      </c>
      <c r="C39" s="19" t="s">
        <v>45</v>
      </c>
      <c r="D39" s="19" t="s">
        <v>46</v>
      </c>
      <c r="E39" s="20" t="s">
        <v>62</v>
      </c>
      <c r="F39" s="13" t="s">
        <v>63</v>
      </c>
      <c r="G39" s="15">
        <v>8944000</v>
      </c>
      <c r="H39" s="16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37.950000000000003" customHeight="1" x14ac:dyDescent="0.3">
      <c r="A40" s="13">
        <v>35</v>
      </c>
      <c r="B40" s="14" t="s">
        <v>61</v>
      </c>
      <c r="C40" s="19" t="s">
        <v>18</v>
      </c>
      <c r="D40" s="19" t="s">
        <v>19</v>
      </c>
      <c r="E40" s="20" t="s">
        <v>62</v>
      </c>
      <c r="F40" s="13" t="s">
        <v>63</v>
      </c>
      <c r="G40" s="15">
        <v>6195000</v>
      </c>
      <c r="H40" s="16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37.950000000000003" customHeight="1" x14ac:dyDescent="0.3">
      <c r="A41" s="13">
        <v>36</v>
      </c>
      <c r="B41" s="14" t="s">
        <v>61</v>
      </c>
      <c r="C41" s="19" t="s">
        <v>20</v>
      </c>
      <c r="D41" s="19" t="s">
        <v>21</v>
      </c>
      <c r="E41" s="20" t="s">
        <v>62</v>
      </c>
      <c r="F41" s="13" t="s">
        <v>63</v>
      </c>
      <c r="G41" s="15">
        <v>7399000</v>
      </c>
      <c r="H41" s="16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37.950000000000003" customHeight="1" x14ac:dyDescent="0.3">
      <c r="A42" s="13">
        <v>37</v>
      </c>
      <c r="B42" s="14" t="s">
        <v>61</v>
      </c>
      <c r="C42" s="19" t="s">
        <v>47</v>
      </c>
      <c r="D42" s="19" t="s">
        <v>48</v>
      </c>
      <c r="E42" s="20" t="s">
        <v>62</v>
      </c>
      <c r="F42" s="13" t="s">
        <v>63</v>
      </c>
      <c r="G42" s="15">
        <v>11715000</v>
      </c>
      <c r="H42" s="16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37.950000000000003" customHeight="1" x14ac:dyDescent="0.3">
      <c r="A43" s="13">
        <v>38</v>
      </c>
      <c r="B43" s="14" t="s">
        <v>61</v>
      </c>
      <c r="C43" s="19" t="s">
        <v>49</v>
      </c>
      <c r="D43" s="19" t="s">
        <v>50</v>
      </c>
      <c r="E43" s="20" t="s">
        <v>62</v>
      </c>
      <c r="F43" s="13" t="s">
        <v>63</v>
      </c>
      <c r="G43" s="15">
        <v>10327000</v>
      </c>
      <c r="H43" s="16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37.950000000000003" customHeight="1" x14ac:dyDescent="0.3">
      <c r="A44" s="13">
        <v>39</v>
      </c>
      <c r="B44" s="14" t="s">
        <v>61</v>
      </c>
      <c r="C44" s="19" t="s">
        <v>51</v>
      </c>
      <c r="D44" s="19" t="s">
        <v>52</v>
      </c>
      <c r="E44" s="20" t="s">
        <v>62</v>
      </c>
      <c r="F44" s="13" t="s">
        <v>63</v>
      </c>
      <c r="G44" s="15">
        <v>7228000</v>
      </c>
      <c r="H44" s="16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37.950000000000003" customHeight="1" x14ac:dyDescent="0.3">
      <c r="A45" s="13">
        <v>40</v>
      </c>
      <c r="B45" s="14" t="s">
        <v>61</v>
      </c>
      <c r="C45" s="19" t="s">
        <v>55</v>
      </c>
      <c r="D45" s="19" t="s">
        <v>56</v>
      </c>
      <c r="E45" s="20" t="s">
        <v>62</v>
      </c>
      <c r="F45" s="13" t="s">
        <v>63</v>
      </c>
      <c r="G45" s="15">
        <v>7045000</v>
      </c>
      <c r="H45" s="16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37.950000000000003" customHeight="1" x14ac:dyDescent="0.3">
      <c r="A46" s="13">
        <v>41</v>
      </c>
      <c r="B46" s="14" t="s">
        <v>61</v>
      </c>
      <c r="C46" s="19" t="s">
        <v>22</v>
      </c>
      <c r="D46" s="19" t="s">
        <v>23</v>
      </c>
      <c r="E46" s="20" t="s">
        <v>62</v>
      </c>
      <c r="F46" s="13" t="s">
        <v>63</v>
      </c>
      <c r="G46" s="15">
        <v>15157000</v>
      </c>
      <c r="H46" s="16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7.950000000000003" customHeight="1" x14ac:dyDescent="0.3">
      <c r="A47" s="13">
        <v>42</v>
      </c>
      <c r="B47" s="14" t="s">
        <v>61</v>
      </c>
      <c r="C47" s="19" t="s">
        <v>26</v>
      </c>
      <c r="D47" s="19" t="s">
        <v>27</v>
      </c>
      <c r="E47" s="20" t="s">
        <v>62</v>
      </c>
      <c r="F47" s="13" t="s">
        <v>63</v>
      </c>
      <c r="G47" s="15">
        <v>3879000</v>
      </c>
      <c r="H47" s="16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7.950000000000003" customHeight="1" x14ac:dyDescent="0.3">
      <c r="A48" s="13">
        <v>43</v>
      </c>
      <c r="B48" s="14" t="s">
        <v>61</v>
      </c>
      <c r="C48" s="19" t="s">
        <v>53</v>
      </c>
      <c r="D48" s="19" t="s">
        <v>54</v>
      </c>
      <c r="E48" s="20" t="s">
        <v>62</v>
      </c>
      <c r="F48" s="13" t="s">
        <v>63</v>
      </c>
      <c r="G48" s="15">
        <v>2909000</v>
      </c>
      <c r="H48" s="16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7.950000000000003" customHeight="1" x14ac:dyDescent="0.3">
      <c r="A49" s="13">
        <v>44</v>
      </c>
      <c r="B49" s="14" t="s">
        <v>61</v>
      </c>
      <c r="C49" s="19" t="s">
        <v>39</v>
      </c>
      <c r="D49" s="19" t="s">
        <v>40</v>
      </c>
      <c r="E49" s="20" t="s">
        <v>62</v>
      </c>
      <c r="F49" s="13" t="s">
        <v>63</v>
      </c>
      <c r="G49" s="15">
        <v>5587000</v>
      </c>
      <c r="H49" s="16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7.950000000000003" customHeight="1" x14ac:dyDescent="0.3">
      <c r="A50" s="13">
        <v>45</v>
      </c>
      <c r="B50" s="14" t="s">
        <v>61</v>
      </c>
      <c r="C50" s="19" t="s">
        <v>43</v>
      </c>
      <c r="D50" s="19" t="s">
        <v>44</v>
      </c>
      <c r="E50" s="20" t="s">
        <v>62</v>
      </c>
      <c r="F50" s="13" t="s">
        <v>63</v>
      </c>
      <c r="G50" s="15">
        <v>6376000</v>
      </c>
      <c r="H50" s="16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7.950000000000003" customHeight="1" x14ac:dyDescent="0.3">
      <c r="A51" s="13">
        <v>46</v>
      </c>
      <c r="B51" s="14" t="s">
        <v>61</v>
      </c>
      <c r="C51" s="19" t="s">
        <v>33</v>
      </c>
      <c r="D51" s="19" t="s">
        <v>34</v>
      </c>
      <c r="E51" s="14" t="s">
        <v>64</v>
      </c>
      <c r="F51" s="13" t="s">
        <v>65</v>
      </c>
      <c r="G51" s="15">
        <v>2814000</v>
      </c>
      <c r="H51" s="16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37.950000000000003" customHeight="1" x14ac:dyDescent="0.3">
      <c r="A52" s="13">
        <v>47</v>
      </c>
      <c r="B52" s="14" t="s">
        <v>61</v>
      </c>
      <c r="C52" s="19" t="s">
        <v>12</v>
      </c>
      <c r="D52" s="19" t="s">
        <v>13</v>
      </c>
      <c r="E52" s="14" t="s">
        <v>64</v>
      </c>
      <c r="F52" s="13" t="s">
        <v>65</v>
      </c>
      <c r="G52" s="15">
        <v>3967000</v>
      </c>
      <c r="H52" s="16"/>
      <c r="I52" s="9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37.950000000000003" customHeight="1" x14ac:dyDescent="0.3">
      <c r="A53" s="13">
        <v>48</v>
      </c>
      <c r="B53" s="14" t="s">
        <v>61</v>
      </c>
      <c r="C53" s="19" t="s">
        <v>16</v>
      </c>
      <c r="D53" s="19" t="s">
        <v>17</v>
      </c>
      <c r="E53" s="14" t="s">
        <v>64</v>
      </c>
      <c r="F53" s="13" t="s">
        <v>65</v>
      </c>
      <c r="G53" s="15">
        <v>5267000</v>
      </c>
      <c r="H53" s="16"/>
      <c r="I53" s="9"/>
      <c r="J53" s="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37.950000000000003" customHeight="1" x14ac:dyDescent="0.3">
      <c r="A54" s="13">
        <v>49</v>
      </c>
      <c r="B54" s="14" t="s">
        <v>61</v>
      </c>
      <c r="C54" s="19" t="s">
        <v>37</v>
      </c>
      <c r="D54" s="19" t="s">
        <v>38</v>
      </c>
      <c r="E54" s="14" t="s">
        <v>64</v>
      </c>
      <c r="F54" s="13" t="s">
        <v>65</v>
      </c>
      <c r="G54" s="15">
        <v>3276000</v>
      </c>
      <c r="H54" s="16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7.950000000000003" customHeight="1" x14ac:dyDescent="0.3">
      <c r="A55" s="13">
        <v>50</v>
      </c>
      <c r="B55" s="14" t="s">
        <v>61</v>
      </c>
      <c r="C55" s="19" t="s">
        <v>41</v>
      </c>
      <c r="D55" s="19" t="s">
        <v>42</v>
      </c>
      <c r="E55" s="14" t="s">
        <v>64</v>
      </c>
      <c r="F55" s="13" t="s">
        <v>65</v>
      </c>
      <c r="G55" s="15">
        <v>909000</v>
      </c>
      <c r="H55" s="16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37.950000000000003" customHeight="1" x14ac:dyDescent="0.3">
      <c r="A56" s="13">
        <v>51</v>
      </c>
      <c r="B56" s="14" t="s">
        <v>61</v>
      </c>
      <c r="C56" s="19" t="s">
        <v>45</v>
      </c>
      <c r="D56" s="19" t="s">
        <v>46</v>
      </c>
      <c r="E56" s="14" t="s">
        <v>64</v>
      </c>
      <c r="F56" s="13" t="s">
        <v>65</v>
      </c>
      <c r="G56" s="15">
        <v>2547000</v>
      </c>
      <c r="H56" s="16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37.950000000000003" customHeight="1" x14ac:dyDescent="0.3">
      <c r="A57" s="13">
        <v>52</v>
      </c>
      <c r="B57" s="14" t="s">
        <v>61</v>
      </c>
      <c r="C57" s="19" t="s">
        <v>18</v>
      </c>
      <c r="D57" s="19" t="s">
        <v>19</v>
      </c>
      <c r="E57" s="14" t="s">
        <v>64</v>
      </c>
      <c r="F57" s="13" t="s">
        <v>65</v>
      </c>
      <c r="G57" s="15">
        <v>219000</v>
      </c>
      <c r="H57" s="16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37.950000000000003" customHeight="1" x14ac:dyDescent="0.3">
      <c r="A58" s="13">
        <v>53</v>
      </c>
      <c r="B58" s="14" t="s">
        <v>61</v>
      </c>
      <c r="C58" s="19" t="s">
        <v>47</v>
      </c>
      <c r="D58" s="19" t="s">
        <v>48</v>
      </c>
      <c r="E58" s="14" t="s">
        <v>64</v>
      </c>
      <c r="F58" s="13" t="s">
        <v>65</v>
      </c>
      <c r="G58" s="15">
        <v>1613000</v>
      </c>
      <c r="H58" s="16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37.950000000000003" customHeight="1" x14ac:dyDescent="0.3">
      <c r="A59" s="13">
        <v>54</v>
      </c>
      <c r="B59" s="14" t="s">
        <v>61</v>
      </c>
      <c r="C59" s="19" t="s">
        <v>49</v>
      </c>
      <c r="D59" s="19" t="s">
        <v>50</v>
      </c>
      <c r="E59" s="14" t="s">
        <v>64</v>
      </c>
      <c r="F59" s="13" t="s">
        <v>65</v>
      </c>
      <c r="G59" s="15">
        <v>2373000</v>
      </c>
      <c r="H59" s="16"/>
      <c r="I59" s="9"/>
      <c r="J59" s="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37.950000000000003" customHeight="1" x14ac:dyDescent="0.3">
      <c r="A60" s="13">
        <v>55</v>
      </c>
      <c r="B60" s="14" t="s">
        <v>61</v>
      </c>
      <c r="C60" s="19" t="s">
        <v>51</v>
      </c>
      <c r="D60" s="19" t="s">
        <v>52</v>
      </c>
      <c r="E60" s="14" t="s">
        <v>64</v>
      </c>
      <c r="F60" s="13" t="s">
        <v>65</v>
      </c>
      <c r="G60" s="15">
        <v>857000</v>
      </c>
      <c r="H60" s="16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37.950000000000003" customHeight="1" x14ac:dyDescent="0.3">
      <c r="A61" s="13">
        <v>56</v>
      </c>
      <c r="B61" s="14" t="s">
        <v>61</v>
      </c>
      <c r="C61" s="19" t="s">
        <v>43</v>
      </c>
      <c r="D61" s="19" t="s">
        <v>44</v>
      </c>
      <c r="E61" s="14" t="s">
        <v>64</v>
      </c>
      <c r="F61" s="13" t="s">
        <v>65</v>
      </c>
      <c r="G61" s="15">
        <v>551000</v>
      </c>
      <c r="H61" s="16"/>
      <c r="I61" s="9"/>
      <c r="J61" s="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37.950000000000003" customHeight="1" x14ac:dyDescent="0.3">
      <c r="A62" s="13">
        <v>57</v>
      </c>
      <c r="B62" s="14" t="s">
        <v>61</v>
      </c>
      <c r="C62" s="19" t="s">
        <v>24</v>
      </c>
      <c r="D62" s="19" t="s">
        <v>25</v>
      </c>
      <c r="E62" s="14" t="s">
        <v>64</v>
      </c>
      <c r="F62" s="13" t="s">
        <v>65</v>
      </c>
      <c r="G62" s="15">
        <v>410000</v>
      </c>
      <c r="H62" s="16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7.950000000000003" customHeight="1" x14ac:dyDescent="0.3">
      <c r="A63" s="13">
        <v>58</v>
      </c>
      <c r="B63" s="14" t="s">
        <v>61</v>
      </c>
      <c r="C63" s="19" t="s">
        <v>53</v>
      </c>
      <c r="D63" s="19" t="s">
        <v>54</v>
      </c>
      <c r="E63" s="14" t="s">
        <v>64</v>
      </c>
      <c r="F63" s="13" t="s">
        <v>65</v>
      </c>
      <c r="G63" s="15">
        <v>1819000</v>
      </c>
      <c r="H63" s="16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7.950000000000003" customHeight="1" x14ac:dyDescent="0.3">
      <c r="A64" s="13">
        <v>59</v>
      </c>
      <c r="B64" s="14" t="s">
        <v>61</v>
      </c>
      <c r="C64" s="19" t="s">
        <v>26</v>
      </c>
      <c r="D64" s="19" t="s">
        <v>27</v>
      </c>
      <c r="E64" s="14" t="s">
        <v>64</v>
      </c>
      <c r="F64" s="13" t="s">
        <v>65</v>
      </c>
      <c r="G64" s="15">
        <v>1067000</v>
      </c>
      <c r="H64" s="16"/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37.950000000000003" customHeight="1" x14ac:dyDescent="0.3">
      <c r="A65" s="13">
        <v>60</v>
      </c>
      <c r="B65" s="14" t="s">
        <v>61</v>
      </c>
      <c r="C65" s="19" t="s">
        <v>33</v>
      </c>
      <c r="D65" s="19" t="s">
        <v>34</v>
      </c>
      <c r="E65" s="14" t="s">
        <v>66</v>
      </c>
      <c r="F65" s="13" t="s">
        <v>67</v>
      </c>
      <c r="G65" s="15">
        <v>543000</v>
      </c>
      <c r="H65" s="16"/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7.950000000000003" customHeight="1" x14ac:dyDescent="0.3">
      <c r="A66" s="13">
        <v>61</v>
      </c>
      <c r="B66" s="14" t="s">
        <v>61</v>
      </c>
      <c r="C66" s="19" t="s">
        <v>35</v>
      </c>
      <c r="D66" s="19" t="s">
        <v>36</v>
      </c>
      <c r="E66" s="14" t="s">
        <v>66</v>
      </c>
      <c r="F66" s="13" t="s">
        <v>67</v>
      </c>
      <c r="G66" s="15">
        <v>1808000</v>
      </c>
      <c r="H66" s="16"/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7.950000000000003" customHeight="1" x14ac:dyDescent="0.3">
      <c r="A67" s="13">
        <v>62</v>
      </c>
      <c r="B67" s="14" t="s">
        <v>61</v>
      </c>
      <c r="C67" s="19" t="s">
        <v>45</v>
      </c>
      <c r="D67" s="19" t="s">
        <v>46</v>
      </c>
      <c r="E67" s="14" t="s">
        <v>66</v>
      </c>
      <c r="F67" s="13" t="s">
        <v>67</v>
      </c>
      <c r="G67" s="15">
        <v>1983000</v>
      </c>
      <c r="H67" s="16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37.950000000000003" customHeight="1" x14ac:dyDescent="0.3">
      <c r="A68" s="13">
        <v>63</v>
      </c>
      <c r="B68" s="14" t="s">
        <v>61</v>
      </c>
      <c r="C68" s="19" t="s">
        <v>18</v>
      </c>
      <c r="D68" s="19" t="s">
        <v>19</v>
      </c>
      <c r="E68" s="14" t="s">
        <v>66</v>
      </c>
      <c r="F68" s="13" t="s">
        <v>67</v>
      </c>
      <c r="G68" s="15">
        <v>3670000</v>
      </c>
      <c r="H68" s="16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7.950000000000003" customHeight="1" x14ac:dyDescent="0.3">
      <c r="A69" s="13">
        <v>64</v>
      </c>
      <c r="B69" s="14" t="s">
        <v>61</v>
      </c>
      <c r="C69" s="19" t="s">
        <v>20</v>
      </c>
      <c r="D69" s="19" t="s">
        <v>21</v>
      </c>
      <c r="E69" s="14" t="s">
        <v>66</v>
      </c>
      <c r="F69" s="13" t="s">
        <v>67</v>
      </c>
      <c r="G69" s="15">
        <v>2655000</v>
      </c>
      <c r="H69" s="16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37.950000000000003" customHeight="1" x14ac:dyDescent="0.3">
      <c r="A70" s="13">
        <v>65</v>
      </c>
      <c r="B70" s="14" t="s">
        <v>61</v>
      </c>
      <c r="C70" s="19" t="s">
        <v>49</v>
      </c>
      <c r="D70" s="19" t="s">
        <v>50</v>
      </c>
      <c r="E70" s="14" t="s">
        <v>66</v>
      </c>
      <c r="F70" s="13" t="s">
        <v>67</v>
      </c>
      <c r="G70" s="15">
        <v>711000</v>
      </c>
      <c r="H70" s="16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37.950000000000003" customHeight="1" x14ac:dyDescent="0.3">
      <c r="A71" s="13">
        <v>66</v>
      </c>
      <c r="B71" s="14" t="s">
        <v>61</v>
      </c>
      <c r="C71" s="19" t="s">
        <v>51</v>
      </c>
      <c r="D71" s="19" t="s">
        <v>52</v>
      </c>
      <c r="E71" s="14" t="s">
        <v>66</v>
      </c>
      <c r="F71" s="13" t="s">
        <v>67</v>
      </c>
      <c r="G71" s="15">
        <v>2559000</v>
      </c>
      <c r="H71" s="16"/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7.950000000000003" customHeight="1" x14ac:dyDescent="0.3">
      <c r="A72" s="13">
        <v>67</v>
      </c>
      <c r="B72" s="14" t="s">
        <v>61</v>
      </c>
      <c r="C72" s="19" t="s">
        <v>24</v>
      </c>
      <c r="D72" s="19" t="s">
        <v>25</v>
      </c>
      <c r="E72" s="14" t="s">
        <v>66</v>
      </c>
      <c r="F72" s="13" t="s">
        <v>67</v>
      </c>
      <c r="G72" s="15">
        <v>270000</v>
      </c>
      <c r="H72" s="16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33" customHeight="1" x14ac:dyDescent="0.3">
      <c r="A73" s="52" t="s">
        <v>68</v>
      </c>
      <c r="B73" s="52"/>
      <c r="C73" s="52"/>
      <c r="D73" s="52"/>
      <c r="E73" s="52"/>
      <c r="F73" s="52"/>
      <c r="G73" s="21">
        <f>SUM(G74:G153)</f>
        <v>14208951000</v>
      </c>
      <c r="H73" s="46"/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7.950000000000003" customHeight="1" x14ac:dyDescent="0.3">
      <c r="A74" s="13">
        <v>1</v>
      </c>
      <c r="B74" s="14" t="s">
        <v>69</v>
      </c>
      <c r="C74" s="14" t="s">
        <v>26</v>
      </c>
      <c r="D74" s="14" t="s">
        <v>27</v>
      </c>
      <c r="E74" s="14" t="s">
        <v>70</v>
      </c>
      <c r="F74" s="13" t="s">
        <v>71</v>
      </c>
      <c r="G74" s="15">
        <v>1800000</v>
      </c>
      <c r="H74" s="16"/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37.950000000000003" customHeight="1" x14ac:dyDescent="0.3">
      <c r="A75" s="13">
        <v>2</v>
      </c>
      <c r="B75" s="14" t="s">
        <v>69</v>
      </c>
      <c r="C75" s="14" t="s">
        <v>12</v>
      </c>
      <c r="D75" s="14" t="s">
        <v>13</v>
      </c>
      <c r="E75" s="14" t="s">
        <v>70</v>
      </c>
      <c r="F75" s="13" t="s">
        <v>71</v>
      </c>
      <c r="G75" s="15">
        <v>700000</v>
      </c>
      <c r="H75" s="16"/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7.950000000000003" customHeight="1" x14ac:dyDescent="0.3">
      <c r="A76" s="13">
        <v>3</v>
      </c>
      <c r="B76" s="14" t="s">
        <v>69</v>
      </c>
      <c r="C76" s="14" t="s">
        <v>24</v>
      </c>
      <c r="D76" s="14" t="s">
        <v>25</v>
      </c>
      <c r="E76" s="14" t="s">
        <v>70</v>
      </c>
      <c r="F76" s="13" t="s">
        <v>71</v>
      </c>
      <c r="G76" s="15">
        <v>2210000</v>
      </c>
      <c r="H76" s="16"/>
      <c r="I76" s="9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37.950000000000003" customHeight="1" x14ac:dyDescent="0.3">
      <c r="A77" s="13">
        <v>4</v>
      </c>
      <c r="B77" s="14" t="s">
        <v>69</v>
      </c>
      <c r="C77" s="14" t="s">
        <v>29</v>
      </c>
      <c r="D77" s="14" t="s">
        <v>30</v>
      </c>
      <c r="E77" s="14" t="s">
        <v>72</v>
      </c>
      <c r="F77" s="13" t="s">
        <v>73</v>
      </c>
      <c r="G77" s="15">
        <v>400000</v>
      </c>
      <c r="H77" s="16"/>
      <c r="I77" s="9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7.950000000000003" customHeight="1" x14ac:dyDescent="0.3">
      <c r="A78" s="13">
        <v>5</v>
      </c>
      <c r="B78" s="14" t="s">
        <v>69</v>
      </c>
      <c r="C78" s="14" t="s">
        <v>39</v>
      </c>
      <c r="D78" s="14" t="s">
        <v>40</v>
      </c>
      <c r="E78" s="14" t="s">
        <v>72</v>
      </c>
      <c r="F78" s="13" t="s">
        <v>73</v>
      </c>
      <c r="G78" s="15">
        <v>593000</v>
      </c>
      <c r="H78" s="16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7.950000000000003" customHeight="1" x14ac:dyDescent="0.3">
      <c r="A79" s="13">
        <v>6</v>
      </c>
      <c r="B79" s="14" t="s">
        <v>69</v>
      </c>
      <c r="C79" s="14" t="s">
        <v>47</v>
      </c>
      <c r="D79" s="14" t="s">
        <v>48</v>
      </c>
      <c r="E79" s="14" t="s">
        <v>72</v>
      </c>
      <c r="F79" s="13" t="s">
        <v>73</v>
      </c>
      <c r="G79" s="15">
        <v>1400000</v>
      </c>
      <c r="H79" s="16"/>
      <c r="I79" s="9"/>
      <c r="J79" s="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7.950000000000003" customHeight="1" x14ac:dyDescent="0.3">
      <c r="A80" s="13">
        <v>7</v>
      </c>
      <c r="B80" s="14" t="s">
        <v>69</v>
      </c>
      <c r="C80" s="14" t="s">
        <v>20</v>
      </c>
      <c r="D80" s="14" t="s">
        <v>21</v>
      </c>
      <c r="E80" s="14" t="s">
        <v>72</v>
      </c>
      <c r="F80" s="13" t="s">
        <v>73</v>
      </c>
      <c r="G80" s="15">
        <v>800000</v>
      </c>
      <c r="H80" s="16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37.950000000000003" customHeight="1" x14ac:dyDescent="0.3">
      <c r="A81" s="13">
        <v>8</v>
      </c>
      <c r="B81" s="14" t="s">
        <v>69</v>
      </c>
      <c r="C81" s="14" t="s">
        <v>43</v>
      </c>
      <c r="D81" s="14" t="s">
        <v>44</v>
      </c>
      <c r="E81" s="14" t="s">
        <v>72</v>
      </c>
      <c r="F81" s="13" t="s">
        <v>74</v>
      </c>
      <c r="G81" s="15">
        <v>842500</v>
      </c>
      <c r="H81" s="16"/>
      <c r="I81" s="9"/>
      <c r="J81" s="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37.950000000000003" customHeight="1" x14ac:dyDescent="0.3">
      <c r="A82" s="13">
        <v>9</v>
      </c>
      <c r="B82" s="14" t="s">
        <v>69</v>
      </c>
      <c r="C82" s="14" t="s">
        <v>51</v>
      </c>
      <c r="D82" s="14" t="s">
        <v>52</v>
      </c>
      <c r="E82" s="14" t="s">
        <v>72</v>
      </c>
      <c r="F82" s="13" t="s">
        <v>73</v>
      </c>
      <c r="G82" s="15">
        <v>525000</v>
      </c>
      <c r="H82" s="16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37.950000000000003" customHeight="1" x14ac:dyDescent="0.3">
      <c r="A83" s="13">
        <v>10</v>
      </c>
      <c r="B83" s="14" t="s">
        <v>69</v>
      </c>
      <c r="C83" s="14" t="s">
        <v>22</v>
      </c>
      <c r="D83" s="14" t="s">
        <v>23</v>
      </c>
      <c r="E83" s="14" t="s">
        <v>72</v>
      </c>
      <c r="F83" s="13" t="s">
        <v>73</v>
      </c>
      <c r="G83" s="15">
        <v>1400000</v>
      </c>
      <c r="H83" s="16"/>
      <c r="I83" s="9"/>
      <c r="J83" s="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37.950000000000003" customHeight="1" x14ac:dyDescent="0.3">
      <c r="A84" s="13">
        <v>11</v>
      </c>
      <c r="B84" s="14" t="s">
        <v>69</v>
      </c>
      <c r="C84" s="14" t="s">
        <v>57</v>
      </c>
      <c r="D84" s="14" t="s">
        <v>58</v>
      </c>
      <c r="E84" s="14" t="s">
        <v>72</v>
      </c>
      <c r="F84" s="13" t="s">
        <v>73</v>
      </c>
      <c r="G84" s="15">
        <v>750000</v>
      </c>
      <c r="H84" s="16"/>
      <c r="I84" s="9"/>
      <c r="J84" s="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37.950000000000003" customHeight="1" x14ac:dyDescent="0.3">
      <c r="A85" s="13">
        <v>12</v>
      </c>
      <c r="B85" s="14" t="s">
        <v>69</v>
      </c>
      <c r="C85" s="14" t="s">
        <v>59</v>
      </c>
      <c r="D85" s="14" t="s">
        <v>60</v>
      </c>
      <c r="E85" s="14" t="s">
        <v>72</v>
      </c>
      <c r="F85" s="13" t="s">
        <v>73</v>
      </c>
      <c r="G85" s="15">
        <v>287000</v>
      </c>
      <c r="H85" s="16"/>
      <c r="I85" s="9"/>
      <c r="J85" s="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37.950000000000003" customHeight="1" x14ac:dyDescent="0.3">
      <c r="A86" s="13">
        <v>13</v>
      </c>
      <c r="B86" s="14" t="s">
        <v>69</v>
      </c>
      <c r="C86" s="14" t="s">
        <v>24</v>
      </c>
      <c r="D86" s="14" t="s">
        <v>25</v>
      </c>
      <c r="E86" s="14" t="s">
        <v>72</v>
      </c>
      <c r="F86" s="13" t="s">
        <v>74</v>
      </c>
      <c r="G86" s="15">
        <v>812500</v>
      </c>
      <c r="H86" s="16"/>
      <c r="I86" s="9"/>
      <c r="J86" s="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37.950000000000003" customHeight="1" x14ac:dyDescent="0.3">
      <c r="A87" s="13">
        <v>14</v>
      </c>
      <c r="B87" s="14" t="s">
        <v>69</v>
      </c>
      <c r="C87" s="14" t="s">
        <v>33</v>
      </c>
      <c r="D87" s="14" t="s">
        <v>34</v>
      </c>
      <c r="E87" s="14" t="s">
        <v>75</v>
      </c>
      <c r="F87" s="13" t="s">
        <v>76</v>
      </c>
      <c r="G87" s="15">
        <v>4600000</v>
      </c>
      <c r="H87" s="16"/>
      <c r="I87" s="9"/>
      <c r="J87" s="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37.950000000000003" customHeight="1" x14ac:dyDescent="0.3">
      <c r="A88" s="13">
        <v>15</v>
      </c>
      <c r="B88" s="14" t="s">
        <v>69</v>
      </c>
      <c r="C88" s="14" t="s">
        <v>12</v>
      </c>
      <c r="D88" s="14" t="s">
        <v>13</v>
      </c>
      <c r="E88" s="14" t="s">
        <v>75</v>
      </c>
      <c r="F88" s="13" t="s">
        <v>76</v>
      </c>
      <c r="G88" s="15">
        <v>4600000</v>
      </c>
      <c r="H88" s="16"/>
      <c r="I88" s="9"/>
      <c r="J88" s="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37.950000000000003" customHeight="1" x14ac:dyDescent="0.3">
      <c r="A89" s="13">
        <v>16</v>
      </c>
      <c r="B89" s="14" t="s">
        <v>69</v>
      </c>
      <c r="C89" s="14" t="s">
        <v>16</v>
      </c>
      <c r="D89" s="14" t="s">
        <v>17</v>
      </c>
      <c r="E89" s="14" t="s">
        <v>75</v>
      </c>
      <c r="F89" s="13" t="s">
        <v>76</v>
      </c>
      <c r="G89" s="15">
        <v>7000000</v>
      </c>
      <c r="H89" s="16"/>
      <c r="I89" s="9"/>
      <c r="J89" s="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37.950000000000003" customHeight="1" x14ac:dyDescent="0.3">
      <c r="A90" s="13">
        <v>17</v>
      </c>
      <c r="B90" s="14" t="s">
        <v>69</v>
      </c>
      <c r="C90" s="14" t="s">
        <v>35</v>
      </c>
      <c r="D90" s="14" t="s">
        <v>36</v>
      </c>
      <c r="E90" s="14" t="s">
        <v>75</v>
      </c>
      <c r="F90" s="13" t="s">
        <v>76</v>
      </c>
      <c r="G90" s="15">
        <v>4200000</v>
      </c>
      <c r="H90" s="16"/>
      <c r="I90" s="9"/>
      <c r="J90" s="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37.950000000000003" customHeight="1" x14ac:dyDescent="0.3">
      <c r="A91" s="13">
        <v>18</v>
      </c>
      <c r="B91" s="14" t="s">
        <v>69</v>
      </c>
      <c r="C91" s="14" t="s">
        <v>37</v>
      </c>
      <c r="D91" s="14" t="s">
        <v>38</v>
      </c>
      <c r="E91" s="14" t="s">
        <v>75</v>
      </c>
      <c r="F91" s="13" t="s">
        <v>76</v>
      </c>
      <c r="G91" s="15">
        <v>5294000</v>
      </c>
      <c r="H91" s="16"/>
      <c r="I91" s="9"/>
      <c r="J91" s="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37.950000000000003" customHeight="1" x14ac:dyDescent="0.3">
      <c r="A92" s="13">
        <v>19</v>
      </c>
      <c r="B92" s="14" t="s">
        <v>69</v>
      </c>
      <c r="C92" s="14" t="s">
        <v>39</v>
      </c>
      <c r="D92" s="14" t="s">
        <v>40</v>
      </c>
      <c r="E92" s="14" t="s">
        <v>75</v>
      </c>
      <c r="F92" s="13" t="s">
        <v>76</v>
      </c>
      <c r="G92" s="15">
        <v>1600000</v>
      </c>
      <c r="H92" s="16"/>
      <c r="I92" s="9"/>
      <c r="J92" s="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7.950000000000003" customHeight="1" x14ac:dyDescent="0.3">
      <c r="A93" s="13">
        <v>20</v>
      </c>
      <c r="B93" s="14" t="s">
        <v>69</v>
      </c>
      <c r="C93" s="14" t="s">
        <v>41</v>
      </c>
      <c r="D93" s="14" t="s">
        <v>42</v>
      </c>
      <c r="E93" s="14" t="s">
        <v>75</v>
      </c>
      <c r="F93" s="13" t="s">
        <v>76</v>
      </c>
      <c r="G93" s="15">
        <v>2457000</v>
      </c>
      <c r="H93" s="16"/>
      <c r="I93" s="9"/>
      <c r="J93" s="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7.950000000000003" customHeight="1" x14ac:dyDescent="0.3">
      <c r="A94" s="13">
        <v>21</v>
      </c>
      <c r="B94" s="14" t="s">
        <v>69</v>
      </c>
      <c r="C94" s="14" t="s">
        <v>43</v>
      </c>
      <c r="D94" s="14" t="s">
        <v>44</v>
      </c>
      <c r="E94" s="14" t="s">
        <v>75</v>
      </c>
      <c r="F94" s="13" t="s">
        <v>76</v>
      </c>
      <c r="G94" s="15">
        <v>2800000</v>
      </c>
      <c r="H94" s="16"/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37.950000000000003" customHeight="1" x14ac:dyDescent="0.3">
      <c r="A95" s="13">
        <v>22</v>
      </c>
      <c r="B95" s="14" t="s">
        <v>69</v>
      </c>
      <c r="C95" s="14" t="s">
        <v>45</v>
      </c>
      <c r="D95" s="14" t="s">
        <v>46</v>
      </c>
      <c r="E95" s="14" t="s">
        <v>75</v>
      </c>
      <c r="F95" s="13" t="s">
        <v>76</v>
      </c>
      <c r="G95" s="15">
        <v>3184000</v>
      </c>
      <c r="H95" s="16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37.950000000000003" customHeight="1" x14ac:dyDescent="0.3">
      <c r="A96" s="13">
        <v>23</v>
      </c>
      <c r="B96" s="14" t="s">
        <v>69</v>
      </c>
      <c r="C96" s="14" t="s">
        <v>18</v>
      </c>
      <c r="D96" s="14" t="s">
        <v>19</v>
      </c>
      <c r="E96" s="14" t="s">
        <v>75</v>
      </c>
      <c r="F96" s="13" t="s">
        <v>76</v>
      </c>
      <c r="G96" s="15">
        <v>4000000</v>
      </c>
      <c r="H96" s="16"/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ht="37.950000000000003" customHeight="1" x14ac:dyDescent="0.3">
      <c r="A97" s="13">
        <v>24</v>
      </c>
      <c r="B97" s="14" t="s">
        <v>69</v>
      </c>
      <c r="C97" s="14" t="s">
        <v>47</v>
      </c>
      <c r="D97" s="14" t="s">
        <v>48</v>
      </c>
      <c r="E97" s="14" t="s">
        <v>75</v>
      </c>
      <c r="F97" s="13" t="s">
        <v>76</v>
      </c>
      <c r="G97" s="15">
        <v>4299000</v>
      </c>
      <c r="H97" s="16"/>
      <c r="I97" s="9"/>
      <c r="J97" s="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37.950000000000003" customHeight="1" x14ac:dyDescent="0.3">
      <c r="A98" s="13">
        <v>25</v>
      </c>
      <c r="B98" s="14" t="s">
        <v>69</v>
      </c>
      <c r="C98" s="14" t="s">
        <v>49</v>
      </c>
      <c r="D98" s="14" t="s">
        <v>50</v>
      </c>
      <c r="E98" s="14" t="s">
        <v>75</v>
      </c>
      <c r="F98" s="13" t="s">
        <v>76</v>
      </c>
      <c r="G98" s="15">
        <v>4500000</v>
      </c>
      <c r="H98" s="16"/>
      <c r="I98" s="9"/>
      <c r="J98" s="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37.950000000000003" customHeight="1" x14ac:dyDescent="0.3">
      <c r="A99" s="13">
        <v>26</v>
      </c>
      <c r="B99" s="14" t="s">
        <v>69</v>
      </c>
      <c r="C99" s="14" t="s">
        <v>51</v>
      </c>
      <c r="D99" s="14" t="s">
        <v>52</v>
      </c>
      <c r="E99" s="14" t="s">
        <v>75</v>
      </c>
      <c r="F99" s="13" t="s">
        <v>76</v>
      </c>
      <c r="G99" s="15">
        <v>3952000</v>
      </c>
      <c r="H99" s="16"/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37.950000000000003" customHeight="1" x14ac:dyDescent="0.3">
      <c r="A100" s="13">
        <v>27</v>
      </c>
      <c r="B100" s="14" t="s">
        <v>69</v>
      </c>
      <c r="C100" s="14" t="s">
        <v>22</v>
      </c>
      <c r="D100" s="14" t="s">
        <v>23</v>
      </c>
      <c r="E100" s="14" t="s">
        <v>75</v>
      </c>
      <c r="F100" s="13" t="s">
        <v>76</v>
      </c>
      <c r="G100" s="15">
        <v>5500000</v>
      </c>
      <c r="H100" s="16"/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37.950000000000003" customHeight="1" x14ac:dyDescent="0.3">
      <c r="A101" s="13">
        <v>28</v>
      </c>
      <c r="B101" s="14" t="s">
        <v>69</v>
      </c>
      <c r="C101" s="14" t="s">
        <v>24</v>
      </c>
      <c r="D101" s="14" t="s">
        <v>25</v>
      </c>
      <c r="E101" s="14" t="s">
        <v>75</v>
      </c>
      <c r="F101" s="13" t="s">
        <v>76</v>
      </c>
      <c r="G101" s="15">
        <v>2800000</v>
      </c>
      <c r="H101" s="16"/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37.950000000000003" customHeight="1" x14ac:dyDescent="0.3">
      <c r="A102" s="13">
        <v>29</v>
      </c>
      <c r="B102" s="14" t="s">
        <v>69</v>
      </c>
      <c r="C102" s="14" t="s">
        <v>53</v>
      </c>
      <c r="D102" s="14" t="s">
        <v>54</v>
      </c>
      <c r="E102" s="14" t="s">
        <v>75</v>
      </c>
      <c r="F102" s="13" t="s">
        <v>76</v>
      </c>
      <c r="G102" s="15">
        <v>2514000</v>
      </c>
      <c r="H102" s="16"/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37.950000000000003" customHeight="1" x14ac:dyDescent="0.3">
      <c r="A103" s="13">
        <v>30</v>
      </c>
      <c r="B103" s="14" t="s">
        <v>69</v>
      </c>
      <c r="C103" s="14" t="s">
        <v>26</v>
      </c>
      <c r="D103" s="14" t="s">
        <v>27</v>
      </c>
      <c r="E103" s="14" t="s">
        <v>75</v>
      </c>
      <c r="F103" s="13" t="s">
        <v>76</v>
      </c>
      <c r="G103" s="15">
        <v>3600000</v>
      </c>
      <c r="H103" s="16"/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37.950000000000003" customHeight="1" x14ac:dyDescent="0.3">
      <c r="A104" s="13">
        <v>31</v>
      </c>
      <c r="B104" s="14" t="s">
        <v>69</v>
      </c>
      <c r="C104" s="14" t="s">
        <v>55</v>
      </c>
      <c r="D104" s="14" t="s">
        <v>56</v>
      </c>
      <c r="E104" s="14" t="s">
        <v>75</v>
      </c>
      <c r="F104" s="13" t="s">
        <v>76</v>
      </c>
      <c r="G104" s="15">
        <v>2800000</v>
      </c>
      <c r="H104" s="16"/>
      <c r="I104" s="9"/>
      <c r="J104" s="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ht="37.950000000000003" customHeight="1" x14ac:dyDescent="0.3">
      <c r="A105" s="13">
        <v>32</v>
      </c>
      <c r="B105" s="14" t="s">
        <v>69</v>
      </c>
      <c r="C105" s="14" t="s">
        <v>57</v>
      </c>
      <c r="D105" s="14" t="s">
        <v>58</v>
      </c>
      <c r="E105" s="14" t="s">
        <v>75</v>
      </c>
      <c r="F105" s="13" t="s">
        <v>76</v>
      </c>
      <c r="G105" s="15">
        <v>1600000</v>
      </c>
      <c r="H105" s="16"/>
      <c r="I105" s="9"/>
      <c r="J105" s="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ht="37.950000000000003" customHeight="1" x14ac:dyDescent="0.3">
      <c r="A106" s="13">
        <v>33</v>
      </c>
      <c r="B106" s="14" t="s">
        <v>69</v>
      </c>
      <c r="C106" s="14" t="s">
        <v>59</v>
      </c>
      <c r="D106" s="14" t="s">
        <v>60</v>
      </c>
      <c r="E106" s="14" t="s">
        <v>75</v>
      </c>
      <c r="F106" s="13" t="s">
        <v>76</v>
      </c>
      <c r="G106" s="15">
        <v>2800000</v>
      </c>
      <c r="H106" s="16"/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37.950000000000003" customHeight="1" x14ac:dyDescent="0.3">
      <c r="A107" s="13">
        <v>34</v>
      </c>
      <c r="B107" s="14" t="s">
        <v>69</v>
      </c>
      <c r="C107" s="14" t="s">
        <v>47</v>
      </c>
      <c r="D107" s="14" t="s">
        <v>48</v>
      </c>
      <c r="E107" s="14" t="s">
        <v>77</v>
      </c>
      <c r="F107" s="13" t="s">
        <v>78</v>
      </c>
      <c r="G107" s="15">
        <v>166545570</v>
      </c>
      <c r="H107" s="16" t="s">
        <v>341</v>
      </c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37.950000000000003" customHeight="1" x14ac:dyDescent="0.3">
      <c r="A108" s="13">
        <v>35</v>
      </c>
      <c r="B108" s="14" t="s">
        <v>69</v>
      </c>
      <c r="C108" s="14" t="s">
        <v>20</v>
      </c>
      <c r="D108" s="14" t="s">
        <v>21</v>
      </c>
      <c r="E108" s="14" t="s">
        <v>77</v>
      </c>
      <c r="F108" s="13" t="s">
        <v>78</v>
      </c>
      <c r="G108" s="15">
        <v>54087000</v>
      </c>
      <c r="H108" s="16" t="s">
        <v>341</v>
      </c>
      <c r="I108" s="9"/>
      <c r="J108" s="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ht="37.950000000000003" customHeight="1" x14ac:dyDescent="0.3">
      <c r="A109" s="13">
        <v>36</v>
      </c>
      <c r="B109" s="14" t="s">
        <v>69</v>
      </c>
      <c r="C109" s="14" t="s">
        <v>49</v>
      </c>
      <c r="D109" s="14" t="s">
        <v>50</v>
      </c>
      <c r="E109" s="14" t="s">
        <v>77</v>
      </c>
      <c r="F109" s="13" t="s">
        <v>78</v>
      </c>
      <c r="G109" s="15">
        <v>73710000</v>
      </c>
      <c r="H109" s="16" t="s">
        <v>341</v>
      </c>
      <c r="I109" s="9"/>
      <c r="J109" s="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37.950000000000003" customHeight="1" x14ac:dyDescent="0.3">
      <c r="A110" s="13">
        <v>37</v>
      </c>
      <c r="B110" s="14" t="s">
        <v>69</v>
      </c>
      <c r="C110" s="14" t="s">
        <v>51</v>
      </c>
      <c r="D110" s="14" t="s">
        <v>52</v>
      </c>
      <c r="E110" s="14" t="s">
        <v>77</v>
      </c>
      <c r="F110" s="13" t="s">
        <v>78</v>
      </c>
      <c r="G110" s="15">
        <v>122086706</v>
      </c>
      <c r="H110" s="16" t="s">
        <v>341</v>
      </c>
      <c r="I110" s="9"/>
      <c r="J110" s="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ht="37.950000000000003" customHeight="1" x14ac:dyDescent="0.3">
      <c r="A111" s="13">
        <v>38</v>
      </c>
      <c r="B111" s="14" t="s">
        <v>69</v>
      </c>
      <c r="C111" s="14" t="s">
        <v>22</v>
      </c>
      <c r="D111" s="14" t="s">
        <v>23</v>
      </c>
      <c r="E111" s="14" t="s">
        <v>77</v>
      </c>
      <c r="F111" s="13" t="s">
        <v>78</v>
      </c>
      <c r="G111" s="15">
        <v>88083650</v>
      </c>
      <c r="H111" s="16" t="s">
        <v>341</v>
      </c>
      <c r="I111" s="9"/>
      <c r="J111" s="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37.950000000000003" customHeight="1" x14ac:dyDescent="0.3">
      <c r="A112" s="13">
        <v>39</v>
      </c>
      <c r="B112" s="14" t="s">
        <v>69</v>
      </c>
      <c r="C112" s="14" t="s">
        <v>26</v>
      </c>
      <c r="D112" s="14" t="s">
        <v>27</v>
      </c>
      <c r="E112" s="14" t="s">
        <v>77</v>
      </c>
      <c r="F112" s="13" t="s">
        <v>78</v>
      </c>
      <c r="G112" s="15">
        <v>25500000</v>
      </c>
      <c r="H112" s="16" t="s">
        <v>341</v>
      </c>
      <c r="I112" s="9"/>
      <c r="J112" s="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ht="37.950000000000003" customHeight="1" x14ac:dyDescent="0.3">
      <c r="A113" s="13">
        <v>40</v>
      </c>
      <c r="B113" s="14" t="s">
        <v>69</v>
      </c>
      <c r="C113" s="14" t="s">
        <v>53</v>
      </c>
      <c r="D113" s="14" t="s">
        <v>54</v>
      </c>
      <c r="E113" s="14" t="s">
        <v>77</v>
      </c>
      <c r="F113" s="13" t="s">
        <v>78</v>
      </c>
      <c r="G113" s="15">
        <v>26091000</v>
      </c>
      <c r="H113" s="16" t="s">
        <v>341</v>
      </c>
      <c r="I113" s="9"/>
      <c r="J113" s="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ht="37.950000000000003" customHeight="1" x14ac:dyDescent="0.3">
      <c r="A114" s="13">
        <v>41</v>
      </c>
      <c r="B114" s="14" t="s">
        <v>69</v>
      </c>
      <c r="C114" s="14" t="s">
        <v>55</v>
      </c>
      <c r="D114" s="14" t="s">
        <v>56</v>
      </c>
      <c r="E114" s="14" t="s">
        <v>77</v>
      </c>
      <c r="F114" s="13" t="s">
        <v>78</v>
      </c>
      <c r="G114" s="15">
        <v>3846000</v>
      </c>
      <c r="H114" s="16" t="s">
        <v>341</v>
      </c>
      <c r="I114" s="9"/>
      <c r="J114" s="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37.950000000000003" customHeight="1" x14ac:dyDescent="0.3">
      <c r="A115" s="13">
        <v>42</v>
      </c>
      <c r="B115" s="14" t="s">
        <v>69</v>
      </c>
      <c r="C115" s="14" t="s">
        <v>57</v>
      </c>
      <c r="D115" s="14" t="s">
        <v>58</v>
      </c>
      <c r="E115" s="14" t="s">
        <v>77</v>
      </c>
      <c r="F115" s="13" t="s">
        <v>78</v>
      </c>
      <c r="G115" s="15">
        <v>74423982</v>
      </c>
      <c r="H115" s="16" t="s">
        <v>341</v>
      </c>
      <c r="I115" s="9"/>
      <c r="J115" s="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ht="37.950000000000003" customHeight="1" x14ac:dyDescent="0.3">
      <c r="A116" s="13">
        <v>43</v>
      </c>
      <c r="B116" s="14" t="s">
        <v>69</v>
      </c>
      <c r="C116" s="14" t="s">
        <v>59</v>
      </c>
      <c r="D116" s="14" t="s">
        <v>60</v>
      </c>
      <c r="E116" s="14" t="s">
        <v>77</v>
      </c>
      <c r="F116" s="13" t="s">
        <v>78</v>
      </c>
      <c r="G116" s="15">
        <v>165626092</v>
      </c>
      <c r="H116" s="16" t="s">
        <v>341</v>
      </c>
      <c r="I116" s="9"/>
      <c r="J116" s="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</row>
    <row r="117" spans="1:64" ht="37.950000000000003" customHeight="1" x14ac:dyDescent="0.3">
      <c r="A117" s="13">
        <v>44</v>
      </c>
      <c r="B117" s="14" t="s">
        <v>69</v>
      </c>
      <c r="C117" s="14" t="s">
        <v>29</v>
      </c>
      <c r="D117" s="14" t="s">
        <v>30</v>
      </c>
      <c r="E117" s="14" t="s">
        <v>79</v>
      </c>
      <c r="F117" s="13" t="s">
        <v>80</v>
      </c>
      <c r="G117" s="15">
        <v>308460000</v>
      </c>
      <c r="H117" s="16" t="s">
        <v>341</v>
      </c>
      <c r="I117" s="9"/>
      <c r="J117" s="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ht="37.950000000000003" customHeight="1" x14ac:dyDescent="0.3">
      <c r="A118" s="13">
        <v>45</v>
      </c>
      <c r="B118" s="14" t="s">
        <v>69</v>
      </c>
      <c r="C118" s="14" t="s">
        <v>24</v>
      </c>
      <c r="D118" s="14" t="s">
        <v>25</v>
      </c>
      <c r="E118" s="14" t="s">
        <v>342</v>
      </c>
      <c r="F118" s="13" t="s">
        <v>81</v>
      </c>
      <c r="G118" s="15">
        <v>686585000</v>
      </c>
      <c r="H118" s="16"/>
      <c r="I118" s="9"/>
      <c r="J118" s="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ht="37.950000000000003" customHeight="1" x14ac:dyDescent="0.3">
      <c r="A119" s="13">
        <v>46</v>
      </c>
      <c r="B119" s="14" t="s">
        <v>69</v>
      </c>
      <c r="C119" s="14" t="s">
        <v>45</v>
      </c>
      <c r="D119" s="14" t="s">
        <v>46</v>
      </c>
      <c r="E119" s="14" t="s">
        <v>342</v>
      </c>
      <c r="F119" s="13" t="s">
        <v>81</v>
      </c>
      <c r="G119" s="15">
        <v>356187000</v>
      </c>
      <c r="H119" s="16"/>
      <c r="I119" s="9"/>
      <c r="J119" s="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ht="37.950000000000003" customHeight="1" x14ac:dyDescent="0.3">
      <c r="A120" s="13">
        <v>47</v>
      </c>
      <c r="B120" s="14" t="s">
        <v>69</v>
      </c>
      <c r="C120" s="14" t="s">
        <v>18</v>
      </c>
      <c r="D120" s="14" t="s">
        <v>19</v>
      </c>
      <c r="E120" s="14" t="s">
        <v>342</v>
      </c>
      <c r="F120" s="13" t="s">
        <v>81</v>
      </c>
      <c r="G120" s="15">
        <v>710891000</v>
      </c>
      <c r="H120" s="16"/>
      <c r="I120" s="9"/>
      <c r="J120" s="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</row>
    <row r="121" spans="1:64" ht="37.950000000000003" customHeight="1" x14ac:dyDescent="0.3">
      <c r="A121" s="13">
        <v>48</v>
      </c>
      <c r="B121" s="14" t="s">
        <v>69</v>
      </c>
      <c r="C121" s="14" t="s">
        <v>47</v>
      </c>
      <c r="D121" s="14" t="s">
        <v>48</v>
      </c>
      <c r="E121" s="14" t="s">
        <v>342</v>
      </c>
      <c r="F121" s="13" t="s">
        <v>81</v>
      </c>
      <c r="G121" s="15">
        <v>509035000</v>
      </c>
      <c r="H121" s="16"/>
      <c r="I121" s="9"/>
      <c r="J121" s="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4" ht="37.950000000000003" customHeight="1" x14ac:dyDescent="0.3">
      <c r="A122" s="13">
        <v>49</v>
      </c>
      <c r="B122" s="14" t="s">
        <v>69</v>
      </c>
      <c r="C122" s="14" t="s">
        <v>20</v>
      </c>
      <c r="D122" s="14" t="s">
        <v>21</v>
      </c>
      <c r="E122" s="14" t="s">
        <v>342</v>
      </c>
      <c r="F122" s="13" t="s">
        <v>81</v>
      </c>
      <c r="G122" s="15">
        <v>417293000</v>
      </c>
      <c r="H122" s="16"/>
      <c r="I122" s="9"/>
      <c r="J122" s="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64" ht="37.950000000000003" customHeight="1" x14ac:dyDescent="0.3">
      <c r="A123" s="13">
        <v>50</v>
      </c>
      <c r="B123" s="14" t="s">
        <v>69</v>
      </c>
      <c r="C123" s="14" t="s">
        <v>49</v>
      </c>
      <c r="D123" s="14" t="s">
        <v>50</v>
      </c>
      <c r="E123" s="14" t="s">
        <v>342</v>
      </c>
      <c r="F123" s="13" t="s">
        <v>81</v>
      </c>
      <c r="G123" s="15">
        <v>195557000</v>
      </c>
      <c r="H123" s="16"/>
      <c r="I123" s="9"/>
      <c r="J123" s="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ht="37.950000000000003" customHeight="1" x14ac:dyDescent="0.3">
      <c r="A124" s="13">
        <v>51</v>
      </c>
      <c r="B124" s="14" t="s">
        <v>69</v>
      </c>
      <c r="C124" s="14" t="s">
        <v>51</v>
      </c>
      <c r="D124" s="14" t="s">
        <v>52</v>
      </c>
      <c r="E124" s="14" t="s">
        <v>342</v>
      </c>
      <c r="F124" s="13" t="s">
        <v>81</v>
      </c>
      <c r="G124" s="15">
        <v>131522000</v>
      </c>
      <c r="H124" s="16"/>
      <c r="I124" s="9"/>
      <c r="J124" s="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ht="37.950000000000003" customHeight="1" x14ac:dyDescent="0.3">
      <c r="A125" s="13">
        <v>52</v>
      </c>
      <c r="B125" s="14" t="s">
        <v>69</v>
      </c>
      <c r="C125" s="14" t="s">
        <v>22</v>
      </c>
      <c r="D125" s="14" t="s">
        <v>23</v>
      </c>
      <c r="E125" s="14" t="s">
        <v>342</v>
      </c>
      <c r="F125" s="13" t="s">
        <v>81</v>
      </c>
      <c r="G125" s="15">
        <v>338920000</v>
      </c>
      <c r="H125" s="16"/>
      <c r="I125" s="9"/>
      <c r="J125" s="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ht="37.950000000000003" customHeight="1" x14ac:dyDescent="0.3">
      <c r="A126" s="13">
        <v>53</v>
      </c>
      <c r="B126" s="14" t="s">
        <v>69</v>
      </c>
      <c r="C126" s="14" t="s">
        <v>26</v>
      </c>
      <c r="D126" s="14" t="s">
        <v>27</v>
      </c>
      <c r="E126" s="14" t="s">
        <v>342</v>
      </c>
      <c r="F126" s="13" t="s">
        <v>81</v>
      </c>
      <c r="G126" s="15">
        <v>144991000</v>
      </c>
      <c r="H126" s="16"/>
      <c r="I126" s="9"/>
      <c r="J126" s="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ht="37.950000000000003" customHeight="1" x14ac:dyDescent="0.3">
      <c r="A127" s="13">
        <v>54</v>
      </c>
      <c r="B127" s="14" t="s">
        <v>69</v>
      </c>
      <c r="C127" s="14" t="s">
        <v>53</v>
      </c>
      <c r="D127" s="14" t="s">
        <v>54</v>
      </c>
      <c r="E127" s="14" t="s">
        <v>342</v>
      </c>
      <c r="F127" s="13" t="s">
        <v>81</v>
      </c>
      <c r="G127" s="15">
        <v>325892000</v>
      </c>
      <c r="H127" s="16"/>
      <c r="I127" s="9"/>
      <c r="J127" s="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ht="37.950000000000003" customHeight="1" x14ac:dyDescent="0.3">
      <c r="A128" s="13">
        <v>55</v>
      </c>
      <c r="B128" s="14" t="s">
        <v>69</v>
      </c>
      <c r="C128" s="14" t="s">
        <v>55</v>
      </c>
      <c r="D128" s="14" t="s">
        <v>56</v>
      </c>
      <c r="E128" s="14" t="s">
        <v>342</v>
      </c>
      <c r="F128" s="13" t="s">
        <v>81</v>
      </c>
      <c r="G128" s="15">
        <v>167832000</v>
      </c>
      <c r="H128" s="16"/>
      <c r="I128" s="9"/>
      <c r="J128" s="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</row>
    <row r="129" spans="1:64" ht="37.950000000000003" customHeight="1" x14ac:dyDescent="0.3">
      <c r="A129" s="13">
        <v>56</v>
      </c>
      <c r="B129" s="14" t="s">
        <v>69</v>
      </c>
      <c r="C129" s="14" t="s">
        <v>39</v>
      </c>
      <c r="D129" s="14" t="s">
        <v>40</v>
      </c>
      <c r="E129" s="14" t="s">
        <v>342</v>
      </c>
      <c r="F129" s="13" t="s">
        <v>81</v>
      </c>
      <c r="G129" s="15">
        <v>175087000</v>
      </c>
      <c r="H129" s="16"/>
      <c r="I129" s="9"/>
      <c r="J129" s="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ht="37.950000000000003" customHeight="1" x14ac:dyDescent="0.3">
      <c r="A130" s="13">
        <v>57</v>
      </c>
      <c r="B130" s="14" t="s">
        <v>69</v>
      </c>
      <c r="C130" s="14" t="s">
        <v>41</v>
      </c>
      <c r="D130" s="14" t="s">
        <v>42</v>
      </c>
      <c r="E130" s="14" t="s">
        <v>342</v>
      </c>
      <c r="F130" s="13" t="s">
        <v>81</v>
      </c>
      <c r="G130" s="15">
        <v>173111000</v>
      </c>
      <c r="H130" s="16"/>
      <c r="I130" s="9"/>
      <c r="J130" s="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37.950000000000003" customHeight="1" x14ac:dyDescent="0.3">
      <c r="A131" s="13">
        <v>58</v>
      </c>
      <c r="B131" s="14" t="s">
        <v>69</v>
      </c>
      <c r="C131" s="14" t="s">
        <v>43</v>
      </c>
      <c r="D131" s="14" t="s">
        <v>44</v>
      </c>
      <c r="E131" s="14" t="s">
        <v>342</v>
      </c>
      <c r="F131" s="13" t="s">
        <v>81</v>
      </c>
      <c r="G131" s="15">
        <v>291150000</v>
      </c>
      <c r="H131" s="16"/>
      <c r="I131" s="9"/>
      <c r="J131" s="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ht="37.950000000000003" customHeight="1" x14ac:dyDescent="0.3">
      <c r="A132" s="13">
        <v>59</v>
      </c>
      <c r="B132" s="14" t="s">
        <v>69</v>
      </c>
      <c r="C132" s="14" t="s">
        <v>37</v>
      </c>
      <c r="D132" s="14" t="s">
        <v>38</v>
      </c>
      <c r="E132" s="14" t="s">
        <v>342</v>
      </c>
      <c r="F132" s="13" t="s">
        <v>81</v>
      </c>
      <c r="G132" s="15">
        <v>1655456000</v>
      </c>
      <c r="H132" s="16"/>
      <c r="I132" s="9"/>
      <c r="J132" s="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ht="37.950000000000003" customHeight="1" x14ac:dyDescent="0.3">
      <c r="A133" s="13">
        <v>60</v>
      </c>
      <c r="B133" s="14" t="s">
        <v>69</v>
      </c>
      <c r="C133" s="14" t="s">
        <v>33</v>
      </c>
      <c r="D133" s="14" t="s">
        <v>34</v>
      </c>
      <c r="E133" s="14" t="s">
        <v>342</v>
      </c>
      <c r="F133" s="13" t="s">
        <v>81</v>
      </c>
      <c r="G133" s="15">
        <v>1829071000</v>
      </c>
      <c r="H133" s="16"/>
      <c r="I133" s="9"/>
      <c r="J133" s="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ht="37.950000000000003" customHeight="1" x14ac:dyDescent="0.3">
      <c r="A134" s="13">
        <v>61</v>
      </c>
      <c r="B134" s="14" t="s">
        <v>69</v>
      </c>
      <c r="C134" s="14" t="s">
        <v>16</v>
      </c>
      <c r="D134" s="14" t="s">
        <v>17</v>
      </c>
      <c r="E134" s="14" t="s">
        <v>342</v>
      </c>
      <c r="F134" s="13" t="s">
        <v>81</v>
      </c>
      <c r="G134" s="15">
        <v>960114000</v>
      </c>
      <c r="H134" s="16"/>
      <c r="I134" s="9"/>
      <c r="J134" s="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ht="37.950000000000003" customHeight="1" x14ac:dyDescent="0.3">
      <c r="A135" s="13">
        <v>62</v>
      </c>
      <c r="B135" s="14" t="s">
        <v>69</v>
      </c>
      <c r="C135" s="14" t="s">
        <v>35</v>
      </c>
      <c r="D135" s="14" t="s">
        <v>36</v>
      </c>
      <c r="E135" s="14" t="s">
        <v>342</v>
      </c>
      <c r="F135" s="13" t="s">
        <v>81</v>
      </c>
      <c r="G135" s="15">
        <v>1112793000</v>
      </c>
      <c r="H135" s="16"/>
      <c r="I135" s="9"/>
      <c r="J135" s="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4" ht="37.950000000000003" customHeight="1" x14ac:dyDescent="0.3">
      <c r="A136" s="13">
        <v>63</v>
      </c>
      <c r="B136" s="14" t="s">
        <v>69</v>
      </c>
      <c r="C136" s="14" t="s">
        <v>12</v>
      </c>
      <c r="D136" s="14" t="s">
        <v>13</v>
      </c>
      <c r="E136" s="14" t="s">
        <v>342</v>
      </c>
      <c r="F136" s="13" t="s">
        <v>81</v>
      </c>
      <c r="G136" s="15">
        <v>1074077000</v>
      </c>
      <c r="H136" s="16"/>
      <c r="I136" s="9"/>
      <c r="J136" s="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ht="37.950000000000003" customHeight="1" x14ac:dyDescent="0.3">
      <c r="A137" s="13">
        <v>64</v>
      </c>
      <c r="B137" s="14" t="s">
        <v>69</v>
      </c>
      <c r="C137" s="14" t="s">
        <v>57</v>
      </c>
      <c r="D137" s="14" t="s">
        <v>58</v>
      </c>
      <c r="E137" s="14" t="s">
        <v>342</v>
      </c>
      <c r="F137" s="13" t="s">
        <v>81</v>
      </c>
      <c r="G137" s="15">
        <v>190984000</v>
      </c>
      <c r="H137" s="16"/>
      <c r="I137" s="9"/>
      <c r="J137" s="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ht="37.950000000000003" customHeight="1" x14ac:dyDescent="0.3">
      <c r="A138" s="13">
        <v>65</v>
      </c>
      <c r="B138" s="14" t="s">
        <v>69</v>
      </c>
      <c r="C138" s="14" t="s">
        <v>59</v>
      </c>
      <c r="D138" s="14" t="s">
        <v>60</v>
      </c>
      <c r="E138" s="14" t="s">
        <v>342</v>
      </c>
      <c r="F138" s="13" t="s">
        <v>81</v>
      </c>
      <c r="G138" s="15">
        <v>24023000</v>
      </c>
      <c r="H138" s="16"/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ht="37.950000000000003" customHeight="1" x14ac:dyDescent="0.3">
      <c r="A139" s="13">
        <v>66</v>
      </c>
      <c r="B139" s="14" t="s">
        <v>69</v>
      </c>
      <c r="C139" s="14" t="s">
        <v>12</v>
      </c>
      <c r="D139" s="14" t="s">
        <v>13</v>
      </c>
      <c r="E139" s="14" t="s">
        <v>82</v>
      </c>
      <c r="F139" s="13" t="s">
        <v>81</v>
      </c>
      <c r="G139" s="15">
        <v>2240000</v>
      </c>
      <c r="H139" s="16"/>
      <c r="I139" s="9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37.950000000000003" customHeight="1" x14ac:dyDescent="0.3">
      <c r="A140" s="13">
        <v>67</v>
      </c>
      <c r="B140" s="14" t="s">
        <v>69</v>
      </c>
      <c r="C140" s="14" t="s">
        <v>16</v>
      </c>
      <c r="D140" s="14" t="s">
        <v>17</v>
      </c>
      <c r="E140" s="14" t="s">
        <v>82</v>
      </c>
      <c r="F140" s="13" t="s">
        <v>81</v>
      </c>
      <c r="G140" s="15">
        <v>65000000</v>
      </c>
      <c r="H140" s="16"/>
      <c r="I140" s="9"/>
      <c r="J140" s="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</row>
    <row r="141" spans="1:64" ht="37.950000000000003" customHeight="1" x14ac:dyDescent="0.3">
      <c r="A141" s="13">
        <v>68</v>
      </c>
      <c r="B141" s="14" t="s">
        <v>69</v>
      </c>
      <c r="C141" s="14" t="s">
        <v>35</v>
      </c>
      <c r="D141" s="14" t="s">
        <v>36</v>
      </c>
      <c r="E141" s="14" t="s">
        <v>82</v>
      </c>
      <c r="F141" s="13" t="s">
        <v>81</v>
      </c>
      <c r="G141" s="15">
        <v>1024512000</v>
      </c>
      <c r="H141" s="16"/>
      <c r="I141" s="9"/>
      <c r="J141" s="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ht="37.950000000000003" customHeight="1" x14ac:dyDescent="0.3">
      <c r="A142" s="13">
        <v>69</v>
      </c>
      <c r="B142" s="14" t="s">
        <v>69</v>
      </c>
      <c r="C142" s="14" t="s">
        <v>37</v>
      </c>
      <c r="D142" s="14" t="s">
        <v>38</v>
      </c>
      <c r="E142" s="14" t="s">
        <v>82</v>
      </c>
      <c r="F142" s="13" t="s">
        <v>81</v>
      </c>
      <c r="G142" s="15">
        <v>441248000</v>
      </c>
      <c r="H142" s="16"/>
      <c r="I142" s="9"/>
      <c r="J142" s="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</row>
    <row r="143" spans="1:64" ht="37.950000000000003" customHeight="1" x14ac:dyDescent="0.3">
      <c r="A143" s="13">
        <v>70</v>
      </c>
      <c r="B143" s="14" t="s">
        <v>83</v>
      </c>
      <c r="C143" s="14" t="s">
        <v>39</v>
      </c>
      <c r="D143" s="14" t="s">
        <v>40</v>
      </c>
      <c r="E143" s="14" t="s">
        <v>84</v>
      </c>
      <c r="F143" s="13" t="s">
        <v>85</v>
      </c>
      <c r="G143" s="15">
        <v>492000</v>
      </c>
      <c r="H143" s="16" t="s">
        <v>341</v>
      </c>
      <c r="I143" s="9"/>
      <c r="J143" s="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</row>
    <row r="144" spans="1:64" ht="37.950000000000003" customHeight="1" x14ac:dyDescent="0.3">
      <c r="A144" s="13">
        <v>71</v>
      </c>
      <c r="B144" s="14" t="s">
        <v>83</v>
      </c>
      <c r="C144" s="14" t="s">
        <v>45</v>
      </c>
      <c r="D144" s="14" t="s">
        <v>46</v>
      </c>
      <c r="E144" s="14" t="s">
        <v>84</v>
      </c>
      <c r="F144" s="13" t="s">
        <v>85</v>
      </c>
      <c r="G144" s="15">
        <v>308000</v>
      </c>
      <c r="H144" s="16" t="s">
        <v>341</v>
      </c>
      <c r="I144" s="9"/>
      <c r="J144" s="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</row>
    <row r="145" spans="1:64" ht="37.950000000000003" customHeight="1" x14ac:dyDescent="0.3">
      <c r="A145" s="13">
        <v>72</v>
      </c>
      <c r="B145" s="14" t="s">
        <v>83</v>
      </c>
      <c r="C145" s="14" t="s">
        <v>47</v>
      </c>
      <c r="D145" s="14" t="s">
        <v>48</v>
      </c>
      <c r="E145" s="14" t="s">
        <v>84</v>
      </c>
      <c r="F145" s="13" t="s">
        <v>85</v>
      </c>
      <c r="G145" s="15">
        <v>492000</v>
      </c>
      <c r="H145" s="16" t="s">
        <v>341</v>
      </c>
      <c r="I145" s="9"/>
      <c r="J145" s="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ht="37.950000000000003" customHeight="1" x14ac:dyDescent="0.3">
      <c r="A146" s="13">
        <v>73</v>
      </c>
      <c r="B146" s="14" t="s">
        <v>83</v>
      </c>
      <c r="C146" s="14" t="s">
        <v>20</v>
      </c>
      <c r="D146" s="14" t="s">
        <v>21</v>
      </c>
      <c r="E146" s="14" t="s">
        <v>84</v>
      </c>
      <c r="F146" s="13" t="s">
        <v>85</v>
      </c>
      <c r="G146" s="15">
        <v>656000</v>
      </c>
      <c r="H146" s="16" t="s">
        <v>341</v>
      </c>
      <c r="I146" s="9"/>
      <c r="J146" s="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37.950000000000003" customHeight="1" x14ac:dyDescent="0.3">
      <c r="A147" s="13">
        <v>74</v>
      </c>
      <c r="B147" s="14" t="s">
        <v>83</v>
      </c>
      <c r="C147" s="14" t="s">
        <v>49</v>
      </c>
      <c r="D147" s="14" t="s">
        <v>50</v>
      </c>
      <c r="E147" s="14" t="s">
        <v>84</v>
      </c>
      <c r="F147" s="13" t="s">
        <v>85</v>
      </c>
      <c r="G147" s="15">
        <v>656000</v>
      </c>
      <c r="H147" s="16" t="s">
        <v>341</v>
      </c>
      <c r="I147" s="9"/>
      <c r="J147" s="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4" ht="37.950000000000003" customHeight="1" x14ac:dyDescent="0.3">
      <c r="A148" s="13">
        <v>75</v>
      </c>
      <c r="B148" s="14" t="s">
        <v>83</v>
      </c>
      <c r="C148" s="14" t="s">
        <v>51</v>
      </c>
      <c r="D148" s="14" t="s">
        <v>52</v>
      </c>
      <c r="E148" s="14" t="s">
        <v>84</v>
      </c>
      <c r="F148" s="13" t="s">
        <v>85</v>
      </c>
      <c r="G148" s="15">
        <v>435000</v>
      </c>
      <c r="H148" s="16" t="s">
        <v>341</v>
      </c>
      <c r="I148" s="9"/>
      <c r="J148" s="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</row>
    <row r="149" spans="1:64" ht="37.950000000000003" customHeight="1" x14ac:dyDescent="0.3">
      <c r="A149" s="13">
        <v>76</v>
      </c>
      <c r="B149" s="14" t="s">
        <v>83</v>
      </c>
      <c r="C149" s="14" t="s">
        <v>35</v>
      </c>
      <c r="D149" s="14" t="s">
        <v>36</v>
      </c>
      <c r="E149" s="14" t="s">
        <v>84</v>
      </c>
      <c r="F149" s="13" t="s">
        <v>85</v>
      </c>
      <c r="G149" s="15">
        <v>1309000</v>
      </c>
      <c r="H149" s="16" t="s">
        <v>341</v>
      </c>
      <c r="I149" s="9"/>
      <c r="J149" s="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</row>
    <row r="150" spans="1:64" ht="37.950000000000003" customHeight="1" x14ac:dyDescent="0.3">
      <c r="A150" s="13">
        <v>77</v>
      </c>
      <c r="B150" s="14" t="s">
        <v>83</v>
      </c>
      <c r="C150" s="14" t="s">
        <v>37</v>
      </c>
      <c r="D150" s="14" t="s">
        <v>38</v>
      </c>
      <c r="E150" s="14" t="s">
        <v>84</v>
      </c>
      <c r="F150" s="13" t="s">
        <v>85</v>
      </c>
      <c r="G150" s="15">
        <v>2926000</v>
      </c>
      <c r="H150" s="16" t="s">
        <v>341</v>
      </c>
      <c r="I150" s="9"/>
      <c r="J150" s="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</row>
    <row r="151" spans="1:64" ht="37.950000000000003" customHeight="1" x14ac:dyDescent="0.3">
      <c r="A151" s="13">
        <v>78</v>
      </c>
      <c r="B151" s="14" t="s">
        <v>83</v>
      </c>
      <c r="C151" s="14" t="s">
        <v>22</v>
      </c>
      <c r="D151" s="14" t="s">
        <v>23</v>
      </c>
      <c r="E151" s="14" t="s">
        <v>84</v>
      </c>
      <c r="F151" s="13" t="s">
        <v>85</v>
      </c>
      <c r="G151" s="15">
        <v>1982000</v>
      </c>
      <c r="H151" s="16" t="s">
        <v>341</v>
      </c>
      <c r="I151" s="9"/>
      <c r="J151" s="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</row>
    <row r="152" spans="1:64" ht="37.950000000000003" customHeight="1" x14ac:dyDescent="0.3">
      <c r="A152" s="13">
        <v>79</v>
      </c>
      <c r="B152" s="14" t="s">
        <v>83</v>
      </c>
      <c r="C152" s="14" t="s">
        <v>26</v>
      </c>
      <c r="D152" s="14" t="s">
        <v>27</v>
      </c>
      <c r="E152" s="14" t="s">
        <v>84</v>
      </c>
      <c r="F152" s="13" t="s">
        <v>85</v>
      </c>
      <c r="G152" s="15">
        <v>522000</v>
      </c>
      <c r="H152" s="16" t="s">
        <v>341</v>
      </c>
      <c r="I152" s="9"/>
      <c r="J152" s="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</row>
    <row r="153" spans="1:64" ht="37.950000000000003" customHeight="1" x14ac:dyDescent="0.3">
      <c r="A153" s="13">
        <v>80</v>
      </c>
      <c r="B153" s="14" t="s">
        <v>83</v>
      </c>
      <c r="C153" s="14" t="s">
        <v>55</v>
      </c>
      <c r="D153" s="14" t="s">
        <v>56</v>
      </c>
      <c r="E153" s="14" t="s">
        <v>84</v>
      </c>
      <c r="F153" s="13" t="s">
        <v>85</v>
      </c>
      <c r="G153" s="15">
        <v>522000</v>
      </c>
      <c r="H153" s="16" t="s">
        <v>341</v>
      </c>
      <c r="I153" s="9"/>
      <c r="J153" s="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</row>
    <row r="154" spans="1:64" ht="33" customHeight="1" x14ac:dyDescent="0.3">
      <c r="A154" s="52" t="s">
        <v>86</v>
      </c>
      <c r="B154" s="52"/>
      <c r="C154" s="52"/>
      <c r="D154" s="52"/>
      <c r="E154" s="52"/>
      <c r="F154" s="52"/>
      <c r="G154" s="21">
        <f>SUM(G155)</f>
        <v>0</v>
      </c>
      <c r="H154" s="46"/>
      <c r="I154" s="9"/>
      <c r="J154" s="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</row>
    <row r="155" spans="1:64" ht="33" customHeight="1" x14ac:dyDescent="0.3">
      <c r="A155" s="13"/>
      <c r="B155" s="14" t="s">
        <v>87</v>
      </c>
      <c r="C155" s="14"/>
      <c r="D155" s="14"/>
      <c r="E155" s="14"/>
      <c r="F155" s="13"/>
      <c r="G155" s="15"/>
      <c r="H155" s="16"/>
      <c r="I155" s="9"/>
      <c r="J155" s="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</row>
    <row r="156" spans="1:64" ht="33" customHeight="1" x14ac:dyDescent="0.3">
      <c r="A156" s="52" t="s">
        <v>88</v>
      </c>
      <c r="B156" s="52"/>
      <c r="C156" s="52"/>
      <c r="D156" s="52"/>
      <c r="E156" s="52"/>
      <c r="F156" s="52"/>
      <c r="G156" s="21">
        <f>SUM(G157)</f>
        <v>0</v>
      </c>
      <c r="H156" s="46"/>
      <c r="I156" s="9"/>
      <c r="J156" s="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64" ht="33" customHeight="1" x14ac:dyDescent="0.3">
      <c r="A157" s="13"/>
      <c r="B157" s="14" t="s">
        <v>87</v>
      </c>
      <c r="C157" s="14"/>
      <c r="D157" s="14"/>
      <c r="E157" s="14"/>
      <c r="F157" s="13"/>
      <c r="G157" s="15"/>
      <c r="H157" s="16"/>
      <c r="I157" s="9"/>
      <c r="J157" s="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 ht="33" customHeight="1" x14ac:dyDescent="0.3">
      <c r="A158" s="52" t="s">
        <v>89</v>
      </c>
      <c r="B158" s="52"/>
      <c r="C158" s="52"/>
      <c r="D158" s="52"/>
      <c r="E158" s="52"/>
      <c r="F158" s="52"/>
      <c r="G158" s="21">
        <f>SUM(G159:G236)</f>
        <v>144156900</v>
      </c>
      <c r="H158" s="46"/>
      <c r="I158" s="9"/>
      <c r="J158" s="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</row>
    <row r="159" spans="1:64" ht="37.950000000000003" customHeight="1" x14ac:dyDescent="0.3">
      <c r="A159" s="13">
        <v>1</v>
      </c>
      <c r="B159" s="14" t="s">
        <v>90</v>
      </c>
      <c r="C159" s="14" t="s">
        <v>33</v>
      </c>
      <c r="D159" s="14" t="s">
        <v>34</v>
      </c>
      <c r="E159" s="14" t="s">
        <v>91</v>
      </c>
      <c r="F159" s="13" t="s">
        <v>92</v>
      </c>
      <c r="G159" s="15">
        <v>4488000</v>
      </c>
      <c r="H159" s="16"/>
      <c r="I159" s="9"/>
      <c r="J159" s="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</row>
    <row r="160" spans="1:64" ht="37.950000000000003" customHeight="1" x14ac:dyDescent="0.3">
      <c r="A160" s="13">
        <v>2</v>
      </c>
      <c r="B160" s="14" t="s">
        <v>90</v>
      </c>
      <c r="C160" s="14" t="s">
        <v>37</v>
      </c>
      <c r="D160" s="14" t="s">
        <v>38</v>
      </c>
      <c r="E160" s="14" t="s">
        <v>91</v>
      </c>
      <c r="F160" s="13" t="s">
        <v>92</v>
      </c>
      <c r="G160" s="15">
        <v>5972000</v>
      </c>
      <c r="H160" s="16"/>
      <c r="I160" s="9"/>
      <c r="J160" s="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</row>
    <row r="161" spans="1:64" ht="37.950000000000003" customHeight="1" x14ac:dyDescent="0.3">
      <c r="A161" s="13">
        <v>3</v>
      </c>
      <c r="B161" s="14" t="s">
        <v>90</v>
      </c>
      <c r="C161" s="14" t="s">
        <v>16</v>
      </c>
      <c r="D161" s="14" t="s">
        <v>17</v>
      </c>
      <c r="E161" s="14" t="s">
        <v>91</v>
      </c>
      <c r="F161" s="13" t="s">
        <v>92</v>
      </c>
      <c r="G161" s="15">
        <v>5158000</v>
      </c>
      <c r="H161" s="16"/>
      <c r="I161" s="9"/>
      <c r="J161" s="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</row>
    <row r="162" spans="1:64" ht="37.950000000000003" customHeight="1" x14ac:dyDescent="0.3">
      <c r="A162" s="13">
        <v>4</v>
      </c>
      <c r="B162" s="14" t="s">
        <v>90</v>
      </c>
      <c r="C162" s="14" t="s">
        <v>29</v>
      </c>
      <c r="D162" s="14" t="s">
        <v>30</v>
      </c>
      <c r="E162" s="14" t="s">
        <v>91</v>
      </c>
      <c r="F162" s="13" t="s">
        <v>92</v>
      </c>
      <c r="G162" s="15">
        <v>2306000</v>
      </c>
      <c r="H162" s="16"/>
      <c r="I162" s="9"/>
      <c r="J162" s="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</row>
    <row r="163" spans="1:64" ht="37.950000000000003" customHeight="1" x14ac:dyDescent="0.3">
      <c r="A163" s="13">
        <v>5</v>
      </c>
      <c r="B163" s="14" t="s">
        <v>90</v>
      </c>
      <c r="C163" s="14" t="s">
        <v>12</v>
      </c>
      <c r="D163" s="14" t="s">
        <v>13</v>
      </c>
      <c r="E163" s="14" t="s">
        <v>91</v>
      </c>
      <c r="F163" s="13" t="s">
        <v>92</v>
      </c>
      <c r="G163" s="15">
        <v>3457000</v>
      </c>
      <c r="H163" s="16"/>
      <c r="I163" s="9"/>
      <c r="J163" s="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</row>
    <row r="164" spans="1:64" ht="37.950000000000003" customHeight="1" x14ac:dyDescent="0.3">
      <c r="A164" s="13">
        <v>6</v>
      </c>
      <c r="B164" s="14" t="s">
        <v>90</v>
      </c>
      <c r="C164" s="14" t="s">
        <v>35</v>
      </c>
      <c r="D164" s="14" t="s">
        <v>36</v>
      </c>
      <c r="E164" s="14" t="s">
        <v>91</v>
      </c>
      <c r="F164" s="13" t="s">
        <v>92</v>
      </c>
      <c r="G164" s="15">
        <v>5712000</v>
      </c>
      <c r="H164" s="16"/>
      <c r="I164" s="9"/>
      <c r="J164" s="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</row>
    <row r="165" spans="1:64" ht="37.950000000000003" customHeight="1" x14ac:dyDescent="0.3">
      <c r="A165" s="13">
        <v>7</v>
      </c>
      <c r="B165" s="14" t="s">
        <v>90</v>
      </c>
      <c r="C165" s="14" t="s">
        <v>47</v>
      </c>
      <c r="D165" s="14" t="s">
        <v>48</v>
      </c>
      <c r="E165" s="14" t="s">
        <v>91</v>
      </c>
      <c r="F165" s="13" t="s">
        <v>92</v>
      </c>
      <c r="G165" s="15">
        <v>4471000</v>
      </c>
      <c r="H165" s="16"/>
      <c r="I165" s="9"/>
      <c r="J165" s="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</row>
    <row r="166" spans="1:64" ht="37.950000000000003" customHeight="1" x14ac:dyDescent="0.3">
      <c r="A166" s="13">
        <v>8</v>
      </c>
      <c r="B166" s="14" t="s">
        <v>90</v>
      </c>
      <c r="C166" s="14" t="s">
        <v>22</v>
      </c>
      <c r="D166" s="14" t="s">
        <v>23</v>
      </c>
      <c r="E166" s="14" t="s">
        <v>91</v>
      </c>
      <c r="F166" s="13" t="s">
        <v>92</v>
      </c>
      <c r="G166" s="15">
        <v>5081000</v>
      </c>
      <c r="H166" s="16"/>
      <c r="I166" s="9"/>
      <c r="J166" s="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</row>
    <row r="167" spans="1:64" ht="37.950000000000003" customHeight="1" x14ac:dyDescent="0.3">
      <c r="A167" s="13">
        <v>9</v>
      </c>
      <c r="B167" s="14" t="s">
        <v>90</v>
      </c>
      <c r="C167" s="14" t="s">
        <v>49</v>
      </c>
      <c r="D167" s="14" t="s">
        <v>50</v>
      </c>
      <c r="E167" s="14" t="s">
        <v>91</v>
      </c>
      <c r="F167" s="13" t="s">
        <v>92</v>
      </c>
      <c r="G167" s="15">
        <v>3893000</v>
      </c>
      <c r="H167" s="16"/>
      <c r="I167" s="9"/>
      <c r="J167" s="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</row>
    <row r="168" spans="1:64" ht="37.950000000000003" customHeight="1" x14ac:dyDescent="0.3">
      <c r="A168" s="13">
        <v>10</v>
      </c>
      <c r="B168" s="14" t="s">
        <v>90</v>
      </c>
      <c r="C168" s="14" t="s">
        <v>18</v>
      </c>
      <c r="D168" s="14" t="s">
        <v>19</v>
      </c>
      <c r="E168" s="14" t="s">
        <v>91</v>
      </c>
      <c r="F168" s="13" t="s">
        <v>92</v>
      </c>
      <c r="G168" s="15">
        <v>3952000</v>
      </c>
      <c r="H168" s="16"/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</row>
    <row r="169" spans="1:64" ht="37.950000000000003" customHeight="1" x14ac:dyDescent="0.3">
      <c r="A169" s="13">
        <v>11</v>
      </c>
      <c r="B169" s="14" t="s">
        <v>90</v>
      </c>
      <c r="C169" s="14" t="s">
        <v>45</v>
      </c>
      <c r="D169" s="14" t="s">
        <v>46</v>
      </c>
      <c r="E169" s="14" t="s">
        <v>91</v>
      </c>
      <c r="F169" s="13" t="s">
        <v>92</v>
      </c>
      <c r="G169" s="15">
        <v>3704000</v>
      </c>
      <c r="H169" s="16"/>
      <c r="I169" s="9"/>
      <c r="J169" s="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</row>
    <row r="170" spans="1:64" ht="37.950000000000003" customHeight="1" x14ac:dyDescent="0.3">
      <c r="A170" s="13">
        <v>12</v>
      </c>
      <c r="B170" s="14" t="s">
        <v>90</v>
      </c>
      <c r="C170" s="14" t="s">
        <v>51</v>
      </c>
      <c r="D170" s="14" t="s">
        <v>52</v>
      </c>
      <c r="E170" s="14" t="s">
        <v>91</v>
      </c>
      <c r="F170" s="13" t="s">
        <v>92</v>
      </c>
      <c r="G170" s="15">
        <v>3988000</v>
      </c>
      <c r="H170" s="16"/>
      <c r="I170" s="9"/>
      <c r="J170" s="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</row>
    <row r="171" spans="1:64" ht="37.950000000000003" customHeight="1" x14ac:dyDescent="0.3">
      <c r="A171" s="13">
        <v>13</v>
      </c>
      <c r="B171" s="14" t="s">
        <v>90</v>
      </c>
      <c r="C171" s="14" t="s">
        <v>20</v>
      </c>
      <c r="D171" s="14" t="s">
        <v>21</v>
      </c>
      <c r="E171" s="14" t="s">
        <v>91</v>
      </c>
      <c r="F171" s="13" t="s">
        <v>92</v>
      </c>
      <c r="G171" s="15">
        <v>3697000</v>
      </c>
      <c r="H171" s="16"/>
      <c r="I171" s="9"/>
      <c r="J171" s="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</row>
    <row r="172" spans="1:64" ht="37.950000000000003" customHeight="1" x14ac:dyDescent="0.3">
      <c r="A172" s="13">
        <v>14</v>
      </c>
      <c r="B172" s="14" t="s">
        <v>90</v>
      </c>
      <c r="C172" s="14" t="s">
        <v>24</v>
      </c>
      <c r="D172" s="14" t="s">
        <v>25</v>
      </c>
      <c r="E172" s="14" t="s">
        <v>91</v>
      </c>
      <c r="F172" s="13" t="s">
        <v>92</v>
      </c>
      <c r="G172" s="15">
        <v>3487000</v>
      </c>
      <c r="H172" s="16"/>
      <c r="I172" s="9"/>
      <c r="J172" s="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</row>
    <row r="173" spans="1:64" ht="37.950000000000003" customHeight="1" x14ac:dyDescent="0.3">
      <c r="A173" s="13">
        <v>15</v>
      </c>
      <c r="B173" s="14" t="s">
        <v>90</v>
      </c>
      <c r="C173" s="14" t="s">
        <v>41</v>
      </c>
      <c r="D173" s="14" t="s">
        <v>42</v>
      </c>
      <c r="E173" s="14" t="s">
        <v>91</v>
      </c>
      <c r="F173" s="13" t="s">
        <v>92</v>
      </c>
      <c r="G173" s="15">
        <v>2759000</v>
      </c>
      <c r="H173" s="16"/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37.950000000000003" customHeight="1" x14ac:dyDescent="0.3">
      <c r="A174" s="13">
        <v>16</v>
      </c>
      <c r="B174" s="14" t="s">
        <v>90</v>
      </c>
      <c r="C174" s="14" t="s">
        <v>39</v>
      </c>
      <c r="D174" s="14" t="s">
        <v>40</v>
      </c>
      <c r="E174" s="14" t="s">
        <v>91</v>
      </c>
      <c r="F174" s="13" t="s">
        <v>92</v>
      </c>
      <c r="G174" s="15">
        <v>2975000</v>
      </c>
      <c r="H174" s="16"/>
      <c r="I174" s="9"/>
      <c r="J174" s="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</row>
    <row r="175" spans="1:64" ht="37.950000000000003" customHeight="1" x14ac:dyDescent="0.3">
      <c r="A175" s="13">
        <v>17</v>
      </c>
      <c r="B175" s="14" t="s">
        <v>90</v>
      </c>
      <c r="C175" s="14" t="s">
        <v>53</v>
      </c>
      <c r="D175" s="14" t="s">
        <v>54</v>
      </c>
      <c r="E175" s="14" t="s">
        <v>91</v>
      </c>
      <c r="F175" s="13" t="s">
        <v>92</v>
      </c>
      <c r="G175" s="15">
        <v>3843000</v>
      </c>
      <c r="H175" s="16"/>
      <c r="I175" s="9"/>
      <c r="J175" s="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 ht="37.950000000000003" customHeight="1" x14ac:dyDescent="0.3">
      <c r="A176" s="13">
        <v>18</v>
      </c>
      <c r="B176" s="14" t="s">
        <v>90</v>
      </c>
      <c r="C176" s="14" t="s">
        <v>43</v>
      </c>
      <c r="D176" s="14" t="s">
        <v>44</v>
      </c>
      <c r="E176" s="14" t="s">
        <v>91</v>
      </c>
      <c r="F176" s="13" t="s">
        <v>92</v>
      </c>
      <c r="G176" s="15">
        <v>2644000</v>
      </c>
      <c r="H176" s="16"/>
      <c r="I176" s="9"/>
      <c r="J176" s="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</row>
    <row r="177" spans="1:64" ht="37.950000000000003" customHeight="1" x14ac:dyDescent="0.3">
      <c r="A177" s="13">
        <v>19</v>
      </c>
      <c r="B177" s="14" t="s">
        <v>90</v>
      </c>
      <c r="C177" s="14" t="s">
        <v>26</v>
      </c>
      <c r="D177" s="14" t="s">
        <v>27</v>
      </c>
      <c r="E177" s="14" t="s">
        <v>91</v>
      </c>
      <c r="F177" s="13" t="s">
        <v>92</v>
      </c>
      <c r="G177" s="15">
        <v>4083000</v>
      </c>
      <c r="H177" s="16"/>
      <c r="I177" s="9"/>
      <c r="J177" s="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</row>
    <row r="178" spans="1:64" ht="37.950000000000003" customHeight="1" x14ac:dyDescent="0.3">
      <c r="A178" s="13">
        <v>20</v>
      </c>
      <c r="B178" s="14" t="s">
        <v>90</v>
      </c>
      <c r="C178" s="14" t="s">
        <v>57</v>
      </c>
      <c r="D178" s="14" t="s">
        <v>58</v>
      </c>
      <c r="E178" s="14" t="s">
        <v>91</v>
      </c>
      <c r="F178" s="13" t="s">
        <v>92</v>
      </c>
      <c r="G178" s="15">
        <v>2747000</v>
      </c>
      <c r="H178" s="16"/>
      <c r="I178" s="9"/>
      <c r="J178" s="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</row>
    <row r="179" spans="1:64" ht="37.950000000000003" customHeight="1" x14ac:dyDescent="0.3">
      <c r="A179" s="13">
        <v>21</v>
      </c>
      <c r="B179" s="14" t="s">
        <v>90</v>
      </c>
      <c r="C179" s="14" t="s">
        <v>55</v>
      </c>
      <c r="D179" s="14" t="s">
        <v>56</v>
      </c>
      <c r="E179" s="14" t="s">
        <v>91</v>
      </c>
      <c r="F179" s="13" t="s">
        <v>92</v>
      </c>
      <c r="G179" s="15">
        <v>2998000</v>
      </c>
      <c r="H179" s="16"/>
      <c r="I179" s="9"/>
      <c r="J179" s="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</row>
    <row r="180" spans="1:64" ht="37.950000000000003" customHeight="1" x14ac:dyDescent="0.3">
      <c r="A180" s="13">
        <v>22</v>
      </c>
      <c r="B180" s="14" t="s">
        <v>90</v>
      </c>
      <c r="C180" s="14" t="s">
        <v>59</v>
      </c>
      <c r="D180" s="14" t="s">
        <v>60</v>
      </c>
      <c r="E180" s="14" t="s">
        <v>91</v>
      </c>
      <c r="F180" s="13" t="s">
        <v>92</v>
      </c>
      <c r="G180" s="15">
        <v>2799000</v>
      </c>
      <c r="H180" s="16"/>
      <c r="I180" s="9"/>
      <c r="J180" s="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 ht="37.950000000000003" customHeight="1" x14ac:dyDescent="0.3">
      <c r="A181" s="13">
        <v>23</v>
      </c>
      <c r="B181" s="14" t="s">
        <v>90</v>
      </c>
      <c r="C181" s="14" t="s">
        <v>29</v>
      </c>
      <c r="D181" s="14" t="s">
        <v>30</v>
      </c>
      <c r="E181" s="14" t="s">
        <v>93</v>
      </c>
      <c r="F181" s="13" t="s">
        <v>94</v>
      </c>
      <c r="G181" s="15">
        <v>219000</v>
      </c>
      <c r="H181" s="16"/>
      <c r="I181" s="9"/>
      <c r="J181" s="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</row>
    <row r="182" spans="1:64" ht="37.950000000000003" customHeight="1" x14ac:dyDescent="0.3">
      <c r="A182" s="13">
        <v>24</v>
      </c>
      <c r="B182" s="14" t="s">
        <v>90</v>
      </c>
      <c r="C182" s="14" t="s">
        <v>33</v>
      </c>
      <c r="D182" s="14" t="s">
        <v>34</v>
      </c>
      <c r="E182" s="14" t="s">
        <v>93</v>
      </c>
      <c r="F182" s="13" t="s">
        <v>94</v>
      </c>
      <c r="G182" s="15">
        <v>216000</v>
      </c>
      <c r="H182" s="16"/>
      <c r="I182" s="9"/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</row>
    <row r="183" spans="1:64" ht="37.950000000000003" customHeight="1" x14ac:dyDescent="0.3">
      <c r="A183" s="13">
        <v>25</v>
      </c>
      <c r="B183" s="14" t="s">
        <v>90</v>
      </c>
      <c r="C183" s="14" t="s">
        <v>12</v>
      </c>
      <c r="D183" s="14" t="s">
        <v>13</v>
      </c>
      <c r="E183" s="14" t="s">
        <v>93</v>
      </c>
      <c r="F183" s="13" t="s">
        <v>94</v>
      </c>
      <c r="G183" s="15">
        <v>162000</v>
      </c>
      <c r="H183" s="16"/>
      <c r="I183" s="9"/>
      <c r="J183" s="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</row>
    <row r="184" spans="1:64" ht="37.950000000000003" customHeight="1" x14ac:dyDescent="0.3">
      <c r="A184" s="13">
        <v>26</v>
      </c>
      <c r="B184" s="14" t="s">
        <v>90</v>
      </c>
      <c r="C184" s="14" t="s">
        <v>16</v>
      </c>
      <c r="D184" s="14" t="s">
        <v>17</v>
      </c>
      <c r="E184" s="14" t="s">
        <v>93</v>
      </c>
      <c r="F184" s="13" t="s">
        <v>94</v>
      </c>
      <c r="G184" s="15">
        <v>204000</v>
      </c>
      <c r="H184" s="16"/>
      <c r="I184" s="9"/>
      <c r="J184" s="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</row>
    <row r="185" spans="1:64" ht="37.950000000000003" customHeight="1" x14ac:dyDescent="0.3">
      <c r="A185" s="13">
        <v>27</v>
      </c>
      <c r="B185" s="14" t="s">
        <v>90</v>
      </c>
      <c r="C185" s="14" t="s">
        <v>35</v>
      </c>
      <c r="D185" s="14" t="s">
        <v>36</v>
      </c>
      <c r="E185" s="14" t="s">
        <v>93</v>
      </c>
      <c r="F185" s="13" t="s">
        <v>94</v>
      </c>
      <c r="G185" s="15">
        <v>72000</v>
      </c>
      <c r="H185" s="16"/>
      <c r="I185" s="9"/>
      <c r="J185" s="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</row>
    <row r="186" spans="1:64" ht="37.950000000000003" customHeight="1" x14ac:dyDescent="0.3">
      <c r="A186" s="13">
        <v>28</v>
      </c>
      <c r="B186" s="14" t="s">
        <v>90</v>
      </c>
      <c r="C186" s="14" t="s">
        <v>37</v>
      </c>
      <c r="D186" s="14" t="s">
        <v>38</v>
      </c>
      <c r="E186" s="14" t="s">
        <v>93</v>
      </c>
      <c r="F186" s="13" t="s">
        <v>94</v>
      </c>
      <c r="G186" s="15">
        <v>114000</v>
      </c>
      <c r="H186" s="16"/>
      <c r="I186" s="9"/>
      <c r="J186" s="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</row>
    <row r="187" spans="1:64" ht="37.950000000000003" customHeight="1" x14ac:dyDescent="0.3">
      <c r="A187" s="13">
        <v>29</v>
      </c>
      <c r="B187" s="14" t="s">
        <v>90</v>
      </c>
      <c r="C187" s="14" t="s">
        <v>39</v>
      </c>
      <c r="D187" s="14" t="s">
        <v>40</v>
      </c>
      <c r="E187" s="14" t="s">
        <v>93</v>
      </c>
      <c r="F187" s="13" t="s">
        <v>94</v>
      </c>
      <c r="G187" s="15">
        <v>45000</v>
      </c>
      <c r="H187" s="16"/>
      <c r="I187" s="9"/>
      <c r="J187" s="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</row>
    <row r="188" spans="1:64" ht="37.950000000000003" customHeight="1" x14ac:dyDescent="0.3">
      <c r="A188" s="13">
        <v>30</v>
      </c>
      <c r="B188" s="14" t="s">
        <v>90</v>
      </c>
      <c r="C188" s="14" t="s">
        <v>41</v>
      </c>
      <c r="D188" s="14" t="s">
        <v>42</v>
      </c>
      <c r="E188" s="14" t="s">
        <v>93</v>
      </c>
      <c r="F188" s="13" t="s">
        <v>94</v>
      </c>
      <c r="G188" s="15">
        <v>51000</v>
      </c>
      <c r="H188" s="16"/>
      <c r="I188" s="9"/>
      <c r="J188" s="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</row>
    <row r="189" spans="1:64" ht="37.950000000000003" customHeight="1" x14ac:dyDescent="0.3">
      <c r="A189" s="13">
        <v>31</v>
      </c>
      <c r="B189" s="14" t="s">
        <v>90</v>
      </c>
      <c r="C189" s="14" t="s">
        <v>43</v>
      </c>
      <c r="D189" s="14" t="s">
        <v>44</v>
      </c>
      <c r="E189" s="14" t="s">
        <v>93</v>
      </c>
      <c r="F189" s="13" t="s">
        <v>94</v>
      </c>
      <c r="G189" s="15">
        <v>33000</v>
      </c>
      <c r="H189" s="16"/>
      <c r="I189" s="9"/>
      <c r="J189" s="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</row>
    <row r="190" spans="1:64" ht="37.950000000000003" customHeight="1" x14ac:dyDescent="0.3">
      <c r="A190" s="13">
        <v>32</v>
      </c>
      <c r="B190" s="14" t="s">
        <v>90</v>
      </c>
      <c r="C190" s="14" t="s">
        <v>45</v>
      </c>
      <c r="D190" s="14" t="s">
        <v>46</v>
      </c>
      <c r="E190" s="14" t="s">
        <v>93</v>
      </c>
      <c r="F190" s="13" t="s">
        <v>94</v>
      </c>
      <c r="G190" s="15">
        <v>75000</v>
      </c>
      <c r="H190" s="16"/>
      <c r="I190" s="9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</row>
    <row r="191" spans="1:64" ht="37.950000000000003" customHeight="1" x14ac:dyDescent="0.3">
      <c r="A191" s="13">
        <v>33</v>
      </c>
      <c r="B191" s="14" t="s">
        <v>90</v>
      </c>
      <c r="C191" s="14" t="s">
        <v>18</v>
      </c>
      <c r="D191" s="14" t="s">
        <v>19</v>
      </c>
      <c r="E191" s="14" t="s">
        <v>93</v>
      </c>
      <c r="F191" s="13" t="s">
        <v>94</v>
      </c>
      <c r="G191" s="15">
        <v>33000</v>
      </c>
      <c r="H191" s="16"/>
      <c r="I191" s="9"/>
      <c r="J191" s="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</row>
    <row r="192" spans="1:64" ht="37.950000000000003" customHeight="1" x14ac:dyDescent="0.3">
      <c r="A192" s="13">
        <v>34</v>
      </c>
      <c r="B192" s="14" t="s">
        <v>90</v>
      </c>
      <c r="C192" s="14" t="s">
        <v>47</v>
      </c>
      <c r="D192" s="14" t="s">
        <v>48</v>
      </c>
      <c r="E192" s="14" t="s">
        <v>93</v>
      </c>
      <c r="F192" s="13" t="s">
        <v>94</v>
      </c>
      <c r="G192" s="15">
        <v>45000</v>
      </c>
      <c r="H192" s="16"/>
      <c r="I192" s="9"/>
      <c r="J192" s="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</row>
    <row r="193" spans="1:64" ht="37.950000000000003" customHeight="1" x14ac:dyDescent="0.3">
      <c r="A193" s="13">
        <v>35</v>
      </c>
      <c r="B193" s="14" t="s">
        <v>90</v>
      </c>
      <c r="C193" s="14" t="s">
        <v>20</v>
      </c>
      <c r="D193" s="14" t="s">
        <v>21</v>
      </c>
      <c r="E193" s="14" t="s">
        <v>93</v>
      </c>
      <c r="F193" s="13" t="s">
        <v>94</v>
      </c>
      <c r="G193" s="15">
        <v>21000</v>
      </c>
      <c r="H193" s="16"/>
      <c r="I193" s="9"/>
      <c r="J193" s="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</row>
    <row r="194" spans="1:64" ht="37.950000000000003" customHeight="1" x14ac:dyDescent="0.3">
      <c r="A194" s="13">
        <v>36</v>
      </c>
      <c r="B194" s="14" t="s">
        <v>90</v>
      </c>
      <c r="C194" s="14" t="s">
        <v>49</v>
      </c>
      <c r="D194" s="14" t="s">
        <v>50</v>
      </c>
      <c r="E194" s="14" t="s">
        <v>93</v>
      </c>
      <c r="F194" s="13" t="s">
        <v>94</v>
      </c>
      <c r="G194" s="15">
        <v>39000</v>
      </c>
      <c r="H194" s="16"/>
      <c r="I194" s="9"/>
      <c r="J194" s="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</row>
    <row r="195" spans="1:64" ht="37.950000000000003" customHeight="1" x14ac:dyDescent="0.3">
      <c r="A195" s="13">
        <v>37</v>
      </c>
      <c r="B195" s="14" t="s">
        <v>90</v>
      </c>
      <c r="C195" s="14" t="s">
        <v>51</v>
      </c>
      <c r="D195" s="14" t="s">
        <v>52</v>
      </c>
      <c r="E195" s="14" t="s">
        <v>93</v>
      </c>
      <c r="F195" s="13" t="s">
        <v>94</v>
      </c>
      <c r="G195" s="15">
        <v>24000</v>
      </c>
      <c r="H195" s="16"/>
      <c r="I195" s="9"/>
      <c r="J195" s="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</row>
    <row r="196" spans="1:64" ht="37.950000000000003" customHeight="1" x14ac:dyDescent="0.3">
      <c r="A196" s="13">
        <v>38</v>
      </c>
      <c r="B196" s="14" t="s">
        <v>90</v>
      </c>
      <c r="C196" s="14" t="s">
        <v>22</v>
      </c>
      <c r="D196" s="14" t="s">
        <v>23</v>
      </c>
      <c r="E196" s="14" t="s">
        <v>93</v>
      </c>
      <c r="F196" s="13" t="s">
        <v>94</v>
      </c>
      <c r="G196" s="15">
        <v>27000</v>
      </c>
      <c r="H196" s="16"/>
      <c r="I196" s="9"/>
      <c r="J196" s="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</row>
    <row r="197" spans="1:64" ht="37.950000000000003" customHeight="1" x14ac:dyDescent="0.3">
      <c r="A197" s="13">
        <v>39</v>
      </c>
      <c r="B197" s="14" t="s">
        <v>90</v>
      </c>
      <c r="C197" s="14" t="s">
        <v>24</v>
      </c>
      <c r="D197" s="14" t="s">
        <v>25</v>
      </c>
      <c r="E197" s="14" t="s">
        <v>93</v>
      </c>
      <c r="F197" s="13" t="s">
        <v>94</v>
      </c>
      <c r="G197" s="15">
        <v>21000</v>
      </c>
      <c r="H197" s="16"/>
      <c r="I197" s="9"/>
      <c r="J197" s="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</row>
    <row r="198" spans="1:64" ht="37.950000000000003" customHeight="1" x14ac:dyDescent="0.3">
      <c r="A198" s="13">
        <v>40</v>
      </c>
      <c r="B198" s="14" t="s">
        <v>90</v>
      </c>
      <c r="C198" s="14" t="s">
        <v>53</v>
      </c>
      <c r="D198" s="14" t="s">
        <v>54</v>
      </c>
      <c r="E198" s="14" t="s">
        <v>93</v>
      </c>
      <c r="F198" s="13" t="s">
        <v>94</v>
      </c>
      <c r="G198" s="15">
        <v>21000</v>
      </c>
      <c r="H198" s="16"/>
      <c r="I198" s="9"/>
      <c r="J198" s="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</row>
    <row r="199" spans="1:64" ht="37.950000000000003" customHeight="1" x14ac:dyDescent="0.3">
      <c r="A199" s="13">
        <v>41</v>
      </c>
      <c r="B199" s="14" t="s">
        <v>90</v>
      </c>
      <c r="C199" s="14" t="s">
        <v>26</v>
      </c>
      <c r="D199" s="14" t="s">
        <v>27</v>
      </c>
      <c r="E199" s="14" t="s">
        <v>93</v>
      </c>
      <c r="F199" s="13" t="s">
        <v>94</v>
      </c>
      <c r="G199" s="15">
        <v>9000</v>
      </c>
      <c r="H199" s="16"/>
      <c r="I199" s="9"/>
      <c r="J199" s="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</row>
    <row r="200" spans="1:64" ht="37.950000000000003" customHeight="1" x14ac:dyDescent="0.3">
      <c r="A200" s="13">
        <v>42</v>
      </c>
      <c r="B200" s="14" t="s">
        <v>90</v>
      </c>
      <c r="C200" s="14" t="s">
        <v>55</v>
      </c>
      <c r="D200" s="14" t="s">
        <v>56</v>
      </c>
      <c r="E200" s="14" t="s">
        <v>93</v>
      </c>
      <c r="F200" s="13" t="s">
        <v>94</v>
      </c>
      <c r="G200" s="15">
        <v>12000</v>
      </c>
      <c r="H200" s="16"/>
      <c r="I200" s="9"/>
      <c r="J200" s="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</row>
    <row r="201" spans="1:64" ht="37.950000000000003" customHeight="1" x14ac:dyDescent="0.3">
      <c r="A201" s="13">
        <v>43</v>
      </c>
      <c r="B201" s="14" t="s">
        <v>90</v>
      </c>
      <c r="C201" s="14" t="s">
        <v>57</v>
      </c>
      <c r="D201" s="14" t="s">
        <v>58</v>
      </c>
      <c r="E201" s="14" t="s">
        <v>93</v>
      </c>
      <c r="F201" s="13" t="s">
        <v>94</v>
      </c>
      <c r="G201" s="15">
        <v>15000</v>
      </c>
      <c r="H201" s="16"/>
      <c r="I201" s="9"/>
      <c r="J201" s="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</row>
    <row r="202" spans="1:64" ht="37.950000000000003" customHeight="1" x14ac:dyDescent="0.3">
      <c r="A202" s="13">
        <v>44</v>
      </c>
      <c r="B202" s="14" t="s">
        <v>90</v>
      </c>
      <c r="C202" s="14" t="s">
        <v>29</v>
      </c>
      <c r="D202" s="14" t="s">
        <v>30</v>
      </c>
      <c r="E202" s="14" t="s">
        <v>95</v>
      </c>
      <c r="F202" s="13" t="s">
        <v>96</v>
      </c>
      <c r="G202" s="15">
        <v>2337000</v>
      </c>
      <c r="H202" s="16"/>
      <c r="I202" s="9"/>
      <c r="J202" s="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</row>
    <row r="203" spans="1:64" ht="37.950000000000003" customHeight="1" x14ac:dyDescent="0.3">
      <c r="A203" s="13">
        <v>45</v>
      </c>
      <c r="B203" s="14" t="s">
        <v>90</v>
      </c>
      <c r="C203" s="14" t="s">
        <v>33</v>
      </c>
      <c r="D203" s="14" t="s">
        <v>34</v>
      </c>
      <c r="E203" s="14" t="s">
        <v>95</v>
      </c>
      <c r="F203" s="13" t="s">
        <v>96</v>
      </c>
      <c r="G203" s="15">
        <v>7550000</v>
      </c>
      <c r="H203" s="16"/>
      <c r="I203" s="9"/>
      <c r="J203" s="9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</row>
    <row r="204" spans="1:64" ht="37.950000000000003" customHeight="1" x14ac:dyDescent="0.3">
      <c r="A204" s="13">
        <v>46</v>
      </c>
      <c r="B204" s="14" t="s">
        <v>90</v>
      </c>
      <c r="C204" s="14" t="s">
        <v>12</v>
      </c>
      <c r="D204" s="14" t="s">
        <v>13</v>
      </c>
      <c r="E204" s="14" t="s">
        <v>95</v>
      </c>
      <c r="F204" s="13" t="s">
        <v>97</v>
      </c>
      <c r="G204" s="15">
        <v>6000000</v>
      </c>
      <c r="H204" s="16"/>
      <c r="I204" s="9"/>
      <c r="J204" s="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</row>
    <row r="205" spans="1:64" ht="37.950000000000003" customHeight="1" x14ac:dyDescent="0.3">
      <c r="A205" s="13">
        <v>47</v>
      </c>
      <c r="B205" s="14" t="s">
        <v>90</v>
      </c>
      <c r="C205" s="14" t="s">
        <v>16</v>
      </c>
      <c r="D205" s="14" t="s">
        <v>17</v>
      </c>
      <c r="E205" s="14" t="s">
        <v>95</v>
      </c>
      <c r="F205" s="13" t="s">
        <v>96</v>
      </c>
      <c r="G205" s="15">
        <v>2060000</v>
      </c>
      <c r="H205" s="16"/>
      <c r="I205" s="9"/>
      <c r="J205" s="9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</row>
    <row r="206" spans="1:64" ht="37.950000000000003" customHeight="1" x14ac:dyDescent="0.3">
      <c r="A206" s="13">
        <v>48</v>
      </c>
      <c r="B206" s="14" t="s">
        <v>90</v>
      </c>
      <c r="C206" s="14" t="s">
        <v>35</v>
      </c>
      <c r="D206" s="14" t="s">
        <v>36</v>
      </c>
      <c r="E206" s="14" t="s">
        <v>95</v>
      </c>
      <c r="F206" s="13" t="s">
        <v>98</v>
      </c>
      <c r="G206" s="15">
        <v>3375000</v>
      </c>
      <c r="H206" s="16"/>
      <c r="I206" s="9"/>
      <c r="J206" s="9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</row>
    <row r="207" spans="1:64" ht="37.950000000000003" customHeight="1" x14ac:dyDescent="0.3">
      <c r="A207" s="13">
        <v>49</v>
      </c>
      <c r="B207" s="14" t="s">
        <v>90</v>
      </c>
      <c r="C207" s="14" t="s">
        <v>37</v>
      </c>
      <c r="D207" s="14" t="s">
        <v>38</v>
      </c>
      <c r="E207" s="14" t="s">
        <v>95</v>
      </c>
      <c r="F207" s="13" t="s">
        <v>99</v>
      </c>
      <c r="G207" s="15">
        <v>2100000</v>
      </c>
      <c r="H207" s="16"/>
      <c r="I207" s="9"/>
      <c r="J207" s="9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</row>
    <row r="208" spans="1:64" ht="37.950000000000003" customHeight="1" x14ac:dyDescent="0.3">
      <c r="A208" s="13">
        <v>50</v>
      </c>
      <c r="B208" s="14" t="s">
        <v>90</v>
      </c>
      <c r="C208" s="14" t="s">
        <v>39</v>
      </c>
      <c r="D208" s="14" t="s">
        <v>40</v>
      </c>
      <c r="E208" s="14" t="s">
        <v>95</v>
      </c>
      <c r="F208" s="13" t="s">
        <v>100</v>
      </c>
      <c r="G208" s="15">
        <v>925000</v>
      </c>
      <c r="H208" s="16"/>
      <c r="I208" s="9"/>
      <c r="J208" s="9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</row>
    <row r="209" spans="1:64" ht="37.950000000000003" customHeight="1" x14ac:dyDescent="0.3">
      <c r="A209" s="13">
        <v>51</v>
      </c>
      <c r="B209" s="14" t="s">
        <v>90</v>
      </c>
      <c r="C209" s="14" t="s">
        <v>41</v>
      </c>
      <c r="D209" s="14" t="s">
        <v>42</v>
      </c>
      <c r="E209" s="14" t="s">
        <v>95</v>
      </c>
      <c r="F209" s="13" t="s">
        <v>101</v>
      </c>
      <c r="G209" s="15">
        <v>1475000</v>
      </c>
      <c r="H209" s="16" t="s">
        <v>344</v>
      </c>
      <c r="I209" s="9"/>
      <c r="J209" s="9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</row>
    <row r="210" spans="1:64" ht="37.950000000000003" customHeight="1" x14ac:dyDescent="0.3">
      <c r="A210" s="13">
        <v>52</v>
      </c>
      <c r="B210" s="14" t="s">
        <v>90</v>
      </c>
      <c r="C210" s="14" t="s">
        <v>43</v>
      </c>
      <c r="D210" s="14" t="s">
        <v>44</v>
      </c>
      <c r="E210" s="14" t="s">
        <v>95</v>
      </c>
      <c r="F210" s="13" t="s">
        <v>102</v>
      </c>
      <c r="G210" s="15">
        <v>675000</v>
      </c>
      <c r="H210" s="16" t="s">
        <v>344</v>
      </c>
      <c r="I210" s="9"/>
      <c r="J210" s="9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</row>
    <row r="211" spans="1:64" ht="37.950000000000003" customHeight="1" x14ac:dyDescent="0.3">
      <c r="A211" s="13">
        <v>53</v>
      </c>
      <c r="B211" s="14" t="s">
        <v>90</v>
      </c>
      <c r="C211" s="14" t="s">
        <v>45</v>
      </c>
      <c r="D211" s="14" t="s">
        <v>46</v>
      </c>
      <c r="E211" s="14" t="s">
        <v>95</v>
      </c>
      <c r="F211" s="13" t="s">
        <v>101</v>
      </c>
      <c r="G211" s="15">
        <v>1925000</v>
      </c>
      <c r="H211" s="16" t="s">
        <v>344</v>
      </c>
      <c r="I211" s="9"/>
      <c r="J211" s="9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</row>
    <row r="212" spans="1:64" ht="37.950000000000003" customHeight="1" x14ac:dyDescent="0.3">
      <c r="A212" s="13">
        <v>54</v>
      </c>
      <c r="B212" s="14" t="s">
        <v>90</v>
      </c>
      <c r="C212" s="14" t="s">
        <v>18</v>
      </c>
      <c r="D212" s="14" t="s">
        <v>19</v>
      </c>
      <c r="E212" s="14" t="s">
        <v>95</v>
      </c>
      <c r="F212" s="13" t="s">
        <v>65</v>
      </c>
      <c r="G212" s="15">
        <v>1120000</v>
      </c>
      <c r="H212" s="16"/>
      <c r="I212" s="9"/>
      <c r="J212" s="9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</row>
    <row r="213" spans="1:64" ht="37.950000000000003" customHeight="1" x14ac:dyDescent="0.3">
      <c r="A213" s="13">
        <v>55</v>
      </c>
      <c r="B213" s="14" t="s">
        <v>90</v>
      </c>
      <c r="C213" s="14" t="s">
        <v>47</v>
      </c>
      <c r="D213" s="14" t="s">
        <v>48</v>
      </c>
      <c r="E213" s="14" t="s">
        <v>95</v>
      </c>
      <c r="F213" s="13" t="s">
        <v>96</v>
      </c>
      <c r="G213" s="15">
        <v>1950000</v>
      </c>
      <c r="H213" s="16"/>
      <c r="I213" s="9"/>
      <c r="J213" s="9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</row>
    <row r="214" spans="1:64" ht="37.950000000000003" customHeight="1" x14ac:dyDescent="0.3">
      <c r="A214" s="13">
        <v>56</v>
      </c>
      <c r="B214" s="14" t="s">
        <v>90</v>
      </c>
      <c r="C214" s="14" t="s">
        <v>20</v>
      </c>
      <c r="D214" s="14" t="s">
        <v>21</v>
      </c>
      <c r="E214" s="14" t="s">
        <v>95</v>
      </c>
      <c r="F214" s="13" t="s">
        <v>96</v>
      </c>
      <c r="G214" s="15">
        <v>570000</v>
      </c>
      <c r="H214" s="16"/>
      <c r="I214" s="9"/>
      <c r="J214" s="9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</row>
    <row r="215" spans="1:64" ht="37.950000000000003" customHeight="1" x14ac:dyDescent="0.3">
      <c r="A215" s="13">
        <v>57</v>
      </c>
      <c r="B215" s="14" t="s">
        <v>90</v>
      </c>
      <c r="C215" s="14" t="s">
        <v>49</v>
      </c>
      <c r="D215" s="14" t="s">
        <v>50</v>
      </c>
      <c r="E215" s="14" t="s">
        <v>95</v>
      </c>
      <c r="F215" s="13" t="s">
        <v>103</v>
      </c>
      <c r="G215" s="15">
        <v>1140000</v>
      </c>
      <c r="H215" s="16" t="s">
        <v>344</v>
      </c>
      <c r="I215" s="9"/>
      <c r="J215" s="9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</row>
    <row r="216" spans="1:64" ht="37.950000000000003" customHeight="1" x14ac:dyDescent="0.3">
      <c r="A216" s="13">
        <v>58</v>
      </c>
      <c r="B216" s="14" t="s">
        <v>90</v>
      </c>
      <c r="C216" s="14" t="s">
        <v>51</v>
      </c>
      <c r="D216" s="14" t="s">
        <v>52</v>
      </c>
      <c r="E216" s="14" t="s">
        <v>95</v>
      </c>
      <c r="F216" s="13" t="s">
        <v>100</v>
      </c>
      <c r="G216" s="15">
        <v>1480000</v>
      </c>
      <c r="H216" s="16"/>
      <c r="I216" s="9"/>
      <c r="J216" s="9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</row>
    <row r="217" spans="1:64" ht="37.950000000000003" customHeight="1" x14ac:dyDescent="0.3">
      <c r="A217" s="13">
        <v>59</v>
      </c>
      <c r="B217" s="14" t="s">
        <v>90</v>
      </c>
      <c r="C217" s="14" t="s">
        <v>22</v>
      </c>
      <c r="D217" s="14" t="s">
        <v>23</v>
      </c>
      <c r="E217" s="14" t="s">
        <v>95</v>
      </c>
      <c r="F217" s="13" t="s">
        <v>96</v>
      </c>
      <c r="G217" s="15">
        <v>2240000</v>
      </c>
      <c r="H217" s="16"/>
      <c r="I217" s="9"/>
      <c r="J217" s="9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</row>
    <row r="218" spans="1:64" ht="37.950000000000003" customHeight="1" x14ac:dyDescent="0.3">
      <c r="A218" s="13">
        <v>60</v>
      </c>
      <c r="B218" s="14" t="s">
        <v>90</v>
      </c>
      <c r="C218" s="14" t="s">
        <v>24</v>
      </c>
      <c r="D218" s="14" t="s">
        <v>25</v>
      </c>
      <c r="E218" s="14" t="s">
        <v>95</v>
      </c>
      <c r="F218" s="13" t="s">
        <v>96</v>
      </c>
      <c r="G218" s="15">
        <v>1110000</v>
      </c>
      <c r="H218" s="16"/>
      <c r="I218" s="9"/>
      <c r="J218" s="9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</row>
    <row r="219" spans="1:64" ht="37.950000000000003" customHeight="1" x14ac:dyDescent="0.3">
      <c r="A219" s="13">
        <v>61</v>
      </c>
      <c r="B219" s="14" t="s">
        <v>90</v>
      </c>
      <c r="C219" s="14" t="s">
        <v>53</v>
      </c>
      <c r="D219" s="14" t="s">
        <v>54</v>
      </c>
      <c r="E219" s="14" t="s">
        <v>95</v>
      </c>
      <c r="F219" s="13" t="s">
        <v>104</v>
      </c>
      <c r="G219" s="15">
        <v>1480000</v>
      </c>
      <c r="H219" s="16"/>
      <c r="I219" s="9"/>
      <c r="J219" s="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</row>
    <row r="220" spans="1:64" ht="37.950000000000003" customHeight="1" x14ac:dyDescent="0.3">
      <c r="A220" s="13">
        <v>62</v>
      </c>
      <c r="B220" s="14" t="s">
        <v>90</v>
      </c>
      <c r="C220" s="14" t="s">
        <v>26</v>
      </c>
      <c r="D220" s="14" t="s">
        <v>27</v>
      </c>
      <c r="E220" s="14" t="s">
        <v>95</v>
      </c>
      <c r="F220" s="13" t="s">
        <v>105</v>
      </c>
      <c r="G220" s="15">
        <v>2320000</v>
      </c>
      <c r="H220" s="16"/>
      <c r="I220" s="9"/>
      <c r="J220" s="9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</row>
    <row r="221" spans="1:64" ht="37.950000000000003" customHeight="1" x14ac:dyDescent="0.3">
      <c r="A221" s="13">
        <v>63</v>
      </c>
      <c r="B221" s="14" t="s">
        <v>90</v>
      </c>
      <c r="C221" s="14" t="s">
        <v>55</v>
      </c>
      <c r="D221" s="14" t="s">
        <v>56</v>
      </c>
      <c r="E221" s="14" t="s">
        <v>95</v>
      </c>
      <c r="F221" s="13" t="s">
        <v>96</v>
      </c>
      <c r="G221" s="15">
        <v>760000</v>
      </c>
      <c r="H221" s="16"/>
      <c r="I221" s="9"/>
      <c r="J221" s="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</row>
    <row r="222" spans="1:64" ht="37.950000000000003" customHeight="1" x14ac:dyDescent="0.3">
      <c r="A222" s="13">
        <v>64</v>
      </c>
      <c r="B222" s="14" t="s">
        <v>90</v>
      </c>
      <c r="C222" s="14" t="s">
        <v>57</v>
      </c>
      <c r="D222" s="14" t="s">
        <v>58</v>
      </c>
      <c r="E222" s="14" t="s">
        <v>95</v>
      </c>
      <c r="F222" s="13" t="s">
        <v>97</v>
      </c>
      <c r="G222" s="15">
        <v>925000</v>
      </c>
      <c r="H222" s="16"/>
      <c r="I222" s="9"/>
      <c r="J222" s="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</row>
    <row r="223" spans="1:64" ht="37.950000000000003" customHeight="1" x14ac:dyDescent="0.3">
      <c r="A223" s="13">
        <v>65</v>
      </c>
      <c r="B223" s="14" t="s">
        <v>90</v>
      </c>
      <c r="C223" s="14" t="s">
        <v>59</v>
      </c>
      <c r="D223" s="14" t="s">
        <v>60</v>
      </c>
      <c r="E223" s="14" t="s">
        <v>95</v>
      </c>
      <c r="F223" s="13" t="s">
        <v>100</v>
      </c>
      <c r="G223" s="15">
        <v>760000</v>
      </c>
      <c r="H223" s="16"/>
      <c r="I223" s="9"/>
      <c r="J223" s="9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</row>
    <row r="224" spans="1:64" ht="37.950000000000003" customHeight="1" x14ac:dyDescent="0.3">
      <c r="A224" s="13">
        <v>66</v>
      </c>
      <c r="B224" s="14" t="s">
        <v>90</v>
      </c>
      <c r="C224" s="14" t="s">
        <v>39</v>
      </c>
      <c r="D224" s="14" t="s">
        <v>40</v>
      </c>
      <c r="E224" s="14" t="s">
        <v>106</v>
      </c>
      <c r="F224" s="13" t="s">
        <v>107</v>
      </c>
      <c r="G224" s="15">
        <v>1968000</v>
      </c>
      <c r="H224" s="16"/>
      <c r="I224" s="9"/>
      <c r="J224" s="9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</row>
    <row r="225" spans="1:64" ht="37.950000000000003" customHeight="1" x14ac:dyDescent="0.3">
      <c r="A225" s="13">
        <v>67</v>
      </c>
      <c r="B225" s="14" t="s">
        <v>90</v>
      </c>
      <c r="C225" s="14" t="s">
        <v>45</v>
      </c>
      <c r="D225" s="14" t="s">
        <v>46</v>
      </c>
      <c r="E225" s="14" t="s">
        <v>106</v>
      </c>
      <c r="F225" s="13" t="s">
        <v>107</v>
      </c>
      <c r="G225" s="15">
        <v>1075000</v>
      </c>
      <c r="H225" s="16"/>
      <c r="I225" s="9"/>
      <c r="J225" s="9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</row>
    <row r="226" spans="1:64" ht="37.950000000000003" customHeight="1" x14ac:dyDescent="0.3">
      <c r="A226" s="13">
        <v>68</v>
      </c>
      <c r="B226" s="14" t="s">
        <v>90</v>
      </c>
      <c r="C226" s="14" t="s">
        <v>47</v>
      </c>
      <c r="D226" s="14" t="s">
        <v>48</v>
      </c>
      <c r="E226" s="14" t="s">
        <v>106</v>
      </c>
      <c r="F226" s="13" t="s">
        <v>107</v>
      </c>
      <c r="G226" s="15">
        <v>855000</v>
      </c>
      <c r="H226" s="16"/>
      <c r="I226" s="9"/>
      <c r="J226" s="9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</row>
    <row r="227" spans="1:64" ht="37.950000000000003" customHeight="1" x14ac:dyDescent="0.3">
      <c r="A227" s="13">
        <v>69</v>
      </c>
      <c r="B227" s="14" t="s">
        <v>90</v>
      </c>
      <c r="C227" s="14" t="s">
        <v>51</v>
      </c>
      <c r="D227" s="14" t="s">
        <v>52</v>
      </c>
      <c r="E227" s="14" t="s">
        <v>106</v>
      </c>
      <c r="F227" s="13" t="s">
        <v>107</v>
      </c>
      <c r="G227" s="15">
        <v>4845000</v>
      </c>
      <c r="H227" s="16"/>
      <c r="I227" s="9"/>
      <c r="J227" s="9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</row>
    <row r="228" spans="1:64" ht="37.950000000000003" customHeight="1" x14ac:dyDescent="0.3">
      <c r="A228" s="13">
        <v>70</v>
      </c>
      <c r="B228" s="14" t="s">
        <v>90</v>
      </c>
      <c r="C228" s="14" t="s">
        <v>55</v>
      </c>
      <c r="D228" s="14" t="s">
        <v>56</v>
      </c>
      <c r="E228" s="14" t="s">
        <v>106</v>
      </c>
      <c r="F228" s="13" t="s">
        <v>107</v>
      </c>
      <c r="G228" s="15">
        <v>1372000</v>
      </c>
      <c r="H228" s="16"/>
      <c r="I228" s="9"/>
      <c r="J228" s="9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</row>
    <row r="229" spans="1:64" ht="37.950000000000003" customHeight="1" x14ac:dyDescent="0.3">
      <c r="A229" s="13">
        <v>71</v>
      </c>
      <c r="B229" s="14" t="s">
        <v>90</v>
      </c>
      <c r="C229" s="14" t="s">
        <v>57</v>
      </c>
      <c r="D229" s="14" t="s">
        <v>58</v>
      </c>
      <c r="E229" s="14" t="s">
        <v>106</v>
      </c>
      <c r="F229" s="13" t="s">
        <v>107</v>
      </c>
      <c r="G229" s="15">
        <v>738000</v>
      </c>
      <c r="H229" s="16"/>
      <c r="I229" s="9"/>
      <c r="J229" s="9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</row>
    <row r="230" spans="1:64" ht="37.950000000000003" customHeight="1" x14ac:dyDescent="0.3">
      <c r="A230" s="13">
        <v>72</v>
      </c>
      <c r="B230" s="14" t="s">
        <v>90</v>
      </c>
      <c r="C230" s="14" t="s">
        <v>59</v>
      </c>
      <c r="D230" s="14" t="s">
        <v>60</v>
      </c>
      <c r="E230" s="14" t="s">
        <v>106</v>
      </c>
      <c r="F230" s="13" t="s">
        <v>107</v>
      </c>
      <c r="G230" s="15">
        <v>1197000</v>
      </c>
      <c r="H230" s="16"/>
      <c r="I230" s="9"/>
      <c r="J230" s="9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</row>
    <row r="231" spans="1:64" ht="37.950000000000003" customHeight="1" x14ac:dyDescent="0.3">
      <c r="A231" s="13">
        <v>73</v>
      </c>
      <c r="B231" s="14" t="s">
        <v>90</v>
      </c>
      <c r="C231" s="14" t="s">
        <v>39</v>
      </c>
      <c r="D231" s="14" t="s">
        <v>40</v>
      </c>
      <c r="E231" s="14" t="s">
        <v>108</v>
      </c>
      <c r="F231" s="13" t="s">
        <v>109</v>
      </c>
      <c r="G231" s="15">
        <v>300000</v>
      </c>
      <c r="H231" s="16"/>
      <c r="I231" s="9"/>
      <c r="J231" s="9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</row>
    <row r="232" spans="1:64" ht="37.950000000000003" customHeight="1" x14ac:dyDescent="0.3">
      <c r="A232" s="13">
        <v>74</v>
      </c>
      <c r="B232" s="14" t="s">
        <v>90</v>
      </c>
      <c r="C232" s="14" t="s">
        <v>22</v>
      </c>
      <c r="D232" s="14" t="s">
        <v>23</v>
      </c>
      <c r="E232" s="14" t="s">
        <v>108</v>
      </c>
      <c r="F232" s="13" t="s">
        <v>110</v>
      </c>
      <c r="G232" s="15">
        <v>300000</v>
      </c>
      <c r="H232" s="16"/>
      <c r="I232" s="9"/>
      <c r="J232" s="9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</row>
    <row r="233" spans="1:64" ht="37.950000000000003" customHeight="1" x14ac:dyDescent="0.3">
      <c r="A233" s="13">
        <v>75</v>
      </c>
      <c r="B233" s="14" t="s">
        <v>90</v>
      </c>
      <c r="C233" s="14" t="s">
        <v>24</v>
      </c>
      <c r="D233" s="14" t="s">
        <v>25</v>
      </c>
      <c r="E233" s="14" t="s">
        <v>108</v>
      </c>
      <c r="F233" s="13" t="s">
        <v>109</v>
      </c>
      <c r="G233" s="15">
        <v>399900</v>
      </c>
      <c r="H233" s="16"/>
      <c r="I233" s="9"/>
      <c r="J233" s="9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</row>
    <row r="234" spans="1:64" ht="37.950000000000003" customHeight="1" x14ac:dyDescent="0.3">
      <c r="A234" s="13">
        <v>76</v>
      </c>
      <c r="B234" s="14" t="s">
        <v>90</v>
      </c>
      <c r="C234" s="14" t="s">
        <v>59</v>
      </c>
      <c r="D234" s="14" t="s">
        <v>60</v>
      </c>
      <c r="E234" s="14" t="s">
        <v>111</v>
      </c>
      <c r="F234" s="13" t="s">
        <v>112</v>
      </c>
      <c r="G234" s="15">
        <v>260000</v>
      </c>
      <c r="H234" s="16" t="s">
        <v>344</v>
      </c>
      <c r="I234" s="9"/>
      <c r="J234" s="9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</row>
    <row r="235" spans="1:64" ht="37.950000000000003" customHeight="1" x14ac:dyDescent="0.3">
      <c r="A235" s="13">
        <v>77</v>
      </c>
      <c r="B235" s="14" t="s">
        <v>90</v>
      </c>
      <c r="C235" s="14" t="s">
        <v>55</v>
      </c>
      <c r="D235" s="14" t="s">
        <v>56</v>
      </c>
      <c r="E235" s="14" t="s">
        <v>346</v>
      </c>
      <c r="F235" s="13" t="s">
        <v>113</v>
      </c>
      <c r="G235" s="15">
        <v>778000</v>
      </c>
      <c r="H235" s="16" t="s">
        <v>344</v>
      </c>
      <c r="I235" s="9"/>
      <c r="J235" s="9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</row>
    <row r="236" spans="1:64" ht="63" x14ac:dyDescent="0.3">
      <c r="A236" s="13">
        <v>78</v>
      </c>
      <c r="B236" s="14" t="s">
        <v>90</v>
      </c>
      <c r="C236" s="14" t="s">
        <v>26</v>
      </c>
      <c r="D236" s="14" t="s">
        <v>27</v>
      </c>
      <c r="E236" s="14" t="s">
        <v>114</v>
      </c>
      <c r="F236" s="13" t="s">
        <v>115</v>
      </c>
      <c r="G236" s="15">
        <v>120000</v>
      </c>
      <c r="H236" s="16" t="s">
        <v>345</v>
      </c>
      <c r="I236" s="9"/>
      <c r="J236" s="9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</row>
    <row r="237" spans="1:64" ht="33" customHeight="1" x14ac:dyDescent="0.3">
      <c r="A237" s="52" t="s">
        <v>116</v>
      </c>
      <c r="B237" s="52"/>
      <c r="C237" s="52"/>
      <c r="D237" s="52"/>
      <c r="E237" s="52"/>
      <c r="F237" s="52"/>
      <c r="G237" s="21">
        <f>SUM(G238:G352)</f>
        <v>103481000</v>
      </c>
      <c r="H237" s="46"/>
      <c r="I237" s="9"/>
      <c r="J237" s="9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</row>
    <row r="238" spans="1:64" ht="37.950000000000003" customHeight="1" x14ac:dyDescent="0.3">
      <c r="A238" s="13">
        <v>1</v>
      </c>
      <c r="B238" s="14" t="s">
        <v>116</v>
      </c>
      <c r="C238" s="14" t="s">
        <v>29</v>
      </c>
      <c r="D238" s="14" t="s">
        <v>30</v>
      </c>
      <c r="E238" s="14" t="s">
        <v>117</v>
      </c>
      <c r="F238" s="13" t="s">
        <v>118</v>
      </c>
      <c r="G238" s="15">
        <v>784000</v>
      </c>
      <c r="H238" s="16" t="s">
        <v>341</v>
      </c>
      <c r="I238" s="9"/>
      <c r="J238" s="9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</row>
    <row r="239" spans="1:64" ht="37.950000000000003" customHeight="1" x14ac:dyDescent="0.3">
      <c r="A239" s="13">
        <v>2</v>
      </c>
      <c r="B239" s="14" t="s">
        <v>116</v>
      </c>
      <c r="C239" s="14" t="s">
        <v>33</v>
      </c>
      <c r="D239" s="14" t="s">
        <v>34</v>
      </c>
      <c r="E239" s="14" t="s">
        <v>117</v>
      </c>
      <c r="F239" s="13" t="s">
        <v>118</v>
      </c>
      <c r="G239" s="15">
        <v>1128000</v>
      </c>
      <c r="H239" s="16" t="s">
        <v>341</v>
      </c>
      <c r="I239" s="9"/>
      <c r="J239" s="9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</row>
    <row r="240" spans="1:64" ht="37.950000000000003" customHeight="1" x14ac:dyDescent="0.3">
      <c r="A240" s="13">
        <v>3</v>
      </c>
      <c r="B240" s="14" t="s">
        <v>116</v>
      </c>
      <c r="C240" s="14" t="s">
        <v>16</v>
      </c>
      <c r="D240" s="14" t="s">
        <v>17</v>
      </c>
      <c r="E240" s="14" t="s">
        <v>117</v>
      </c>
      <c r="F240" s="13" t="s">
        <v>118</v>
      </c>
      <c r="G240" s="15">
        <v>676000</v>
      </c>
      <c r="H240" s="16" t="s">
        <v>341</v>
      </c>
      <c r="I240" s="9"/>
      <c r="J240" s="9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</row>
    <row r="241" spans="1:64" ht="37.950000000000003" customHeight="1" x14ac:dyDescent="0.3">
      <c r="A241" s="13">
        <v>4</v>
      </c>
      <c r="B241" s="14" t="s">
        <v>116</v>
      </c>
      <c r="C241" s="14" t="s">
        <v>35</v>
      </c>
      <c r="D241" s="14" t="s">
        <v>36</v>
      </c>
      <c r="E241" s="14" t="s">
        <v>117</v>
      </c>
      <c r="F241" s="13" t="s">
        <v>118</v>
      </c>
      <c r="G241" s="15">
        <v>1125000</v>
      </c>
      <c r="H241" s="16" t="s">
        <v>341</v>
      </c>
      <c r="I241" s="9"/>
      <c r="J241" s="9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</row>
    <row r="242" spans="1:64" ht="37.950000000000003" customHeight="1" x14ac:dyDescent="0.3">
      <c r="A242" s="13">
        <v>5</v>
      </c>
      <c r="B242" s="14" t="s">
        <v>116</v>
      </c>
      <c r="C242" s="14" t="s">
        <v>37</v>
      </c>
      <c r="D242" s="14" t="s">
        <v>38</v>
      </c>
      <c r="E242" s="14" t="s">
        <v>117</v>
      </c>
      <c r="F242" s="13" t="s">
        <v>118</v>
      </c>
      <c r="G242" s="15">
        <v>1523000</v>
      </c>
      <c r="H242" s="16" t="s">
        <v>341</v>
      </c>
      <c r="I242" s="9"/>
      <c r="J242" s="9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</row>
    <row r="243" spans="1:64" ht="37.950000000000003" customHeight="1" x14ac:dyDescent="0.3">
      <c r="A243" s="13">
        <v>6</v>
      </c>
      <c r="B243" s="14" t="s">
        <v>116</v>
      </c>
      <c r="C243" s="14" t="s">
        <v>24</v>
      </c>
      <c r="D243" s="14" t="s">
        <v>25</v>
      </c>
      <c r="E243" s="14" t="s">
        <v>117</v>
      </c>
      <c r="F243" s="13" t="s">
        <v>118</v>
      </c>
      <c r="G243" s="15">
        <v>750000</v>
      </c>
      <c r="H243" s="16" t="s">
        <v>341</v>
      </c>
      <c r="I243" s="9"/>
      <c r="J243" s="9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</row>
    <row r="244" spans="1:64" ht="37.950000000000003" customHeight="1" x14ac:dyDescent="0.3">
      <c r="A244" s="13">
        <v>7</v>
      </c>
      <c r="B244" s="14" t="s">
        <v>116</v>
      </c>
      <c r="C244" s="14" t="s">
        <v>47</v>
      </c>
      <c r="D244" s="14" t="s">
        <v>48</v>
      </c>
      <c r="E244" s="14" t="s">
        <v>117</v>
      </c>
      <c r="F244" s="13" t="s">
        <v>118</v>
      </c>
      <c r="G244" s="15">
        <v>751000</v>
      </c>
      <c r="H244" s="16" t="s">
        <v>341</v>
      </c>
      <c r="I244" s="9"/>
      <c r="J244" s="9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</row>
    <row r="245" spans="1:64" ht="37.950000000000003" customHeight="1" x14ac:dyDescent="0.3">
      <c r="A245" s="13">
        <v>8</v>
      </c>
      <c r="B245" s="14" t="s">
        <v>116</v>
      </c>
      <c r="C245" s="14" t="s">
        <v>51</v>
      </c>
      <c r="D245" s="14" t="s">
        <v>52</v>
      </c>
      <c r="E245" s="14" t="s">
        <v>117</v>
      </c>
      <c r="F245" s="13" t="s">
        <v>118</v>
      </c>
      <c r="G245" s="15">
        <v>746000</v>
      </c>
      <c r="H245" s="16" t="s">
        <v>341</v>
      </c>
      <c r="I245" s="9"/>
      <c r="J245" s="9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</row>
    <row r="246" spans="1:64" ht="37.950000000000003" customHeight="1" x14ac:dyDescent="0.3">
      <c r="A246" s="13">
        <v>9</v>
      </c>
      <c r="B246" s="14" t="s">
        <v>116</v>
      </c>
      <c r="C246" s="14" t="s">
        <v>26</v>
      </c>
      <c r="D246" s="14" t="s">
        <v>27</v>
      </c>
      <c r="E246" s="14" t="s">
        <v>117</v>
      </c>
      <c r="F246" s="13" t="s">
        <v>118</v>
      </c>
      <c r="G246" s="15">
        <v>732000</v>
      </c>
      <c r="H246" s="16" t="s">
        <v>341</v>
      </c>
      <c r="I246" s="9"/>
      <c r="J246" s="9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</row>
    <row r="247" spans="1:64" ht="37.950000000000003" customHeight="1" x14ac:dyDescent="0.3">
      <c r="A247" s="13">
        <v>10</v>
      </c>
      <c r="B247" s="14" t="s">
        <v>116</v>
      </c>
      <c r="C247" s="14" t="s">
        <v>53</v>
      </c>
      <c r="D247" s="14" t="s">
        <v>54</v>
      </c>
      <c r="E247" s="14" t="s">
        <v>117</v>
      </c>
      <c r="F247" s="13" t="s">
        <v>118</v>
      </c>
      <c r="G247" s="15">
        <v>732000</v>
      </c>
      <c r="H247" s="16" t="s">
        <v>341</v>
      </c>
      <c r="I247" s="9"/>
      <c r="J247" s="9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</row>
    <row r="248" spans="1:64" ht="37.950000000000003" customHeight="1" x14ac:dyDescent="0.3">
      <c r="A248" s="13">
        <v>11</v>
      </c>
      <c r="B248" s="14" t="s">
        <v>116</v>
      </c>
      <c r="C248" s="14" t="s">
        <v>55</v>
      </c>
      <c r="D248" s="14" t="s">
        <v>56</v>
      </c>
      <c r="E248" s="14" t="s">
        <v>117</v>
      </c>
      <c r="F248" s="13" t="s">
        <v>118</v>
      </c>
      <c r="G248" s="15">
        <v>777000</v>
      </c>
      <c r="H248" s="16" t="s">
        <v>341</v>
      </c>
      <c r="I248" s="9"/>
      <c r="J248" s="9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</row>
    <row r="249" spans="1:64" ht="37.950000000000003" customHeight="1" x14ac:dyDescent="0.3">
      <c r="A249" s="13">
        <v>12</v>
      </c>
      <c r="B249" s="14" t="s">
        <v>116</v>
      </c>
      <c r="C249" s="14" t="s">
        <v>41</v>
      </c>
      <c r="D249" s="14" t="s">
        <v>42</v>
      </c>
      <c r="E249" s="14" t="s">
        <v>117</v>
      </c>
      <c r="F249" s="13" t="s">
        <v>118</v>
      </c>
      <c r="G249" s="15">
        <v>538000</v>
      </c>
      <c r="H249" s="16" t="s">
        <v>341</v>
      </c>
      <c r="I249" s="9"/>
      <c r="J249" s="9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</row>
    <row r="250" spans="1:64" ht="37.950000000000003" customHeight="1" x14ac:dyDescent="0.3">
      <c r="A250" s="13">
        <v>13</v>
      </c>
      <c r="B250" s="14" t="s">
        <v>116</v>
      </c>
      <c r="C250" s="14" t="s">
        <v>57</v>
      </c>
      <c r="D250" s="14" t="s">
        <v>58</v>
      </c>
      <c r="E250" s="14" t="s">
        <v>117</v>
      </c>
      <c r="F250" s="13" t="s">
        <v>118</v>
      </c>
      <c r="G250" s="15">
        <v>827000</v>
      </c>
      <c r="H250" s="16" t="s">
        <v>341</v>
      </c>
      <c r="I250" s="9"/>
      <c r="J250" s="9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</row>
    <row r="251" spans="1:64" ht="37.950000000000003" customHeight="1" x14ac:dyDescent="0.3">
      <c r="A251" s="13">
        <v>14</v>
      </c>
      <c r="B251" s="14" t="s">
        <v>116</v>
      </c>
      <c r="C251" s="14" t="s">
        <v>59</v>
      </c>
      <c r="D251" s="14" t="s">
        <v>60</v>
      </c>
      <c r="E251" s="14" t="s">
        <v>117</v>
      </c>
      <c r="F251" s="13" t="s">
        <v>118</v>
      </c>
      <c r="G251" s="15">
        <v>502000</v>
      </c>
      <c r="H251" s="16" t="s">
        <v>341</v>
      </c>
      <c r="I251" s="9"/>
      <c r="J251" s="9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</row>
    <row r="252" spans="1:64" ht="37.950000000000003" customHeight="1" x14ac:dyDescent="0.3">
      <c r="A252" s="13">
        <v>15</v>
      </c>
      <c r="B252" s="14" t="s">
        <v>116</v>
      </c>
      <c r="C252" s="14" t="s">
        <v>33</v>
      </c>
      <c r="D252" s="14" t="s">
        <v>34</v>
      </c>
      <c r="E252" s="14" t="s">
        <v>119</v>
      </c>
      <c r="F252" s="13" t="s">
        <v>103</v>
      </c>
      <c r="G252" s="15">
        <v>1500000</v>
      </c>
      <c r="H252" s="16" t="s">
        <v>341</v>
      </c>
      <c r="I252" s="9"/>
      <c r="J252" s="9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</row>
    <row r="253" spans="1:64" ht="37.950000000000003" customHeight="1" x14ac:dyDescent="0.3">
      <c r="A253" s="13">
        <v>16</v>
      </c>
      <c r="B253" s="14" t="s">
        <v>116</v>
      </c>
      <c r="C253" s="14" t="s">
        <v>29</v>
      </c>
      <c r="D253" s="14" t="s">
        <v>30</v>
      </c>
      <c r="E253" s="14" t="s">
        <v>119</v>
      </c>
      <c r="F253" s="13" t="s">
        <v>103</v>
      </c>
      <c r="G253" s="15">
        <v>1200000</v>
      </c>
      <c r="H253" s="16" t="s">
        <v>341</v>
      </c>
      <c r="I253" s="9"/>
      <c r="J253" s="9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</row>
    <row r="254" spans="1:64" ht="37.950000000000003" customHeight="1" x14ac:dyDescent="0.3">
      <c r="A254" s="13">
        <v>17</v>
      </c>
      <c r="B254" s="14" t="s">
        <v>116</v>
      </c>
      <c r="C254" s="14" t="s">
        <v>12</v>
      </c>
      <c r="D254" s="14" t="s">
        <v>13</v>
      </c>
      <c r="E254" s="14" t="s">
        <v>119</v>
      </c>
      <c r="F254" s="13" t="s">
        <v>103</v>
      </c>
      <c r="G254" s="15">
        <v>600000</v>
      </c>
      <c r="H254" s="16" t="s">
        <v>341</v>
      </c>
      <c r="I254" s="9"/>
      <c r="J254" s="9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</row>
    <row r="255" spans="1:64" ht="37.950000000000003" customHeight="1" x14ac:dyDescent="0.3">
      <c r="A255" s="13">
        <v>18</v>
      </c>
      <c r="B255" s="14" t="s">
        <v>116</v>
      </c>
      <c r="C255" s="14" t="s">
        <v>16</v>
      </c>
      <c r="D255" s="14" t="s">
        <v>17</v>
      </c>
      <c r="E255" s="14" t="s">
        <v>119</v>
      </c>
      <c r="F255" s="13" t="s">
        <v>103</v>
      </c>
      <c r="G255" s="15">
        <v>1200000</v>
      </c>
      <c r="H255" s="16" t="s">
        <v>341</v>
      </c>
      <c r="I255" s="9"/>
      <c r="J255" s="9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</row>
    <row r="256" spans="1:64" ht="37.950000000000003" customHeight="1" x14ac:dyDescent="0.3">
      <c r="A256" s="13">
        <v>19</v>
      </c>
      <c r="B256" s="14" t="s">
        <v>116</v>
      </c>
      <c r="C256" s="14" t="s">
        <v>35</v>
      </c>
      <c r="D256" s="14" t="s">
        <v>36</v>
      </c>
      <c r="E256" s="14" t="s">
        <v>119</v>
      </c>
      <c r="F256" s="13" t="s">
        <v>103</v>
      </c>
      <c r="G256" s="15">
        <v>700000</v>
      </c>
      <c r="H256" s="16" t="s">
        <v>341</v>
      </c>
      <c r="I256" s="9"/>
      <c r="J256" s="9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</row>
    <row r="257" spans="1:64" ht="37.950000000000003" customHeight="1" x14ac:dyDescent="0.3">
      <c r="A257" s="13">
        <v>20</v>
      </c>
      <c r="B257" s="14" t="s">
        <v>116</v>
      </c>
      <c r="C257" s="14" t="s">
        <v>37</v>
      </c>
      <c r="D257" s="14" t="s">
        <v>38</v>
      </c>
      <c r="E257" s="14" t="s">
        <v>119</v>
      </c>
      <c r="F257" s="13" t="s">
        <v>103</v>
      </c>
      <c r="G257" s="15">
        <v>700000</v>
      </c>
      <c r="H257" s="16" t="s">
        <v>341</v>
      </c>
      <c r="I257" s="9"/>
      <c r="J257" s="9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</row>
    <row r="258" spans="1:64" ht="37.950000000000003" customHeight="1" x14ac:dyDescent="0.3">
      <c r="A258" s="13">
        <v>21</v>
      </c>
      <c r="B258" s="14" t="s">
        <v>116</v>
      </c>
      <c r="C258" s="14" t="s">
        <v>24</v>
      </c>
      <c r="D258" s="14" t="s">
        <v>25</v>
      </c>
      <c r="E258" s="14" t="s">
        <v>119</v>
      </c>
      <c r="F258" s="13" t="s">
        <v>103</v>
      </c>
      <c r="G258" s="15">
        <v>300000</v>
      </c>
      <c r="H258" s="16" t="s">
        <v>341</v>
      </c>
      <c r="I258" s="9"/>
      <c r="J258" s="9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</row>
    <row r="259" spans="1:64" ht="37.950000000000003" customHeight="1" x14ac:dyDescent="0.3">
      <c r="A259" s="13">
        <v>22</v>
      </c>
      <c r="B259" s="14" t="s">
        <v>116</v>
      </c>
      <c r="C259" s="14" t="s">
        <v>45</v>
      </c>
      <c r="D259" s="14" t="s">
        <v>46</v>
      </c>
      <c r="E259" s="14" t="s">
        <v>119</v>
      </c>
      <c r="F259" s="13" t="s">
        <v>103</v>
      </c>
      <c r="G259" s="15">
        <v>120000</v>
      </c>
      <c r="H259" s="16" t="s">
        <v>341</v>
      </c>
      <c r="I259" s="9"/>
      <c r="J259" s="9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</row>
    <row r="260" spans="1:64" ht="37.950000000000003" customHeight="1" x14ac:dyDescent="0.3">
      <c r="A260" s="13">
        <v>23</v>
      </c>
      <c r="B260" s="14" t="s">
        <v>116</v>
      </c>
      <c r="C260" s="14" t="s">
        <v>18</v>
      </c>
      <c r="D260" s="14" t="s">
        <v>19</v>
      </c>
      <c r="E260" s="14" t="s">
        <v>119</v>
      </c>
      <c r="F260" s="13" t="s">
        <v>103</v>
      </c>
      <c r="G260" s="15">
        <v>250000</v>
      </c>
      <c r="H260" s="16" t="s">
        <v>341</v>
      </c>
      <c r="I260" s="9"/>
      <c r="J260" s="9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</row>
    <row r="261" spans="1:64" ht="37.950000000000003" customHeight="1" x14ac:dyDescent="0.3">
      <c r="A261" s="13">
        <v>24</v>
      </c>
      <c r="B261" s="14" t="s">
        <v>116</v>
      </c>
      <c r="C261" s="14" t="s">
        <v>47</v>
      </c>
      <c r="D261" s="14" t="s">
        <v>48</v>
      </c>
      <c r="E261" s="14" t="s">
        <v>119</v>
      </c>
      <c r="F261" s="13" t="s">
        <v>103</v>
      </c>
      <c r="G261" s="15">
        <v>300000</v>
      </c>
      <c r="H261" s="16" t="s">
        <v>341</v>
      </c>
      <c r="I261" s="9"/>
      <c r="J261" s="9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</row>
    <row r="262" spans="1:64" ht="37.950000000000003" customHeight="1" x14ac:dyDescent="0.3">
      <c r="A262" s="13">
        <v>25</v>
      </c>
      <c r="B262" s="14" t="s">
        <v>116</v>
      </c>
      <c r="C262" s="14" t="s">
        <v>20</v>
      </c>
      <c r="D262" s="14" t="s">
        <v>21</v>
      </c>
      <c r="E262" s="14" t="s">
        <v>119</v>
      </c>
      <c r="F262" s="13" t="s">
        <v>103</v>
      </c>
      <c r="G262" s="15">
        <v>600000</v>
      </c>
      <c r="H262" s="16" t="s">
        <v>341</v>
      </c>
      <c r="I262" s="9"/>
      <c r="J262" s="9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</row>
    <row r="263" spans="1:64" ht="37.950000000000003" customHeight="1" x14ac:dyDescent="0.3">
      <c r="A263" s="13">
        <v>26</v>
      </c>
      <c r="B263" s="14" t="s">
        <v>116</v>
      </c>
      <c r="C263" s="14" t="s">
        <v>49</v>
      </c>
      <c r="D263" s="14" t="s">
        <v>50</v>
      </c>
      <c r="E263" s="14" t="s">
        <v>119</v>
      </c>
      <c r="F263" s="13" t="s">
        <v>103</v>
      </c>
      <c r="G263" s="15">
        <v>450000</v>
      </c>
      <c r="H263" s="16" t="s">
        <v>341</v>
      </c>
      <c r="I263" s="9"/>
      <c r="J263" s="9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</row>
    <row r="264" spans="1:64" ht="37.950000000000003" customHeight="1" x14ac:dyDescent="0.3">
      <c r="A264" s="13">
        <v>27</v>
      </c>
      <c r="B264" s="14" t="s">
        <v>116</v>
      </c>
      <c r="C264" s="14" t="s">
        <v>51</v>
      </c>
      <c r="D264" s="14" t="s">
        <v>52</v>
      </c>
      <c r="E264" s="14" t="s">
        <v>119</v>
      </c>
      <c r="F264" s="13" t="s">
        <v>103</v>
      </c>
      <c r="G264" s="15">
        <v>350000</v>
      </c>
      <c r="H264" s="16" t="s">
        <v>341</v>
      </c>
      <c r="I264" s="9"/>
      <c r="J264" s="9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</row>
    <row r="265" spans="1:64" ht="37.950000000000003" customHeight="1" x14ac:dyDescent="0.3">
      <c r="A265" s="13">
        <v>28</v>
      </c>
      <c r="B265" s="14" t="s">
        <v>116</v>
      </c>
      <c r="C265" s="14" t="s">
        <v>22</v>
      </c>
      <c r="D265" s="14" t="s">
        <v>23</v>
      </c>
      <c r="E265" s="14" t="s">
        <v>119</v>
      </c>
      <c r="F265" s="13" t="s">
        <v>103</v>
      </c>
      <c r="G265" s="15">
        <v>150000</v>
      </c>
      <c r="H265" s="16" t="s">
        <v>341</v>
      </c>
      <c r="I265" s="9"/>
      <c r="J265" s="9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</row>
    <row r="266" spans="1:64" ht="37.950000000000003" customHeight="1" x14ac:dyDescent="0.3">
      <c r="A266" s="13">
        <v>29</v>
      </c>
      <c r="B266" s="14" t="s">
        <v>116</v>
      </c>
      <c r="C266" s="14" t="s">
        <v>26</v>
      </c>
      <c r="D266" s="14" t="s">
        <v>27</v>
      </c>
      <c r="E266" s="14" t="s">
        <v>119</v>
      </c>
      <c r="F266" s="13" t="s">
        <v>103</v>
      </c>
      <c r="G266" s="15">
        <v>100000</v>
      </c>
      <c r="H266" s="16" t="s">
        <v>341</v>
      </c>
      <c r="I266" s="9"/>
      <c r="J266" s="9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</row>
    <row r="267" spans="1:64" ht="37.950000000000003" customHeight="1" x14ac:dyDescent="0.3">
      <c r="A267" s="13">
        <v>30</v>
      </c>
      <c r="B267" s="14" t="s">
        <v>116</v>
      </c>
      <c r="C267" s="14" t="s">
        <v>53</v>
      </c>
      <c r="D267" s="14" t="s">
        <v>54</v>
      </c>
      <c r="E267" s="14" t="s">
        <v>119</v>
      </c>
      <c r="F267" s="13" t="s">
        <v>103</v>
      </c>
      <c r="G267" s="15">
        <v>120000</v>
      </c>
      <c r="H267" s="16" t="s">
        <v>347</v>
      </c>
      <c r="I267" s="9"/>
      <c r="J267" s="9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</row>
    <row r="268" spans="1:64" ht="37.950000000000003" customHeight="1" x14ac:dyDescent="0.3">
      <c r="A268" s="13">
        <v>31</v>
      </c>
      <c r="B268" s="14" t="s">
        <v>116</v>
      </c>
      <c r="C268" s="14" t="s">
        <v>55</v>
      </c>
      <c r="D268" s="14" t="s">
        <v>56</v>
      </c>
      <c r="E268" s="14" t="s">
        <v>119</v>
      </c>
      <c r="F268" s="13" t="s">
        <v>103</v>
      </c>
      <c r="G268" s="15">
        <v>150000</v>
      </c>
      <c r="H268" s="16" t="s">
        <v>341</v>
      </c>
      <c r="I268" s="9"/>
      <c r="J268" s="9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</row>
    <row r="269" spans="1:64" ht="37.950000000000003" customHeight="1" x14ac:dyDescent="0.3">
      <c r="A269" s="13">
        <v>32</v>
      </c>
      <c r="B269" s="14" t="s">
        <v>116</v>
      </c>
      <c r="C269" s="14" t="s">
        <v>39</v>
      </c>
      <c r="D269" s="14" t="s">
        <v>40</v>
      </c>
      <c r="E269" s="14" t="s">
        <v>119</v>
      </c>
      <c r="F269" s="13" t="s">
        <v>103</v>
      </c>
      <c r="G269" s="15">
        <v>50000</v>
      </c>
      <c r="H269" s="16" t="s">
        <v>341</v>
      </c>
      <c r="I269" s="9"/>
      <c r="J269" s="9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</row>
    <row r="270" spans="1:64" ht="37.950000000000003" customHeight="1" x14ac:dyDescent="0.3">
      <c r="A270" s="13">
        <v>33</v>
      </c>
      <c r="B270" s="14" t="s">
        <v>116</v>
      </c>
      <c r="C270" s="14" t="s">
        <v>41</v>
      </c>
      <c r="D270" s="14" t="s">
        <v>42</v>
      </c>
      <c r="E270" s="14" t="s">
        <v>119</v>
      </c>
      <c r="F270" s="13" t="s">
        <v>103</v>
      </c>
      <c r="G270" s="15">
        <v>30000</v>
      </c>
      <c r="H270" s="16" t="s">
        <v>341</v>
      </c>
      <c r="I270" s="9"/>
      <c r="J270" s="9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</row>
    <row r="271" spans="1:64" ht="37.950000000000003" customHeight="1" x14ac:dyDescent="0.3">
      <c r="A271" s="13">
        <v>34</v>
      </c>
      <c r="B271" s="14" t="s">
        <v>116</v>
      </c>
      <c r="C271" s="14" t="s">
        <v>43</v>
      </c>
      <c r="D271" s="14" t="s">
        <v>44</v>
      </c>
      <c r="E271" s="14" t="s">
        <v>119</v>
      </c>
      <c r="F271" s="13" t="s">
        <v>103</v>
      </c>
      <c r="G271" s="15">
        <v>50000</v>
      </c>
      <c r="H271" s="16" t="s">
        <v>341</v>
      </c>
      <c r="I271" s="9"/>
      <c r="J271" s="9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</row>
    <row r="272" spans="1:64" ht="37.950000000000003" customHeight="1" x14ac:dyDescent="0.3">
      <c r="A272" s="13">
        <v>35</v>
      </c>
      <c r="B272" s="14" t="s">
        <v>116</v>
      </c>
      <c r="C272" s="14" t="s">
        <v>57</v>
      </c>
      <c r="D272" s="14" t="s">
        <v>58</v>
      </c>
      <c r="E272" s="14" t="s">
        <v>119</v>
      </c>
      <c r="F272" s="13" t="s">
        <v>103</v>
      </c>
      <c r="G272" s="15">
        <v>100000</v>
      </c>
      <c r="H272" s="16" t="s">
        <v>341</v>
      </c>
      <c r="I272" s="9"/>
      <c r="J272" s="9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</row>
    <row r="273" spans="1:64" ht="37.950000000000003" customHeight="1" x14ac:dyDescent="0.3">
      <c r="A273" s="13">
        <v>36</v>
      </c>
      <c r="B273" s="14" t="s">
        <v>116</v>
      </c>
      <c r="C273" s="14" t="s">
        <v>59</v>
      </c>
      <c r="D273" s="14" t="s">
        <v>60</v>
      </c>
      <c r="E273" s="14" t="s">
        <v>119</v>
      </c>
      <c r="F273" s="13" t="s">
        <v>103</v>
      </c>
      <c r="G273" s="15">
        <v>50000</v>
      </c>
      <c r="H273" s="16" t="s">
        <v>341</v>
      </c>
      <c r="I273" s="9"/>
      <c r="J273" s="9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</row>
    <row r="274" spans="1:64" ht="37.950000000000003" customHeight="1" x14ac:dyDescent="0.3">
      <c r="A274" s="13">
        <v>37</v>
      </c>
      <c r="B274" s="14" t="s">
        <v>116</v>
      </c>
      <c r="C274" s="14" t="s">
        <v>24</v>
      </c>
      <c r="D274" s="14" t="s">
        <v>25</v>
      </c>
      <c r="E274" s="14" t="s">
        <v>120</v>
      </c>
      <c r="F274" s="13" t="s">
        <v>121</v>
      </c>
      <c r="G274" s="15">
        <v>600000</v>
      </c>
      <c r="H274" s="16" t="s">
        <v>341</v>
      </c>
      <c r="I274" s="9"/>
      <c r="J274" s="9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</row>
    <row r="275" spans="1:64" ht="37.950000000000003" customHeight="1" x14ac:dyDescent="0.3">
      <c r="A275" s="13">
        <v>38</v>
      </c>
      <c r="B275" s="14" t="s">
        <v>116</v>
      </c>
      <c r="C275" s="14" t="s">
        <v>45</v>
      </c>
      <c r="D275" s="14" t="s">
        <v>46</v>
      </c>
      <c r="E275" s="14" t="s">
        <v>120</v>
      </c>
      <c r="F275" s="13" t="s">
        <v>121</v>
      </c>
      <c r="G275" s="15">
        <v>360000</v>
      </c>
      <c r="H275" s="16" t="s">
        <v>341</v>
      </c>
      <c r="I275" s="9"/>
      <c r="J275" s="9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</row>
    <row r="276" spans="1:64" ht="37.950000000000003" customHeight="1" x14ac:dyDescent="0.3">
      <c r="A276" s="13">
        <v>39</v>
      </c>
      <c r="B276" s="14" t="s">
        <v>116</v>
      </c>
      <c r="C276" s="14" t="s">
        <v>18</v>
      </c>
      <c r="D276" s="14" t="s">
        <v>19</v>
      </c>
      <c r="E276" s="14" t="s">
        <v>120</v>
      </c>
      <c r="F276" s="13" t="s">
        <v>121</v>
      </c>
      <c r="G276" s="15">
        <v>430000</v>
      </c>
      <c r="H276" s="16" t="s">
        <v>341</v>
      </c>
      <c r="I276" s="9"/>
      <c r="J276" s="9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</row>
    <row r="277" spans="1:64" ht="37.950000000000003" customHeight="1" x14ac:dyDescent="0.3">
      <c r="A277" s="13">
        <v>40</v>
      </c>
      <c r="B277" s="14" t="s">
        <v>116</v>
      </c>
      <c r="C277" s="14" t="s">
        <v>47</v>
      </c>
      <c r="D277" s="14" t="s">
        <v>48</v>
      </c>
      <c r="E277" s="14" t="s">
        <v>120</v>
      </c>
      <c r="F277" s="13" t="s">
        <v>121</v>
      </c>
      <c r="G277" s="15">
        <v>1030000</v>
      </c>
      <c r="H277" s="16" t="s">
        <v>341</v>
      </c>
      <c r="I277" s="9"/>
      <c r="J277" s="9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</row>
    <row r="278" spans="1:64" ht="37.950000000000003" customHeight="1" x14ac:dyDescent="0.3">
      <c r="A278" s="13">
        <v>41</v>
      </c>
      <c r="B278" s="14" t="s">
        <v>116</v>
      </c>
      <c r="C278" s="14" t="s">
        <v>20</v>
      </c>
      <c r="D278" s="14" t="s">
        <v>21</v>
      </c>
      <c r="E278" s="14" t="s">
        <v>120</v>
      </c>
      <c r="F278" s="13" t="s">
        <v>121</v>
      </c>
      <c r="G278" s="15">
        <v>960000</v>
      </c>
      <c r="H278" s="16" t="s">
        <v>341</v>
      </c>
      <c r="I278" s="9"/>
      <c r="J278" s="9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</row>
    <row r="279" spans="1:64" ht="37.950000000000003" customHeight="1" x14ac:dyDescent="0.3">
      <c r="A279" s="13">
        <v>42</v>
      </c>
      <c r="B279" s="14" t="s">
        <v>116</v>
      </c>
      <c r="C279" s="14" t="s">
        <v>49</v>
      </c>
      <c r="D279" s="14" t="s">
        <v>50</v>
      </c>
      <c r="E279" s="14" t="s">
        <v>120</v>
      </c>
      <c r="F279" s="13" t="s">
        <v>121</v>
      </c>
      <c r="G279" s="15">
        <v>1300000</v>
      </c>
      <c r="H279" s="16" t="s">
        <v>341</v>
      </c>
      <c r="I279" s="9"/>
      <c r="J279" s="9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</row>
    <row r="280" spans="1:64" ht="37.950000000000003" customHeight="1" x14ac:dyDescent="0.3">
      <c r="A280" s="13">
        <v>43</v>
      </c>
      <c r="B280" s="14" t="s">
        <v>116</v>
      </c>
      <c r="C280" s="14" t="s">
        <v>51</v>
      </c>
      <c r="D280" s="14" t="s">
        <v>52</v>
      </c>
      <c r="E280" s="14" t="s">
        <v>120</v>
      </c>
      <c r="F280" s="13" t="s">
        <v>121</v>
      </c>
      <c r="G280" s="15">
        <v>1100000</v>
      </c>
      <c r="H280" s="16" t="s">
        <v>341</v>
      </c>
      <c r="I280" s="9"/>
      <c r="J280" s="9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</row>
    <row r="281" spans="1:64" ht="37.950000000000003" customHeight="1" x14ac:dyDescent="0.3">
      <c r="A281" s="13">
        <v>44</v>
      </c>
      <c r="B281" s="14" t="s">
        <v>116</v>
      </c>
      <c r="C281" s="14" t="s">
        <v>22</v>
      </c>
      <c r="D281" s="14" t="s">
        <v>23</v>
      </c>
      <c r="E281" s="14" t="s">
        <v>120</v>
      </c>
      <c r="F281" s="13" t="s">
        <v>121</v>
      </c>
      <c r="G281" s="15">
        <v>910000</v>
      </c>
      <c r="H281" s="16" t="s">
        <v>341</v>
      </c>
      <c r="I281" s="9"/>
      <c r="J281" s="9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</row>
    <row r="282" spans="1:64" ht="37.950000000000003" customHeight="1" x14ac:dyDescent="0.3">
      <c r="A282" s="13">
        <v>45</v>
      </c>
      <c r="B282" s="14" t="s">
        <v>116</v>
      </c>
      <c r="C282" s="14" t="s">
        <v>26</v>
      </c>
      <c r="D282" s="14" t="s">
        <v>27</v>
      </c>
      <c r="E282" s="14" t="s">
        <v>120</v>
      </c>
      <c r="F282" s="13" t="s">
        <v>121</v>
      </c>
      <c r="G282" s="15">
        <v>430000</v>
      </c>
      <c r="H282" s="16" t="s">
        <v>341</v>
      </c>
      <c r="I282" s="9"/>
      <c r="J282" s="9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</row>
    <row r="283" spans="1:64" ht="37.950000000000003" customHeight="1" x14ac:dyDescent="0.3">
      <c r="A283" s="13">
        <v>46</v>
      </c>
      <c r="B283" s="14" t="s">
        <v>116</v>
      </c>
      <c r="C283" s="14" t="s">
        <v>53</v>
      </c>
      <c r="D283" s="14" t="s">
        <v>54</v>
      </c>
      <c r="E283" s="14" t="s">
        <v>120</v>
      </c>
      <c r="F283" s="13" t="s">
        <v>121</v>
      </c>
      <c r="G283" s="15">
        <v>530000</v>
      </c>
      <c r="H283" s="16" t="s">
        <v>341</v>
      </c>
      <c r="I283" s="9"/>
      <c r="J283" s="9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</row>
    <row r="284" spans="1:64" ht="37.950000000000003" customHeight="1" x14ac:dyDescent="0.3">
      <c r="A284" s="13">
        <v>47</v>
      </c>
      <c r="B284" s="14" t="s">
        <v>116</v>
      </c>
      <c r="C284" s="14" t="s">
        <v>55</v>
      </c>
      <c r="D284" s="14" t="s">
        <v>56</v>
      </c>
      <c r="E284" s="14" t="s">
        <v>120</v>
      </c>
      <c r="F284" s="13" t="s">
        <v>121</v>
      </c>
      <c r="G284" s="15">
        <v>120000</v>
      </c>
      <c r="H284" s="16" t="s">
        <v>341</v>
      </c>
      <c r="I284" s="9"/>
      <c r="J284" s="9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</row>
    <row r="285" spans="1:64" ht="37.950000000000003" customHeight="1" x14ac:dyDescent="0.3">
      <c r="A285" s="13">
        <v>48</v>
      </c>
      <c r="B285" s="14" t="s">
        <v>116</v>
      </c>
      <c r="C285" s="14" t="s">
        <v>39</v>
      </c>
      <c r="D285" s="14" t="s">
        <v>40</v>
      </c>
      <c r="E285" s="14" t="s">
        <v>120</v>
      </c>
      <c r="F285" s="13" t="s">
        <v>121</v>
      </c>
      <c r="G285" s="15">
        <v>360000</v>
      </c>
      <c r="H285" s="16" t="s">
        <v>341</v>
      </c>
      <c r="I285" s="9"/>
      <c r="J285" s="9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</row>
    <row r="286" spans="1:64" ht="37.950000000000003" customHeight="1" x14ac:dyDescent="0.3">
      <c r="A286" s="13">
        <v>49</v>
      </c>
      <c r="B286" s="14" t="s">
        <v>116</v>
      </c>
      <c r="C286" s="14" t="s">
        <v>41</v>
      </c>
      <c r="D286" s="14" t="s">
        <v>42</v>
      </c>
      <c r="E286" s="14" t="s">
        <v>120</v>
      </c>
      <c r="F286" s="13" t="s">
        <v>121</v>
      </c>
      <c r="G286" s="15">
        <v>250000</v>
      </c>
      <c r="H286" s="16" t="s">
        <v>341</v>
      </c>
      <c r="I286" s="9"/>
      <c r="J286" s="9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</row>
    <row r="287" spans="1:64" ht="37.950000000000003" customHeight="1" x14ac:dyDescent="0.3">
      <c r="A287" s="13">
        <v>50</v>
      </c>
      <c r="B287" s="14" t="s">
        <v>116</v>
      </c>
      <c r="C287" s="14" t="s">
        <v>43</v>
      </c>
      <c r="D287" s="14" t="s">
        <v>44</v>
      </c>
      <c r="E287" s="14" t="s">
        <v>120</v>
      </c>
      <c r="F287" s="13" t="s">
        <v>121</v>
      </c>
      <c r="G287" s="15">
        <v>420000</v>
      </c>
      <c r="H287" s="16" t="s">
        <v>341</v>
      </c>
      <c r="I287" s="9"/>
      <c r="J287" s="9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</row>
    <row r="288" spans="1:64" ht="37.950000000000003" customHeight="1" x14ac:dyDescent="0.3">
      <c r="A288" s="13">
        <v>51</v>
      </c>
      <c r="B288" s="14" t="s">
        <v>116</v>
      </c>
      <c r="C288" s="14" t="s">
        <v>33</v>
      </c>
      <c r="D288" s="14" t="s">
        <v>34</v>
      </c>
      <c r="E288" s="14" t="s">
        <v>122</v>
      </c>
      <c r="F288" s="13" t="s">
        <v>103</v>
      </c>
      <c r="G288" s="15">
        <v>1500000</v>
      </c>
      <c r="H288" s="16" t="s">
        <v>341</v>
      </c>
      <c r="I288" s="9"/>
      <c r="J288" s="9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</row>
    <row r="289" spans="1:64" ht="37.950000000000003" customHeight="1" x14ac:dyDescent="0.3">
      <c r="A289" s="13">
        <v>52</v>
      </c>
      <c r="B289" s="14" t="s">
        <v>116</v>
      </c>
      <c r="C289" s="14" t="s">
        <v>29</v>
      </c>
      <c r="D289" s="14" t="s">
        <v>30</v>
      </c>
      <c r="E289" s="14" t="s">
        <v>122</v>
      </c>
      <c r="F289" s="13" t="s">
        <v>103</v>
      </c>
      <c r="G289" s="15">
        <v>800000</v>
      </c>
      <c r="H289" s="16" t="s">
        <v>341</v>
      </c>
      <c r="I289" s="9"/>
      <c r="J289" s="9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</row>
    <row r="290" spans="1:64" ht="37.950000000000003" customHeight="1" x14ac:dyDescent="0.3">
      <c r="A290" s="13">
        <v>53</v>
      </c>
      <c r="B290" s="14" t="s">
        <v>116</v>
      </c>
      <c r="C290" s="14" t="s">
        <v>12</v>
      </c>
      <c r="D290" s="14" t="s">
        <v>13</v>
      </c>
      <c r="E290" s="14" t="s">
        <v>122</v>
      </c>
      <c r="F290" s="13" t="s">
        <v>103</v>
      </c>
      <c r="G290" s="15">
        <v>600000</v>
      </c>
      <c r="H290" s="16" t="s">
        <v>341</v>
      </c>
      <c r="I290" s="9"/>
      <c r="J290" s="9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</row>
    <row r="291" spans="1:64" ht="37.950000000000003" customHeight="1" x14ac:dyDescent="0.3">
      <c r="A291" s="13">
        <v>54</v>
      </c>
      <c r="B291" s="14" t="s">
        <v>116</v>
      </c>
      <c r="C291" s="14" t="s">
        <v>16</v>
      </c>
      <c r="D291" s="14" t="s">
        <v>17</v>
      </c>
      <c r="E291" s="14" t="s">
        <v>122</v>
      </c>
      <c r="F291" s="13" t="s">
        <v>103</v>
      </c>
      <c r="G291" s="15">
        <v>800000</v>
      </c>
      <c r="H291" s="16" t="s">
        <v>341</v>
      </c>
      <c r="I291" s="9"/>
      <c r="J291" s="9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</row>
    <row r="292" spans="1:64" ht="37.950000000000003" customHeight="1" x14ac:dyDescent="0.3">
      <c r="A292" s="13">
        <v>55</v>
      </c>
      <c r="B292" s="14" t="s">
        <v>116</v>
      </c>
      <c r="C292" s="14" t="s">
        <v>35</v>
      </c>
      <c r="D292" s="14" t="s">
        <v>36</v>
      </c>
      <c r="E292" s="14" t="s">
        <v>122</v>
      </c>
      <c r="F292" s="13" t="s">
        <v>103</v>
      </c>
      <c r="G292" s="15">
        <v>500000</v>
      </c>
      <c r="H292" s="16" t="s">
        <v>341</v>
      </c>
      <c r="I292" s="9"/>
      <c r="J292" s="9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</row>
    <row r="293" spans="1:64" ht="37.950000000000003" customHeight="1" x14ac:dyDescent="0.3">
      <c r="A293" s="13">
        <v>56</v>
      </c>
      <c r="B293" s="14" t="s">
        <v>116</v>
      </c>
      <c r="C293" s="14" t="s">
        <v>37</v>
      </c>
      <c r="D293" s="14" t="s">
        <v>38</v>
      </c>
      <c r="E293" s="14" t="s">
        <v>122</v>
      </c>
      <c r="F293" s="13" t="s">
        <v>103</v>
      </c>
      <c r="G293" s="15">
        <v>500000</v>
      </c>
      <c r="H293" s="16" t="s">
        <v>341</v>
      </c>
      <c r="I293" s="9"/>
      <c r="J293" s="9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</row>
    <row r="294" spans="1:64" ht="37.950000000000003" customHeight="1" x14ac:dyDescent="0.3">
      <c r="A294" s="13">
        <v>57</v>
      </c>
      <c r="B294" s="14" t="s">
        <v>116</v>
      </c>
      <c r="C294" s="14" t="s">
        <v>24</v>
      </c>
      <c r="D294" s="14" t="s">
        <v>25</v>
      </c>
      <c r="E294" s="14" t="s">
        <v>122</v>
      </c>
      <c r="F294" s="13" t="s">
        <v>103</v>
      </c>
      <c r="G294" s="15">
        <v>40000</v>
      </c>
      <c r="H294" s="16" t="s">
        <v>341</v>
      </c>
      <c r="I294" s="9"/>
      <c r="J294" s="9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</row>
    <row r="295" spans="1:64" ht="37.950000000000003" customHeight="1" x14ac:dyDescent="0.3">
      <c r="A295" s="13">
        <v>58</v>
      </c>
      <c r="B295" s="14" t="s">
        <v>116</v>
      </c>
      <c r="C295" s="14" t="s">
        <v>45</v>
      </c>
      <c r="D295" s="14" t="s">
        <v>46</v>
      </c>
      <c r="E295" s="14" t="s">
        <v>122</v>
      </c>
      <c r="F295" s="13" t="s">
        <v>103</v>
      </c>
      <c r="G295" s="15">
        <v>100000</v>
      </c>
      <c r="H295" s="16" t="s">
        <v>341</v>
      </c>
      <c r="I295" s="9"/>
      <c r="J295" s="9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</row>
    <row r="296" spans="1:64" ht="37.950000000000003" customHeight="1" x14ac:dyDescent="0.3">
      <c r="A296" s="13">
        <v>59</v>
      </c>
      <c r="B296" s="14" t="s">
        <v>116</v>
      </c>
      <c r="C296" s="14" t="s">
        <v>18</v>
      </c>
      <c r="D296" s="14" t="s">
        <v>19</v>
      </c>
      <c r="E296" s="14" t="s">
        <v>122</v>
      </c>
      <c r="F296" s="13" t="s">
        <v>103</v>
      </c>
      <c r="G296" s="15">
        <v>100000</v>
      </c>
      <c r="H296" s="16" t="s">
        <v>341</v>
      </c>
      <c r="I296" s="9"/>
      <c r="J296" s="9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</row>
    <row r="297" spans="1:64" ht="37.950000000000003" customHeight="1" x14ac:dyDescent="0.3">
      <c r="A297" s="13">
        <v>60</v>
      </c>
      <c r="B297" s="14" t="s">
        <v>116</v>
      </c>
      <c r="C297" s="14" t="s">
        <v>47</v>
      </c>
      <c r="D297" s="14" t="s">
        <v>48</v>
      </c>
      <c r="E297" s="14" t="s">
        <v>122</v>
      </c>
      <c r="F297" s="13" t="s">
        <v>103</v>
      </c>
      <c r="G297" s="15">
        <v>250000</v>
      </c>
      <c r="H297" s="16" t="s">
        <v>341</v>
      </c>
      <c r="I297" s="9"/>
      <c r="J297" s="9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</row>
    <row r="298" spans="1:64" ht="37.950000000000003" customHeight="1" x14ac:dyDescent="0.3">
      <c r="A298" s="13">
        <v>61</v>
      </c>
      <c r="B298" s="14" t="s">
        <v>116</v>
      </c>
      <c r="C298" s="14" t="s">
        <v>20</v>
      </c>
      <c r="D298" s="14" t="s">
        <v>21</v>
      </c>
      <c r="E298" s="14" t="s">
        <v>122</v>
      </c>
      <c r="F298" s="13" t="s">
        <v>103</v>
      </c>
      <c r="G298" s="15">
        <v>300000</v>
      </c>
      <c r="H298" s="16" t="s">
        <v>341</v>
      </c>
      <c r="I298" s="9"/>
      <c r="J298" s="9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</row>
    <row r="299" spans="1:64" ht="37.950000000000003" customHeight="1" x14ac:dyDescent="0.3">
      <c r="A299" s="13">
        <v>62</v>
      </c>
      <c r="B299" s="14" t="s">
        <v>116</v>
      </c>
      <c r="C299" s="14" t="s">
        <v>49</v>
      </c>
      <c r="D299" s="14" t="s">
        <v>50</v>
      </c>
      <c r="E299" s="14" t="s">
        <v>122</v>
      </c>
      <c r="F299" s="13" t="s">
        <v>103</v>
      </c>
      <c r="G299" s="15">
        <v>100000</v>
      </c>
      <c r="H299" s="16" t="s">
        <v>341</v>
      </c>
      <c r="I299" s="9"/>
      <c r="J299" s="9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</row>
    <row r="300" spans="1:64" ht="37.950000000000003" customHeight="1" x14ac:dyDescent="0.3">
      <c r="A300" s="13">
        <v>63</v>
      </c>
      <c r="B300" s="14" t="s">
        <v>116</v>
      </c>
      <c r="C300" s="14" t="s">
        <v>51</v>
      </c>
      <c r="D300" s="14" t="s">
        <v>52</v>
      </c>
      <c r="E300" s="14" t="s">
        <v>122</v>
      </c>
      <c r="F300" s="13" t="s">
        <v>103</v>
      </c>
      <c r="G300" s="15">
        <v>100000</v>
      </c>
      <c r="H300" s="16" t="s">
        <v>341</v>
      </c>
      <c r="I300" s="9"/>
      <c r="J300" s="9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</row>
    <row r="301" spans="1:64" ht="37.950000000000003" customHeight="1" x14ac:dyDescent="0.3">
      <c r="A301" s="13">
        <v>64</v>
      </c>
      <c r="B301" s="14" t="s">
        <v>116</v>
      </c>
      <c r="C301" s="14" t="s">
        <v>22</v>
      </c>
      <c r="D301" s="14" t="s">
        <v>23</v>
      </c>
      <c r="E301" s="14" t="s">
        <v>122</v>
      </c>
      <c r="F301" s="13" t="s">
        <v>103</v>
      </c>
      <c r="G301" s="15">
        <v>45000</v>
      </c>
      <c r="H301" s="16" t="s">
        <v>341</v>
      </c>
      <c r="I301" s="9"/>
      <c r="J301" s="9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</row>
    <row r="302" spans="1:64" ht="37.950000000000003" customHeight="1" x14ac:dyDescent="0.3">
      <c r="A302" s="13">
        <v>65</v>
      </c>
      <c r="B302" s="14" t="s">
        <v>116</v>
      </c>
      <c r="C302" s="14" t="s">
        <v>26</v>
      </c>
      <c r="D302" s="14" t="s">
        <v>27</v>
      </c>
      <c r="E302" s="14" t="s">
        <v>122</v>
      </c>
      <c r="F302" s="13" t="s">
        <v>103</v>
      </c>
      <c r="G302" s="15">
        <v>30000</v>
      </c>
      <c r="H302" s="16" t="s">
        <v>341</v>
      </c>
      <c r="I302" s="9"/>
      <c r="J302" s="9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</row>
    <row r="303" spans="1:64" ht="37.950000000000003" customHeight="1" x14ac:dyDescent="0.3">
      <c r="A303" s="13">
        <v>66</v>
      </c>
      <c r="B303" s="14" t="s">
        <v>116</v>
      </c>
      <c r="C303" s="14" t="s">
        <v>53</v>
      </c>
      <c r="D303" s="14" t="s">
        <v>54</v>
      </c>
      <c r="E303" s="14" t="s">
        <v>122</v>
      </c>
      <c r="F303" s="13" t="s">
        <v>103</v>
      </c>
      <c r="G303" s="15">
        <v>45000</v>
      </c>
      <c r="H303" s="16" t="s">
        <v>341</v>
      </c>
      <c r="I303" s="9"/>
      <c r="J303" s="9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</row>
    <row r="304" spans="1:64" ht="37.950000000000003" customHeight="1" x14ac:dyDescent="0.3">
      <c r="A304" s="13">
        <v>67</v>
      </c>
      <c r="B304" s="14" t="s">
        <v>116</v>
      </c>
      <c r="C304" s="14" t="s">
        <v>55</v>
      </c>
      <c r="D304" s="14" t="s">
        <v>56</v>
      </c>
      <c r="E304" s="14" t="s">
        <v>122</v>
      </c>
      <c r="F304" s="13" t="s">
        <v>103</v>
      </c>
      <c r="G304" s="15">
        <v>50000</v>
      </c>
      <c r="H304" s="16" t="s">
        <v>341</v>
      </c>
      <c r="I304" s="9"/>
      <c r="J304" s="9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</row>
    <row r="305" spans="1:64" ht="37.950000000000003" customHeight="1" x14ac:dyDescent="0.3">
      <c r="A305" s="13">
        <v>68</v>
      </c>
      <c r="B305" s="14" t="s">
        <v>116</v>
      </c>
      <c r="C305" s="14" t="s">
        <v>39</v>
      </c>
      <c r="D305" s="14" t="s">
        <v>40</v>
      </c>
      <c r="E305" s="14" t="s">
        <v>122</v>
      </c>
      <c r="F305" s="13" t="s">
        <v>103</v>
      </c>
      <c r="G305" s="15">
        <v>50000</v>
      </c>
      <c r="H305" s="16" t="s">
        <v>341</v>
      </c>
      <c r="I305" s="9"/>
      <c r="J305" s="9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</row>
    <row r="306" spans="1:64" ht="37.950000000000003" customHeight="1" x14ac:dyDescent="0.3">
      <c r="A306" s="13">
        <v>69</v>
      </c>
      <c r="B306" s="14" t="s">
        <v>116</v>
      </c>
      <c r="C306" s="14" t="s">
        <v>41</v>
      </c>
      <c r="D306" s="14" t="s">
        <v>42</v>
      </c>
      <c r="E306" s="14" t="s">
        <v>122</v>
      </c>
      <c r="F306" s="13" t="s">
        <v>103</v>
      </c>
      <c r="G306" s="15">
        <v>70000</v>
      </c>
      <c r="H306" s="16" t="s">
        <v>341</v>
      </c>
      <c r="I306" s="9"/>
      <c r="J306" s="9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</row>
    <row r="307" spans="1:64" ht="37.950000000000003" customHeight="1" x14ac:dyDescent="0.3">
      <c r="A307" s="13">
        <v>70</v>
      </c>
      <c r="B307" s="14" t="s">
        <v>116</v>
      </c>
      <c r="C307" s="14" t="s">
        <v>43</v>
      </c>
      <c r="D307" s="14" t="s">
        <v>44</v>
      </c>
      <c r="E307" s="14" t="s">
        <v>122</v>
      </c>
      <c r="F307" s="13" t="s">
        <v>103</v>
      </c>
      <c r="G307" s="15">
        <v>75000</v>
      </c>
      <c r="H307" s="16" t="s">
        <v>341</v>
      </c>
      <c r="I307" s="9"/>
      <c r="J307" s="9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64" ht="37.950000000000003" customHeight="1" x14ac:dyDescent="0.3">
      <c r="A308" s="13">
        <v>71</v>
      </c>
      <c r="B308" s="14" t="s">
        <v>116</v>
      </c>
      <c r="C308" s="14" t="s">
        <v>57</v>
      </c>
      <c r="D308" s="14" t="s">
        <v>58</v>
      </c>
      <c r="E308" s="14" t="s">
        <v>122</v>
      </c>
      <c r="F308" s="13" t="s">
        <v>103</v>
      </c>
      <c r="G308" s="15">
        <v>50000</v>
      </c>
      <c r="H308" s="16" t="s">
        <v>341</v>
      </c>
      <c r="I308" s="9"/>
      <c r="J308" s="9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</row>
    <row r="309" spans="1:64" ht="37.950000000000003" customHeight="1" x14ac:dyDescent="0.3">
      <c r="A309" s="13">
        <v>72</v>
      </c>
      <c r="B309" s="14" t="s">
        <v>116</v>
      </c>
      <c r="C309" s="14" t="s">
        <v>59</v>
      </c>
      <c r="D309" s="14" t="s">
        <v>60</v>
      </c>
      <c r="E309" s="14" t="s">
        <v>122</v>
      </c>
      <c r="F309" s="13" t="s">
        <v>103</v>
      </c>
      <c r="G309" s="15">
        <v>50000</v>
      </c>
      <c r="H309" s="16" t="s">
        <v>341</v>
      </c>
      <c r="I309" s="9"/>
      <c r="J309" s="9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</row>
    <row r="310" spans="1:64" ht="37.950000000000003" customHeight="1" x14ac:dyDescent="0.3">
      <c r="A310" s="13">
        <v>73</v>
      </c>
      <c r="B310" s="14" t="s">
        <v>116</v>
      </c>
      <c r="C310" s="14" t="s">
        <v>33</v>
      </c>
      <c r="D310" s="14" t="s">
        <v>34</v>
      </c>
      <c r="E310" s="14" t="s">
        <v>123</v>
      </c>
      <c r="F310" s="13" t="s">
        <v>73</v>
      </c>
      <c r="G310" s="15">
        <v>10500000</v>
      </c>
      <c r="H310" s="16"/>
      <c r="I310" s="9"/>
      <c r="J310" s="9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</row>
    <row r="311" spans="1:64" ht="37.950000000000003" customHeight="1" x14ac:dyDescent="0.3">
      <c r="A311" s="13">
        <v>74</v>
      </c>
      <c r="B311" s="14" t="s">
        <v>116</v>
      </c>
      <c r="C311" s="14" t="s">
        <v>29</v>
      </c>
      <c r="D311" s="14" t="s">
        <v>30</v>
      </c>
      <c r="E311" s="14" t="s">
        <v>123</v>
      </c>
      <c r="F311" s="13" t="s">
        <v>73</v>
      </c>
      <c r="G311" s="15">
        <v>8400000</v>
      </c>
      <c r="H311" s="16"/>
      <c r="I311" s="9"/>
      <c r="J311" s="9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</row>
    <row r="312" spans="1:64" ht="37.950000000000003" customHeight="1" x14ac:dyDescent="0.3">
      <c r="A312" s="13">
        <v>75</v>
      </c>
      <c r="B312" s="14" t="s">
        <v>116</v>
      </c>
      <c r="C312" s="14" t="s">
        <v>12</v>
      </c>
      <c r="D312" s="14" t="s">
        <v>13</v>
      </c>
      <c r="E312" s="14" t="s">
        <v>123</v>
      </c>
      <c r="F312" s="13" t="s">
        <v>73</v>
      </c>
      <c r="G312" s="15">
        <v>7890000</v>
      </c>
      <c r="H312" s="16"/>
      <c r="I312" s="9"/>
      <c r="J312" s="9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</row>
    <row r="313" spans="1:64" ht="37.950000000000003" customHeight="1" x14ac:dyDescent="0.3">
      <c r="A313" s="13">
        <v>76</v>
      </c>
      <c r="B313" s="14" t="s">
        <v>116</v>
      </c>
      <c r="C313" s="14" t="s">
        <v>16</v>
      </c>
      <c r="D313" s="14" t="s">
        <v>17</v>
      </c>
      <c r="E313" s="14" t="s">
        <v>123</v>
      </c>
      <c r="F313" s="13" t="s">
        <v>73</v>
      </c>
      <c r="G313" s="15">
        <v>7140000</v>
      </c>
      <c r="H313" s="16"/>
      <c r="I313" s="9"/>
      <c r="J313" s="9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</row>
    <row r="314" spans="1:64" ht="37.950000000000003" customHeight="1" x14ac:dyDescent="0.3">
      <c r="A314" s="13">
        <v>77</v>
      </c>
      <c r="B314" s="14" t="s">
        <v>116</v>
      </c>
      <c r="C314" s="14" t="s">
        <v>35</v>
      </c>
      <c r="D314" s="14" t="s">
        <v>36</v>
      </c>
      <c r="E314" s="14" t="s">
        <v>123</v>
      </c>
      <c r="F314" s="13" t="s">
        <v>73</v>
      </c>
      <c r="G314" s="15">
        <v>4410000</v>
      </c>
      <c r="H314" s="16"/>
      <c r="I314" s="9"/>
      <c r="J314" s="9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</row>
    <row r="315" spans="1:64" ht="37.950000000000003" customHeight="1" x14ac:dyDescent="0.3">
      <c r="A315" s="13">
        <v>78</v>
      </c>
      <c r="B315" s="14" t="s">
        <v>116</v>
      </c>
      <c r="C315" s="14" t="s">
        <v>37</v>
      </c>
      <c r="D315" s="14" t="s">
        <v>38</v>
      </c>
      <c r="E315" s="14" t="s">
        <v>123</v>
      </c>
      <c r="F315" s="13" t="s">
        <v>73</v>
      </c>
      <c r="G315" s="15">
        <v>8340000</v>
      </c>
      <c r="H315" s="16"/>
      <c r="I315" s="9"/>
      <c r="J315" s="9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</row>
    <row r="316" spans="1:64" ht="37.950000000000003" customHeight="1" x14ac:dyDescent="0.3">
      <c r="A316" s="13">
        <v>79</v>
      </c>
      <c r="B316" s="14" t="s">
        <v>116</v>
      </c>
      <c r="C316" s="14" t="s">
        <v>24</v>
      </c>
      <c r="D316" s="14" t="s">
        <v>25</v>
      </c>
      <c r="E316" s="14" t="s">
        <v>123</v>
      </c>
      <c r="F316" s="13" t="s">
        <v>73</v>
      </c>
      <c r="G316" s="15">
        <v>1140000</v>
      </c>
      <c r="H316" s="16"/>
      <c r="I316" s="9"/>
      <c r="J316" s="9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</row>
    <row r="317" spans="1:64" ht="37.950000000000003" customHeight="1" x14ac:dyDescent="0.3">
      <c r="A317" s="13">
        <v>80</v>
      </c>
      <c r="B317" s="14" t="s">
        <v>116</v>
      </c>
      <c r="C317" s="14" t="s">
        <v>45</v>
      </c>
      <c r="D317" s="14" t="s">
        <v>46</v>
      </c>
      <c r="E317" s="14" t="s">
        <v>123</v>
      </c>
      <c r="F317" s="13" t="s">
        <v>73</v>
      </c>
      <c r="G317" s="15">
        <v>1710000</v>
      </c>
      <c r="H317" s="16"/>
      <c r="I317" s="9"/>
      <c r="J317" s="9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</row>
    <row r="318" spans="1:64" ht="37.950000000000003" customHeight="1" x14ac:dyDescent="0.3">
      <c r="A318" s="13">
        <v>81</v>
      </c>
      <c r="B318" s="14" t="s">
        <v>116</v>
      </c>
      <c r="C318" s="14" t="s">
        <v>18</v>
      </c>
      <c r="D318" s="14" t="s">
        <v>19</v>
      </c>
      <c r="E318" s="14" t="s">
        <v>123</v>
      </c>
      <c r="F318" s="13" t="s">
        <v>73</v>
      </c>
      <c r="G318" s="15">
        <v>1350000</v>
      </c>
      <c r="H318" s="16"/>
      <c r="I318" s="9"/>
      <c r="J318" s="9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</row>
    <row r="319" spans="1:64" ht="37.950000000000003" customHeight="1" x14ac:dyDescent="0.3">
      <c r="A319" s="13">
        <v>82</v>
      </c>
      <c r="B319" s="14" t="s">
        <v>116</v>
      </c>
      <c r="C319" s="14" t="s">
        <v>47</v>
      </c>
      <c r="D319" s="14" t="s">
        <v>48</v>
      </c>
      <c r="E319" s="14" t="s">
        <v>123</v>
      </c>
      <c r="F319" s="13" t="s">
        <v>73</v>
      </c>
      <c r="G319" s="15">
        <v>3900000</v>
      </c>
      <c r="H319" s="16"/>
      <c r="I319" s="9"/>
      <c r="J319" s="9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</row>
    <row r="320" spans="1:64" ht="37.950000000000003" customHeight="1" x14ac:dyDescent="0.3">
      <c r="A320" s="13">
        <v>83</v>
      </c>
      <c r="B320" s="14" t="s">
        <v>116</v>
      </c>
      <c r="C320" s="14" t="s">
        <v>20</v>
      </c>
      <c r="D320" s="14" t="s">
        <v>21</v>
      </c>
      <c r="E320" s="14" t="s">
        <v>123</v>
      </c>
      <c r="F320" s="13" t="s">
        <v>73</v>
      </c>
      <c r="G320" s="15">
        <v>1350000</v>
      </c>
      <c r="H320" s="16"/>
      <c r="I320" s="9"/>
      <c r="J320" s="9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</row>
    <row r="321" spans="1:64" ht="37.950000000000003" customHeight="1" x14ac:dyDescent="0.3">
      <c r="A321" s="13">
        <v>84</v>
      </c>
      <c r="B321" s="14" t="s">
        <v>116</v>
      </c>
      <c r="C321" s="14" t="s">
        <v>49</v>
      </c>
      <c r="D321" s="14" t="s">
        <v>50</v>
      </c>
      <c r="E321" s="14" t="s">
        <v>123</v>
      </c>
      <c r="F321" s="13" t="s">
        <v>73</v>
      </c>
      <c r="G321" s="15">
        <v>1890000</v>
      </c>
      <c r="H321" s="16"/>
      <c r="I321" s="9"/>
      <c r="J321" s="9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</row>
    <row r="322" spans="1:64" ht="37.950000000000003" customHeight="1" x14ac:dyDescent="0.3">
      <c r="A322" s="13">
        <v>85</v>
      </c>
      <c r="B322" s="14" t="s">
        <v>116</v>
      </c>
      <c r="C322" s="14" t="s">
        <v>51</v>
      </c>
      <c r="D322" s="14" t="s">
        <v>52</v>
      </c>
      <c r="E322" s="14" t="s">
        <v>123</v>
      </c>
      <c r="F322" s="13" t="s">
        <v>73</v>
      </c>
      <c r="G322" s="15">
        <v>1170000</v>
      </c>
      <c r="H322" s="16"/>
      <c r="I322" s="9"/>
      <c r="J322" s="9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</row>
    <row r="323" spans="1:64" ht="37.950000000000003" customHeight="1" x14ac:dyDescent="0.3">
      <c r="A323" s="13">
        <v>86</v>
      </c>
      <c r="B323" s="14" t="s">
        <v>116</v>
      </c>
      <c r="C323" s="14" t="s">
        <v>22</v>
      </c>
      <c r="D323" s="14" t="s">
        <v>23</v>
      </c>
      <c r="E323" s="14" t="s">
        <v>123</v>
      </c>
      <c r="F323" s="13" t="s">
        <v>73</v>
      </c>
      <c r="G323" s="15">
        <v>2049000</v>
      </c>
      <c r="H323" s="16"/>
      <c r="I323" s="9"/>
      <c r="J323" s="9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</row>
    <row r="324" spans="1:64" ht="37.950000000000003" customHeight="1" x14ac:dyDescent="0.3">
      <c r="A324" s="13">
        <v>87</v>
      </c>
      <c r="B324" s="14" t="s">
        <v>116</v>
      </c>
      <c r="C324" s="14" t="s">
        <v>26</v>
      </c>
      <c r="D324" s="14" t="s">
        <v>27</v>
      </c>
      <c r="E324" s="14" t="s">
        <v>123</v>
      </c>
      <c r="F324" s="13" t="s">
        <v>73</v>
      </c>
      <c r="G324" s="15">
        <v>750000</v>
      </c>
      <c r="H324" s="16"/>
      <c r="I324" s="9"/>
      <c r="J324" s="9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</row>
    <row r="325" spans="1:64" ht="37.950000000000003" customHeight="1" x14ac:dyDescent="0.3">
      <c r="A325" s="13">
        <v>88</v>
      </c>
      <c r="B325" s="14" t="s">
        <v>116</v>
      </c>
      <c r="C325" s="14" t="s">
        <v>53</v>
      </c>
      <c r="D325" s="14" t="s">
        <v>54</v>
      </c>
      <c r="E325" s="14" t="s">
        <v>123</v>
      </c>
      <c r="F325" s="13" t="s">
        <v>73</v>
      </c>
      <c r="G325" s="15">
        <v>720000</v>
      </c>
      <c r="H325" s="16"/>
      <c r="I325" s="9"/>
      <c r="J325" s="9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</row>
    <row r="326" spans="1:64" ht="37.950000000000003" customHeight="1" x14ac:dyDescent="0.3">
      <c r="A326" s="13">
        <v>89</v>
      </c>
      <c r="B326" s="14" t="s">
        <v>116</v>
      </c>
      <c r="C326" s="14" t="s">
        <v>55</v>
      </c>
      <c r="D326" s="14" t="s">
        <v>56</v>
      </c>
      <c r="E326" s="14" t="s">
        <v>123</v>
      </c>
      <c r="F326" s="13" t="s">
        <v>73</v>
      </c>
      <c r="G326" s="15">
        <v>232000</v>
      </c>
      <c r="H326" s="16"/>
      <c r="I326" s="9"/>
      <c r="J326" s="9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</row>
    <row r="327" spans="1:64" ht="37.950000000000003" customHeight="1" x14ac:dyDescent="0.3">
      <c r="A327" s="13">
        <v>90</v>
      </c>
      <c r="B327" s="14" t="s">
        <v>116</v>
      </c>
      <c r="C327" s="14" t="s">
        <v>39</v>
      </c>
      <c r="D327" s="14" t="s">
        <v>40</v>
      </c>
      <c r="E327" s="14" t="s">
        <v>123</v>
      </c>
      <c r="F327" s="13" t="s">
        <v>73</v>
      </c>
      <c r="G327" s="15">
        <v>930000</v>
      </c>
      <c r="H327" s="16"/>
      <c r="I327" s="9"/>
      <c r="J327" s="9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</row>
    <row r="328" spans="1:64" ht="37.950000000000003" customHeight="1" x14ac:dyDescent="0.3">
      <c r="A328" s="13">
        <v>91</v>
      </c>
      <c r="B328" s="14" t="s">
        <v>116</v>
      </c>
      <c r="C328" s="14" t="s">
        <v>41</v>
      </c>
      <c r="D328" s="14" t="s">
        <v>42</v>
      </c>
      <c r="E328" s="14" t="s">
        <v>123</v>
      </c>
      <c r="F328" s="13" t="s">
        <v>73</v>
      </c>
      <c r="G328" s="15">
        <v>1200000</v>
      </c>
      <c r="H328" s="16"/>
      <c r="I328" s="9"/>
      <c r="J328" s="9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</row>
    <row r="329" spans="1:64" ht="37.950000000000003" customHeight="1" x14ac:dyDescent="0.3">
      <c r="A329" s="13">
        <v>92</v>
      </c>
      <c r="B329" s="14" t="s">
        <v>116</v>
      </c>
      <c r="C329" s="14" t="s">
        <v>43</v>
      </c>
      <c r="D329" s="14" t="s">
        <v>44</v>
      </c>
      <c r="E329" s="14" t="s">
        <v>123</v>
      </c>
      <c r="F329" s="13" t="s">
        <v>73</v>
      </c>
      <c r="G329" s="15">
        <v>840000</v>
      </c>
      <c r="H329" s="16"/>
      <c r="I329" s="9"/>
      <c r="J329" s="9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</row>
    <row r="330" spans="1:64" ht="37.950000000000003" customHeight="1" x14ac:dyDescent="0.3">
      <c r="A330" s="13">
        <v>93</v>
      </c>
      <c r="B330" s="14" t="s">
        <v>116</v>
      </c>
      <c r="C330" s="14" t="s">
        <v>57</v>
      </c>
      <c r="D330" s="14" t="s">
        <v>58</v>
      </c>
      <c r="E330" s="14" t="s">
        <v>123</v>
      </c>
      <c r="F330" s="13" t="s">
        <v>73</v>
      </c>
      <c r="G330" s="15">
        <v>232000</v>
      </c>
      <c r="H330" s="16"/>
      <c r="I330" s="9"/>
      <c r="J330" s="9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</row>
    <row r="331" spans="1:64" ht="37.950000000000003" customHeight="1" x14ac:dyDescent="0.3">
      <c r="A331" s="13">
        <v>94</v>
      </c>
      <c r="B331" s="14" t="s">
        <v>116</v>
      </c>
      <c r="C331" s="14" t="s">
        <v>33</v>
      </c>
      <c r="D331" s="14" t="s">
        <v>34</v>
      </c>
      <c r="E331" s="14" t="s">
        <v>124</v>
      </c>
      <c r="F331" s="13" t="s">
        <v>125</v>
      </c>
      <c r="G331" s="15">
        <v>252000</v>
      </c>
      <c r="H331" s="16"/>
      <c r="I331" s="9"/>
      <c r="J331" s="9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</row>
    <row r="332" spans="1:64" ht="37.950000000000003" customHeight="1" x14ac:dyDescent="0.3">
      <c r="A332" s="13">
        <v>95</v>
      </c>
      <c r="B332" s="14" t="s">
        <v>116</v>
      </c>
      <c r="C332" s="14" t="s">
        <v>29</v>
      </c>
      <c r="D332" s="14" t="s">
        <v>30</v>
      </c>
      <c r="E332" s="14" t="s">
        <v>124</v>
      </c>
      <c r="F332" s="13" t="s">
        <v>125</v>
      </c>
      <c r="G332" s="15">
        <v>206000</v>
      </c>
      <c r="H332" s="16"/>
      <c r="I332" s="9"/>
      <c r="J332" s="9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</row>
    <row r="333" spans="1:64" ht="37.950000000000003" customHeight="1" x14ac:dyDescent="0.3">
      <c r="A333" s="13">
        <v>96</v>
      </c>
      <c r="B333" s="14" t="s">
        <v>116</v>
      </c>
      <c r="C333" s="14" t="s">
        <v>12</v>
      </c>
      <c r="D333" s="14" t="s">
        <v>13</v>
      </c>
      <c r="E333" s="14" t="s">
        <v>124</v>
      </c>
      <c r="F333" s="13" t="s">
        <v>125</v>
      </c>
      <c r="G333" s="15">
        <v>115000</v>
      </c>
      <c r="H333" s="16"/>
      <c r="I333" s="9"/>
      <c r="J333" s="9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</row>
    <row r="334" spans="1:64" ht="37.950000000000003" customHeight="1" x14ac:dyDescent="0.3">
      <c r="A334" s="13">
        <v>97</v>
      </c>
      <c r="B334" s="14" t="s">
        <v>116</v>
      </c>
      <c r="C334" s="14" t="s">
        <v>16</v>
      </c>
      <c r="D334" s="14" t="s">
        <v>17</v>
      </c>
      <c r="E334" s="14" t="s">
        <v>124</v>
      </c>
      <c r="F334" s="13" t="s">
        <v>125</v>
      </c>
      <c r="G334" s="15">
        <v>157000</v>
      </c>
      <c r="H334" s="16"/>
      <c r="I334" s="9"/>
      <c r="J334" s="9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</row>
    <row r="335" spans="1:64" ht="37.950000000000003" customHeight="1" x14ac:dyDescent="0.3">
      <c r="A335" s="13">
        <v>98</v>
      </c>
      <c r="B335" s="14" t="s">
        <v>116</v>
      </c>
      <c r="C335" s="14" t="s">
        <v>35</v>
      </c>
      <c r="D335" s="14" t="s">
        <v>36</v>
      </c>
      <c r="E335" s="14" t="s">
        <v>124</v>
      </c>
      <c r="F335" s="13" t="s">
        <v>125</v>
      </c>
      <c r="G335" s="15">
        <v>181000</v>
      </c>
      <c r="H335" s="16"/>
      <c r="I335" s="9"/>
      <c r="J335" s="9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</row>
    <row r="336" spans="1:64" ht="37.950000000000003" customHeight="1" x14ac:dyDescent="0.3">
      <c r="A336" s="13">
        <v>99</v>
      </c>
      <c r="B336" s="14" t="s">
        <v>116</v>
      </c>
      <c r="C336" s="14" t="s">
        <v>37</v>
      </c>
      <c r="D336" s="14" t="s">
        <v>38</v>
      </c>
      <c r="E336" s="14" t="s">
        <v>124</v>
      </c>
      <c r="F336" s="13" t="s">
        <v>125</v>
      </c>
      <c r="G336" s="15">
        <v>176000</v>
      </c>
      <c r="H336" s="16"/>
      <c r="I336" s="9"/>
      <c r="J336" s="9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</row>
    <row r="337" spans="1:64" ht="37.950000000000003" customHeight="1" x14ac:dyDescent="0.3">
      <c r="A337" s="13">
        <v>100</v>
      </c>
      <c r="B337" s="14" t="s">
        <v>116</v>
      </c>
      <c r="C337" s="14" t="s">
        <v>24</v>
      </c>
      <c r="D337" s="14" t="s">
        <v>25</v>
      </c>
      <c r="E337" s="14" t="s">
        <v>124</v>
      </c>
      <c r="F337" s="13" t="s">
        <v>125</v>
      </c>
      <c r="G337" s="15">
        <v>56000</v>
      </c>
      <c r="H337" s="16"/>
      <c r="I337" s="9"/>
      <c r="J337" s="9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</row>
    <row r="338" spans="1:64" ht="37.950000000000003" customHeight="1" x14ac:dyDescent="0.3">
      <c r="A338" s="13">
        <v>101</v>
      </c>
      <c r="B338" s="14" t="s">
        <v>116</v>
      </c>
      <c r="C338" s="14" t="s">
        <v>45</v>
      </c>
      <c r="D338" s="14" t="s">
        <v>46</v>
      </c>
      <c r="E338" s="14" t="s">
        <v>124</v>
      </c>
      <c r="F338" s="13" t="s">
        <v>125</v>
      </c>
      <c r="G338" s="15">
        <v>28000</v>
      </c>
      <c r="H338" s="16"/>
      <c r="I338" s="9"/>
      <c r="J338" s="9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</row>
    <row r="339" spans="1:64" ht="37.950000000000003" customHeight="1" x14ac:dyDescent="0.3">
      <c r="A339" s="13">
        <v>102</v>
      </c>
      <c r="B339" s="14" t="s">
        <v>116</v>
      </c>
      <c r="C339" s="14" t="s">
        <v>18</v>
      </c>
      <c r="D339" s="14" t="s">
        <v>19</v>
      </c>
      <c r="E339" s="14" t="s">
        <v>124</v>
      </c>
      <c r="F339" s="13" t="s">
        <v>125</v>
      </c>
      <c r="G339" s="15">
        <v>32000</v>
      </c>
      <c r="H339" s="16"/>
      <c r="I339" s="9"/>
      <c r="J339" s="9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</row>
    <row r="340" spans="1:64" ht="37.950000000000003" customHeight="1" x14ac:dyDescent="0.3">
      <c r="A340" s="13">
        <v>103</v>
      </c>
      <c r="B340" s="14" t="s">
        <v>116</v>
      </c>
      <c r="C340" s="14" t="s">
        <v>47</v>
      </c>
      <c r="D340" s="14" t="s">
        <v>48</v>
      </c>
      <c r="E340" s="14" t="s">
        <v>124</v>
      </c>
      <c r="F340" s="13" t="s">
        <v>125</v>
      </c>
      <c r="G340" s="15">
        <v>108000</v>
      </c>
      <c r="H340" s="16"/>
      <c r="I340" s="9"/>
      <c r="J340" s="9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</row>
    <row r="341" spans="1:64" ht="37.950000000000003" customHeight="1" x14ac:dyDescent="0.3">
      <c r="A341" s="13">
        <v>104</v>
      </c>
      <c r="B341" s="14" t="s">
        <v>116</v>
      </c>
      <c r="C341" s="14" t="s">
        <v>20</v>
      </c>
      <c r="D341" s="14" t="s">
        <v>21</v>
      </c>
      <c r="E341" s="14" t="s">
        <v>124</v>
      </c>
      <c r="F341" s="13" t="s">
        <v>125</v>
      </c>
      <c r="G341" s="15">
        <v>20000</v>
      </c>
      <c r="H341" s="16"/>
      <c r="I341" s="9"/>
      <c r="J341" s="9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</row>
    <row r="342" spans="1:64" ht="37.950000000000003" customHeight="1" x14ac:dyDescent="0.3">
      <c r="A342" s="13">
        <v>105</v>
      </c>
      <c r="B342" s="14" t="s">
        <v>116</v>
      </c>
      <c r="C342" s="14" t="s">
        <v>49</v>
      </c>
      <c r="D342" s="14" t="s">
        <v>50</v>
      </c>
      <c r="E342" s="14" t="s">
        <v>124</v>
      </c>
      <c r="F342" s="13" t="s">
        <v>125</v>
      </c>
      <c r="G342" s="15">
        <v>35000</v>
      </c>
      <c r="H342" s="16"/>
      <c r="I342" s="9"/>
      <c r="J342" s="9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</row>
    <row r="343" spans="1:64" ht="37.950000000000003" customHeight="1" x14ac:dyDescent="0.3">
      <c r="A343" s="13">
        <v>106</v>
      </c>
      <c r="B343" s="14" t="s">
        <v>116</v>
      </c>
      <c r="C343" s="14" t="s">
        <v>51</v>
      </c>
      <c r="D343" s="14" t="s">
        <v>52</v>
      </c>
      <c r="E343" s="14" t="s">
        <v>124</v>
      </c>
      <c r="F343" s="13" t="s">
        <v>125</v>
      </c>
      <c r="G343" s="15">
        <v>34000</v>
      </c>
      <c r="H343" s="16"/>
      <c r="I343" s="9"/>
      <c r="J343" s="9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</row>
    <row r="344" spans="1:64" ht="37.950000000000003" customHeight="1" x14ac:dyDescent="0.3">
      <c r="A344" s="13">
        <v>107</v>
      </c>
      <c r="B344" s="14" t="s">
        <v>116</v>
      </c>
      <c r="C344" s="14" t="s">
        <v>22</v>
      </c>
      <c r="D344" s="14" t="s">
        <v>23</v>
      </c>
      <c r="E344" s="14" t="s">
        <v>124</v>
      </c>
      <c r="F344" s="13" t="s">
        <v>125</v>
      </c>
      <c r="G344" s="15">
        <v>87000</v>
      </c>
      <c r="H344" s="16"/>
      <c r="I344" s="9"/>
      <c r="J344" s="9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</row>
    <row r="345" spans="1:64" ht="37.950000000000003" customHeight="1" x14ac:dyDescent="0.3">
      <c r="A345" s="13">
        <v>108</v>
      </c>
      <c r="B345" s="14" t="s">
        <v>116</v>
      </c>
      <c r="C345" s="14" t="s">
        <v>26</v>
      </c>
      <c r="D345" s="14" t="s">
        <v>27</v>
      </c>
      <c r="E345" s="14" t="s">
        <v>124</v>
      </c>
      <c r="F345" s="13" t="s">
        <v>125</v>
      </c>
      <c r="G345" s="15">
        <v>17000</v>
      </c>
      <c r="H345" s="16"/>
      <c r="I345" s="9"/>
      <c r="J345" s="9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</row>
    <row r="346" spans="1:64" ht="37.950000000000003" customHeight="1" x14ac:dyDescent="0.3">
      <c r="A346" s="13">
        <v>109</v>
      </c>
      <c r="B346" s="14" t="s">
        <v>116</v>
      </c>
      <c r="C346" s="14" t="s">
        <v>53</v>
      </c>
      <c r="D346" s="14" t="s">
        <v>54</v>
      </c>
      <c r="E346" s="14" t="s">
        <v>124</v>
      </c>
      <c r="F346" s="13" t="s">
        <v>125</v>
      </c>
      <c r="G346" s="15">
        <v>70000</v>
      </c>
      <c r="H346" s="16"/>
      <c r="I346" s="9"/>
      <c r="J346" s="9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</row>
    <row r="347" spans="1:64" ht="37.950000000000003" customHeight="1" x14ac:dyDescent="0.3">
      <c r="A347" s="13">
        <v>110</v>
      </c>
      <c r="B347" s="14" t="s">
        <v>116</v>
      </c>
      <c r="C347" s="14" t="s">
        <v>55</v>
      </c>
      <c r="D347" s="14" t="s">
        <v>56</v>
      </c>
      <c r="E347" s="14" t="s">
        <v>124</v>
      </c>
      <c r="F347" s="13" t="s">
        <v>125</v>
      </c>
      <c r="G347" s="15">
        <v>21000</v>
      </c>
      <c r="H347" s="16"/>
      <c r="I347" s="9"/>
      <c r="J347" s="9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</row>
    <row r="348" spans="1:64" ht="37.950000000000003" customHeight="1" x14ac:dyDescent="0.3">
      <c r="A348" s="13">
        <v>111</v>
      </c>
      <c r="B348" s="14" t="s">
        <v>116</v>
      </c>
      <c r="C348" s="14" t="s">
        <v>39</v>
      </c>
      <c r="D348" s="14" t="s">
        <v>40</v>
      </c>
      <c r="E348" s="14" t="s">
        <v>124</v>
      </c>
      <c r="F348" s="13" t="s">
        <v>125</v>
      </c>
      <c r="G348" s="15">
        <v>37000</v>
      </c>
      <c r="H348" s="16"/>
      <c r="I348" s="9"/>
      <c r="J348" s="9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</row>
    <row r="349" spans="1:64" ht="37.950000000000003" customHeight="1" x14ac:dyDescent="0.3">
      <c r="A349" s="13">
        <v>112</v>
      </c>
      <c r="B349" s="14" t="s">
        <v>116</v>
      </c>
      <c r="C349" s="14" t="s">
        <v>41</v>
      </c>
      <c r="D349" s="14" t="s">
        <v>42</v>
      </c>
      <c r="E349" s="14" t="s">
        <v>124</v>
      </c>
      <c r="F349" s="13" t="s">
        <v>125</v>
      </c>
      <c r="G349" s="15">
        <v>24000</v>
      </c>
      <c r="H349" s="16"/>
      <c r="I349" s="9"/>
      <c r="J349" s="9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</row>
    <row r="350" spans="1:64" ht="37.950000000000003" customHeight="1" x14ac:dyDescent="0.3">
      <c r="A350" s="13">
        <v>113</v>
      </c>
      <c r="B350" s="14" t="s">
        <v>116</v>
      </c>
      <c r="C350" s="14" t="s">
        <v>43</v>
      </c>
      <c r="D350" s="14" t="s">
        <v>44</v>
      </c>
      <c r="E350" s="14" t="s">
        <v>124</v>
      </c>
      <c r="F350" s="13" t="s">
        <v>125</v>
      </c>
      <c r="G350" s="15">
        <v>30000</v>
      </c>
      <c r="H350" s="16"/>
      <c r="I350" s="9"/>
      <c r="J350" s="9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</row>
    <row r="351" spans="1:64" ht="37.950000000000003" customHeight="1" x14ac:dyDescent="0.3">
      <c r="A351" s="13">
        <v>114</v>
      </c>
      <c r="B351" s="14" t="s">
        <v>116</v>
      </c>
      <c r="C351" s="14" t="s">
        <v>57</v>
      </c>
      <c r="D351" s="14" t="s">
        <v>58</v>
      </c>
      <c r="E351" s="14" t="s">
        <v>124</v>
      </c>
      <c r="F351" s="13" t="s">
        <v>125</v>
      </c>
      <c r="G351" s="15">
        <v>30000</v>
      </c>
      <c r="H351" s="16"/>
      <c r="I351" s="9"/>
      <c r="J351" s="9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</row>
    <row r="352" spans="1:64" ht="37.950000000000003" customHeight="1" x14ac:dyDescent="0.3">
      <c r="A352" s="13">
        <v>115</v>
      </c>
      <c r="B352" s="14" t="s">
        <v>116</v>
      </c>
      <c r="C352" s="14" t="s">
        <v>59</v>
      </c>
      <c r="D352" s="14" t="s">
        <v>60</v>
      </c>
      <c r="E352" s="14" t="s">
        <v>124</v>
      </c>
      <c r="F352" s="13" t="s">
        <v>125</v>
      </c>
      <c r="G352" s="15">
        <v>6000</v>
      </c>
      <c r="H352" s="16"/>
      <c r="I352" s="9"/>
      <c r="J352" s="9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</row>
    <row r="353" spans="1:64" ht="33" customHeight="1" x14ac:dyDescent="0.3">
      <c r="A353" s="52" t="s">
        <v>126</v>
      </c>
      <c r="B353" s="52"/>
      <c r="C353" s="52"/>
      <c r="D353" s="52"/>
      <c r="E353" s="52"/>
      <c r="F353" s="52"/>
      <c r="G353" s="21">
        <f>SUM(G354:G370)</f>
        <v>1297000</v>
      </c>
      <c r="H353" s="46"/>
      <c r="I353" s="9"/>
      <c r="J353" s="9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</row>
    <row r="354" spans="1:64" ht="37.950000000000003" customHeight="1" x14ac:dyDescent="0.3">
      <c r="A354" s="13">
        <v>1</v>
      </c>
      <c r="B354" s="14" t="s">
        <v>126</v>
      </c>
      <c r="C354" s="14" t="s">
        <v>33</v>
      </c>
      <c r="D354" s="14" t="s">
        <v>34</v>
      </c>
      <c r="E354" s="14" t="s">
        <v>127</v>
      </c>
      <c r="F354" s="13" t="s">
        <v>63</v>
      </c>
      <c r="G354" s="15">
        <v>185000</v>
      </c>
      <c r="H354" s="16"/>
      <c r="I354" s="9"/>
      <c r="J354" s="9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</row>
    <row r="355" spans="1:64" ht="37.950000000000003" customHeight="1" x14ac:dyDescent="0.3">
      <c r="A355" s="13">
        <v>2</v>
      </c>
      <c r="B355" s="14" t="s">
        <v>126</v>
      </c>
      <c r="C355" s="14" t="s">
        <v>49</v>
      </c>
      <c r="D355" s="14" t="s">
        <v>50</v>
      </c>
      <c r="E355" s="14" t="s">
        <v>127</v>
      </c>
      <c r="F355" s="13" t="s">
        <v>81</v>
      </c>
      <c r="G355" s="15">
        <v>63000</v>
      </c>
      <c r="H355" s="16"/>
      <c r="I355" s="9"/>
      <c r="J355" s="9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</row>
    <row r="356" spans="1:64" ht="37.950000000000003" customHeight="1" x14ac:dyDescent="0.3">
      <c r="A356" s="13">
        <v>3</v>
      </c>
      <c r="B356" s="14" t="s">
        <v>126</v>
      </c>
      <c r="C356" s="14" t="s">
        <v>43</v>
      </c>
      <c r="D356" s="14" t="s">
        <v>44</v>
      </c>
      <c r="E356" s="14" t="s">
        <v>127</v>
      </c>
      <c r="F356" s="13" t="s">
        <v>81</v>
      </c>
      <c r="G356" s="15">
        <v>29000</v>
      </c>
      <c r="H356" s="16"/>
    </row>
    <row r="357" spans="1:64" ht="37.950000000000003" customHeight="1" x14ac:dyDescent="0.3">
      <c r="A357" s="13">
        <v>4</v>
      </c>
      <c r="B357" s="14" t="s">
        <v>126</v>
      </c>
      <c r="C357" s="14" t="s">
        <v>41</v>
      </c>
      <c r="D357" s="14" t="s">
        <v>42</v>
      </c>
      <c r="E357" s="14" t="s">
        <v>127</v>
      </c>
      <c r="F357" s="13" t="s">
        <v>128</v>
      </c>
      <c r="G357" s="15">
        <v>59000</v>
      </c>
      <c r="H357" s="16"/>
    </row>
    <row r="358" spans="1:64" ht="37.950000000000003" customHeight="1" x14ac:dyDescent="0.3">
      <c r="A358" s="13">
        <v>5</v>
      </c>
      <c r="B358" s="14" t="s">
        <v>126</v>
      </c>
      <c r="C358" s="14" t="s">
        <v>45</v>
      </c>
      <c r="D358" s="14" t="s">
        <v>46</v>
      </c>
      <c r="E358" s="14" t="s">
        <v>127</v>
      </c>
      <c r="F358" s="13" t="s">
        <v>129</v>
      </c>
      <c r="G358" s="15">
        <v>59000</v>
      </c>
      <c r="H358" s="16"/>
    </row>
    <row r="359" spans="1:64" ht="37.950000000000003" customHeight="1" x14ac:dyDescent="0.3">
      <c r="A359" s="13">
        <v>6</v>
      </c>
      <c r="B359" s="14" t="s">
        <v>126</v>
      </c>
      <c r="C359" s="14" t="s">
        <v>18</v>
      </c>
      <c r="D359" s="14" t="s">
        <v>19</v>
      </c>
      <c r="E359" s="14" t="s">
        <v>127</v>
      </c>
      <c r="F359" s="13" t="s">
        <v>67</v>
      </c>
      <c r="G359" s="15">
        <v>59000</v>
      </c>
      <c r="H359" s="16"/>
    </row>
    <row r="360" spans="1:64" ht="37.950000000000003" customHeight="1" x14ac:dyDescent="0.3">
      <c r="A360" s="13">
        <v>7</v>
      </c>
      <c r="B360" s="14" t="s">
        <v>126</v>
      </c>
      <c r="C360" s="14" t="s">
        <v>24</v>
      </c>
      <c r="D360" s="14" t="s">
        <v>25</v>
      </c>
      <c r="E360" s="14" t="s">
        <v>127</v>
      </c>
      <c r="F360" s="13" t="s">
        <v>67</v>
      </c>
      <c r="G360" s="15">
        <v>50000</v>
      </c>
      <c r="H360" s="16"/>
    </row>
    <row r="361" spans="1:64" ht="37.950000000000003" customHeight="1" x14ac:dyDescent="0.3">
      <c r="A361" s="13">
        <v>8</v>
      </c>
      <c r="B361" s="14" t="s">
        <v>126</v>
      </c>
      <c r="C361" s="14" t="s">
        <v>35</v>
      </c>
      <c r="D361" s="14" t="s">
        <v>36</v>
      </c>
      <c r="E361" s="14" t="s">
        <v>127</v>
      </c>
      <c r="F361" s="13" t="s">
        <v>130</v>
      </c>
      <c r="G361" s="15">
        <v>112000</v>
      </c>
      <c r="H361" s="16"/>
    </row>
    <row r="362" spans="1:64" ht="37.950000000000003" customHeight="1" x14ac:dyDescent="0.3">
      <c r="A362" s="13">
        <v>9</v>
      </c>
      <c r="B362" s="14" t="s">
        <v>126</v>
      </c>
      <c r="C362" s="14" t="s">
        <v>37</v>
      </c>
      <c r="D362" s="14" t="s">
        <v>38</v>
      </c>
      <c r="E362" s="14" t="s">
        <v>127</v>
      </c>
      <c r="F362" s="13" t="s">
        <v>63</v>
      </c>
      <c r="G362" s="15">
        <v>163000</v>
      </c>
      <c r="H362" s="16"/>
    </row>
    <row r="363" spans="1:64" ht="37.950000000000003" customHeight="1" x14ac:dyDescent="0.3">
      <c r="A363" s="13">
        <v>10</v>
      </c>
      <c r="B363" s="14" t="s">
        <v>126</v>
      </c>
      <c r="C363" s="14" t="s">
        <v>131</v>
      </c>
      <c r="D363" s="14" t="s">
        <v>58</v>
      </c>
      <c r="E363" s="14" t="s">
        <v>127</v>
      </c>
      <c r="F363" s="13" t="s">
        <v>63</v>
      </c>
      <c r="G363" s="15">
        <v>27000</v>
      </c>
      <c r="H363" s="16"/>
    </row>
    <row r="364" spans="1:64" ht="37.950000000000003" customHeight="1" x14ac:dyDescent="0.3">
      <c r="A364" s="13">
        <v>11</v>
      </c>
      <c r="B364" s="14" t="s">
        <v>126</v>
      </c>
      <c r="C364" s="14" t="s">
        <v>20</v>
      </c>
      <c r="D364" s="14" t="s">
        <v>21</v>
      </c>
      <c r="E364" s="14" t="s">
        <v>127</v>
      </c>
      <c r="F364" s="13" t="s">
        <v>130</v>
      </c>
      <c r="G364" s="15">
        <v>58000</v>
      </c>
      <c r="H364" s="16"/>
    </row>
    <row r="365" spans="1:64" ht="37.950000000000003" customHeight="1" x14ac:dyDescent="0.3">
      <c r="A365" s="13">
        <v>12</v>
      </c>
      <c r="B365" s="14" t="s">
        <v>126</v>
      </c>
      <c r="C365" s="14" t="s">
        <v>59</v>
      </c>
      <c r="D365" s="14" t="s">
        <v>60</v>
      </c>
      <c r="E365" s="14" t="s">
        <v>127</v>
      </c>
      <c r="F365" s="13" t="s">
        <v>67</v>
      </c>
      <c r="G365" s="15">
        <v>19000</v>
      </c>
      <c r="H365" s="16"/>
    </row>
    <row r="366" spans="1:64" ht="37.950000000000003" customHeight="1" x14ac:dyDescent="0.3">
      <c r="A366" s="13">
        <v>13</v>
      </c>
      <c r="B366" s="14" t="s">
        <v>126</v>
      </c>
      <c r="C366" s="14" t="s">
        <v>47</v>
      </c>
      <c r="D366" s="14" t="s">
        <v>48</v>
      </c>
      <c r="E366" s="14" t="s">
        <v>127</v>
      </c>
      <c r="F366" s="13" t="s">
        <v>132</v>
      </c>
      <c r="G366" s="15">
        <v>80000</v>
      </c>
      <c r="H366" s="16"/>
    </row>
    <row r="367" spans="1:64" ht="37.950000000000003" customHeight="1" x14ac:dyDescent="0.3">
      <c r="A367" s="13">
        <v>14</v>
      </c>
      <c r="B367" s="14" t="s">
        <v>126</v>
      </c>
      <c r="C367" s="14" t="s">
        <v>53</v>
      </c>
      <c r="D367" s="14" t="s">
        <v>54</v>
      </c>
      <c r="E367" s="14" t="s">
        <v>127</v>
      </c>
      <c r="F367" s="13" t="s">
        <v>74</v>
      </c>
      <c r="G367" s="15">
        <v>49000</v>
      </c>
      <c r="H367" s="16"/>
    </row>
    <row r="368" spans="1:64" ht="37.950000000000003" customHeight="1" x14ac:dyDescent="0.3">
      <c r="A368" s="13">
        <v>15</v>
      </c>
      <c r="B368" s="14" t="s">
        <v>126</v>
      </c>
      <c r="C368" s="14" t="s">
        <v>51</v>
      </c>
      <c r="D368" s="14" t="s">
        <v>52</v>
      </c>
      <c r="E368" s="14" t="s">
        <v>127</v>
      </c>
      <c r="F368" s="13" t="s">
        <v>110</v>
      </c>
      <c r="G368" s="15">
        <v>59000</v>
      </c>
      <c r="H368" s="16"/>
    </row>
    <row r="369" spans="1:8" ht="37.950000000000003" customHeight="1" x14ac:dyDescent="0.3">
      <c r="A369" s="13">
        <v>16</v>
      </c>
      <c r="B369" s="14" t="s">
        <v>126</v>
      </c>
      <c r="C369" s="14" t="s">
        <v>12</v>
      </c>
      <c r="D369" s="14" t="s">
        <v>13</v>
      </c>
      <c r="E369" s="14" t="s">
        <v>127</v>
      </c>
      <c r="F369" s="13" t="s">
        <v>74</v>
      </c>
      <c r="G369" s="15">
        <v>149000</v>
      </c>
      <c r="H369" s="16"/>
    </row>
    <row r="370" spans="1:8" ht="37.950000000000003" customHeight="1" x14ac:dyDescent="0.3">
      <c r="A370" s="13">
        <v>17</v>
      </c>
      <c r="B370" s="14" t="s">
        <v>126</v>
      </c>
      <c r="C370" s="14" t="s">
        <v>22</v>
      </c>
      <c r="D370" s="14" t="s">
        <v>23</v>
      </c>
      <c r="E370" s="14" t="s">
        <v>127</v>
      </c>
      <c r="F370" s="13" t="s">
        <v>74</v>
      </c>
      <c r="G370" s="15">
        <v>77000</v>
      </c>
      <c r="H370" s="16"/>
    </row>
    <row r="371" spans="1:8" ht="33" customHeight="1" x14ac:dyDescent="0.3">
      <c r="A371" s="52" t="s">
        <v>133</v>
      </c>
      <c r="B371" s="52"/>
      <c r="C371" s="52"/>
      <c r="D371" s="52"/>
      <c r="E371" s="52"/>
      <c r="F371" s="52"/>
      <c r="G371" s="21">
        <f>SUM(G372)</f>
        <v>0</v>
      </c>
      <c r="H371" s="46"/>
    </row>
    <row r="372" spans="1:8" ht="33" customHeight="1" x14ac:dyDescent="0.3">
      <c r="A372" s="13"/>
      <c r="B372" s="14" t="s">
        <v>87</v>
      </c>
      <c r="C372" s="14"/>
      <c r="D372" s="14"/>
      <c r="E372" s="14"/>
      <c r="F372" s="13"/>
      <c r="G372" s="15"/>
      <c r="H372" s="16"/>
    </row>
    <row r="373" spans="1:8" ht="33" customHeight="1" x14ac:dyDescent="0.3">
      <c r="A373" s="52" t="s">
        <v>134</v>
      </c>
      <c r="B373" s="52"/>
      <c r="C373" s="52"/>
      <c r="D373" s="52"/>
      <c r="E373" s="52"/>
      <c r="F373" s="52"/>
      <c r="G373" s="21">
        <f>SUM(G374)</f>
        <v>0</v>
      </c>
      <c r="H373" s="46"/>
    </row>
    <row r="374" spans="1:8" ht="33" customHeight="1" x14ac:dyDescent="0.3">
      <c r="A374" s="13"/>
      <c r="B374" s="14" t="s">
        <v>87</v>
      </c>
      <c r="C374" s="14"/>
      <c r="D374" s="14"/>
      <c r="E374" s="14"/>
      <c r="F374" s="13"/>
      <c r="G374" s="15"/>
      <c r="H374" s="16"/>
    </row>
    <row r="375" spans="1:8" ht="30.6" customHeight="1" x14ac:dyDescent="0.3">
      <c r="A375" s="22" t="s">
        <v>135</v>
      </c>
      <c r="B375" s="57" t="s">
        <v>136</v>
      </c>
      <c r="C375" s="57"/>
      <c r="D375" s="57"/>
      <c r="E375" s="57"/>
      <c r="F375" s="57"/>
      <c r="G375" s="57"/>
      <c r="H375" s="57"/>
    </row>
    <row r="376" spans="1:8" x14ac:dyDescent="0.3">
      <c r="A376" s="23"/>
      <c r="B376" s="56" t="s">
        <v>137</v>
      </c>
      <c r="C376" s="56"/>
      <c r="D376" s="56"/>
      <c r="E376" s="56"/>
      <c r="F376" s="56"/>
      <c r="G376" s="56"/>
      <c r="H376" s="56"/>
    </row>
    <row r="377" spans="1:8" x14ac:dyDescent="0.3">
      <c r="A377" s="23"/>
      <c r="B377" s="56" t="s">
        <v>138</v>
      </c>
      <c r="C377" s="56"/>
      <c r="D377" s="56"/>
      <c r="E377" s="56"/>
      <c r="F377" s="56"/>
      <c r="G377" s="56"/>
      <c r="H377" s="56"/>
    </row>
    <row r="378" spans="1:8" x14ac:dyDescent="0.3">
      <c r="A378" s="23"/>
      <c r="B378" s="56" t="s">
        <v>139</v>
      </c>
      <c r="C378" s="56"/>
      <c r="D378" s="56"/>
      <c r="E378" s="56"/>
      <c r="F378" s="56"/>
      <c r="G378" s="56"/>
      <c r="H378" s="56"/>
    </row>
  </sheetData>
  <mergeCells count="15">
    <mergeCell ref="B376:H376"/>
    <mergeCell ref="B377:H377"/>
    <mergeCell ref="B378:H378"/>
    <mergeCell ref="A158:F158"/>
    <mergeCell ref="A237:F237"/>
    <mergeCell ref="A353:F353"/>
    <mergeCell ref="A371:F371"/>
    <mergeCell ref="A373:F373"/>
    <mergeCell ref="B375:H375"/>
    <mergeCell ref="A156:F156"/>
    <mergeCell ref="A1:H1"/>
    <mergeCell ref="A4:F4"/>
    <mergeCell ref="A5:F5"/>
    <mergeCell ref="A73:F73"/>
    <mergeCell ref="A154:F154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35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02F6-D80D-41C5-AF28-38698A82A0D8}">
  <sheetPr>
    <pageSetUpPr fitToPage="1"/>
  </sheetPr>
  <dimension ref="A1:BL267"/>
  <sheetViews>
    <sheetView tabSelected="1" view="pageBreakPreview" topLeftCell="A199" zoomScaleNormal="100" zoomScaleSheetLayoutView="100" workbookViewId="0">
      <selection activeCell="C202" sqref="C202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6.77734375" style="3" customWidth="1"/>
    <col min="5" max="5" width="32.77734375" style="3" customWidth="1"/>
    <col min="6" max="6" width="17.77734375" style="3" customWidth="1"/>
    <col min="7" max="7" width="15.77734375" style="3" customWidth="1"/>
    <col min="8" max="8" width="13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3" t="s">
        <v>340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24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6" t="s">
        <v>7</v>
      </c>
      <c r="H3" s="24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62" t="s">
        <v>165</v>
      </c>
      <c r="B4" s="62"/>
      <c r="C4" s="62"/>
      <c r="D4" s="62"/>
      <c r="E4" s="62"/>
      <c r="F4" s="62"/>
      <c r="G4" s="27">
        <f>G5+G116+G130+G236+G259</f>
        <v>5019465440</v>
      </c>
      <c r="H4" s="47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8" t="s">
        <v>166</v>
      </c>
      <c r="B5" s="58"/>
      <c r="C5" s="58"/>
      <c r="D5" s="58"/>
      <c r="E5" s="58"/>
      <c r="F5" s="58"/>
      <c r="G5" s="28">
        <f>G6+G90+G92</f>
        <v>4832956200</v>
      </c>
      <c r="H5" s="48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33" customHeight="1" x14ac:dyDescent="0.3">
      <c r="A6" s="61" t="s">
        <v>167</v>
      </c>
      <c r="B6" s="61"/>
      <c r="C6" s="61"/>
      <c r="D6" s="61"/>
      <c r="E6" s="61"/>
      <c r="F6" s="61"/>
      <c r="G6" s="29">
        <f>SUM(G7:G89)</f>
        <v>4797811200</v>
      </c>
      <c r="H6" s="4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37.950000000000003" customHeight="1" x14ac:dyDescent="0.3">
      <c r="A7" s="30">
        <v>1</v>
      </c>
      <c r="B7" s="31" t="s">
        <v>331</v>
      </c>
      <c r="C7" s="31" t="s">
        <v>33</v>
      </c>
      <c r="D7" s="31" t="s">
        <v>34</v>
      </c>
      <c r="E7" s="31" t="s">
        <v>168</v>
      </c>
      <c r="F7" s="30" t="s">
        <v>169</v>
      </c>
      <c r="G7" s="32">
        <v>50408800</v>
      </c>
      <c r="H7" s="33"/>
    </row>
    <row r="8" spans="1:64" ht="37.950000000000003" customHeight="1" x14ac:dyDescent="0.3">
      <c r="A8" s="30">
        <v>2</v>
      </c>
      <c r="B8" s="31" t="s">
        <v>331</v>
      </c>
      <c r="C8" s="31" t="s">
        <v>29</v>
      </c>
      <c r="D8" s="31" t="s">
        <v>30</v>
      </c>
      <c r="E8" s="31" t="s">
        <v>168</v>
      </c>
      <c r="F8" s="30" t="s">
        <v>169</v>
      </c>
      <c r="G8" s="32">
        <v>35354800</v>
      </c>
      <c r="H8" s="33"/>
    </row>
    <row r="9" spans="1:64" ht="37.950000000000003" customHeight="1" x14ac:dyDescent="0.3">
      <c r="A9" s="30">
        <v>3</v>
      </c>
      <c r="B9" s="31" t="s">
        <v>331</v>
      </c>
      <c r="C9" s="31" t="s">
        <v>12</v>
      </c>
      <c r="D9" s="31" t="s">
        <v>13</v>
      </c>
      <c r="E9" s="31" t="s">
        <v>168</v>
      </c>
      <c r="F9" s="30" t="s">
        <v>169</v>
      </c>
      <c r="G9" s="32">
        <v>35213100</v>
      </c>
      <c r="H9" s="33"/>
    </row>
    <row r="10" spans="1:64" ht="37.950000000000003" customHeight="1" x14ac:dyDescent="0.3">
      <c r="A10" s="30">
        <v>4</v>
      </c>
      <c r="B10" s="31" t="s">
        <v>331</v>
      </c>
      <c r="C10" s="31" t="s">
        <v>16</v>
      </c>
      <c r="D10" s="31" t="s">
        <v>17</v>
      </c>
      <c r="E10" s="31" t="s">
        <v>168</v>
      </c>
      <c r="F10" s="30" t="s">
        <v>169</v>
      </c>
      <c r="G10" s="32">
        <v>34153600</v>
      </c>
      <c r="H10" s="33"/>
    </row>
    <row r="11" spans="1:64" ht="37.950000000000003" customHeight="1" x14ac:dyDescent="0.3">
      <c r="A11" s="30">
        <v>5</v>
      </c>
      <c r="B11" s="31" t="s">
        <v>331</v>
      </c>
      <c r="C11" s="31" t="s">
        <v>35</v>
      </c>
      <c r="D11" s="31" t="s">
        <v>36</v>
      </c>
      <c r="E11" s="31" t="s">
        <v>168</v>
      </c>
      <c r="F11" s="30" t="s">
        <v>169</v>
      </c>
      <c r="G11" s="32">
        <v>17156100</v>
      </c>
      <c r="H11" s="33"/>
    </row>
    <row r="12" spans="1:64" ht="37.950000000000003" customHeight="1" x14ac:dyDescent="0.3">
      <c r="A12" s="30">
        <v>6</v>
      </c>
      <c r="B12" s="31" t="s">
        <v>331</v>
      </c>
      <c r="C12" s="31" t="s">
        <v>37</v>
      </c>
      <c r="D12" s="31" t="s">
        <v>38</v>
      </c>
      <c r="E12" s="31" t="s">
        <v>168</v>
      </c>
      <c r="F12" s="30" t="s">
        <v>169</v>
      </c>
      <c r="G12" s="32">
        <v>33633600</v>
      </c>
      <c r="H12" s="33"/>
    </row>
    <row r="13" spans="1:64" ht="37.950000000000003" customHeight="1" x14ac:dyDescent="0.3">
      <c r="A13" s="30">
        <v>7</v>
      </c>
      <c r="B13" s="31" t="s">
        <v>331</v>
      </c>
      <c r="C13" s="31" t="s">
        <v>24</v>
      </c>
      <c r="D13" s="31" t="s">
        <v>25</v>
      </c>
      <c r="E13" s="31" t="s">
        <v>168</v>
      </c>
      <c r="F13" s="30" t="s">
        <v>169</v>
      </c>
      <c r="G13" s="32">
        <v>3460600</v>
      </c>
      <c r="H13" s="33"/>
    </row>
    <row r="14" spans="1:64" ht="37.950000000000003" customHeight="1" x14ac:dyDescent="0.3">
      <c r="A14" s="30">
        <v>8</v>
      </c>
      <c r="B14" s="31" t="s">
        <v>331</v>
      </c>
      <c r="C14" s="31" t="s">
        <v>45</v>
      </c>
      <c r="D14" s="31" t="s">
        <v>46</v>
      </c>
      <c r="E14" s="31" t="s">
        <v>168</v>
      </c>
      <c r="F14" s="30" t="s">
        <v>169</v>
      </c>
      <c r="G14" s="32">
        <v>2347800</v>
      </c>
      <c r="H14" s="33"/>
    </row>
    <row r="15" spans="1:64" ht="37.950000000000003" customHeight="1" x14ac:dyDescent="0.3">
      <c r="A15" s="30">
        <v>9</v>
      </c>
      <c r="B15" s="31" t="s">
        <v>331</v>
      </c>
      <c r="C15" s="31" t="s">
        <v>18</v>
      </c>
      <c r="D15" s="31" t="s">
        <v>19</v>
      </c>
      <c r="E15" s="31" t="s">
        <v>168</v>
      </c>
      <c r="F15" s="30" t="s">
        <v>169</v>
      </c>
      <c r="G15" s="32">
        <v>2102100</v>
      </c>
      <c r="H15" s="33"/>
    </row>
    <row r="16" spans="1:64" ht="37.950000000000003" customHeight="1" x14ac:dyDescent="0.3">
      <c r="A16" s="30">
        <v>10</v>
      </c>
      <c r="B16" s="31" t="s">
        <v>331</v>
      </c>
      <c r="C16" s="31" t="s">
        <v>47</v>
      </c>
      <c r="D16" s="31" t="s">
        <v>48</v>
      </c>
      <c r="E16" s="31" t="s">
        <v>168</v>
      </c>
      <c r="F16" s="30" t="s">
        <v>169</v>
      </c>
      <c r="G16" s="32">
        <v>5258500</v>
      </c>
      <c r="H16" s="33"/>
    </row>
    <row r="17" spans="1:8" ht="37.950000000000003" customHeight="1" x14ac:dyDescent="0.3">
      <c r="A17" s="30">
        <v>11</v>
      </c>
      <c r="B17" s="31" t="s">
        <v>331</v>
      </c>
      <c r="C17" s="31" t="s">
        <v>20</v>
      </c>
      <c r="D17" s="31" t="s">
        <v>21</v>
      </c>
      <c r="E17" s="31" t="s">
        <v>168</v>
      </c>
      <c r="F17" s="30" t="s">
        <v>169</v>
      </c>
      <c r="G17" s="32">
        <v>2514200</v>
      </c>
      <c r="H17" s="33"/>
    </row>
    <row r="18" spans="1:8" ht="37.950000000000003" customHeight="1" x14ac:dyDescent="0.3">
      <c r="A18" s="30">
        <v>12</v>
      </c>
      <c r="B18" s="31" t="s">
        <v>331</v>
      </c>
      <c r="C18" s="31" t="s">
        <v>49</v>
      </c>
      <c r="D18" s="31" t="s">
        <v>50</v>
      </c>
      <c r="E18" s="31" t="s">
        <v>168</v>
      </c>
      <c r="F18" s="30" t="s">
        <v>169</v>
      </c>
      <c r="G18" s="32">
        <v>2545400</v>
      </c>
      <c r="H18" s="33"/>
    </row>
    <row r="19" spans="1:8" ht="37.950000000000003" customHeight="1" x14ac:dyDescent="0.3">
      <c r="A19" s="30">
        <v>13</v>
      </c>
      <c r="B19" s="31" t="s">
        <v>331</v>
      </c>
      <c r="C19" s="31" t="s">
        <v>51</v>
      </c>
      <c r="D19" s="31" t="s">
        <v>52</v>
      </c>
      <c r="E19" s="31" t="s">
        <v>168</v>
      </c>
      <c r="F19" s="30" t="s">
        <v>169</v>
      </c>
      <c r="G19" s="32">
        <v>1610700</v>
      </c>
      <c r="H19" s="33"/>
    </row>
    <row r="20" spans="1:8" ht="37.950000000000003" customHeight="1" x14ac:dyDescent="0.3">
      <c r="A20" s="30">
        <v>14</v>
      </c>
      <c r="B20" s="31" t="s">
        <v>331</v>
      </c>
      <c r="C20" s="31" t="s">
        <v>22</v>
      </c>
      <c r="D20" s="31" t="s">
        <v>23</v>
      </c>
      <c r="E20" s="31" t="s">
        <v>168</v>
      </c>
      <c r="F20" s="30" t="s">
        <v>169</v>
      </c>
      <c r="G20" s="32">
        <v>5538000</v>
      </c>
      <c r="H20" s="33"/>
    </row>
    <row r="21" spans="1:8" ht="37.950000000000003" customHeight="1" x14ac:dyDescent="0.3">
      <c r="A21" s="30">
        <v>15</v>
      </c>
      <c r="B21" s="31" t="s">
        <v>331</v>
      </c>
      <c r="C21" s="31" t="s">
        <v>26</v>
      </c>
      <c r="D21" s="31" t="s">
        <v>27</v>
      </c>
      <c r="E21" s="31" t="s">
        <v>168</v>
      </c>
      <c r="F21" s="30" t="s">
        <v>169</v>
      </c>
      <c r="G21" s="32">
        <v>1431300</v>
      </c>
      <c r="H21" s="33"/>
    </row>
    <row r="22" spans="1:8" ht="37.950000000000003" customHeight="1" x14ac:dyDescent="0.3">
      <c r="A22" s="30">
        <v>16</v>
      </c>
      <c r="B22" s="31" t="s">
        <v>331</v>
      </c>
      <c r="C22" s="31" t="s">
        <v>53</v>
      </c>
      <c r="D22" s="31" t="s">
        <v>54</v>
      </c>
      <c r="E22" s="31" t="s">
        <v>168</v>
      </c>
      <c r="F22" s="30" t="s">
        <v>169</v>
      </c>
      <c r="G22" s="32">
        <v>2655900</v>
      </c>
      <c r="H22" s="33"/>
    </row>
    <row r="23" spans="1:8" ht="37.950000000000003" customHeight="1" x14ac:dyDescent="0.3">
      <c r="A23" s="30">
        <v>17</v>
      </c>
      <c r="B23" s="31" t="s">
        <v>331</v>
      </c>
      <c r="C23" s="31" t="s">
        <v>55</v>
      </c>
      <c r="D23" s="31" t="s">
        <v>56</v>
      </c>
      <c r="E23" s="31" t="s">
        <v>168</v>
      </c>
      <c r="F23" s="30" t="s">
        <v>169</v>
      </c>
      <c r="G23" s="32">
        <v>536900</v>
      </c>
      <c r="H23" s="33"/>
    </row>
    <row r="24" spans="1:8" ht="37.950000000000003" customHeight="1" x14ac:dyDescent="0.3">
      <c r="A24" s="30">
        <v>18</v>
      </c>
      <c r="B24" s="31" t="s">
        <v>331</v>
      </c>
      <c r="C24" s="31" t="s">
        <v>39</v>
      </c>
      <c r="D24" s="31" t="s">
        <v>40</v>
      </c>
      <c r="E24" s="31" t="s">
        <v>168</v>
      </c>
      <c r="F24" s="30" t="s">
        <v>169</v>
      </c>
      <c r="G24" s="32">
        <v>3263000</v>
      </c>
      <c r="H24" s="33"/>
    </row>
    <row r="25" spans="1:8" ht="37.950000000000003" customHeight="1" x14ac:dyDescent="0.3">
      <c r="A25" s="30">
        <v>19</v>
      </c>
      <c r="B25" s="31" t="s">
        <v>331</v>
      </c>
      <c r="C25" s="31" t="s">
        <v>41</v>
      </c>
      <c r="D25" s="31" t="s">
        <v>42</v>
      </c>
      <c r="E25" s="31" t="s">
        <v>168</v>
      </c>
      <c r="F25" s="30" t="s">
        <v>169</v>
      </c>
      <c r="G25" s="32">
        <v>2568800</v>
      </c>
      <c r="H25" s="33"/>
    </row>
    <row r="26" spans="1:8" ht="37.950000000000003" customHeight="1" x14ac:dyDescent="0.3">
      <c r="A26" s="30">
        <v>20</v>
      </c>
      <c r="B26" s="31" t="s">
        <v>331</v>
      </c>
      <c r="C26" s="31" t="s">
        <v>43</v>
      </c>
      <c r="D26" s="31" t="s">
        <v>44</v>
      </c>
      <c r="E26" s="31" t="s">
        <v>168</v>
      </c>
      <c r="F26" s="30" t="s">
        <v>169</v>
      </c>
      <c r="G26" s="32">
        <v>2788500</v>
      </c>
      <c r="H26" s="33"/>
    </row>
    <row r="27" spans="1:8" ht="37.950000000000003" customHeight="1" x14ac:dyDescent="0.3">
      <c r="A27" s="30">
        <v>21</v>
      </c>
      <c r="B27" s="31" t="s">
        <v>331</v>
      </c>
      <c r="C27" s="31" t="s">
        <v>57</v>
      </c>
      <c r="D27" s="31" t="s">
        <v>58</v>
      </c>
      <c r="E27" s="31" t="s">
        <v>168</v>
      </c>
      <c r="F27" s="30" t="s">
        <v>169</v>
      </c>
      <c r="G27" s="32">
        <v>1127100</v>
      </c>
      <c r="H27" s="33"/>
    </row>
    <row r="28" spans="1:8" ht="37.950000000000003" customHeight="1" x14ac:dyDescent="0.3">
      <c r="A28" s="30">
        <v>22</v>
      </c>
      <c r="B28" s="31" t="s">
        <v>331</v>
      </c>
      <c r="C28" s="31" t="s">
        <v>59</v>
      </c>
      <c r="D28" s="31" t="s">
        <v>60</v>
      </c>
      <c r="E28" s="31" t="s">
        <v>168</v>
      </c>
      <c r="F28" s="30" t="s">
        <v>169</v>
      </c>
      <c r="G28" s="32">
        <v>31200</v>
      </c>
      <c r="H28" s="33"/>
    </row>
    <row r="29" spans="1:8" ht="37.950000000000003" customHeight="1" x14ac:dyDescent="0.3">
      <c r="A29" s="30">
        <v>23</v>
      </c>
      <c r="B29" s="31" t="s">
        <v>331</v>
      </c>
      <c r="C29" s="31" t="s">
        <v>33</v>
      </c>
      <c r="D29" s="31" t="s">
        <v>34</v>
      </c>
      <c r="E29" s="31" t="s">
        <v>170</v>
      </c>
      <c r="F29" s="30" t="s">
        <v>169</v>
      </c>
      <c r="G29" s="32">
        <v>1823850</v>
      </c>
      <c r="H29" s="33"/>
    </row>
    <row r="30" spans="1:8" ht="37.950000000000003" customHeight="1" x14ac:dyDescent="0.3">
      <c r="A30" s="30">
        <v>24</v>
      </c>
      <c r="B30" s="31" t="s">
        <v>331</v>
      </c>
      <c r="C30" s="31" t="s">
        <v>29</v>
      </c>
      <c r="D30" s="31" t="s">
        <v>30</v>
      </c>
      <c r="E30" s="31" t="s">
        <v>170</v>
      </c>
      <c r="F30" s="30" t="s">
        <v>169</v>
      </c>
      <c r="G30" s="32">
        <v>888650</v>
      </c>
      <c r="H30" s="33"/>
    </row>
    <row r="31" spans="1:8" ht="37.950000000000003" customHeight="1" x14ac:dyDescent="0.3">
      <c r="A31" s="30">
        <v>25</v>
      </c>
      <c r="B31" s="31" t="s">
        <v>331</v>
      </c>
      <c r="C31" s="31" t="s">
        <v>12</v>
      </c>
      <c r="D31" s="31" t="s">
        <v>13</v>
      </c>
      <c r="E31" s="31" t="s">
        <v>170</v>
      </c>
      <c r="F31" s="30" t="s">
        <v>169</v>
      </c>
      <c r="G31" s="32">
        <v>1113350</v>
      </c>
      <c r="H31" s="33"/>
    </row>
    <row r="32" spans="1:8" ht="37.950000000000003" customHeight="1" x14ac:dyDescent="0.3">
      <c r="A32" s="30">
        <v>26</v>
      </c>
      <c r="B32" s="31" t="s">
        <v>331</v>
      </c>
      <c r="C32" s="31" t="s">
        <v>16</v>
      </c>
      <c r="D32" s="31" t="s">
        <v>17</v>
      </c>
      <c r="E32" s="31" t="s">
        <v>170</v>
      </c>
      <c r="F32" s="30" t="s">
        <v>169</v>
      </c>
      <c r="G32" s="32">
        <v>1210300</v>
      </c>
      <c r="H32" s="33"/>
    </row>
    <row r="33" spans="1:8" ht="37.950000000000003" customHeight="1" x14ac:dyDescent="0.3">
      <c r="A33" s="30">
        <v>27</v>
      </c>
      <c r="B33" s="31" t="s">
        <v>331</v>
      </c>
      <c r="C33" s="31" t="s">
        <v>35</v>
      </c>
      <c r="D33" s="31" t="s">
        <v>36</v>
      </c>
      <c r="E33" s="31" t="s">
        <v>170</v>
      </c>
      <c r="F33" s="30" t="s">
        <v>169</v>
      </c>
      <c r="G33" s="32">
        <v>653100</v>
      </c>
      <c r="H33" s="33"/>
    </row>
    <row r="34" spans="1:8" ht="37.950000000000003" customHeight="1" x14ac:dyDescent="0.3">
      <c r="A34" s="30">
        <v>28</v>
      </c>
      <c r="B34" s="31" t="s">
        <v>331</v>
      </c>
      <c r="C34" s="31" t="s">
        <v>37</v>
      </c>
      <c r="D34" s="31" t="s">
        <v>38</v>
      </c>
      <c r="E34" s="31" t="s">
        <v>170</v>
      </c>
      <c r="F34" s="30" t="s">
        <v>169</v>
      </c>
      <c r="G34" s="32">
        <v>1109850</v>
      </c>
      <c r="H34" s="33"/>
    </row>
    <row r="35" spans="1:8" ht="37.950000000000003" customHeight="1" x14ac:dyDescent="0.3">
      <c r="A35" s="30">
        <v>29</v>
      </c>
      <c r="B35" s="31" t="s">
        <v>331</v>
      </c>
      <c r="C35" s="31" t="s">
        <v>24</v>
      </c>
      <c r="D35" s="31" t="s">
        <v>25</v>
      </c>
      <c r="E35" s="31" t="s">
        <v>170</v>
      </c>
      <c r="F35" s="30" t="s">
        <v>169</v>
      </c>
      <c r="G35" s="32">
        <v>212800</v>
      </c>
      <c r="H35" s="33"/>
    </row>
    <row r="36" spans="1:8" ht="37.950000000000003" customHeight="1" x14ac:dyDescent="0.3">
      <c r="A36" s="30">
        <v>30</v>
      </c>
      <c r="B36" s="31" t="s">
        <v>331</v>
      </c>
      <c r="C36" s="31" t="s">
        <v>45</v>
      </c>
      <c r="D36" s="31" t="s">
        <v>46</v>
      </c>
      <c r="E36" s="31" t="s">
        <v>170</v>
      </c>
      <c r="F36" s="30" t="s">
        <v>169</v>
      </c>
      <c r="G36" s="32">
        <v>117950</v>
      </c>
      <c r="H36" s="33"/>
    </row>
    <row r="37" spans="1:8" ht="37.950000000000003" customHeight="1" x14ac:dyDescent="0.3">
      <c r="A37" s="30">
        <v>31</v>
      </c>
      <c r="B37" s="31" t="s">
        <v>331</v>
      </c>
      <c r="C37" s="31" t="s">
        <v>18</v>
      </c>
      <c r="D37" s="31" t="s">
        <v>19</v>
      </c>
      <c r="E37" s="31" t="s">
        <v>170</v>
      </c>
      <c r="F37" s="30" t="s">
        <v>169</v>
      </c>
      <c r="G37" s="32">
        <v>157850</v>
      </c>
      <c r="H37" s="33"/>
    </row>
    <row r="38" spans="1:8" ht="37.950000000000003" customHeight="1" x14ac:dyDescent="0.3">
      <c r="A38" s="30">
        <v>32</v>
      </c>
      <c r="B38" s="31" t="s">
        <v>331</v>
      </c>
      <c r="C38" s="31" t="s">
        <v>47</v>
      </c>
      <c r="D38" s="31" t="s">
        <v>48</v>
      </c>
      <c r="E38" s="31" t="s">
        <v>170</v>
      </c>
      <c r="F38" s="30" t="s">
        <v>169</v>
      </c>
      <c r="G38" s="32">
        <v>449050</v>
      </c>
      <c r="H38" s="33"/>
    </row>
    <row r="39" spans="1:8" ht="37.950000000000003" customHeight="1" x14ac:dyDescent="0.3">
      <c r="A39" s="30">
        <v>33</v>
      </c>
      <c r="B39" s="31" t="s">
        <v>331</v>
      </c>
      <c r="C39" s="31" t="s">
        <v>20</v>
      </c>
      <c r="D39" s="31" t="s">
        <v>21</v>
      </c>
      <c r="E39" s="31" t="s">
        <v>170</v>
      </c>
      <c r="F39" s="30" t="s">
        <v>169</v>
      </c>
      <c r="G39" s="32">
        <v>126000</v>
      </c>
      <c r="H39" s="33"/>
    </row>
    <row r="40" spans="1:8" ht="37.950000000000003" customHeight="1" x14ac:dyDescent="0.3">
      <c r="A40" s="30">
        <v>34</v>
      </c>
      <c r="B40" s="31" t="s">
        <v>331</v>
      </c>
      <c r="C40" s="31" t="s">
        <v>49</v>
      </c>
      <c r="D40" s="31" t="s">
        <v>50</v>
      </c>
      <c r="E40" s="31" t="s">
        <v>170</v>
      </c>
      <c r="F40" s="30" t="s">
        <v>169</v>
      </c>
      <c r="G40" s="32">
        <v>161000</v>
      </c>
      <c r="H40" s="33"/>
    </row>
    <row r="41" spans="1:8" ht="37.950000000000003" customHeight="1" x14ac:dyDescent="0.3">
      <c r="A41" s="30">
        <v>35</v>
      </c>
      <c r="B41" s="31" t="s">
        <v>331</v>
      </c>
      <c r="C41" s="31" t="s">
        <v>51</v>
      </c>
      <c r="D41" s="31" t="s">
        <v>52</v>
      </c>
      <c r="E41" s="31" t="s">
        <v>170</v>
      </c>
      <c r="F41" s="30" t="s">
        <v>169</v>
      </c>
      <c r="G41" s="32">
        <v>91000</v>
      </c>
      <c r="H41" s="33"/>
    </row>
    <row r="42" spans="1:8" ht="37.950000000000003" customHeight="1" x14ac:dyDescent="0.3">
      <c r="A42" s="30">
        <v>36</v>
      </c>
      <c r="B42" s="31" t="s">
        <v>331</v>
      </c>
      <c r="C42" s="31" t="s">
        <v>22</v>
      </c>
      <c r="D42" s="31" t="s">
        <v>23</v>
      </c>
      <c r="E42" s="31" t="s">
        <v>170</v>
      </c>
      <c r="F42" s="30" t="s">
        <v>169</v>
      </c>
      <c r="G42" s="32">
        <v>223650</v>
      </c>
      <c r="H42" s="33"/>
    </row>
    <row r="43" spans="1:8" ht="37.950000000000003" customHeight="1" x14ac:dyDescent="0.3">
      <c r="A43" s="30">
        <v>37</v>
      </c>
      <c r="B43" s="31" t="s">
        <v>331</v>
      </c>
      <c r="C43" s="31" t="s">
        <v>26</v>
      </c>
      <c r="D43" s="31" t="s">
        <v>27</v>
      </c>
      <c r="E43" s="31" t="s">
        <v>170</v>
      </c>
      <c r="F43" s="30" t="s">
        <v>169</v>
      </c>
      <c r="G43" s="32">
        <v>42700</v>
      </c>
      <c r="H43" s="33"/>
    </row>
    <row r="44" spans="1:8" ht="37.950000000000003" customHeight="1" x14ac:dyDescent="0.3">
      <c r="A44" s="30">
        <v>38</v>
      </c>
      <c r="B44" s="31" t="s">
        <v>331</v>
      </c>
      <c r="C44" s="31" t="s">
        <v>53</v>
      </c>
      <c r="D44" s="31" t="s">
        <v>54</v>
      </c>
      <c r="E44" s="31" t="s">
        <v>170</v>
      </c>
      <c r="F44" s="30" t="s">
        <v>169</v>
      </c>
      <c r="G44" s="32">
        <v>61250</v>
      </c>
      <c r="H44" s="33"/>
    </row>
    <row r="45" spans="1:8" ht="37.950000000000003" customHeight="1" x14ac:dyDescent="0.3">
      <c r="A45" s="30">
        <v>39</v>
      </c>
      <c r="B45" s="31" t="s">
        <v>331</v>
      </c>
      <c r="C45" s="31" t="s">
        <v>55</v>
      </c>
      <c r="D45" s="31" t="s">
        <v>56</v>
      </c>
      <c r="E45" s="31" t="s">
        <v>170</v>
      </c>
      <c r="F45" s="30" t="s">
        <v>169</v>
      </c>
      <c r="G45" s="32">
        <v>33950</v>
      </c>
      <c r="H45" s="33"/>
    </row>
    <row r="46" spans="1:8" ht="37.950000000000003" customHeight="1" x14ac:dyDescent="0.3">
      <c r="A46" s="30">
        <v>40</v>
      </c>
      <c r="B46" s="31" t="s">
        <v>331</v>
      </c>
      <c r="C46" s="31" t="s">
        <v>39</v>
      </c>
      <c r="D46" s="31" t="s">
        <v>40</v>
      </c>
      <c r="E46" s="31" t="s">
        <v>170</v>
      </c>
      <c r="F46" s="30" t="s">
        <v>169</v>
      </c>
      <c r="G46" s="32">
        <v>101500</v>
      </c>
      <c r="H46" s="33"/>
    </row>
    <row r="47" spans="1:8" ht="37.950000000000003" customHeight="1" x14ac:dyDescent="0.3">
      <c r="A47" s="30">
        <v>41</v>
      </c>
      <c r="B47" s="31" t="s">
        <v>331</v>
      </c>
      <c r="C47" s="31" t="s">
        <v>41</v>
      </c>
      <c r="D47" s="31" t="s">
        <v>42</v>
      </c>
      <c r="E47" s="31" t="s">
        <v>170</v>
      </c>
      <c r="F47" s="30" t="s">
        <v>169</v>
      </c>
      <c r="G47" s="32">
        <v>108500</v>
      </c>
      <c r="H47" s="33"/>
    </row>
    <row r="48" spans="1:8" ht="37.950000000000003" customHeight="1" x14ac:dyDescent="0.3">
      <c r="A48" s="30">
        <v>42</v>
      </c>
      <c r="B48" s="31" t="s">
        <v>331</v>
      </c>
      <c r="C48" s="31" t="s">
        <v>43</v>
      </c>
      <c r="D48" s="31" t="s">
        <v>44</v>
      </c>
      <c r="E48" s="31" t="s">
        <v>170</v>
      </c>
      <c r="F48" s="30" t="s">
        <v>169</v>
      </c>
      <c r="G48" s="32">
        <v>93100</v>
      </c>
      <c r="H48" s="33"/>
    </row>
    <row r="49" spans="1:8" ht="37.950000000000003" customHeight="1" x14ac:dyDescent="0.3">
      <c r="A49" s="30">
        <v>43</v>
      </c>
      <c r="B49" s="31" t="s">
        <v>331</v>
      </c>
      <c r="C49" s="31" t="s">
        <v>57</v>
      </c>
      <c r="D49" s="31" t="s">
        <v>58</v>
      </c>
      <c r="E49" s="31" t="s">
        <v>170</v>
      </c>
      <c r="F49" s="30" t="s">
        <v>169</v>
      </c>
      <c r="G49" s="32">
        <v>31500</v>
      </c>
      <c r="H49" s="33"/>
    </row>
    <row r="50" spans="1:8" ht="37.950000000000003" customHeight="1" x14ac:dyDescent="0.3">
      <c r="A50" s="30">
        <v>44</v>
      </c>
      <c r="B50" s="31" t="s">
        <v>331</v>
      </c>
      <c r="C50" s="31" t="s">
        <v>59</v>
      </c>
      <c r="D50" s="31" t="s">
        <v>60</v>
      </c>
      <c r="E50" s="31" t="s">
        <v>170</v>
      </c>
      <c r="F50" s="30" t="s">
        <v>169</v>
      </c>
      <c r="G50" s="32">
        <v>1750</v>
      </c>
      <c r="H50" s="33"/>
    </row>
    <row r="51" spans="1:8" ht="37.950000000000003" customHeight="1" x14ac:dyDescent="0.3">
      <c r="A51" s="30">
        <v>45</v>
      </c>
      <c r="B51" s="31" t="s">
        <v>331</v>
      </c>
      <c r="C51" s="31" t="s">
        <v>16</v>
      </c>
      <c r="D51" s="31" t="s">
        <v>17</v>
      </c>
      <c r="E51" s="31" t="s">
        <v>171</v>
      </c>
      <c r="F51" s="30" t="s">
        <v>172</v>
      </c>
      <c r="G51" s="32">
        <v>3000000</v>
      </c>
      <c r="H51" s="33"/>
    </row>
    <row r="52" spans="1:8" ht="37.950000000000003" customHeight="1" x14ac:dyDescent="0.3">
      <c r="A52" s="30">
        <v>46</v>
      </c>
      <c r="B52" s="31" t="s">
        <v>331</v>
      </c>
      <c r="C52" s="31" t="s">
        <v>33</v>
      </c>
      <c r="D52" s="31" t="s">
        <v>34</v>
      </c>
      <c r="E52" s="31" t="s">
        <v>173</v>
      </c>
      <c r="F52" s="30" t="s">
        <v>101</v>
      </c>
      <c r="G52" s="32">
        <v>1000000</v>
      </c>
      <c r="H52" s="33"/>
    </row>
    <row r="53" spans="1:8" ht="37.950000000000003" customHeight="1" x14ac:dyDescent="0.3">
      <c r="A53" s="30">
        <v>47</v>
      </c>
      <c r="B53" s="31" t="s">
        <v>331</v>
      </c>
      <c r="C53" s="31" t="s">
        <v>16</v>
      </c>
      <c r="D53" s="31" t="s">
        <v>17</v>
      </c>
      <c r="E53" s="31" t="s">
        <v>173</v>
      </c>
      <c r="F53" s="30" t="s">
        <v>101</v>
      </c>
      <c r="G53" s="32">
        <v>1000000</v>
      </c>
      <c r="H53" s="33"/>
    </row>
    <row r="54" spans="1:8" ht="37.950000000000003" customHeight="1" x14ac:dyDescent="0.3">
      <c r="A54" s="30">
        <v>48</v>
      </c>
      <c r="B54" s="31" t="s">
        <v>331</v>
      </c>
      <c r="C54" s="31" t="s">
        <v>33</v>
      </c>
      <c r="D54" s="31" t="s">
        <v>34</v>
      </c>
      <c r="E54" s="31" t="s">
        <v>174</v>
      </c>
      <c r="F54" s="30" t="s">
        <v>76</v>
      </c>
      <c r="G54" s="32">
        <v>1424500</v>
      </c>
      <c r="H54" s="33"/>
    </row>
    <row r="55" spans="1:8" ht="37.950000000000003" customHeight="1" x14ac:dyDescent="0.3">
      <c r="A55" s="30">
        <v>49</v>
      </c>
      <c r="B55" s="31" t="s">
        <v>331</v>
      </c>
      <c r="C55" s="31" t="s">
        <v>29</v>
      </c>
      <c r="D55" s="31" t="s">
        <v>30</v>
      </c>
      <c r="E55" s="31" t="s">
        <v>174</v>
      </c>
      <c r="F55" s="30" t="s">
        <v>76</v>
      </c>
      <c r="G55" s="32">
        <v>550900</v>
      </c>
      <c r="H55" s="33"/>
    </row>
    <row r="56" spans="1:8" ht="37.950000000000003" customHeight="1" x14ac:dyDescent="0.3">
      <c r="A56" s="30">
        <v>50</v>
      </c>
      <c r="B56" s="31" t="s">
        <v>331</v>
      </c>
      <c r="C56" s="31" t="s">
        <v>12</v>
      </c>
      <c r="D56" s="31" t="s">
        <v>13</v>
      </c>
      <c r="E56" s="31" t="s">
        <v>174</v>
      </c>
      <c r="F56" s="30" t="s">
        <v>76</v>
      </c>
      <c r="G56" s="32">
        <v>656250</v>
      </c>
      <c r="H56" s="33"/>
    </row>
    <row r="57" spans="1:8" ht="37.950000000000003" customHeight="1" x14ac:dyDescent="0.3">
      <c r="A57" s="30">
        <v>51</v>
      </c>
      <c r="B57" s="31" t="s">
        <v>331</v>
      </c>
      <c r="C57" s="31" t="s">
        <v>16</v>
      </c>
      <c r="D57" s="31" t="s">
        <v>17</v>
      </c>
      <c r="E57" s="31" t="s">
        <v>174</v>
      </c>
      <c r="F57" s="30" t="s">
        <v>76</v>
      </c>
      <c r="G57" s="32">
        <v>913150</v>
      </c>
      <c r="H57" s="33"/>
    </row>
    <row r="58" spans="1:8" ht="37.950000000000003" customHeight="1" x14ac:dyDescent="0.3">
      <c r="A58" s="30">
        <v>52</v>
      </c>
      <c r="B58" s="31" t="s">
        <v>331</v>
      </c>
      <c r="C58" s="31" t="s">
        <v>35</v>
      </c>
      <c r="D58" s="31" t="s">
        <v>36</v>
      </c>
      <c r="E58" s="31" t="s">
        <v>174</v>
      </c>
      <c r="F58" s="30" t="s">
        <v>76</v>
      </c>
      <c r="G58" s="32">
        <v>547050</v>
      </c>
      <c r="H58" s="33"/>
    </row>
    <row r="59" spans="1:8" ht="37.950000000000003" customHeight="1" x14ac:dyDescent="0.3">
      <c r="A59" s="30">
        <v>53</v>
      </c>
      <c r="B59" s="31" t="s">
        <v>331</v>
      </c>
      <c r="C59" s="31" t="s">
        <v>37</v>
      </c>
      <c r="D59" s="31" t="s">
        <v>38</v>
      </c>
      <c r="E59" s="31" t="s">
        <v>174</v>
      </c>
      <c r="F59" s="30" t="s">
        <v>76</v>
      </c>
      <c r="G59" s="32">
        <v>673050</v>
      </c>
      <c r="H59" s="33"/>
    </row>
    <row r="60" spans="1:8" ht="37.950000000000003" customHeight="1" x14ac:dyDescent="0.3">
      <c r="A60" s="30">
        <v>54</v>
      </c>
      <c r="B60" s="31" t="s">
        <v>331</v>
      </c>
      <c r="C60" s="31" t="s">
        <v>24</v>
      </c>
      <c r="D60" s="31" t="s">
        <v>25</v>
      </c>
      <c r="E60" s="31" t="s">
        <v>174</v>
      </c>
      <c r="F60" s="30" t="s">
        <v>76</v>
      </c>
      <c r="G60" s="32">
        <v>131250</v>
      </c>
      <c r="H60" s="33"/>
    </row>
    <row r="61" spans="1:8" ht="37.950000000000003" customHeight="1" x14ac:dyDescent="0.3">
      <c r="A61" s="30">
        <v>55</v>
      </c>
      <c r="B61" s="31" t="s">
        <v>331</v>
      </c>
      <c r="C61" s="31" t="s">
        <v>45</v>
      </c>
      <c r="D61" s="31" t="s">
        <v>46</v>
      </c>
      <c r="E61" s="31" t="s">
        <v>174</v>
      </c>
      <c r="F61" s="30" t="s">
        <v>76</v>
      </c>
      <c r="G61" s="32">
        <v>150500</v>
      </c>
      <c r="H61" s="33"/>
    </row>
    <row r="62" spans="1:8" ht="37.950000000000003" customHeight="1" x14ac:dyDescent="0.3">
      <c r="A62" s="30">
        <v>56</v>
      </c>
      <c r="B62" s="31" t="s">
        <v>331</v>
      </c>
      <c r="C62" s="31" t="s">
        <v>18</v>
      </c>
      <c r="D62" s="31" t="s">
        <v>19</v>
      </c>
      <c r="E62" s="31" t="s">
        <v>174</v>
      </c>
      <c r="F62" s="30" t="s">
        <v>76</v>
      </c>
      <c r="G62" s="32">
        <v>104650</v>
      </c>
      <c r="H62" s="33"/>
    </row>
    <row r="63" spans="1:8" ht="37.950000000000003" customHeight="1" x14ac:dyDescent="0.3">
      <c r="A63" s="30">
        <v>57</v>
      </c>
      <c r="B63" s="31" t="s">
        <v>331</v>
      </c>
      <c r="C63" s="31" t="s">
        <v>47</v>
      </c>
      <c r="D63" s="31" t="s">
        <v>48</v>
      </c>
      <c r="E63" s="31" t="s">
        <v>174</v>
      </c>
      <c r="F63" s="30" t="s">
        <v>76</v>
      </c>
      <c r="G63" s="32">
        <v>320950</v>
      </c>
      <c r="H63" s="33"/>
    </row>
    <row r="64" spans="1:8" ht="37.950000000000003" customHeight="1" x14ac:dyDescent="0.3">
      <c r="A64" s="30">
        <v>58</v>
      </c>
      <c r="B64" s="31" t="s">
        <v>331</v>
      </c>
      <c r="C64" s="31" t="s">
        <v>20</v>
      </c>
      <c r="D64" s="31" t="s">
        <v>21</v>
      </c>
      <c r="E64" s="31" t="s">
        <v>174</v>
      </c>
      <c r="F64" s="30" t="s">
        <v>76</v>
      </c>
      <c r="G64" s="32">
        <v>77700</v>
      </c>
      <c r="H64" s="33"/>
    </row>
    <row r="65" spans="1:8" ht="37.950000000000003" customHeight="1" x14ac:dyDescent="0.3">
      <c r="A65" s="30">
        <v>59</v>
      </c>
      <c r="B65" s="31" t="s">
        <v>331</v>
      </c>
      <c r="C65" s="31" t="s">
        <v>49</v>
      </c>
      <c r="D65" s="31" t="s">
        <v>50</v>
      </c>
      <c r="E65" s="31" t="s">
        <v>174</v>
      </c>
      <c r="F65" s="30" t="s">
        <v>76</v>
      </c>
      <c r="G65" s="32">
        <v>115850</v>
      </c>
      <c r="H65" s="33"/>
    </row>
    <row r="66" spans="1:8" ht="37.950000000000003" customHeight="1" x14ac:dyDescent="0.3">
      <c r="A66" s="30">
        <v>60</v>
      </c>
      <c r="B66" s="31" t="s">
        <v>331</v>
      </c>
      <c r="C66" s="31" t="s">
        <v>51</v>
      </c>
      <c r="D66" s="31" t="s">
        <v>52</v>
      </c>
      <c r="E66" s="31" t="s">
        <v>174</v>
      </c>
      <c r="F66" s="30" t="s">
        <v>76</v>
      </c>
      <c r="G66" s="32">
        <v>109550</v>
      </c>
      <c r="H66" s="33"/>
    </row>
    <row r="67" spans="1:8" ht="37.950000000000003" customHeight="1" x14ac:dyDescent="0.3">
      <c r="A67" s="30">
        <v>61</v>
      </c>
      <c r="B67" s="31" t="s">
        <v>331</v>
      </c>
      <c r="C67" s="31" t="s">
        <v>22</v>
      </c>
      <c r="D67" s="31" t="s">
        <v>23</v>
      </c>
      <c r="E67" s="31" t="s">
        <v>174</v>
      </c>
      <c r="F67" s="30" t="s">
        <v>76</v>
      </c>
      <c r="G67" s="32">
        <v>120050</v>
      </c>
      <c r="H67" s="33"/>
    </row>
    <row r="68" spans="1:8" ht="37.950000000000003" customHeight="1" x14ac:dyDescent="0.3">
      <c r="A68" s="30">
        <v>62</v>
      </c>
      <c r="B68" s="31" t="s">
        <v>331</v>
      </c>
      <c r="C68" s="31" t="s">
        <v>26</v>
      </c>
      <c r="D68" s="31" t="s">
        <v>27</v>
      </c>
      <c r="E68" s="31" t="s">
        <v>174</v>
      </c>
      <c r="F68" s="30" t="s">
        <v>76</v>
      </c>
      <c r="G68" s="32">
        <v>23800</v>
      </c>
      <c r="H68" s="33"/>
    </row>
    <row r="69" spans="1:8" ht="37.950000000000003" customHeight="1" x14ac:dyDescent="0.3">
      <c r="A69" s="30">
        <v>63</v>
      </c>
      <c r="B69" s="31" t="s">
        <v>331</v>
      </c>
      <c r="C69" s="31" t="s">
        <v>53</v>
      </c>
      <c r="D69" s="31" t="s">
        <v>54</v>
      </c>
      <c r="E69" s="31" t="s">
        <v>174</v>
      </c>
      <c r="F69" s="30" t="s">
        <v>76</v>
      </c>
      <c r="G69" s="32">
        <v>38150</v>
      </c>
      <c r="H69" s="33"/>
    </row>
    <row r="70" spans="1:8" ht="37.950000000000003" customHeight="1" x14ac:dyDescent="0.3">
      <c r="A70" s="30">
        <v>64</v>
      </c>
      <c r="B70" s="31" t="s">
        <v>331</v>
      </c>
      <c r="C70" s="31" t="s">
        <v>55</v>
      </c>
      <c r="D70" s="31" t="s">
        <v>56</v>
      </c>
      <c r="E70" s="31" t="s">
        <v>174</v>
      </c>
      <c r="F70" s="30" t="s">
        <v>76</v>
      </c>
      <c r="G70" s="32">
        <v>22750</v>
      </c>
      <c r="H70" s="33"/>
    </row>
    <row r="71" spans="1:8" ht="37.950000000000003" customHeight="1" x14ac:dyDescent="0.3">
      <c r="A71" s="30">
        <v>65</v>
      </c>
      <c r="B71" s="31" t="s">
        <v>331</v>
      </c>
      <c r="C71" s="31" t="s">
        <v>39</v>
      </c>
      <c r="D71" s="31" t="s">
        <v>40</v>
      </c>
      <c r="E71" s="31" t="s">
        <v>174</v>
      </c>
      <c r="F71" s="30" t="s">
        <v>76</v>
      </c>
      <c r="G71" s="32">
        <v>59850</v>
      </c>
      <c r="H71" s="33"/>
    </row>
    <row r="72" spans="1:8" ht="37.950000000000003" customHeight="1" x14ac:dyDescent="0.3">
      <c r="A72" s="30">
        <v>66</v>
      </c>
      <c r="B72" s="31" t="s">
        <v>331</v>
      </c>
      <c r="C72" s="31" t="s">
        <v>41</v>
      </c>
      <c r="D72" s="31" t="s">
        <v>42</v>
      </c>
      <c r="E72" s="31" t="s">
        <v>174</v>
      </c>
      <c r="F72" s="30" t="s">
        <v>76</v>
      </c>
      <c r="G72" s="32">
        <v>141400</v>
      </c>
      <c r="H72" s="33"/>
    </row>
    <row r="73" spans="1:8" ht="37.950000000000003" customHeight="1" x14ac:dyDescent="0.3">
      <c r="A73" s="30">
        <v>67</v>
      </c>
      <c r="B73" s="31" t="s">
        <v>331</v>
      </c>
      <c r="C73" s="31" t="s">
        <v>43</v>
      </c>
      <c r="D73" s="31" t="s">
        <v>44</v>
      </c>
      <c r="E73" s="31" t="s">
        <v>174</v>
      </c>
      <c r="F73" s="30" t="s">
        <v>76</v>
      </c>
      <c r="G73" s="32">
        <v>71050</v>
      </c>
      <c r="H73" s="33"/>
    </row>
    <row r="74" spans="1:8" ht="37.950000000000003" customHeight="1" x14ac:dyDescent="0.3">
      <c r="A74" s="30">
        <v>68</v>
      </c>
      <c r="B74" s="31" t="s">
        <v>331</v>
      </c>
      <c r="C74" s="31" t="s">
        <v>57</v>
      </c>
      <c r="D74" s="31" t="s">
        <v>58</v>
      </c>
      <c r="E74" s="31" t="s">
        <v>174</v>
      </c>
      <c r="F74" s="30" t="s">
        <v>76</v>
      </c>
      <c r="G74" s="32">
        <v>24500</v>
      </c>
      <c r="H74" s="33"/>
    </row>
    <row r="75" spans="1:8" ht="37.950000000000003" customHeight="1" x14ac:dyDescent="0.3">
      <c r="A75" s="30">
        <v>69</v>
      </c>
      <c r="B75" s="31" t="s">
        <v>331</v>
      </c>
      <c r="C75" s="31" t="s">
        <v>59</v>
      </c>
      <c r="D75" s="31" t="s">
        <v>60</v>
      </c>
      <c r="E75" s="31" t="s">
        <v>174</v>
      </c>
      <c r="F75" s="30" t="s">
        <v>76</v>
      </c>
      <c r="G75" s="32">
        <v>1750</v>
      </c>
      <c r="H75" s="33"/>
    </row>
    <row r="76" spans="1:8" ht="37.950000000000003" customHeight="1" x14ac:dyDescent="0.3">
      <c r="A76" s="30">
        <v>70</v>
      </c>
      <c r="B76" s="31" t="s">
        <v>331</v>
      </c>
      <c r="C76" s="31" t="s">
        <v>12</v>
      </c>
      <c r="D76" s="31" t="s">
        <v>13</v>
      </c>
      <c r="E76" s="31" t="s">
        <v>175</v>
      </c>
      <c r="F76" s="30" t="s">
        <v>92</v>
      </c>
      <c r="G76" s="32">
        <v>850729000</v>
      </c>
      <c r="H76" s="33"/>
    </row>
    <row r="77" spans="1:8" ht="37.950000000000003" customHeight="1" x14ac:dyDescent="0.3">
      <c r="A77" s="30">
        <v>71</v>
      </c>
      <c r="B77" s="31" t="s">
        <v>331</v>
      </c>
      <c r="C77" s="31" t="s">
        <v>24</v>
      </c>
      <c r="D77" s="31" t="s">
        <v>25</v>
      </c>
      <c r="E77" s="31" t="s">
        <v>175</v>
      </c>
      <c r="F77" s="30" t="s">
        <v>147</v>
      </c>
      <c r="G77" s="32">
        <v>83872800</v>
      </c>
      <c r="H77" s="33"/>
    </row>
    <row r="78" spans="1:8" ht="37.950000000000003" customHeight="1" x14ac:dyDescent="0.3">
      <c r="A78" s="30">
        <v>72</v>
      </c>
      <c r="B78" s="31" t="s">
        <v>331</v>
      </c>
      <c r="C78" s="31" t="s">
        <v>51</v>
      </c>
      <c r="D78" s="31" t="s">
        <v>52</v>
      </c>
      <c r="E78" s="31" t="s">
        <v>175</v>
      </c>
      <c r="F78" s="30" t="s">
        <v>147</v>
      </c>
      <c r="G78" s="32">
        <v>83872800</v>
      </c>
      <c r="H78" s="33"/>
    </row>
    <row r="79" spans="1:8" ht="37.950000000000003" customHeight="1" x14ac:dyDescent="0.3">
      <c r="A79" s="30">
        <v>73</v>
      </c>
      <c r="B79" s="31" t="s">
        <v>331</v>
      </c>
      <c r="C79" s="31" t="s">
        <v>41</v>
      </c>
      <c r="D79" s="31" t="s">
        <v>42</v>
      </c>
      <c r="E79" s="31" t="s">
        <v>175</v>
      </c>
      <c r="F79" s="30" t="s">
        <v>154</v>
      </c>
      <c r="G79" s="32">
        <v>306939000</v>
      </c>
      <c r="H79" s="33"/>
    </row>
    <row r="80" spans="1:8" ht="37.950000000000003" customHeight="1" x14ac:dyDescent="0.3">
      <c r="A80" s="30">
        <v>74</v>
      </c>
      <c r="B80" s="31" t="s">
        <v>331</v>
      </c>
      <c r="C80" s="31" t="s">
        <v>43</v>
      </c>
      <c r="D80" s="31" t="s">
        <v>44</v>
      </c>
      <c r="E80" s="31" t="s">
        <v>175</v>
      </c>
      <c r="F80" s="30" t="s">
        <v>154</v>
      </c>
      <c r="G80" s="32">
        <v>206482000</v>
      </c>
      <c r="H80" s="33"/>
    </row>
    <row r="81" spans="1:8" ht="37.950000000000003" customHeight="1" x14ac:dyDescent="0.3">
      <c r="A81" s="30">
        <v>75</v>
      </c>
      <c r="B81" s="31" t="s">
        <v>331</v>
      </c>
      <c r="C81" s="31" t="s">
        <v>35</v>
      </c>
      <c r="D81" s="31" t="s">
        <v>36</v>
      </c>
      <c r="E81" s="31" t="s">
        <v>175</v>
      </c>
      <c r="F81" s="30" t="s">
        <v>154</v>
      </c>
      <c r="G81" s="32">
        <v>381092000</v>
      </c>
      <c r="H81" s="33"/>
    </row>
    <row r="82" spans="1:8" ht="37.950000000000003" customHeight="1" x14ac:dyDescent="0.3">
      <c r="A82" s="30">
        <v>76</v>
      </c>
      <c r="B82" s="31" t="s">
        <v>331</v>
      </c>
      <c r="C82" s="31" t="s">
        <v>18</v>
      </c>
      <c r="D82" s="31" t="s">
        <v>19</v>
      </c>
      <c r="E82" s="31" t="s">
        <v>175</v>
      </c>
      <c r="F82" s="30" t="s">
        <v>76</v>
      </c>
      <c r="G82" s="32">
        <v>124209200</v>
      </c>
      <c r="H82" s="33"/>
    </row>
    <row r="83" spans="1:8" ht="37.950000000000003" customHeight="1" x14ac:dyDescent="0.3">
      <c r="A83" s="30">
        <v>77</v>
      </c>
      <c r="B83" s="31" t="s">
        <v>331</v>
      </c>
      <c r="C83" s="31" t="s">
        <v>16</v>
      </c>
      <c r="D83" s="31" t="s">
        <v>17</v>
      </c>
      <c r="E83" s="31" t="s">
        <v>175</v>
      </c>
      <c r="F83" s="30" t="s">
        <v>76</v>
      </c>
      <c r="G83" s="32">
        <v>610678000</v>
      </c>
      <c r="H83" s="33"/>
    </row>
    <row r="84" spans="1:8" ht="37.950000000000003" customHeight="1" x14ac:dyDescent="0.3">
      <c r="A84" s="30">
        <v>78</v>
      </c>
      <c r="B84" s="31" t="s">
        <v>331</v>
      </c>
      <c r="C84" s="31" t="s">
        <v>22</v>
      </c>
      <c r="D84" s="31" t="s">
        <v>23</v>
      </c>
      <c r="E84" s="31" t="s">
        <v>175</v>
      </c>
      <c r="F84" s="30" t="s">
        <v>76</v>
      </c>
      <c r="G84" s="32">
        <v>83872800</v>
      </c>
      <c r="H84" s="33"/>
    </row>
    <row r="85" spans="1:8" ht="37.950000000000003" customHeight="1" x14ac:dyDescent="0.3">
      <c r="A85" s="30">
        <v>79</v>
      </c>
      <c r="B85" s="31" t="s">
        <v>331</v>
      </c>
      <c r="C85" s="31" t="s">
        <v>45</v>
      </c>
      <c r="D85" s="31" t="s">
        <v>46</v>
      </c>
      <c r="E85" s="31" t="s">
        <v>175</v>
      </c>
      <c r="F85" s="30" t="s">
        <v>155</v>
      </c>
      <c r="G85" s="32">
        <v>306939000</v>
      </c>
      <c r="H85" s="33"/>
    </row>
    <row r="86" spans="1:8" ht="37.950000000000003" customHeight="1" x14ac:dyDescent="0.3">
      <c r="A86" s="30">
        <v>80</v>
      </c>
      <c r="B86" s="31" t="s">
        <v>331</v>
      </c>
      <c r="C86" s="31" t="s">
        <v>39</v>
      </c>
      <c r="D86" s="31" t="s">
        <v>40</v>
      </c>
      <c r="E86" s="31" t="s">
        <v>175</v>
      </c>
      <c r="F86" s="30" t="s">
        <v>81</v>
      </c>
      <c r="G86" s="32">
        <v>206482000</v>
      </c>
      <c r="H86" s="33"/>
    </row>
    <row r="87" spans="1:8" ht="37.950000000000003" customHeight="1" x14ac:dyDescent="0.3">
      <c r="A87" s="30">
        <v>81</v>
      </c>
      <c r="B87" s="31" t="s">
        <v>331</v>
      </c>
      <c r="C87" s="31" t="s">
        <v>33</v>
      </c>
      <c r="D87" s="31" t="s">
        <v>34</v>
      </c>
      <c r="E87" s="31" t="s">
        <v>175</v>
      </c>
      <c r="F87" s="30" t="s">
        <v>132</v>
      </c>
      <c r="G87" s="32">
        <v>884020000</v>
      </c>
      <c r="H87" s="33"/>
    </row>
    <row r="88" spans="1:8" ht="37.950000000000003" customHeight="1" x14ac:dyDescent="0.3">
      <c r="A88" s="30">
        <v>82</v>
      </c>
      <c r="B88" s="31" t="s">
        <v>331</v>
      </c>
      <c r="C88" s="31" t="s">
        <v>49</v>
      </c>
      <c r="D88" s="31" t="s">
        <v>50</v>
      </c>
      <c r="E88" s="31" t="s">
        <v>175</v>
      </c>
      <c r="F88" s="30" t="s">
        <v>132</v>
      </c>
      <c r="G88" s="32">
        <v>83872800</v>
      </c>
      <c r="H88" s="33"/>
    </row>
    <row r="89" spans="1:8" ht="37.950000000000003" customHeight="1" x14ac:dyDescent="0.3">
      <c r="A89" s="30">
        <v>83</v>
      </c>
      <c r="B89" s="31" t="s">
        <v>331</v>
      </c>
      <c r="C89" s="31" t="s">
        <v>29</v>
      </c>
      <c r="D89" s="31" t="s">
        <v>30</v>
      </c>
      <c r="E89" s="31" t="s">
        <v>175</v>
      </c>
      <c r="F89" s="30" t="s">
        <v>159</v>
      </c>
      <c r="G89" s="32">
        <v>318958500</v>
      </c>
      <c r="H89" s="33"/>
    </row>
    <row r="90" spans="1:8" ht="33" customHeight="1" x14ac:dyDescent="0.3">
      <c r="A90" s="61" t="s">
        <v>176</v>
      </c>
      <c r="B90" s="61"/>
      <c r="C90" s="61"/>
      <c r="D90" s="61"/>
      <c r="E90" s="61"/>
      <c r="F90" s="61"/>
      <c r="G90" s="34">
        <v>0</v>
      </c>
      <c r="H90" s="49"/>
    </row>
    <row r="91" spans="1:8" ht="33" customHeight="1" x14ac:dyDescent="0.3">
      <c r="A91" s="35"/>
      <c r="B91" s="36" t="s">
        <v>87</v>
      </c>
      <c r="C91" s="35"/>
      <c r="D91" s="35"/>
      <c r="E91" s="35"/>
      <c r="F91" s="35"/>
      <c r="G91" s="37"/>
      <c r="H91" s="50"/>
    </row>
    <row r="92" spans="1:8" ht="33" customHeight="1" x14ac:dyDescent="0.3">
      <c r="A92" s="61" t="s">
        <v>177</v>
      </c>
      <c r="B92" s="61"/>
      <c r="C92" s="61"/>
      <c r="D92" s="61"/>
      <c r="E92" s="61"/>
      <c r="F92" s="61"/>
      <c r="G92" s="38">
        <f>SUM(G93:G115)</f>
        <v>35145000</v>
      </c>
      <c r="H92" s="49"/>
    </row>
    <row r="93" spans="1:8" ht="54.75" customHeight="1" x14ac:dyDescent="0.3">
      <c r="A93" s="30">
        <v>1</v>
      </c>
      <c r="B93" s="31" t="s">
        <v>332</v>
      </c>
      <c r="C93" s="31" t="s">
        <v>24</v>
      </c>
      <c r="D93" s="31" t="s">
        <v>25</v>
      </c>
      <c r="E93" s="31" t="s">
        <v>178</v>
      </c>
      <c r="F93" s="30" t="s">
        <v>179</v>
      </c>
      <c r="G93" s="32">
        <v>300000</v>
      </c>
      <c r="H93" s="33"/>
    </row>
    <row r="94" spans="1:8" ht="54.75" customHeight="1" x14ac:dyDescent="0.3">
      <c r="A94" s="30">
        <v>2</v>
      </c>
      <c r="B94" s="31" t="s">
        <v>332</v>
      </c>
      <c r="C94" s="31" t="s">
        <v>39</v>
      </c>
      <c r="D94" s="31" t="s">
        <v>40</v>
      </c>
      <c r="E94" s="31" t="s">
        <v>178</v>
      </c>
      <c r="F94" s="30" t="s">
        <v>179</v>
      </c>
      <c r="G94" s="32">
        <v>300000</v>
      </c>
      <c r="H94" s="33"/>
    </row>
    <row r="95" spans="1:8" ht="54.75" customHeight="1" x14ac:dyDescent="0.3">
      <c r="A95" s="30">
        <v>3</v>
      </c>
      <c r="B95" s="31" t="s">
        <v>332</v>
      </c>
      <c r="C95" s="31" t="s">
        <v>29</v>
      </c>
      <c r="D95" s="31" t="s">
        <v>30</v>
      </c>
      <c r="E95" s="31" t="s">
        <v>178</v>
      </c>
      <c r="F95" s="30" t="s">
        <v>179</v>
      </c>
      <c r="G95" s="32">
        <v>6000000</v>
      </c>
      <c r="H95" s="33"/>
    </row>
    <row r="96" spans="1:8" ht="54.75" customHeight="1" x14ac:dyDescent="0.3">
      <c r="A96" s="30">
        <v>4</v>
      </c>
      <c r="B96" s="31" t="s">
        <v>332</v>
      </c>
      <c r="C96" s="31" t="s">
        <v>33</v>
      </c>
      <c r="D96" s="31" t="s">
        <v>34</v>
      </c>
      <c r="E96" s="31" t="s">
        <v>178</v>
      </c>
      <c r="F96" s="30" t="s">
        <v>179</v>
      </c>
      <c r="G96" s="32">
        <v>4800000</v>
      </c>
      <c r="H96" s="33"/>
    </row>
    <row r="97" spans="1:8" ht="54.75" customHeight="1" x14ac:dyDescent="0.3">
      <c r="A97" s="30">
        <v>5</v>
      </c>
      <c r="B97" s="31" t="s">
        <v>332</v>
      </c>
      <c r="C97" s="31" t="s">
        <v>12</v>
      </c>
      <c r="D97" s="31" t="s">
        <v>13</v>
      </c>
      <c r="E97" s="31" t="s">
        <v>178</v>
      </c>
      <c r="F97" s="30" t="s">
        <v>179</v>
      </c>
      <c r="G97" s="32">
        <v>1800000</v>
      </c>
      <c r="H97" s="33"/>
    </row>
    <row r="98" spans="1:8" ht="54.75" customHeight="1" x14ac:dyDescent="0.3">
      <c r="A98" s="30">
        <v>6</v>
      </c>
      <c r="B98" s="31" t="s">
        <v>332</v>
      </c>
      <c r="C98" s="31" t="s">
        <v>41</v>
      </c>
      <c r="D98" s="31" t="s">
        <v>42</v>
      </c>
      <c r="E98" s="31" t="s">
        <v>178</v>
      </c>
      <c r="F98" s="30" t="s">
        <v>179</v>
      </c>
      <c r="G98" s="32">
        <v>550000</v>
      </c>
      <c r="H98" s="33"/>
    </row>
    <row r="99" spans="1:8" ht="54.75" customHeight="1" x14ac:dyDescent="0.3">
      <c r="A99" s="30">
        <v>7</v>
      </c>
      <c r="B99" s="31" t="s">
        <v>332</v>
      </c>
      <c r="C99" s="31" t="s">
        <v>45</v>
      </c>
      <c r="D99" s="31" t="s">
        <v>46</v>
      </c>
      <c r="E99" s="31" t="s">
        <v>178</v>
      </c>
      <c r="F99" s="30" t="s">
        <v>179</v>
      </c>
      <c r="G99" s="32">
        <v>600000</v>
      </c>
      <c r="H99" s="33"/>
    </row>
    <row r="100" spans="1:8" ht="54.75" customHeight="1" x14ac:dyDescent="0.3">
      <c r="A100" s="30">
        <v>8</v>
      </c>
      <c r="B100" s="31" t="s">
        <v>332</v>
      </c>
      <c r="C100" s="31" t="s">
        <v>18</v>
      </c>
      <c r="D100" s="31" t="s">
        <v>19</v>
      </c>
      <c r="E100" s="31" t="s">
        <v>178</v>
      </c>
      <c r="F100" s="30" t="s">
        <v>179</v>
      </c>
      <c r="G100" s="32">
        <v>300000</v>
      </c>
      <c r="H100" s="33"/>
    </row>
    <row r="101" spans="1:8" ht="54.75" customHeight="1" x14ac:dyDescent="0.3">
      <c r="A101" s="30">
        <v>9</v>
      </c>
      <c r="B101" s="31" t="s">
        <v>332</v>
      </c>
      <c r="C101" s="31" t="s">
        <v>16</v>
      </c>
      <c r="D101" s="31" t="s">
        <v>17</v>
      </c>
      <c r="E101" s="31" t="s">
        <v>178</v>
      </c>
      <c r="F101" s="30" t="s">
        <v>179</v>
      </c>
      <c r="G101" s="32">
        <v>3000000</v>
      </c>
      <c r="H101" s="33"/>
    </row>
    <row r="102" spans="1:8" ht="54.75" customHeight="1" x14ac:dyDescent="0.3">
      <c r="A102" s="30">
        <v>10</v>
      </c>
      <c r="B102" s="31" t="s">
        <v>332</v>
      </c>
      <c r="C102" s="31" t="s">
        <v>47</v>
      </c>
      <c r="D102" s="31" t="s">
        <v>48</v>
      </c>
      <c r="E102" s="31" t="s">
        <v>178</v>
      </c>
      <c r="F102" s="30" t="s">
        <v>179</v>
      </c>
      <c r="G102" s="32">
        <v>300000</v>
      </c>
      <c r="H102" s="33"/>
    </row>
    <row r="103" spans="1:8" ht="54.75" customHeight="1" x14ac:dyDescent="0.3">
      <c r="A103" s="30">
        <v>11</v>
      </c>
      <c r="B103" s="31" t="s">
        <v>332</v>
      </c>
      <c r="C103" s="31" t="s">
        <v>20</v>
      </c>
      <c r="D103" s="31" t="s">
        <v>21</v>
      </c>
      <c r="E103" s="31" t="s">
        <v>178</v>
      </c>
      <c r="F103" s="30" t="s">
        <v>179</v>
      </c>
      <c r="G103" s="32">
        <v>600000</v>
      </c>
      <c r="H103" s="33"/>
    </row>
    <row r="104" spans="1:8" ht="54.75" customHeight="1" x14ac:dyDescent="0.3">
      <c r="A104" s="30">
        <v>12</v>
      </c>
      <c r="B104" s="31" t="s">
        <v>332</v>
      </c>
      <c r="C104" s="31" t="s">
        <v>49</v>
      </c>
      <c r="D104" s="31" t="s">
        <v>50</v>
      </c>
      <c r="E104" s="31" t="s">
        <v>178</v>
      </c>
      <c r="F104" s="30" t="s">
        <v>179</v>
      </c>
      <c r="G104" s="32">
        <v>300000</v>
      </c>
      <c r="H104" s="33"/>
    </row>
    <row r="105" spans="1:8" ht="54.75" customHeight="1" x14ac:dyDescent="0.3">
      <c r="A105" s="30">
        <v>13</v>
      </c>
      <c r="B105" s="31" t="s">
        <v>332</v>
      </c>
      <c r="C105" s="31" t="s">
        <v>43</v>
      </c>
      <c r="D105" s="31" t="s">
        <v>44</v>
      </c>
      <c r="E105" s="31" t="s">
        <v>178</v>
      </c>
      <c r="F105" s="30" t="s">
        <v>179</v>
      </c>
      <c r="G105" s="32">
        <v>300000</v>
      </c>
      <c r="H105" s="33"/>
    </row>
    <row r="106" spans="1:8" ht="54.75" customHeight="1" x14ac:dyDescent="0.3">
      <c r="A106" s="30">
        <v>14</v>
      </c>
      <c r="B106" s="31" t="s">
        <v>332</v>
      </c>
      <c r="C106" s="31" t="s">
        <v>51</v>
      </c>
      <c r="D106" s="31" t="s">
        <v>52</v>
      </c>
      <c r="E106" s="31" t="s">
        <v>178</v>
      </c>
      <c r="F106" s="30" t="s">
        <v>179</v>
      </c>
      <c r="G106" s="32">
        <v>300000</v>
      </c>
      <c r="H106" s="33"/>
    </row>
    <row r="107" spans="1:8" ht="54.75" customHeight="1" x14ac:dyDescent="0.3">
      <c r="A107" s="30">
        <v>15</v>
      </c>
      <c r="B107" s="31" t="s">
        <v>332</v>
      </c>
      <c r="C107" s="31" t="s">
        <v>35</v>
      </c>
      <c r="D107" s="31" t="s">
        <v>36</v>
      </c>
      <c r="E107" s="31" t="s">
        <v>178</v>
      </c>
      <c r="F107" s="30" t="s">
        <v>179</v>
      </c>
      <c r="G107" s="32">
        <v>4500000</v>
      </c>
      <c r="H107" s="33"/>
    </row>
    <row r="108" spans="1:8" ht="54.75" customHeight="1" x14ac:dyDescent="0.3">
      <c r="A108" s="30">
        <v>16</v>
      </c>
      <c r="B108" s="31" t="s">
        <v>332</v>
      </c>
      <c r="C108" s="31" t="s">
        <v>37</v>
      </c>
      <c r="D108" s="31" t="s">
        <v>38</v>
      </c>
      <c r="E108" s="31" t="s">
        <v>178</v>
      </c>
      <c r="F108" s="30" t="s">
        <v>179</v>
      </c>
      <c r="G108" s="32">
        <v>3000000</v>
      </c>
      <c r="H108" s="33"/>
    </row>
    <row r="109" spans="1:8" ht="54.75" customHeight="1" x14ac:dyDescent="0.3">
      <c r="A109" s="30">
        <v>17</v>
      </c>
      <c r="B109" s="31" t="s">
        <v>332</v>
      </c>
      <c r="C109" s="31" t="s">
        <v>22</v>
      </c>
      <c r="D109" s="31" t="s">
        <v>23</v>
      </c>
      <c r="E109" s="31" t="s">
        <v>178</v>
      </c>
      <c r="F109" s="30" t="s">
        <v>179</v>
      </c>
      <c r="G109" s="32">
        <v>300000</v>
      </c>
      <c r="H109" s="33"/>
    </row>
    <row r="110" spans="1:8" ht="54.75" customHeight="1" x14ac:dyDescent="0.3">
      <c r="A110" s="30">
        <v>18</v>
      </c>
      <c r="B110" s="31" t="s">
        <v>332</v>
      </c>
      <c r="C110" s="31" t="s">
        <v>53</v>
      </c>
      <c r="D110" s="31" t="s">
        <v>54</v>
      </c>
      <c r="E110" s="31" t="s">
        <v>178</v>
      </c>
      <c r="F110" s="30" t="s">
        <v>179</v>
      </c>
      <c r="G110" s="32">
        <v>1200000</v>
      </c>
      <c r="H110" s="33"/>
    </row>
    <row r="111" spans="1:8" ht="54.75" customHeight="1" x14ac:dyDescent="0.3">
      <c r="A111" s="30">
        <v>19</v>
      </c>
      <c r="B111" s="31" t="s">
        <v>332</v>
      </c>
      <c r="C111" s="31" t="s">
        <v>26</v>
      </c>
      <c r="D111" s="31" t="s">
        <v>27</v>
      </c>
      <c r="E111" s="31" t="s">
        <v>178</v>
      </c>
      <c r="F111" s="30" t="s">
        <v>179</v>
      </c>
      <c r="G111" s="32">
        <v>300000</v>
      </c>
      <c r="H111" s="33"/>
    </row>
    <row r="112" spans="1:8" ht="54.75" customHeight="1" x14ac:dyDescent="0.3">
      <c r="A112" s="30">
        <v>20</v>
      </c>
      <c r="B112" s="31" t="s">
        <v>332</v>
      </c>
      <c r="C112" s="31" t="s">
        <v>55</v>
      </c>
      <c r="D112" s="31" t="s">
        <v>56</v>
      </c>
      <c r="E112" s="31" t="s">
        <v>178</v>
      </c>
      <c r="F112" s="30" t="s">
        <v>179</v>
      </c>
      <c r="G112" s="32">
        <v>300000</v>
      </c>
      <c r="H112" s="33"/>
    </row>
    <row r="113" spans="1:8" ht="54.75" customHeight="1" x14ac:dyDescent="0.3">
      <c r="A113" s="30">
        <v>21</v>
      </c>
      <c r="B113" s="31" t="s">
        <v>332</v>
      </c>
      <c r="C113" s="31" t="s">
        <v>59</v>
      </c>
      <c r="D113" s="31" t="s">
        <v>60</v>
      </c>
      <c r="E113" s="31" t="s">
        <v>178</v>
      </c>
      <c r="F113" s="30" t="s">
        <v>179</v>
      </c>
      <c r="G113" s="32">
        <v>300000</v>
      </c>
      <c r="H113" s="33"/>
    </row>
    <row r="114" spans="1:8" ht="54.75" customHeight="1" x14ac:dyDescent="0.3">
      <c r="A114" s="30">
        <v>22</v>
      </c>
      <c r="B114" s="31" t="s">
        <v>332</v>
      </c>
      <c r="C114" s="31" t="s">
        <v>57</v>
      </c>
      <c r="D114" s="31" t="s">
        <v>58</v>
      </c>
      <c r="E114" s="31" t="s">
        <v>178</v>
      </c>
      <c r="F114" s="30" t="s">
        <v>179</v>
      </c>
      <c r="G114" s="32">
        <v>300000</v>
      </c>
      <c r="H114" s="33"/>
    </row>
    <row r="115" spans="1:8" ht="54.75" customHeight="1" x14ac:dyDescent="0.3">
      <c r="A115" s="30">
        <v>23</v>
      </c>
      <c r="B115" s="31" t="s">
        <v>332</v>
      </c>
      <c r="C115" s="31" t="s">
        <v>43</v>
      </c>
      <c r="D115" s="31" t="s">
        <v>44</v>
      </c>
      <c r="E115" s="31" t="s">
        <v>180</v>
      </c>
      <c r="F115" s="30" t="s">
        <v>181</v>
      </c>
      <c r="G115" s="32">
        <v>5495000</v>
      </c>
      <c r="H115" s="33"/>
    </row>
    <row r="116" spans="1:8" ht="33" customHeight="1" x14ac:dyDescent="0.3">
      <c r="A116" s="58" t="s">
        <v>182</v>
      </c>
      <c r="B116" s="58"/>
      <c r="C116" s="58"/>
      <c r="D116" s="58"/>
      <c r="E116" s="58"/>
      <c r="F116" s="58"/>
      <c r="G116" s="39">
        <f>SUM(G117:G129)</f>
        <v>59000000</v>
      </c>
      <c r="H116" s="48"/>
    </row>
    <row r="117" spans="1:8" ht="37.950000000000003" customHeight="1" x14ac:dyDescent="0.3">
      <c r="A117" s="30">
        <v>1</v>
      </c>
      <c r="B117" s="31" t="s">
        <v>333</v>
      </c>
      <c r="C117" s="31" t="s">
        <v>12</v>
      </c>
      <c r="D117" s="31" t="s">
        <v>13</v>
      </c>
      <c r="E117" s="31" t="s">
        <v>183</v>
      </c>
      <c r="F117" s="30" t="s">
        <v>147</v>
      </c>
      <c r="G117" s="32">
        <v>3000000</v>
      </c>
      <c r="H117" s="33"/>
    </row>
    <row r="118" spans="1:8" ht="37.950000000000003" customHeight="1" x14ac:dyDescent="0.3">
      <c r="A118" s="30">
        <v>2</v>
      </c>
      <c r="B118" s="31" t="s">
        <v>333</v>
      </c>
      <c r="C118" s="31" t="s">
        <v>16</v>
      </c>
      <c r="D118" s="31" t="s">
        <v>17</v>
      </c>
      <c r="E118" s="31" t="s">
        <v>183</v>
      </c>
      <c r="F118" s="30" t="s">
        <v>147</v>
      </c>
      <c r="G118" s="32">
        <v>3000000</v>
      </c>
      <c r="H118" s="33"/>
    </row>
    <row r="119" spans="1:8" ht="37.950000000000003" customHeight="1" x14ac:dyDescent="0.3">
      <c r="A119" s="30">
        <v>3</v>
      </c>
      <c r="B119" s="31" t="s">
        <v>333</v>
      </c>
      <c r="C119" s="31" t="s">
        <v>35</v>
      </c>
      <c r="D119" s="31" t="s">
        <v>36</v>
      </c>
      <c r="E119" s="31" t="s">
        <v>183</v>
      </c>
      <c r="F119" s="30" t="s">
        <v>147</v>
      </c>
      <c r="G119" s="32">
        <v>3000000</v>
      </c>
      <c r="H119" s="33"/>
    </row>
    <row r="120" spans="1:8" ht="37.950000000000003" customHeight="1" x14ac:dyDescent="0.3">
      <c r="A120" s="30">
        <v>4</v>
      </c>
      <c r="B120" s="31" t="s">
        <v>333</v>
      </c>
      <c r="C120" s="31" t="s">
        <v>37</v>
      </c>
      <c r="D120" s="31" t="s">
        <v>38</v>
      </c>
      <c r="E120" s="31" t="s">
        <v>183</v>
      </c>
      <c r="F120" s="30" t="s">
        <v>147</v>
      </c>
      <c r="G120" s="32">
        <v>3000000</v>
      </c>
      <c r="H120" s="33"/>
    </row>
    <row r="121" spans="1:8" ht="37.950000000000003" customHeight="1" x14ac:dyDescent="0.3">
      <c r="A121" s="30">
        <v>5</v>
      </c>
      <c r="B121" s="31" t="s">
        <v>333</v>
      </c>
      <c r="C121" s="31" t="s">
        <v>45</v>
      </c>
      <c r="D121" s="31" t="s">
        <v>46</v>
      </c>
      <c r="E121" s="31" t="s">
        <v>183</v>
      </c>
      <c r="F121" s="30" t="s">
        <v>147</v>
      </c>
      <c r="G121" s="32">
        <v>3000000</v>
      </c>
      <c r="H121" s="33"/>
    </row>
    <row r="122" spans="1:8" ht="37.950000000000003" customHeight="1" x14ac:dyDescent="0.3">
      <c r="A122" s="30">
        <v>6</v>
      </c>
      <c r="B122" s="31" t="s">
        <v>333</v>
      </c>
      <c r="C122" s="31" t="s">
        <v>18</v>
      </c>
      <c r="D122" s="31" t="s">
        <v>19</v>
      </c>
      <c r="E122" s="31" t="s">
        <v>183</v>
      </c>
      <c r="F122" s="30" t="s">
        <v>147</v>
      </c>
      <c r="G122" s="32">
        <v>3000000</v>
      </c>
      <c r="H122" s="33"/>
    </row>
    <row r="123" spans="1:8" ht="37.950000000000003" customHeight="1" x14ac:dyDescent="0.3">
      <c r="A123" s="30">
        <v>7</v>
      </c>
      <c r="B123" s="31" t="s">
        <v>333</v>
      </c>
      <c r="C123" s="31" t="s">
        <v>49</v>
      </c>
      <c r="D123" s="31" t="s">
        <v>50</v>
      </c>
      <c r="E123" s="31" t="s">
        <v>183</v>
      </c>
      <c r="F123" s="30" t="s">
        <v>147</v>
      </c>
      <c r="G123" s="32">
        <v>3000000</v>
      </c>
      <c r="H123" s="33"/>
    </row>
    <row r="124" spans="1:8" ht="37.950000000000003" customHeight="1" x14ac:dyDescent="0.3">
      <c r="A124" s="30">
        <v>8</v>
      </c>
      <c r="B124" s="31" t="s">
        <v>333</v>
      </c>
      <c r="C124" s="31" t="s">
        <v>51</v>
      </c>
      <c r="D124" s="31" t="s">
        <v>52</v>
      </c>
      <c r="E124" s="31" t="s">
        <v>183</v>
      </c>
      <c r="F124" s="30" t="s">
        <v>147</v>
      </c>
      <c r="G124" s="32">
        <v>8600000</v>
      </c>
      <c r="H124" s="33"/>
    </row>
    <row r="125" spans="1:8" ht="37.950000000000003" customHeight="1" x14ac:dyDescent="0.3">
      <c r="A125" s="30">
        <v>9</v>
      </c>
      <c r="B125" s="31" t="s">
        <v>333</v>
      </c>
      <c r="C125" s="31" t="s">
        <v>22</v>
      </c>
      <c r="D125" s="31" t="s">
        <v>23</v>
      </c>
      <c r="E125" s="31" t="s">
        <v>183</v>
      </c>
      <c r="F125" s="30" t="s">
        <v>147</v>
      </c>
      <c r="G125" s="32">
        <v>6600000</v>
      </c>
      <c r="H125" s="33"/>
    </row>
    <row r="126" spans="1:8" ht="37.950000000000003" customHeight="1" x14ac:dyDescent="0.3">
      <c r="A126" s="30">
        <v>10</v>
      </c>
      <c r="B126" s="31" t="s">
        <v>333</v>
      </c>
      <c r="C126" s="31" t="s">
        <v>24</v>
      </c>
      <c r="D126" s="31" t="s">
        <v>25</v>
      </c>
      <c r="E126" s="31" t="s">
        <v>183</v>
      </c>
      <c r="F126" s="30" t="s">
        <v>147</v>
      </c>
      <c r="G126" s="32">
        <v>6000000</v>
      </c>
      <c r="H126" s="33"/>
    </row>
    <row r="127" spans="1:8" ht="37.950000000000003" customHeight="1" x14ac:dyDescent="0.3">
      <c r="A127" s="30">
        <v>11</v>
      </c>
      <c r="B127" s="31" t="s">
        <v>333</v>
      </c>
      <c r="C127" s="31" t="s">
        <v>53</v>
      </c>
      <c r="D127" s="31" t="s">
        <v>54</v>
      </c>
      <c r="E127" s="31" t="s">
        <v>183</v>
      </c>
      <c r="F127" s="30" t="s">
        <v>147</v>
      </c>
      <c r="G127" s="32">
        <v>3000000</v>
      </c>
      <c r="H127" s="33"/>
    </row>
    <row r="128" spans="1:8" ht="37.950000000000003" customHeight="1" x14ac:dyDescent="0.3">
      <c r="A128" s="30">
        <v>12</v>
      </c>
      <c r="B128" s="31" t="s">
        <v>333</v>
      </c>
      <c r="C128" s="31" t="s">
        <v>26</v>
      </c>
      <c r="D128" s="31" t="s">
        <v>27</v>
      </c>
      <c r="E128" s="31" t="s">
        <v>183</v>
      </c>
      <c r="F128" s="30" t="s">
        <v>147</v>
      </c>
      <c r="G128" s="32">
        <v>6600000</v>
      </c>
      <c r="H128" s="33"/>
    </row>
    <row r="129" spans="1:8" ht="37.950000000000003" customHeight="1" x14ac:dyDescent="0.3">
      <c r="A129" s="30">
        <v>13</v>
      </c>
      <c r="B129" s="31" t="s">
        <v>333</v>
      </c>
      <c r="C129" s="31" t="s">
        <v>55</v>
      </c>
      <c r="D129" s="31" t="s">
        <v>56</v>
      </c>
      <c r="E129" s="31" t="s">
        <v>183</v>
      </c>
      <c r="F129" s="30" t="s">
        <v>147</v>
      </c>
      <c r="G129" s="32">
        <v>7200000</v>
      </c>
      <c r="H129" s="33"/>
    </row>
    <row r="130" spans="1:8" ht="33" customHeight="1" x14ac:dyDescent="0.3">
      <c r="A130" s="58" t="s">
        <v>184</v>
      </c>
      <c r="B130" s="58"/>
      <c r="C130" s="58"/>
      <c r="D130" s="58"/>
      <c r="E130" s="58"/>
      <c r="F130" s="58"/>
      <c r="G130" s="40">
        <f>SUM(G131:G235)</f>
        <v>126412240</v>
      </c>
      <c r="H130" s="48"/>
    </row>
    <row r="131" spans="1:8" ht="37.950000000000003" customHeight="1" x14ac:dyDescent="0.3">
      <c r="A131" s="30">
        <v>1</v>
      </c>
      <c r="B131" s="31" t="s">
        <v>334</v>
      </c>
      <c r="C131" s="31" t="s">
        <v>49</v>
      </c>
      <c r="D131" s="31" t="s">
        <v>50</v>
      </c>
      <c r="E131" s="31" t="s">
        <v>185</v>
      </c>
      <c r="F131" s="30" t="s">
        <v>186</v>
      </c>
      <c r="G131" s="32">
        <v>1337467</v>
      </c>
      <c r="H131" s="33"/>
    </row>
    <row r="132" spans="1:8" ht="37.950000000000003" customHeight="1" x14ac:dyDescent="0.3">
      <c r="A132" s="30">
        <v>2</v>
      </c>
      <c r="B132" s="31" t="s">
        <v>334</v>
      </c>
      <c r="C132" s="31" t="s">
        <v>35</v>
      </c>
      <c r="D132" s="31" t="s">
        <v>187</v>
      </c>
      <c r="E132" s="31" t="s">
        <v>188</v>
      </c>
      <c r="F132" s="30" t="s">
        <v>186</v>
      </c>
      <c r="G132" s="32">
        <v>1424272</v>
      </c>
      <c r="H132" s="33"/>
    </row>
    <row r="133" spans="1:8" ht="37.950000000000003" customHeight="1" x14ac:dyDescent="0.3">
      <c r="A133" s="30">
        <v>3</v>
      </c>
      <c r="B133" s="31" t="s">
        <v>334</v>
      </c>
      <c r="C133" s="31" t="s">
        <v>18</v>
      </c>
      <c r="D133" s="31" t="s">
        <v>19</v>
      </c>
      <c r="E133" s="31" t="s">
        <v>189</v>
      </c>
      <c r="F133" s="30" t="s">
        <v>186</v>
      </c>
      <c r="G133" s="32">
        <v>1333516</v>
      </c>
      <c r="H133" s="33" t="s">
        <v>341</v>
      </c>
    </row>
    <row r="134" spans="1:8" ht="54.75" customHeight="1" x14ac:dyDescent="0.3">
      <c r="A134" s="30">
        <v>4</v>
      </c>
      <c r="B134" s="31" t="s">
        <v>334</v>
      </c>
      <c r="C134" s="31" t="s">
        <v>37</v>
      </c>
      <c r="D134" s="31" t="s">
        <v>190</v>
      </c>
      <c r="E134" s="31" t="s">
        <v>191</v>
      </c>
      <c r="F134" s="30" t="s">
        <v>186</v>
      </c>
      <c r="G134" s="32">
        <v>840000</v>
      </c>
      <c r="H134" s="33"/>
    </row>
    <row r="135" spans="1:8" ht="37.950000000000003" customHeight="1" x14ac:dyDescent="0.3">
      <c r="A135" s="30">
        <v>5</v>
      </c>
      <c r="B135" s="31" t="s">
        <v>334</v>
      </c>
      <c r="C135" s="31" t="s">
        <v>47</v>
      </c>
      <c r="D135" s="31" t="s">
        <v>48</v>
      </c>
      <c r="E135" s="31" t="s">
        <v>192</v>
      </c>
      <c r="F135" s="30" t="s">
        <v>186</v>
      </c>
      <c r="G135" s="32">
        <v>1328192</v>
      </c>
      <c r="H135" s="33"/>
    </row>
    <row r="136" spans="1:8" ht="37.950000000000003" customHeight="1" x14ac:dyDescent="0.3">
      <c r="A136" s="30">
        <v>6</v>
      </c>
      <c r="B136" s="31" t="s">
        <v>334</v>
      </c>
      <c r="C136" s="31" t="s">
        <v>24</v>
      </c>
      <c r="D136" s="31" t="s">
        <v>25</v>
      </c>
      <c r="E136" s="31" t="s">
        <v>193</v>
      </c>
      <c r="F136" s="30" t="s">
        <v>186</v>
      </c>
      <c r="G136" s="32">
        <v>1290408</v>
      </c>
      <c r="H136" s="33"/>
    </row>
    <row r="137" spans="1:8" ht="37.950000000000003" customHeight="1" x14ac:dyDescent="0.3">
      <c r="A137" s="30">
        <v>7</v>
      </c>
      <c r="B137" s="31" t="s">
        <v>334</v>
      </c>
      <c r="C137" s="31" t="s">
        <v>41</v>
      </c>
      <c r="D137" s="31" t="s">
        <v>42</v>
      </c>
      <c r="E137" s="31" t="s">
        <v>194</v>
      </c>
      <c r="F137" s="30" t="s">
        <v>186</v>
      </c>
      <c r="G137" s="32">
        <v>1275800</v>
      </c>
      <c r="H137" s="33"/>
    </row>
    <row r="138" spans="1:8" ht="54.75" customHeight="1" x14ac:dyDescent="0.3">
      <c r="A138" s="30">
        <v>8</v>
      </c>
      <c r="B138" s="31" t="s">
        <v>334</v>
      </c>
      <c r="C138" s="31" t="s">
        <v>12</v>
      </c>
      <c r="D138" s="31" t="s">
        <v>195</v>
      </c>
      <c r="E138" s="31" t="s">
        <v>196</v>
      </c>
      <c r="F138" s="30" t="s">
        <v>186</v>
      </c>
      <c r="G138" s="32">
        <v>261529</v>
      </c>
      <c r="H138" s="33" t="s">
        <v>341</v>
      </c>
    </row>
    <row r="139" spans="1:8" ht="37.950000000000003" customHeight="1" x14ac:dyDescent="0.3">
      <c r="A139" s="30">
        <v>9</v>
      </c>
      <c r="B139" s="31" t="s">
        <v>334</v>
      </c>
      <c r="C139" s="31" t="s">
        <v>22</v>
      </c>
      <c r="D139" s="31" t="s">
        <v>23</v>
      </c>
      <c r="E139" s="31" t="s">
        <v>197</v>
      </c>
      <c r="F139" s="30" t="s">
        <v>186</v>
      </c>
      <c r="G139" s="32">
        <v>152032</v>
      </c>
      <c r="H139" s="33"/>
    </row>
    <row r="140" spans="1:8" ht="37.950000000000003" customHeight="1" x14ac:dyDescent="0.3">
      <c r="A140" s="30">
        <v>10</v>
      </c>
      <c r="B140" s="31" t="s">
        <v>334</v>
      </c>
      <c r="C140" s="31" t="s">
        <v>47</v>
      </c>
      <c r="D140" s="31" t="s">
        <v>48</v>
      </c>
      <c r="E140" s="31" t="s">
        <v>198</v>
      </c>
      <c r="F140" s="30" t="s">
        <v>186</v>
      </c>
      <c r="G140" s="32">
        <v>70000</v>
      </c>
      <c r="H140" s="33"/>
    </row>
    <row r="141" spans="1:8" ht="37.950000000000003" customHeight="1" x14ac:dyDescent="0.3">
      <c r="A141" s="30">
        <v>11</v>
      </c>
      <c r="B141" s="31" t="s">
        <v>334</v>
      </c>
      <c r="C141" s="31" t="s">
        <v>29</v>
      </c>
      <c r="D141" s="31" t="s">
        <v>199</v>
      </c>
      <c r="E141" s="31" t="s">
        <v>200</v>
      </c>
      <c r="F141" s="30" t="s">
        <v>186</v>
      </c>
      <c r="G141" s="32">
        <v>2110600</v>
      </c>
      <c r="H141" s="33"/>
    </row>
    <row r="142" spans="1:8" ht="37.950000000000003" customHeight="1" x14ac:dyDescent="0.3">
      <c r="A142" s="30">
        <v>12</v>
      </c>
      <c r="B142" s="31" t="s">
        <v>334</v>
      </c>
      <c r="C142" s="31" t="s">
        <v>20</v>
      </c>
      <c r="D142" s="31" t="s">
        <v>21</v>
      </c>
      <c r="E142" s="31" t="s">
        <v>201</v>
      </c>
      <c r="F142" s="30" t="s">
        <v>186</v>
      </c>
      <c r="G142" s="32">
        <v>80000</v>
      </c>
      <c r="H142" s="33"/>
    </row>
    <row r="143" spans="1:8" ht="37.950000000000003" customHeight="1" x14ac:dyDescent="0.3">
      <c r="A143" s="30">
        <v>13</v>
      </c>
      <c r="B143" s="31" t="s">
        <v>334</v>
      </c>
      <c r="C143" s="31" t="s">
        <v>16</v>
      </c>
      <c r="D143" s="31" t="s">
        <v>202</v>
      </c>
      <c r="E143" s="31" t="s">
        <v>203</v>
      </c>
      <c r="F143" s="30" t="s">
        <v>186</v>
      </c>
      <c r="G143" s="32">
        <v>100000</v>
      </c>
      <c r="H143" s="33"/>
    </row>
    <row r="144" spans="1:8" ht="37.950000000000003" customHeight="1" x14ac:dyDescent="0.3">
      <c r="A144" s="30">
        <v>14</v>
      </c>
      <c r="B144" s="31" t="s">
        <v>334</v>
      </c>
      <c r="C144" s="31" t="s">
        <v>33</v>
      </c>
      <c r="D144" s="31" t="s">
        <v>204</v>
      </c>
      <c r="E144" s="31" t="s">
        <v>205</v>
      </c>
      <c r="F144" s="30" t="s">
        <v>186</v>
      </c>
      <c r="G144" s="32">
        <v>682948</v>
      </c>
      <c r="H144" s="33"/>
    </row>
    <row r="145" spans="1:8" ht="37.950000000000003" customHeight="1" x14ac:dyDescent="0.3">
      <c r="A145" s="30">
        <v>15</v>
      </c>
      <c r="B145" s="31" t="s">
        <v>334</v>
      </c>
      <c r="C145" s="31" t="s">
        <v>35</v>
      </c>
      <c r="D145" s="31" t="s">
        <v>187</v>
      </c>
      <c r="E145" s="31" t="s">
        <v>206</v>
      </c>
      <c r="F145" s="30" t="s">
        <v>186</v>
      </c>
      <c r="G145" s="32">
        <v>80000</v>
      </c>
      <c r="H145" s="33"/>
    </row>
    <row r="146" spans="1:8" ht="37.950000000000003" customHeight="1" x14ac:dyDescent="0.3">
      <c r="A146" s="30">
        <v>16</v>
      </c>
      <c r="B146" s="31" t="s">
        <v>334</v>
      </c>
      <c r="C146" s="31" t="s">
        <v>18</v>
      </c>
      <c r="D146" s="31" t="s">
        <v>19</v>
      </c>
      <c r="E146" s="31" t="s">
        <v>207</v>
      </c>
      <c r="F146" s="30" t="s">
        <v>186</v>
      </c>
      <c r="G146" s="32">
        <v>80000</v>
      </c>
      <c r="H146" s="33"/>
    </row>
    <row r="147" spans="1:8" ht="37.950000000000003" customHeight="1" x14ac:dyDescent="0.3">
      <c r="A147" s="30">
        <v>17</v>
      </c>
      <c r="B147" s="31" t="s">
        <v>334</v>
      </c>
      <c r="C147" s="31" t="s">
        <v>57</v>
      </c>
      <c r="D147" s="31" t="s">
        <v>58</v>
      </c>
      <c r="E147" s="31" t="s">
        <v>208</v>
      </c>
      <c r="F147" s="30" t="s">
        <v>186</v>
      </c>
      <c r="G147" s="32">
        <v>130000</v>
      </c>
      <c r="H147" s="33"/>
    </row>
    <row r="148" spans="1:8" ht="37.950000000000003" customHeight="1" x14ac:dyDescent="0.3">
      <c r="A148" s="30">
        <v>18</v>
      </c>
      <c r="B148" s="31" t="s">
        <v>334</v>
      </c>
      <c r="C148" s="31" t="s">
        <v>12</v>
      </c>
      <c r="D148" s="31" t="s">
        <v>195</v>
      </c>
      <c r="E148" s="31" t="s">
        <v>209</v>
      </c>
      <c r="F148" s="30" t="s">
        <v>186</v>
      </c>
      <c r="G148" s="32">
        <v>100000</v>
      </c>
      <c r="H148" s="33"/>
    </row>
    <row r="149" spans="1:8" ht="37.950000000000003" customHeight="1" x14ac:dyDescent="0.3">
      <c r="A149" s="30">
        <v>19</v>
      </c>
      <c r="B149" s="31" t="s">
        <v>334</v>
      </c>
      <c r="C149" s="31" t="s">
        <v>41</v>
      </c>
      <c r="D149" s="31" t="s">
        <v>42</v>
      </c>
      <c r="E149" s="31" t="s">
        <v>210</v>
      </c>
      <c r="F149" s="30" t="s">
        <v>186</v>
      </c>
      <c r="G149" s="32">
        <v>100000</v>
      </c>
      <c r="H149" s="33"/>
    </row>
    <row r="150" spans="1:8" ht="54.75" customHeight="1" x14ac:dyDescent="0.3">
      <c r="A150" s="30">
        <v>20</v>
      </c>
      <c r="B150" s="31" t="s">
        <v>334</v>
      </c>
      <c r="C150" s="31" t="s">
        <v>39</v>
      </c>
      <c r="D150" s="31" t="s">
        <v>40</v>
      </c>
      <c r="E150" s="31" t="s">
        <v>211</v>
      </c>
      <c r="F150" s="30" t="s">
        <v>186</v>
      </c>
      <c r="G150" s="32">
        <v>120798</v>
      </c>
      <c r="H150" s="33"/>
    </row>
    <row r="151" spans="1:8" ht="54.75" customHeight="1" x14ac:dyDescent="0.3">
      <c r="A151" s="30">
        <v>21</v>
      </c>
      <c r="B151" s="31" t="s">
        <v>334</v>
      </c>
      <c r="C151" s="31" t="s">
        <v>33</v>
      </c>
      <c r="D151" s="31" t="s">
        <v>204</v>
      </c>
      <c r="E151" s="31" t="s">
        <v>212</v>
      </c>
      <c r="F151" s="30" t="s">
        <v>186</v>
      </c>
      <c r="G151" s="32">
        <v>719981</v>
      </c>
      <c r="H151" s="33"/>
    </row>
    <row r="152" spans="1:8" ht="54.75" customHeight="1" x14ac:dyDescent="0.3">
      <c r="A152" s="30">
        <v>22</v>
      </c>
      <c r="B152" s="31" t="s">
        <v>334</v>
      </c>
      <c r="C152" s="31" t="s">
        <v>12</v>
      </c>
      <c r="D152" s="31" t="s">
        <v>195</v>
      </c>
      <c r="E152" s="31" t="s">
        <v>213</v>
      </c>
      <c r="F152" s="30" t="s">
        <v>186</v>
      </c>
      <c r="G152" s="32">
        <v>192430</v>
      </c>
      <c r="H152" s="33"/>
    </row>
    <row r="153" spans="1:8" ht="54.75" customHeight="1" x14ac:dyDescent="0.3">
      <c r="A153" s="30">
        <v>23</v>
      </c>
      <c r="B153" s="31" t="s">
        <v>334</v>
      </c>
      <c r="C153" s="31" t="s">
        <v>41</v>
      </c>
      <c r="D153" s="31" t="s">
        <v>42</v>
      </c>
      <c r="E153" s="31" t="s">
        <v>214</v>
      </c>
      <c r="F153" s="30" t="s">
        <v>186</v>
      </c>
      <c r="G153" s="32">
        <v>197697</v>
      </c>
      <c r="H153" s="33"/>
    </row>
    <row r="154" spans="1:8" ht="54.75" customHeight="1" x14ac:dyDescent="0.3">
      <c r="A154" s="30">
        <v>24</v>
      </c>
      <c r="B154" s="31" t="s">
        <v>334</v>
      </c>
      <c r="C154" s="31" t="s">
        <v>18</v>
      </c>
      <c r="D154" s="31" t="s">
        <v>19</v>
      </c>
      <c r="E154" s="31" t="s">
        <v>215</v>
      </c>
      <c r="F154" s="30" t="s">
        <v>186</v>
      </c>
      <c r="G154" s="32">
        <v>245584</v>
      </c>
      <c r="H154" s="33"/>
    </row>
    <row r="155" spans="1:8" ht="54.75" customHeight="1" x14ac:dyDescent="0.3">
      <c r="A155" s="30">
        <v>25</v>
      </c>
      <c r="B155" s="31" t="s">
        <v>334</v>
      </c>
      <c r="C155" s="31" t="s">
        <v>47</v>
      </c>
      <c r="D155" s="31" t="s">
        <v>48</v>
      </c>
      <c r="E155" s="31" t="s">
        <v>216</v>
      </c>
      <c r="F155" s="30" t="s">
        <v>186</v>
      </c>
      <c r="G155" s="32">
        <v>306526</v>
      </c>
      <c r="H155" s="33" t="s">
        <v>341</v>
      </c>
    </row>
    <row r="156" spans="1:8" ht="54.75" customHeight="1" x14ac:dyDescent="0.3">
      <c r="A156" s="30">
        <v>26</v>
      </c>
      <c r="B156" s="31" t="s">
        <v>334</v>
      </c>
      <c r="C156" s="31" t="s">
        <v>20</v>
      </c>
      <c r="D156" s="31" t="s">
        <v>21</v>
      </c>
      <c r="E156" s="31" t="s">
        <v>217</v>
      </c>
      <c r="F156" s="30" t="s">
        <v>186</v>
      </c>
      <c r="G156" s="32">
        <v>121255</v>
      </c>
      <c r="H156" s="33"/>
    </row>
    <row r="157" spans="1:8" ht="54.75" customHeight="1" x14ac:dyDescent="0.3">
      <c r="A157" s="30">
        <v>27</v>
      </c>
      <c r="B157" s="31" t="s">
        <v>334</v>
      </c>
      <c r="C157" s="31" t="s">
        <v>49</v>
      </c>
      <c r="D157" s="31" t="s">
        <v>50</v>
      </c>
      <c r="E157" s="31" t="s">
        <v>218</v>
      </c>
      <c r="F157" s="30" t="s">
        <v>186</v>
      </c>
      <c r="G157" s="32">
        <v>294384</v>
      </c>
      <c r="H157" s="33"/>
    </row>
    <row r="158" spans="1:8" ht="54.75" customHeight="1" x14ac:dyDescent="0.3">
      <c r="A158" s="30">
        <v>28</v>
      </c>
      <c r="B158" s="31" t="s">
        <v>334</v>
      </c>
      <c r="C158" s="31" t="s">
        <v>51</v>
      </c>
      <c r="D158" s="31" t="s">
        <v>219</v>
      </c>
      <c r="E158" s="31" t="s">
        <v>220</v>
      </c>
      <c r="F158" s="30" t="s">
        <v>186</v>
      </c>
      <c r="G158" s="32">
        <v>132534</v>
      </c>
      <c r="H158" s="33"/>
    </row>
    <row r="159" spans="1:8" ht="37.950000000000003" customHeight="1" x14ac:dyDescent="0.3">
      <c r="A159" s="30">
        <v>29</v>
      </c>
      <c r="B159" s="31" t="s">
        <v>334</v>
      </c>
      <c r="C159" s="31" t="s">
        <v>43</v>
      </c>
      <c r="D159" s="31" t="s">
        <v>44</v>
      </c>
      <c r="E159" s="31" t="s">
        <v>221</v>
      </c>
      <c r="F159" s="30" t="s">
        <v>186</v>
      </c>
      <c r="G159" s="32">
        <v>74724</v>
      </c>
      <c r="H159" s="33" t="s">
        <v>341</v>
      </c>
    </row>
    <row r="160" spans="1:8" ht="54.75" customHeight="1" x14ac:dyDescent="0.3">
      <c r="A160" s="30">
        <v>30</v>
      </c>
      <c r="B160" s="31" t="s">
        <v>334</v>
      </c>
      <c r="C160" s="31" t="s">
        <v>37</v>
      </c>
      <c r="D160" s="31" t="s">
        <v>190</v>
      </c>
      <c r="E160" s="31" t="s">
        <v>222</v>
      </c>
      <c r="F160" s="30" t="s">
        <v>186</v>
      </c>
      <c r="G160" s="32">
        <v>839675</v>
      </c>
      <c r="H160" s="33"/>
    </row>
    <row r="161" spans="1:8" ht="54.75" customHeight="1" x14ac:dyDescent="0.3">
      <c r="A161" s="30">
        <v>31</v>
      </c>
      <c r="B161" s="31" t="s">
        <v>334</v>
      </c>
      <c r="C161" s="31" t="s">
        <v>57</v>
      </c>
      <c r="D161" s="31" t="s">
        <v>223</v>
      </c>
      <c r="E161" s="31" t="s">
        <v>224</v>
      </c>
      <c r="F161" s="30" t="s">
        <v>186</v>
      </c>
      <c r="G161" s="32">
        <v>1554927</v>
      </c>
      <c r="H161" s="33"/>
    </row>
    <row r="162" spans="1:8" ht="37.950000000000003" customHeight="1" x14ac:dyDescent="0.3">
      <c r="A162" s="30">
        <v>32</v>
      </c>
      <c r="B162" s="31" t="s">
        <v>334</v>
      </c>
      <c r="C162" s="31" t="s">
        <v>33</v>
      </c>
      <c r="D162" s="31" t="s">
        <v>225</v>
      </c>
      <c r="E162" s="31" t="s">
        <v>226</v>
      </c>
      <c r="F162" s="30" t="s">
        <v>186</v>
      </c>
      <c r="G162" s="32">
        <v>6172560</v>
      </c>
      <c r="H162" s="33"/>
    </row>
    <row r="163" spans="1:8" ht="37.950000000000003" customHeight="1" x14ac:dyDescent="0.3">
      <c r="A163" s="30">
        <v>33</v>
      </c>
      <c r="B163" s="31" t="s">
        <v>334</v>
      </c>
      <c r="C163" s="31" t="s">
        <v>22</v>
      </c>
      <c r="D163" s="31" t="s">
        <v>23</v>
      </c>
      <c r="E163" s="31" t="s">
        <v>227</v>
      </c>
      <c r="F163" s="30" t="s">
        <v>186</v>
      </c>
      <c r="G163" s="32">
        <v>321800</v>
      </c>
      <c r="H163" s="33"/>
    </row>
    <row r="164" spans="1:8" ht="37.950000000000003" customHeight="1" x14ac:dyDescent="0.3">
      <c r="A164" s="30">
        <v>34</v>
      </c>
      <c r="B164" s="31" t="s">
        <v>334</v>
      </c>
      <c r="C164" s="31" t="s">
        <v>29</v>
      </c>
      <c r="D164" s="31" t="s">
        <v>199</v>
      </c>
      <c r="E164" s="31" t="s">
        <v>228</v>
      </c>
      <c r="F164" s="30" t="s">
        <v>186</v>
      </c>
      <c r="G164" s="32">
        <v>1509660</v>
      </c>
      <c r="H164" s="33" t="s">
        <v>341</v>
      </c>
    </row>
    <row r="165" spans="1:8" ht="37.950000000000003" customHeight="1" x14ac:dyDescent="0.3">
      <c r="A165" s="30">
        <v>35</v>
      </c>
      <c r="B165" s="31" t="s">
        <v>334</v>
      </c>
      <c r="C165" s="31" t="s">
        <v>33</v>
      </c>
      <c r="D165" s="31" t="s">
        <v>204</v>
      </c>
      <c r="E165" s="31" t="s">
        <v>229</v>
      </c>
      <c r="F165" s="30" t="s">
        <v>186</v>
      </c>
      <c r="G165" s="32">
        <v>5156574</v>
      </c>
      <c r="H165" s="33"/>
    </row>
    <row r="166" spans="1:8" ht="37.950000000000003" customHeight="1" x14ac:dyDescent="0.3">
      <c r="A166" s="30">
        <v>36</v>
      </c>
      <c r="B166" s="31" t="s">
        <v>334</v>
      </c>
      <c r="C166" s="31" t="s">
        <v>16</v>
      </c>
      <c r="D166" s="31" t="s">
        <v>202</v>
      </c>
      <c r="E166" s="31" t="s">
        <v>230</v>
      </c>
      <c r="F166" s="30" t="s">
        <v>186</v>
      </c>
      <c r="G166" s="32">
        <v>3535289</v>
      </c>
      <c r="H166" s="33"/>
    </row>
    <row r="167" spans="1:8" ht="37.950000000000003" customHeight="1" x14ac:dyDescent="0.3">
      <c r="A167" s="30">
        <v>37</v>
      </c>
      <c r="B167" s="31" t="s">
        <v>334</v>
      </c>
      <c r="C167" s="31" t="s">
        <v>35</v>
      </c>
      <c r="D167" s="31" t="s">
        <v>187</v>
      </c>
      <c r="E167" s="31" t="s">
        <v>231</v>
      </c>
      <c r="F167" s="30" t="s">
        <v>186</v>
      </c>
      <c r="G167" s="32">
        <v>5710000</v>
      </c>
      <c r="H167" s="33"/>
    </row>
    <row r="168" spans="1:8" ht="37.950000000000003" customHeight="1" x14ac:dyDescent="0.3">
      <c r="A168" s="30">
        <v>38</v>
      </c>
      <c r="B168" s="31" t="s">
        <v>334</v>
      </c>
      <c r="C168" s="31" t="s">
        <v>37</v>
      </c>
      <c r="D168" s="31" t="s">
        <v>190</v>
      </c>
      <c r="E168" s="31" t="s">
        <v>232</v>
      </c>
      <c r="F168" s="30" t="s">
        <v>186</v>
      </c>
      <c r="G168" s="32">
        <v>6100000</v>
      </c>
      <c r="H168" s="33"/>
    </row>
    <row r="169" spans="1:8" ht="37.950000000000003" customHeight="1" x14ac:dyDescent="0.3">
      <c r="A169" s="30">
        <v>39</v>
      </c>
      <c r="B169" s="31" t="s">
        <v>334</v>
      </c>
      <c r="C169" s="31" t="s">
        <v>39</v>
      </c>
      <c r="D169" s="31" t="s">
        <v>40</v>
      </c>
      <c r="E169" s="31" t="s">
        <v>233</v>
      </c>
      <c r="F169" s="30" t="s">
        <v>186</v>
      </c>
      <c r="G169" s="32">
        <v>2768226</v>
      </c>
      <c r="H169" s="33"/>
    </row>
    <row r="170" spans="1:8" ht="37.950000000000003" customHeight="1" x14ac:dyDescent="0.3">
      <c r="A170" s="30">
        <v>40</v>
      </c>
      <c r="B170" s="31" t="s">
        <v>334</v>
      </c>
      <c r="C170" s="31" t="s">
        <v>12</v>
      </c>
      <c r="D170" s="31" t="s">
        <v>195</v>
      </c>
      <c r="E170" s="31" t="s">
        <v>234</v>
      </c>
      <c r="F170" s="30" t="s">
        <v>186</v>
      </c>
      <c r="G170" s="32">
        <v>5474129</v>
      </c>
      <c r="H170" s="33" t="s">
        <v>341</v>
      </c>
    </row>
    <row r="171" spans="1:8" ht="37.950000000000003" customHeight="1" x14ac:dyDescent="0.3">
      <c r="A171" s="30">
        <v>41</v>
      </c>
      <c r="B171" s="31" t="s">
        <v>334</v>
      </c>
      <c r="C171" s="31" t="s">
        <v>45</v>
      </c>
      <c r="D171" s="31" t="s">
        <v>46</v>
      </c>
      <c r="E171" s="31" t="s">
        <v>235</v>
      </c>
      <c r="F171" s="30" t="s">
        <v>186</v>
      </c>
      <c r="G171" s="32">
        <v>3009594</v>
      </c>
      <c r="H171" s="33"/>
    </row>
    <row r="172" spans="1:8" ht="37.950000000000003" customHeight="1" x14ac:dyDescent="0.3">
      <c r="A172" s="30">
        <v>42</v>
      </c>
      <c r="B172" s="31" t="s">
        <v>334</v>
      </c>
      <c r="C172" s="31" t="s">
        <v>41</v>
      </c>
      <c r="D172" s="31" t="s">
        <v>42</v>
      </c>
      <c r="E172" s="31" t="s">
        <v>236</v>
      </c>
      <c r="F172" s="30" t="s">
        <v>186</v>
      </c>
      <c r="G172" s="32">
        <v>2990000</v>
      </c>
      <c r="H172" s="33"/>
    </row>
    <row r="173" spans="1:8" ht="37.950000000000003" customHeight="1" x14ac:dyDescent="0.3">
      <c r="A173" s="30">
        <v>43</v>
      </c>
      <c r="B173" s="31" t="s">
        <v>334</v>
      </c>
      <c r="C173" s="31" t="s">
        <v>18</v>
      </c>
      <c r="D173" s="31" t="s">
        <v>19</v>
      </c>
      <c r="E173" s="31" t="s">
        <v>237</v>
      </c>
      <c r="F173" s="30" t="s">
        <v>186</v>
      </c>
      <c r="G173" s="32">
        <v>2867708</v>
      </c>
      <c r="H173" s="33"/>
    </row>
    <row r="174" spans="1:8" ht="54.75" customHeight="1" x14ac:dyDescent="0.3">
      <c r="A174" s="30">
        <v>44</v>
      </c>
      <c r="B174" s="31" t="s">
        <v>334</v>
      </c>
      <c r="C174" s="31" t="s">
        <v>47</v>
      </c>
      <c r="D174" s="31" t="s">
        <v>48</v>
      </c>
      <c r="E174" s="31" t="s">
        <v>238</v>
      </c>
      <c r="F174" s="30" t="s">
        <v>186</v>
      </c>
      <c r="G174" s="32">
        <v>2860000</v>
      </c>
      <c r="H174" s="33"/>
    </row>
    <row r="175" spans="1:8" ht="37.950000000000003" customHeight="1" x14ac:dyDescent="0.3">
      <c r="A175" s="30">
        <v>45</v>
      </c>
      <c r="B175" s="31" t="s">
        <v>334</v>
      </c>
      <c r="C175" s="31" t="s">
        <v>20</v>
      </c>
      <c r="D175" s="31" t="s">
        <v>21</v>
      </c>
      <c r="E175" s="31" t="s">
        <v>239</v>
      </c>
      <c r="F175" s="30" t="s">
        <v>186</v>
      </c>
      <c r="G175" s="32">
        <v>2867047</v>
      </c>
      <c r="H175" s="33"/>
    </row>
    <row r="176" spans="1:8" ht="37.950000000000003" customHeight="1" x14ac:dyDescent="0.3">
      <c r="A176" s="30">
        <v>46</v>
      </c>
      <c r="B176" s="31" t="s">
        <v>334</v>
      </c>
      <c r="C176" s="31" t="s">
        <v>49</v>
      </c>
      <c r="D176" s="31" t="s">
        <v>50</v>
      </c>
      <c r="E176" s="31" t="s">
        <v>240</v>
      </c>
      <c r="F176" s="30" t="s">
        <v>186</v>
      </c>
      <c r="G176" s="32">
        <v>2856920</v>
      </c>
      <c r="H176" s="33"/>
    </row>
    <row r="177" spans="1:8" ht="37.950000000000003" customHeight="1" x14ac:dyDescent="0.3">
      <c r="A177" s="30">
        <v>47</v>
      </c>
      <c r="B177" s="31" t="s">
        <v>334</v>
      </c>
      <c r="C177" s="31" t="s">
        <v>51</v>
      </c>
      <c r="D177" s="31" t="s">
        <v>219</v>
      </c>
      <c r="E177" s="31" t="s">
        <v>241</v>
      </c>
      <c r="F177" s="30" t="s">
        <v>186</v>
      </c>
      <c r="G177" s="32">
        <v>2845000</v>
      </c>
      <c r="H177" s="33"/>
    </row>
    <row r="178" spans="1:8" ht="37.950000000000003" customHeight="1" x14ac:dyDescent="0.3">
      <c r="A178" s="30">
        <v>48</v>
      </c>
      <c r="B178" s="31" t="s">
        <v>334</v>
      </c>
      <c r="C178" s="31" t="s">
        <v>43</v>
      </c>
      <c r="D178" s="31" t="s">
        <v>44</v>
      </c>
      <c r="E178" s="31" t="s">
        <v>242</v>
      </c>
      <c r="F178" s="30" t="s">
        <v>186</v>
      </c>
      <c r="G178" s="32">
        <v>2794896</v>
      </c>
      <c r="H178" s="33" t="s">
        <v>341</v>
      </c>
    </row>
    <row r="179" spans="1:8" ht="37.950000000000003" customHeight="1" x14ac:dyDescent="0.3">
      <c r="A179" s="30">
        <v>49</v>
      </c>
      <c r="B179" s="31" t="s">
        <v>334</v>
      </c>
      <c r="C179" s="31" t="s">
        <v>22</v>
      </c>
      <c r="D179" s="31" t="s">
        <v>23</v>
      </c>
      <c r="E179" s="31" t="s">
        <v>243</v>
      </c>
      <c r="F179" s="30" t="s">
        <v>186</v>
      </c>
      <c r="G179" s="32">
        <v>3000000</v>
      </c>
      <c r="H179" s="33"/>
    </row>
    <row r="180" spans="1:8" ht="37.950000000000003" customHeight="1" x14ac:dyDescent="0.3">
      <c r="A180" s="30">
        <v>50</v>
      </c>
      <c r="B180" s="31" t="s">
        <v>334</v>
      </c>
      <c r="C180" s="31" t="s">
        <v>24</v>
      </c>
      <c r="D180" s="31" t="s">
        <v>25</v>
      </c>
      <c r="E180" s="31" t="s">
        <v>244</v>
      </c>
      <c r="F180" s="30" t="s">
        <v>186</v>
      </c>
      <c r="G180" s="32">
        <v>2933000</v>
      </c>
      <c r="H180" s="33"/>
    </row>
    <row r="181" spans="1:8" ht="37.950000000000003" customHeight="1" x14ac:dyDescent="0.3">
      <c r="A181" s="30">
        <v>51</v>
      </c>
      <c r="B181" s="31" t="s">
        <v>334</v>
      </c>
      <c r="C181" s="31" t="s">
        <v>53</v>
      </c>
      <c r="D181" s="31" t="s">
        <v>54</v>
      </c>
      <c r="E181" s="31" t="s">
        <v>245</v>
      </c>
      <c r="F181" s="30" t="s">
        <v>186</v>
      </c>
      <c r="G181" s="32">
        <v>3094437</v>
      </c>
      <c r="H181" s="33"/>
    </row>
    <row r="182" spans="1:8" ht="37.950000000000003" customHeight="1" x14ac:dyDescent="0.3">
      <c r="A182" s="30">
        <v>52</v>
      </c>
      <c r="B182" s="31" t="s">
        <v>334</v>
      </c>
      <c r="C182" s="31" t="s">
        <v>26</v>
      </c>
      <c r="D182" s="31" t="s">
        <v>27</v>
      </c>
      <c r="E182" s="31" t="s">
        <v>246</v>
      </c>
      <c r="F182" s="30" t="s">
        <v>186</v>
      </c>
      <c r="G182" s="32">
        <v>2817465</v>
      </c>
      <c r="H182" s="33"/>
    </row>
    <row r="183" spans="1:8" ht="37.950000000000003" customHeight="1" x14ac:dyDescent="0.3">
      <c r="A183" s="30">
        <v>53</v>
      </c>
      <c r="B183" s="31" t="s">
        <v>334</v>
      </c>
      <c r="C183" s="31" t="s">
        <v>55</v>
      </c>
      <c r="D183" s="31" t="s">
        <v>56</v>
      </c>
      <c r="E183" s="31" t="s">
        <v>247</v>
      </c>
      <c r="F183" s="30" t="s">
        <v>186</v>
      </c>
      <c r="G183" s="32">
        <v>2781695</v>
      </c>
      <c r="H183" s="33" t="s">
        <v>341</v>
      </c>
    </row>
    <row r="184" spans="1:8" ht="37.950000000000003" customHeight="1" x14ac:dyDescent="0.3">
      <c r="A184" s="30">
        <v>54</v>
      </c>
      <c r="B184" s="31" t="s">
        <v>334</v>
      </c>
      <c r="C184" s="31" t="s">
        <v>57</v>
      </c>
      <c r="D184" s="31" t="s">
        <v>58</v>
      </c>
      <c r="E184" s="31" t="s">
        <v>248</v>
      </c>
      <c r="F184" s="30" t="s">
        <v>186</v>
      </c>
      <c r="G184" s="32">
        <v>2559260</v>
      </c>
      <c r="H184" s="33"/>
    </row>
    <row r="185" spans="1:8" ht="37.950000000000003" customHeight="1" x14ac:dyDescent="0.3">
      <c r="A185" s="30">
        <v>55</v>
      </c>
      <c r="B185" s="31" t="s">
        <v>334</v>
      </c>
      <c r="C185" s="31" t="s">
        <v>59</v>
      </c>
      <c r="D185" s="31" t="s">
        <v>60</v>
      </c>
      <c r="E185" s="31" t="s">
        <v>249</v>
      </c>
      <c r="F185" s="30" t="s">
        <v>186</v>
      </c>
      <c r="G185" s="32">
        <v>1773192</v>
      </c>
      <c r="H185" s="33"/>
    </row>
    <row r="186" spans="1:8" ht="37.950000000000003" customHeight="1" x14ac:dyDescent="0.3">
      <c r="A186" s="30">
        <v>56</v>
      </c>
      <c r="B186" s="31" t="s">
        <v>334</v>
      </c>
      <c r="C186" s="31" t="s">
        <v>39</v>
      </c>
      <c r="D186" s="31" t="s">
        <v>250</v>
      </c>
      <c r="E186" s="31" t="s">
        <v>251</v>
      </c>
      <c r="F186" s="30" t="s">
        <v>186</v>
      </c>
      <c r="G186" s="32">
        <v>304600</v>
      </c>
      <c r="H186" s="33" t="s">
        <v>341</v>
      </c>
    </row>
    <row r="187" spans="1:8" ht="37.950000000000003" customHeight="1" x14ac:dyDescent="0.3">
      <c r="A187" s="30">
        <v>57</v>
      </c>
      <c r="B187" s="31" t="s">
        <v>334</v>
      </c>
      <c r="C187" s="31" t="s">
        <v>24</v>
      </c>
      <c r="D187" s="31" t="s">
        <v>252</v>
      </c>
      <c r="E187" s="31" t="s">
        <v>253</v>
      </c>
      <c r="F187" s="30" t="s">
        <v>186</v>
      </c>
      <c r="G187" s="32">
        <v>1484320</v>
      </c>
      <c r="H187" s="33"/>
    </row>
    <row r="188" spans="1:8" ht="54.75" customHeight="1" x14ac:dyDescent="0.3">
      <c r="A188" s="30">
        <v>58</v>
      </c>
      <c r="B188" s="31" t="s">
        <v>334</v>
      </c>
      <c r="C188" s="31" t="s">
        <v>35</v>
      </c>
      <c r="D188" s="31" t="s">
        <v>254</v>
      </c>
      <c r="E188" s="31" t="s">
        <v>255</v>
      </c>
      <c r="F188" s="30" t="s">
        <v>186</v>
      </c>
      <c r="G188" s="32">
        <v>2714400</v>
      </c>
      <c r="H188" s="33"/>
    </row>
    <row r="189" spans="1:8" ht="37.950000000000003" customHeight="1" x14ac:dyDescent="0.3">
      <c r="A189" s="30">
        <v>59</v>
      </c>
      <c r="B189" s="31" t="s">
        <v>334</v>
      </c>
      <c r="C189" s="31" t="s">
        <v>33</v>
      </c>
      <c r="D189" s="31" t="s">
        <v>256</v>
      </c>
      <c r="E189" s="31" t="s">
        <v>257</v>
      </c>
      <c r="F189" s="30" t="s">
        <v>186</v>
      </c>
      <c r="G189" s="32">
        <v>3352000</v>
      </c>
      <c r="H189" s="33" t="s">
        <v>341</v>
      </c>
    </row>
    <row r="190" spans="1:8" ht="54.75" customHeight="1" x14ac:dyDescent="0.3">
      <c r="A190" s="30">
        <v>60</v>
      </c>
      <c r="B190" s="31" t="s">
        <v>334</v>
      </c>
      <c r="C190" s="31" t="s">
        <v>22</v>
      </c>
      <c r="D190" s="31" t="s">
        <v>23</v>
      </c>
      <c r="E190" s="31" t="s">
        <v>258</v>
      </c>
      <c r="F190" s="30" t="s">
        <v>259</v>
      </c>
      <c r="G190" s="32">
        <v>256000</v>
      </c>
      <c r="H190" s="33"/>
    </row>
    <row r="191" spans="1:8" ht="37.950000000000003" customHeight="1" x14ac:dyDescent="0.3">
      <c r="A191" s="30">
        <v>61</v>
      </c>
      <c r="B191" s="31" t="s">
        <v>334</v>
      </c>
      <c r="C191" s="31" t="s">
        <v>45</v>
      </c>
      <c r="D191" s="31" t="s">
        <v>46</v>
      </c>
      <c r="E191" s="31" t="s">
        <v>260</v>
      </c>
      <c r="F191" s="30" t="s">
        <v>259</v>
      </c>
      <c r="G191" s="32">
        <v>767096</v>
      </c>
      <c r="H191" s="33"/>
    </row>
    <row r="192" spans="1:8" ht="54.75" customHeight="1" x14ac:dyDescent="0.3">
      <c r="A192" s="30">
        <v>62</v>
      </c>
      <c r="B192" s="31" t="s">
        <v>334</v>
      </c>
      <c r="C192" s="31" t="s">
        <v>24</v>
      </c>
      <c r="D192" s="31" t="s">
        <v>25</v>
      </c>
      <c r="E192" s="31" t="s">
        <v>261</v>
      </c>
      <c r="F192" s="30" t="s">
        <v>259</v>
      </c>
      <c r="G192" s="32">
        <v>100000</v>
      </c>
      <c r="H192" s="33"/>
    </row>
    <row r="193" spans="1:8" ht="37.950000000000003" customHeight="1" x14ac:dyDescent="0.3">
      <c r="A193" s="30">
        <v>63</v>
      </c>
      <c r="B193" s="31" t="s">
        <v>334</v>
      </c>
      <c r="C193" s="31" t="s">
        <v>51</v>
      </c>
      <c r="D193" s="31" t="s">
        <v>262</v>
      </c>
      <c r="E193" s="31" t="s">
        <v>263</v>
      </c>
      <c r="F193" s="30" t="s">
        <v>259</v>
      </c>
      <c r="G193" s="32">
        <v>495000</v>
      </c>
      <c r="H193" s="33" t="s">
        <v>341</v>
      </c>
    </row>
    <row r="194" spans="1:8" ht="37.950000000000003" customHeight="1" x14ac:dyDescent="0.3">
      <c r="A194" s="30">
        <v>64</v>
      </c>
      <c r="B194" s="31" t="s">
        <v>334</v>
      </c>
      <c r="C194" s="31" t="s">
        <v>37</v>
      </c>
      <c r="D194" s="31" t="s">
        <v>264</v>
      </c>
      <c r="E194" s="31" t="s">
        <v>265</v>
      </c>
      <c r="F194" s="30" t="s">
        <v>259</v>
      </c>
      <c r="G194" s="32">
        <v>2001000</v>
      </c>
      <c r="H194" s="33" t="s">
        <v>341</v>
      </c>
    </row>
    <row r="195" spans="1:8" ht="37.950000000000003" customHeight="1" x14ac:dyDescent="0.3">
      <c r="A195" s="30">
        <v>65</v>
      </c>
      <c r="B195" s="31" t="s">
        <v>334</v>
      </c>
      <c r="C195" s="31" t="s">
        <v>47</v>
      </c>
      <c r="D195" s="31" t="s">
        <v>266</v>
      </c>
      <c r="E195" s="31" t="s">
        <v>267</v>
      </c>
      <c r="F195" s="30" t="s">
        <v>259</v>
      </c>
      <c r="G195" s="32">
        <v>1265100</v>
      </c>
      <c r="H195" s="33" t="s">
        <v>341</v>
      </c>
    </row>
    <row r="196" spans="1:8" ht="37.950000000000003" customHeight="1" x14ac:dyDescent="0.3">
      <c r="A196" s="30">
        <v>66</v>
      </c>
      <c r="B196" s="31" t="s">
        <v>334</v>
      </c>
      <c r="C196" s="31" t="s">
        <v>20</v>
      </c>
      <c r="D196" s="31" t="s">
        <v>268</v>
      </c>
      <c r="E196" s="31" t="s">
        <v>269</v>
      </c>
      <c r="F196" s="30" t="s">
        <v>259</v>
      </c>
      <c r="G196" s="32">
        <v>771600</v>
      </c>
      <c r="H196" s="33"/>
    </row>
    <row r="197" spans="1:8" ht="37.950000000000003" customHeight="1" x14ac:dyDescent="0.3">
      <c r="A197" s="30">
        <v>67</v>
      </c>
      <c r="B197" s="31" t="s">
        <v>334</v>
      </c>
      <c r="C197" s="31" t="s">
        <v>22</v>
      </c>
      <c r="D197" s="31" t="s">
        <v>270</v>
      </c>
      <c r="E197" s="31" t="s">
        <v>271</v>
      </c>
      <c r="F197" s="30" t="s">
        <v>259</v>
      </c>
      <c r="G197" s="32">
        <v>1635000</v>
      </c>
      <c r="H197" s="33"/>
    </row>
    <row r="198" spans="1:8" ht="37.950000000000003" customHeight="1" x14ac:dyDescent="0.3">
      <c r="A198" s="30">
        <v>68</v>
      </c>
      <c r="B198" s="31" t="s">
        <v>334</v>
      </c>
      <c r="C198" s="31" t="s">
        <v>49</v>
      </c>
      <c r="D198" s="31" t="s">
        <v>272</v>
      </c>
      <c r="E198" s="31" t="s">
        <v>273</v>
      </c>
      <c r="F198" s="30" t="s">
        <v>259</v>
      </c>
      <c r="G198" s="32">
        <v>672000</v>
      </c>
      <c r="H198" s="33" t="s">
        <v>341</v>
      </c>
    </row>
    <row r="199" spans="1:8" ht="37.950000000000003" customHeight="1" x14ac:dyDescent="0.3">
      <c r="A199" s="30">
        <v>69</v>
      </c>
      <c r="B199" s="31" t="s">
        <v>334</v>
      </c>
      <c r="C199" s="31" t="s">
        <v>43</v>
      </c>
      <c r="D199" s="31" t="s">
        <v>274</v>
      </c>
      <c r="E199" s="31" t="s">
        <v>275</v>
      </c>
      <c r="F199" s="30" t="s">
        <v>259</v>
      </c>
      <c r="G199" s="32">
        <v>256800</v>
      </c>
      <c r="H199" s="33" t="s">
        <v>341</v>
      </c>
    </row>
    <row r="200" spans="1:8" ht="37.950000000000003" customHeight="1" x14ac:dyDescent="0.3">
      <c r="A200" s="30">
        <v>70</v>
      </c>
      <c r="B200" s="31" t="s">
        <v>334</v>
      </c>
      <c r="C200" s="31" t="s">
        <v>41</v>
      </c>
      <c r="D200" s="31" t="s">
        <v>276</v>
      </c>
      <c r="E200" s="31" t="s">
        <v>277</v>
      </c>
      <c r="F200" s="30" t="s">
        <v>259</v>
      </c>
      <c r="G200" s="32">
        <v>707500</v>
      </c>
      <c r="H200" s="33"/>
    </row>
    <row r="201" spans="1:8" ht="37.950000000000003" customHeight="1" x14ac:dyDescent="0.3">
      <c r="A201" s="30">
        <v>71</v>
      </c>
      <c r="B201" s="31" t="s">
        <v>334</v>
      </c>
      <c r="C201" s="63" t="s">
        <v>351</v>
      </c>
      <c r="D201" s="31" t="s">
        <v>350</v>
      </c>
      <c r="E201" s="31" t="s">
        <v>278</v>
      </c>
      <c r="F201" s="30" t="s">
        <v>259</v>
      </c>
      <c r="G201" s="32">
        <v>2981000</v>
      </c>
      <c r="H201" s="33" t="s">
        <v>341</v>
      </c>
    </row>
    <row r="202" spans="1:8" ht="54.75" customHeight="1" x14ac:dyDescent="0.3">
      <c r="A202" s="30">
        <v>72</v>
      </c>
      <c r="B202" s="31" t="s">
        <v>334</v>
      </c>
      <c r="C202" s="31" t="s">
        <v>33</v>
      </c>
      <c r="D202" s="31" t="s">
        <v>225</v>
      </c>
      <c r="E202" s="31" t="s">
        <v>279</v>
      </c>
      <c r="F202" s="30" t="s">
        <v>259</v>
      </c>
      <c r="G202" s="32">
        <v>749040</v>
      </c>
      <c r="H202" s="33"/>
    </row>
    <row r="203" spans="1:8" ht="37.950000000000003" customHeight="1" x14ac:dyDescent="0.3">
      <c r="A203" s="30">
        <v>73</v>
      </c>
      <c r="B203" s="31" t="s">
        <v>334</v>
      </c>
      <c r="C203" s="31" t="s">
        <v>49</v>
      </c>
      <c r="D203" s="31" t="s">
        <v>50</v>
      </c>
      <c r="E203" s="31" t="s">
        <v>280</v>
      </c>
      <c r="F203" s="30" t="s">
        <v>259</v>
      </c>
      <c r="G203" s="32">
        <v>300000</v>
      </c>
      <c r="H203" s="33" t="s">
        <v>341</v>
      </c>
    </row>
    <row r="204" spans="1:8" ht="54.75" customHeight="1" x14ac:dyDescent="0.3">
      <c r="A204" s="30">
        <v>74</v>
      </c>
      <c r="B204" s="31" t="s">
        <v>334</v>
      </c>
      <c r="C204" s="31" t="s">
        <v>37</v>
      </c>
      <c r="D204" s="31" t="s">
        <v>281</v>
      </c>
      <c r="E204" s="31" t="s">
        <v>282</v>
      </c>
      <c r="F204" s="30" t="s">
        <v>283</v>
      </c>
      <c r="G204" s="32">
        <v>704440</v>
      </c>
      <c r="H204" s="33"/>
    </row>
    <row r="205" spans="1:8" ht="54.75" customHeight="1" x14ac:dyDescent="0.3">
      <c r="A205" s="30">
        <v>75</v>
      </c>
      <c r="B205" s="31" t="s">
        <v>334</v>
      </c>
      <c r="C205" s="31" t="s">
        <v>45</v>
      </c>
      <c r="D205" s="31" t="s">
        <v>46</v>
      </c>
      <c r="E205" s="31" t="s">
        <v>284</v>
      </c>
      <c r="F205" s="30" t="s">
        <v>283</v>
      </c>
      <c r="G205" s="32">
        <v>56080</v>
      </c>
      <c r="H205" s="33"/>
    </row>
    <row r="206" spans="1:8" ht="37.950000000000003" customHeight="1" x14ac:dyDescent="0.3">
      <c r="A206" s="30">
        <v>76</v>
      </c>
      <c r="B206" s="31" t="s">
        <v>334</v>
      </c>
      <c r="C206" s="31" t="s">
        <v>39</v>
      </c>
      <c r="D206" s="31" t="s">
        <v>40</v>
      </c>
      <c r="E206" s="31" t="s">
        <v>285</v>
      </c>
      <c r="F206" s="30" t="s">
        <v>283</v>
      </c>
      <c r="G206" s="32">
        <v>49080</v>
      </c>
      <c r="H206" s="33" t="s">
        <v>341</v>
      </c>
    </row>
    <row r="207" spans="1:8" ht="37.950000000000003" customHeight="1" x14ac:dyDescent="0.3">
      <c r="A207" s="30">
        <v>77</v>
      </c>
      <c r="B207" s="31" t="s">
        <v>334</v>
      </c>
      <c r="C207" s="31" t="s">
        <v>49</v>
      </c>
      <c r="D207" s="31" t="s">
        <v>50</v>
      </c>
      <c r="E207" s="31" t="s">
        <v>286</v>
      </c>
      <c r="F207" s="30" t="s">
        <v>283</v>
      </c>
      <c r="G207" s="32">
        <v>105410</v>
      </c>
      <c r="H207" s="33"/>
    </row>
    <row r="208" spans="1:8" ht="37.950000000000003" customHeight="1" x14ac:dyDescent="0.3">
      <c r="A208" s="30">
        <v>78</v>
      </c>
      <c r="B208" s="31" t="s">
        <v>334</v>
      </c>
      <c r="C208" s="31" t="s">
        <v>37</v>
      </c>
      <c r="D208" s="31" t="s">
        <v>287</v>
      </c>
      <c r="E208" s="31" t="s">
        <v>288</v>
      </c>
      <c r="F208" s="30" t="s">
        <v>283</v>
      </c>
      <c r="G208" s="32">
        <v>119840</v>
      </c>
      <c r="H208" s="33" t="s">
        <v>341</v>
      </c>
    </row>
    <row r="209" spans="1:8" ht="54.75" customHeight="1" x14ac:dyDescent="0.3">
      <c r="A209" s="30">
        <v>79</v>
      </c>
      <c r="B209" s="31" t="s">
        <v>334</v>
      </c>
      <c r="C209" s="31" t="s">
        <v>33</v>
      </c>
      <c r="D209" s="31" t="s">
        <v>204</v>
      </c>
      <c r="E209" s="31" t="s">
        <v>289</v>
      </c>
      <c r="F209" s="30" t="s">
        <v>283</v>
      </c>
      <c r="G209" s="32">
        <v>569046</v>
      </c>
      <c r="H209" s="33"/>
    </row>
    <row r="210" spans="1:8" ht="37.950000000000003" customHeight="1" x14ac:dyDescent="0.3">
      <c r="A210" s="30">
        <v>80</v>
      </c>
      <c r="B210" s="31" t="s">
        <v>334</v>
      </c>
      <c r="C210" s="31" t="s">
        <v>55</v>
      </c>
      <c r="D210" s="31" t="s">
        <v>290</v>
      </c>
      <c r="E210" s="31" t="s">
        <v>291</v>
      </c>
      <c r="F210" s="30" t="s">
        <v>283</v>
      </c>
      <c r="G210" s="32">
        <v>621600</v>
      </c>
      <c r="H210" s="33"/>
    </row>
    <row r="211" spans="1:8" ht="37.950000000000003" customHeight="1" x14ac:dyDescent="0.3">
      <c r="A211" s="30">
        <v>81</v>
      </c>
      <c r="B211" s="31" t="s">
        <v>334</v>
      </c>
      <c r="C211" s="31" t="s">
        <v>49</v>
      </c>
      <c r="D211" s="31" t="s">
        <v>50</v>
      </c>
      <c r="E211" s="31" t="s">
        <v>292</v>
      </c>
      <c r="F211" s="30" t="s">
        <v>283</v>
      </c>
      <c r="G211" s="32">
        <v>76344</v>
      </c>
      <c r="H211" s="33"/>
    </row>
    <row r="212" spans="1:8" ht="37.950000000000003" customHeight="1" x14ac:dyDescent="0.3">
      <c r="A212" s="30">
        <v>82</v>
      </c>
      <c r="B212" s="31" t="s">
        <v>334</v>
      </c>
      <c r="C212" s="31" t="s">
        <v>12</v>
      </c>
      <c r="D212" s="31" t="s">
        <v>293</v>
      </c>
      <c r="E212" s="31" t="s">
        <v>294</v>
      </c>
      <c r="F212" s="30" t="s">
        <v>283</v>
      </c>
      <c r="G212" s="32">
        <v>3708000</v>
      </c>
      <c r="H212" s="33" t="s">
        <v>341</v>
      </c>
    </row>
    <row r="213" spans="1:8" ht="54.75" customHeight="1" x14ac:dyDescent="0.3">
      <c r="A213" s="30">
        <v>83</v>
      </c>
      <c r="B213" s="31" t="s">
        <v>334</v>
      </c>
      <c r="C213" s="31" t="s">
        <v>33</v>
      </c>
      <c r="D213" s="31" t="s">
        <v>225</v>
      </c>
      <c r="E213" s="31" t="s">
        <v>295</v>
      </c>
      <c r="F213" s="30" t="s">
        <v>283</v>
      </c>
      <c r="G213" s="32">
        <v>300000</v>
      </c>
      <c r="H213" s="33"/>
    </row>
    <row r="214" spans="1:8" ht="54.75" customHeight="1" x14ac:dyDescent="0.3">
      <c r="A214" s="30">
        <v>84</v>
      </c>
      <c r="B214" s="31" t="s">
        <v>334</v>
      </c>
      <c r="C214" s="31" t="s">
        <v>24</v>
      </c>
      <c r="D214" s="31" t="s">
        <v>25</v>
      </c>
      <c r="E214" s="31" t="s">
        <v>296</v>
      </c>
      <c r="F214" s="30" t="s">
        <v>283</v>
      </c>
      <c r="G214" s="32">
        <v>120000</v>
      </c>
      <c r="H214" s="33"/>
    </row>
    <row r="215" spans="1:8" ht="37.950000000000003" customHeight="1" x14ac:dyDescent="0.3">
      <c r="A215" s="30">
        <v>85</v>
      </c>
      <c r="B215" s="31" t="s">
        <v>334</v>
      </c>
      <c r="C215" s="31" t="s">
        <v>49</v>
      </c>
      <c r="D215" s="31" t="s">
        <v>297</v>
      </c>
      <c r="E215" s="31" t="s">
        <v>298</v>
      </c>
      <c r="F215" s="30" t="s">
        <v>283</v>
      </c>
      <c r="G215" s="32">
        <v>172300</v>
      </c>
      <c r="H215" s="33" t="s">
        <v>341</v>
      </c>
    </row>
    <row r="216" spans="1:8" ht="37.950000000000003" customHeight="1" x14ac:dyDescent="0.3">
      <c r="A216" s="30">
        <v>86</v>
      </c>
      <c r="B216" s="31" t="s">
        <v>334</v>
      </c>
      <c r="C216" s="31" t="s">
        <v>22</v>
      </c>
      <c r="D216" s="31" t="s">
        <v>299</v>
      </c>
      <c r="E216" s="31" t="s">
        <v>300</v>
      </c>
      <c r="F216" s="30" t="s">
        <v>283</v>
      </c>
      <c r="G216" s="32">
        <v>199600</v>
      </c>
      <c r="H216" s="33" t="s">
        <v>341</v>
      </c>
    </row>
    <row r="217" spans="1:8" ht="54.75" customHeight="1" x14ac:dyDescent="0.3">
      <c r="A217" s="30">
        <v>87</v>
      </c>
      <c r="B217" s="31" t="s">
        <v>334</v>
      </c>
      <c r="C217" s="31" t="s">
        <v>18</v>
      </c>
      <c r="D217" s="31" t="s">
        <v>19</v>
      </c>
      <c r="E217" s="31" t="s">
        <v>301</v>
      </c>
      <c r="F217" s="30" t="s">
        <v>283</v>
      </c>
      <c r="G217" s="32">
        <v>78750</v>
      </c>
      <c r="H217" s="33" t="s">
        <v>341</v>
      </c>
    </row>
    <row r="218" spans="1:8" ht="37.950000000000003" customHeight="1" x14ac:dyDescent="0.3">
      <c r="A218" s="30">
        <v>88</v>
      </c>
      <c r="B218" s="31" t="s">
        <v>334</v>
      </c>
      <c r="C218" s="31" t="s">
        <v>37</v>
      </c>
      <c r="D218" s="31" t="s">
        <v>287</v>
      </c>
      <c r="E218" s="31" t="s">
        <v>302</v>
      </c>
      <c r="F218" s="30" t="s">
        <v>32</v>
      </c>
      <c r="G218" s="32">
        <v>76800</v>
      </c>
      <c r="H218" s="33"/>
    </row>
    <row r="219" spans="1:8" ht="37.950000000000003" customHeight="1" x14ac:dyDescent="0.3">
      <c r="A219" s="30">
        <v>89</v>
      </c>
      <c r="B219" s="31" t="s">
        <v>334</v>
      </c>
      <c r="C219" s="31" t="s">
        <v>37</v>
      </c>
      <c r="D219" s="31" t="s">
        <v>287</v>
      </c>
      <c r="E219" s="31" t="s">
        <v>303</v>
      </c>
      <c r="F219" s="30" t="s">
        <v>32</v>
      </c>
      <c r="G219" s="32">
        <v>100000</v>
      </c>
      <c r="H219" s="33"/>
    </row>
    <row r="220" spans="1:8" ht="54.75" customHeight="1" x14ac:dyDescent="0.3">
      <c r="A220" s="30">
        <v>90</v>
      </c>
      <c r="B220" s="31" t="s">
        <v>334</v>
      </c>
      <c r="C220" s="31" t="s">
        <v>18</v>
      </c>
      <c r="D220" s="31" t="s">
        <v>304</v>
      </c>
      <c r="E220" s="31" t="s">
        <v>305</v>
      </c>
      <c r="F220" s="30" t="s">
        <v>32</v>
      </c>
      <c r="G220" s="32">
        <v>54020</v>
      </c>
      <c r="H220" s="33"/>
    </row>
    <row r="221" spans="1:8" ht="37.950000000000003" customHeight="1" x14ac:dyDescent="0.3">
      <c r="A221" s="30">
        <v>91</v>
      </c>
      <c r="B221" s="31" t="s">
        <v>334</v>
      </c>
      <c r="C221" s="31" t="s">
        <v>49</v>
      </c>
      <c r="D221" s="31" t="s">
        <v>50</v>
      </c>
      <c r="E221" s="31" t="s">
        <v>306</v>
      </c>
      <c r="F221" s="30" t="s">
        <v>32</v>
      </c>
      <c r="G221" s="32">
        <v>83680</v>
      </c>
      <c r="H221" s="33"/>
    </row>
    <row r="222" spans="1:8" ht="37.950000000000003" customHeight="1" x14ac:dyDescent="0.3">
      <c r="A222" s="30">
        <v>92</v>
      </c>
      <c r="B222" s="31" t="s">
        <v>334</v>
      </c>
      <c r="C222" s="31" t="s">
        <v>49</v>
      </c>
      <c r="D222" s="31" t="s">
        <v>50</v>
      </c>
      <c r="E222" s="31" t="s">
        <v>307</v>
      </c>
      <c r="F222" s="30" t="s">
        <v>32</v>
      </c>
      <c r="G222" s="32">
        <v>39000</v>
      </c>
      <c r="H222" s="33"/>
    </row>
    <row r="223" spans="1:8" ht="37.950000000000003" customHeight="1" x14ac:dyDescent="0.3">
      <c r="A223" s="30">
        <v>93</v>
      </c>
      <c r="B223" s="31" t="s">
        <v>334</v>
      </c>
      <c r="C223" s="31" t="s">
        <v>49</v>
      </c>
      <c r="D223" s="31" t="s">
        <v>50</v>
      </c>
      <c r="E223" s="31" t="s">
        <v>308</v>
      </c>
      <c r="F223" s="30" t="s">
        <v>32</v>
      </c>
      <c r="G223" s="32">
        <v>74056</v>
      </c>
      <c r="H223" s="33"/>
    </row>
    <row r="224" spans="1:8" ht="37.950000000000003" customHeight="1" x14ac:dyDescent="0.3">
      <c r="A224" s="30">
        <v>94</v>
      </c>
      <c r="B224" s="31" t="s">
        <v>334</v>
      </c>
      <c r="C224" s="31" t="s">
        <v>16</v>
      </c>
      <c r="D224" s="31" t="s">
        <v>309</v>
      </c>
      <c r="E224" s="31" t="s">
        <v>310</v>
      </c>
      <c r="F224" s="30" t="s">
        <v>32</v>
      </c>
      <c r="G224" s="32">
        <v>45860</v>
      </c>
      <c r="H224" s="33"/>
    </row>
    <row r="225" spans="1:8" ht="37.950000000000003" customHeight="1" x14ac:dyDescent="0.3">
      <c r="A225" s="30">
        <v>95</v>
      </c>
      <c r="B225" s="31" t="s">
        <v>334</v>
      </c>
      <c r="C225" s="31" t="s">
        <v>16</v>
      </c>
      <c r="D225" s="31" t="s">
        <v>309</v>
      </c>
      <c r="E225" s="31" t="s">
        <v>311</v>
      </c>
      <c r="F225" s="30" t="s">
        <v>32</v>
      </c>
      <c r="G225" s="32">
        <v>137290</v>
      </c>
      <c r="H225" s="33"/>
    </row>
    <row r="226" spans="1:8" ht="37.950000000000003" customHeight="1" x14ac:dyDescent="0.3">
      <c r="A226" s="30">
        <v>96</v>
      </c>
      <c r="B226" s="31" t="s">
        <v>334</v>
      </c>
      <c r="C226" s="31" t="s">
        <v>37</v>
      </c>
      <c r="D226" s="31" t="s">
        <v>281</v>
      </c>
      <c r="E226" s="31" t="s">
        <v>312</v>
      </c>
      <c r="F226" s="30" t="s">
        <v>32</v>
      </c>
      <c r="G226" s="32">
        <v>177000</v>
      </c>
      <c r="H226" s="33"/>
    </row>
    <row r="227" spans="1:8" ht="54.75" customHeight="1" x14ac:dyDescent="0.3">
      <c r="A227" s="30">
        <v>97</v>
      </c>
      <c r="B227" s="31" t="s">
        <v>334</v>
      </c>
      <c r="C227" s="31" t="s">
        <v>12</v>
      </c>
      <c r="D227" s="31" t="s">
        <v>313</v>
      </c>
      <c r="E227" s="31" t="s">
        <v>314</v>
      </c>
      <c r="F227" s="30" t="s">
        <v>32</v>
      </c>
      <c r="G227" s="32">
        <v>320000</v>
      </c>
      <c r="H227" s="33"/>
    </row>
    <row r="228" spans="1:8" ht="54.75" customHeight="1" x14ac:dyDescent="0.3">
      <c r="A228" s="30">
        <v>98</v>
      </c>
      <c r="B228" s="31" t="s">
        <v>334</v>
      </c>
      <c r="C228" s="31" t="s">
        <v>24</v>
      </c>
      <c r="D228" s="31" t="s">
        <v>25</v>
      </c>
      <c r="E228" s="31" t="s">
        <v>315</v>
      </c>
      <c r="F228" s="30" t="s">
        <v>32</v>
      </c>
      <c r="G228" s="32">
        <v>28040</v>
      </c>
      <c r="H228" s="33"/>
    </row>
    <row r="229" spans="1:8" ht="37.950000000000003" customHeight="1" x14ac:dyDescent="0.3">
      <c r="A229" s="30">
        <v>99</v>
      </c>
      <c r="B229" s="31" t="s">
        <v>334</v>
      </c>
      <c r="C229" s="31" t="s">
        <v>43</v>
      </c>
      <c r="D229" s="31" t="s">
        <v>316</v>
      </c>
      <c r="E229" s="31" t="s">
        <v>317</v>
      </c>
      <c r="F229" s="30" t="s">
        <v>32</v>
      </c>
      <c r="G229" s="32">
        <v>111680</v>
      </c>
      <c r="H229" s="33"/>
    </row>
    <row r="230" spans="1:8" ht="37.950000000000003" customHeight="1" x14ac:dyDescent="0.3">
      <c r="A230" s="30">
        <v>100</v>
      </c>
      <c r="B230" s="31" t="s">
        <v>334</v>
      </c>
      <c r="C230" s="31" t="s">
        <v>35</v>
      </c>
      <c r="D230" s="31" t="s">
        <v>318</v>
      </c>
      <c r="E230" s="31" t="s">
        <v>319</v>
      </c>
      <c r="F230" s="30" t="s">
        <v>32</v>
      </c>
      <c r="G230" s="32">
        <v>363285</v>
      </c>
      <c r="H230" s="33"/>
    </row>
    <row r="231" spans="1:8" ht="54.75" customHeight="1" x14ac:dyDescent="0.3">
      <c r="A231" s="30">
        <v>101</v>
      </c>
      <c r="B231" s="31" t="s">
        <v>334</v>
      </c>
      <c r="C231" s="31" t="s">
        <v>26</v>
      </c>
      <c r="D231" s="31" t="s">
        <v>27</v>
      </c>
      <c r="E231" s="31" t="s">
        <v>320</v>
      </c>
      <c r="F231" s="30" t="s">
        <v>32</v>
      </c>
      <c r="G231" s="32">
        <v>247760</v>
      </c>
      <c r="H231" s="33"/>
    </row>
    <row r="232" spans="1:8" ht="37.950000000000003" customHeight="1" x14ac:dyDescent="0.3">
      <c r="A232" s="30">
        <v>102</v>
      </c>
      <c r="B232" s="31" t="s">
        <v>334</v>
      </c>
      <c r="C232" s="31" t="s">
        <v>16</v>
      </c>
      <c r="D232" s="31" t="s">
        <v>309</v>
      </c>
      <c r="E232" s="31" t="s">
        <v>321</v>
      </c>
      <c r="F232" s="30" t="s">
        <v>32</v>
      </c>
      <c r="G232" s="32">
        <v>73125</v>
      </c>
      <c r="H232" s="33"/>
    </row>
    <row r="233" spans="1:8" ht="54.75" customHeight="1" x14ac:dyDescent="0.3">
      <c r="A233" s="30">
        <v>103</v>
      </c>
      <c r="B233" s="31" t="s">
        <v>334</v>
      </c>
      <c r="C233" s="31" t="s">
        <v>37</v>
      </c>
      <c r="D233" s="31" t="s">
        <v>287</v>
      </c>
      <c r="E233" s="31" t="s">
        <v>322</v>
      </c>
      <c r="F233" s="30" t="s">
        <v>32</v>
      </c>
      <c r="G233" s="32">
        <v>51487</v>
      </c>
      <c r="H233" s="33"/>
    </row>
    <row r="234" spans="1:8" ht="37.950000000000003" customHeight="1" x14ac:dyDescent="0.3">
      <c r="A234" s="30">
        <v>104</v>
      </c>
      <c r="B234" s="31" t="s">
        <v>334</v>
      </c>
      <c r="C234" s="31" t="s">
        <v>18</v>
      </c>
      <c r="D234" s="31" t="s">
        <v>323</v>
      </c>
      <c r="E234" s="31" t="s">
        <v>324</v>
      </c>
      <c r="F234" s="30" t="s">
        <v>32</v>
      </c>
      <c r="G234" s="32">
        <v>160480</v>
      </c>
      <c r="H234" s="33"/>
    </row>
    <row r="235" spans="1:8" ht="54.75" customHeight="1" x14ac:dyDescent="0.3">
      <c r="A235" s="30">
        <v>105</v>
      </c>
      <c r="B235" s="31" t="s">
        <v>334</v>
      </c>
      <c r="C235" s="31" t="s">
        <v>37</v>
      </c>
      <c r="D235" s="31" t="s">
        <v>190</v>
      </c>
      <c r="E235" s="31" t="s">
        <v>325</v>
      </c>
      <c r="F235" s="30" t="s">
        <v>32</v>
      </c>
      <c r="G235" s="32">
        <v>200000</v>
      </c>
      <c r="H235" s="33"/>
    </row>
    <row r="236" spans="1:8" ht="37.950000000000003" customHeight="1" x14ac:dyDescent="0.3">
      <c r="A236" s="59" t="s">
        <v>326</v>
      </c>
      <c r="B236" s="59"/>
      <c r="C236" s="59"/>
      <c r="D236" s="59"/>
      <c r="E236" s="59"/>
      <c r="F236" s="59"/>
      <c r="G236" s="41">
        <f>SUM(G237:G258)</f>
        <v>1097000</v>
      </c>
      <c r="H236" s="51"/>
    </row>
    <row r="237" spans="1:8" ht="37.950000000000003" customHeight="1" x14ac:dyDescent="0.3">
      <c r="A237" s="30">
        <v>1</v>
      </c>
      <c r="B237" s="31" t="s">
        <v>327</v>
      </c>
      <c r="C237" s="31" t="s">
        <v>33</v>
      </c>
      <c r="D237" s="31" t="s">
        <v>34</v>
      </c>
      <c r="E237" s="31" t="s">
        <v>328</v>
      </c>
      <c r="F237" s="30" t="s">
        <v>329</v>
      </c>
      <c r="G237" s="32">
        <v>160000</v>
      </c>
      <c r="H237" s="33" t="s">
        <v>341</v>
      </c>
    </row>
    <row r="238" spans="1:8" ht="37.950000000000003" customHeight="1" x14ac:dyDescent="0.3">
      <c r="A238" s="30">
        <v>2</v>
      </c>
      <c r="B238" s="31" t="s">
        <v>327</v>
      </c>
      <c r="C238" s="31" t="s">
        <v>29</v>
      </c>
      <c r="D238" s="31" t="s">
        <v>30</v>
      </c>
      <c r="E238" s="31" t="s">
        <v>328</v>
      </c>
      <c r="F238" s="30" t="s">
        <v>329</v>
      </c>
      <c r="G238" s="32">
        <v>120000</v>
      </c>
      <c r="H238" s="33" t="s">
        <v>341</v>
      </c>
    </row>
    <row r="239" spans="1:8" ht="37.950000000000003" customHeight="1" x14ac:dyDescent="0.3">
      <c r="A239" s="30">
        <v>3</v>
      </c>
      <c r="B239" s="31" t="s">
        <v>327</v>
      </c>
      <c r="C239" s="31" t="s">
        <v>12</v>
      </c>
      <c r="D239" s="31" t="s">
        <v>13</v>
      </c>
      <c r="E239" s="31" t="s">
        <v>328</v>
      </c>
      <c r="F239" s="30" t="s">
        <v>329</v>
      </c>
      <c r="G239" s="32">
        <v>80000</v>
      </c>
      <c r="H239" s="33" t="s">
        <v>341</v>
      </c>
    </row>
    <row r="240" spans="1:8" ht="37.950000000000003" customHeight="1" x14ac:dyDescent="0.3">
      <c r="A240" s="30">
        <v>4</v>
      </c>
      <c r="B240" s="31" t="s">
        <v>327</v>
      </c>
      <c r="C240" s="31" t="s">
        <v>16</v>
      </c>
      <c r="D240" s="31" t="s">
        <v>17</v>
      </c>
      <c r="E240" s="31" t="s">
        <v>328</v>
      </c>
      <c r="F240" s="30" t="s">
        <v>329</v>
      </c>
      <c r="G240" s="32">
        <v>80000</v>
      </c>
      <c r="H240" s="33" t="s">
        <v>341</v>
      </c>
    </row>
    <row r="241" spans="1:8" ht="37.950000000000003" customHeight="1" x14ac:dyDescent="0.3">
      <c r="A241" s="30">
        <v>5</v>
      </c>
      <c r="B241" s="31" t="s">
        <v>327</v>
      </c>
      <c r="C241" s="31" t="s">
        <v>35</v>
      </c>
      <c r="D241" s="31" t="s">
        <v>36</v>
      </c>
      <c r="E241" s="31" t="s">
        <v>328</v>
      </c>
      <c r="F241" s="30" t="s">
        <v>329</v>
      </c>
      <c r="G241" s="32">
        <v>80000</v>
      </c>
      <c r="H241" s="33" t="s">
        <v>341</v>
      </c>
    </row>
    <row r="242" spans="1:8" ht="37.950000000000003" customHeight="1" x14ac:dyDescent="0.3">
      <c r="A242" s="30">
        <v>6</v>
      </c>
      <c r="B242" s="31" t="s">
        <v>327</v>
      </c>
      <c r="C242" s="31" t="s">
        <v>37</v>
      </c>
      <c r="D242" s="31" t="s">
        <v>38</v>
      </c>
      <c r="E242" s="31" t="s">
        <v>328</v>
      </c>
      <c r="F242" s="30" t="s">
        <v>335</v>
      </c>
      <c r="G242" s="32">
        <v>100000</v>
      </c>
      <c r="H242" s="33" t="s">
        <v>341</v>
      </c>
    </row>
    <row r="243" spans="1:8" ht="37.950000000000003" customHeight="1" x14ac:dyDescent="0.3">
      <c r="A243" s="30">
        <v>7</v>
      </c>
      <c r="B243" s="31" t="s">
        <v>327</v>
      </c>
      <c r="C243" s="31" t="s">
        <v>24</v>
      </c>
      <c r="D243" s="31" t="s">
        <v>25</v>
      </c>
      <c r="E243" s="31" t="s">
        <v>328</v>
      </c>
      <c r="F243" s="30" t="s">
        <v>329</v>
      </c>
      <c r="G243" s="32">
        <v>40000</v>
      </c>
      <c r="H243" s="33" t="s">
        <v>341</v>
      </c>
    </row>
    <row r="244" spans="1:8" ht="37.950000000000003" customHeight="1" x14ac:dyDescent="0.3">
      <c r="A244" s="30">
        <v>8</v>
      </c>
      <c r="B244" s="31" t="s">
        <v>327</v>
      </c>
      <c r="C244" s="31" t="s">
        <v>45</v>
      </c>
      <c r="D244" s="31" t="s">
        <v>46</v>
      </c>
      <c r="E244" s="31" t="s">
        <v>328</v>
      </c>
      <c r="F244" s="30" t="s">
        <v>329</v>
      </c>
      <c r="G244" s="32">
        <v>6000</v>
      </c>
      <c r="H244" s="33" t="s">
        <v>341</v>
      </c>
    </row>
    <row r="245" spans="1:8" ht="37.950000000000003" customHeight="1" x14ac:dyDescent="0.3">
      <c r="A245" s="30">
        <v>9</v>
      </c>
      <c r="B245" s="31" t="s">
        <v>327</v>
      </c>
      <c r="C245" s="31" t="s">
        <v>18</v>
      </c>
      <c r="D245" s="31" t="s">
        <v>19</v>
      </c>
      <c r="E245" s="31" t="s">
        <v>328</v>
      </c>
      <c r="F245" s="30" t="s">
        <v>329</v>
      </c>
      <c r="G245" s="32">
        <v>20000</v>
      </c>
      <c r="H245" s="33" t="s">
        <v>341</v>
      </c>
    </row>
    <row r="246" spans="1:8" ht="37.950000000000003" customHeight="1" x14ac:dyDescent="0.3">
      <c r="A246" s="30">
        <v>10</v>
      </c>
      <c r="B246" s="31" t="s">
        <v>327</v>
      </c>
      <c r="C246" s="31" t="s">
        <v>47</v>
      </c>
      <c r="D246" s="31" t="s">
        <v>48</v>
      </c>
      <c r="E246" s="31" t="s">
        <v>328</v>
      </c>
      <c r="F246" s="30" t="s">
        <v>329</v>
      </c>
      <c r="G246" s="32">
        <v>40000</v>
      </c>
      <c r="H246" s="33" t="s">
        <v>341</v>
      </c>
    </row>
    <row r="247" spans="1:8" ht="37.950000000000003" customHeight="1" x14ac:dyDescent="0.3">
      <c r="A247" s="30">
        <v>11</v>
      </c>
      <c r="B247" s="31" t="s">
        <v>327</v>
      </c>
      <c r="C247" s="31" t="s">
        <v>20</v>
      </c>
      <c r="D247" s="31" t="s">
        <v>21</v>
      </c>
      <c r="E247" s="31" t="s">
        <v>328</v>
      </c>
      <c r="F247" s="30" t="s">
        <v>329</v>
      </c>
      <c r="G247" s="32">
        <v>35000</v>
      </c>
      <c r="H247" s="33" t="s">
        <v>341</v>
      </c>
    </row>
    <row r="248" spans="1:8" ht="37.950000000000003" customHeight="1" x14ac:dyDescent="0.3">
      <c r="A248" s="30">
        <v>12</v>
      </c>
      <c r="B248" s="31" t="s">
        <v>327</v>
      </c>
      <c r="C248" s="31" t="s">
        <v>49</v>
      </c>
      <c r="D248" s="31" t="s">
        <v>50</v>
      </c>
      <c r="E248" s="31" t="s">
        <v>328</v>
      </c>
      <c r="F248" s="30" t="s">
        <v>329</v>
      </c>
      <c r="G248" s="32">
        <v>30000</v>
      </c>
      <c r="H248" s="33" t="s">
        <v>341</v>
      </c>
    </row>
    <row r="249" spans="1:8" ht="37.950000000000003" customHeight="1" x14ac:dyDescent="0.3">
      <c r="A249" s="30">
        <v>13</v>
      </c>
      <c r="B249" s="31" t="s">
        <v>327</v>
      </c>
      <c r="C249" s="31" t="s">
        <v>51</v>
      </c>
      <c r="D249" s="31" t="s">
        <v>52</v>
      </c>
      <c r="E249" s="31" t="s">
        <v>328</v>
      </c>
      <c r="F249" s="30" t="s">
        <v>329</v>
      </c>
      <c r="G249" s="32">
        <v>40000</v>
      </c>
      <c r="H249" s="33" t="s">
        <v>341</v>
      </c>
    </row>
    <row r="250" spans="1:8" ht="37.950000000000003" customHeight="1" x14ac:dyDescent="0.3">
      <c r="A250" s="30">
        <v>14</v>
      </c>
      <c r="B250" s="31" t="s">
        <v>327</v>
      </c>
      <c r="C250" s="31" t="s">
        <v>22</v>
      </c>
      <c r="D250" s="31" t="s">
        <v>23</v>
      </c>
      <c r="E250" s="31" t="s">
        <v>328</v>
      </c>
      <c r="F250" s="30" t="s">
        <v>329</v>
      </c>
      <c r="G250" s="32">
        <v>50000</v>
      </c>
      <c r="H250" s="33" t="s">
        <v>341</v>
      </c>
    </row>
    <row r="251" spans="1:8" ht="37.950000000000003" customHeight="1" x14ac:dyDescent="0.3">
      <c r="A251" s="30">
        <v>15</v>
      </c>
      <c r="B251" s="31" t="s">
        <v>327</v>
      </c>
      <c r="C251" s="31" t="s">
        <v>26</v>
      </c>
      <c r="D251" s="31" t="s">
        <v>27</v>
      </c>
      <c r="E251" s="31" t="s">
        <v>328</v>
      </c>
      <c r="F251" s="30" t="s">
        <v>329</v>
      </c>
      <c r="G251" s="32">
        <v>30000</v>
      </c>
      <c r="H251" s="33" t="s">
        <v>341</v>
      </c>
    </row>
    <row r="252" spans="1:8" ht="37.950000000000003" customHeight="1" x14ac:dyDescent="0.3">
      <c r="A252" s="30">
        <v>16</v>
      </c>
      <c r="B252" s="31" t="s">
        <v>327</v>
      </c>
      <c r="C252" s="31" t="s">
        <v>53</v>
      </c>
      <c r="D252" s="31" t="s">
        <v>54</v>
      </c>
      <c r="E252" s="31" t="s">
        <v>328</v>
      </c>
      <c r="F252" s="30" t="s">
        <v>329</v>
      </c>
      <c r="G252" s="32">
        <v>30000</v>
      </c>
      <c r="H252" s="33" t="s">
        <v>341</v>
      </c>
    </row>
    <row r="253" spans="1:8" ht="37.950000000000003" customHeight="1" x14ac:dyDescent="0.3">
      <c r="A253" s="30">
        <v>17</v>
      </c>
      <c r="B253" s="31" t="s">
        <v>327</v>
      </c>
      <c r="C253" s="31" t="s">
        <v>55</v>
      </c>
      <c r="D253" s="31" t="s">
        <v>56</v>
      </c>
      <c r="E253" s="31" t="s">
        <v>328</v>
      </c>
      <c r="F253" s="30" t="s">
        <v>329</v>
      </c>
      <c r="G253" s="32">
        <v>30000</v>
      </c>
      <c r="H253" s="33" t="s">
        <v>341</v>
      </c>
    </row>
    <row r="254" spans="1:8" ht="37.950000000000003" customHeight="1" x14ac:dyDescent="0.3">
      <c r="A254" s="30">
        <v>18</v>
      </c>
      <c r="B254" s="31" t="s">
        <v>327</v>
      </c>
      <c r="C254" s="31" t="s">
        <v>39</v>
      </c>
      <c r="D254" s="31" t="s">
        <v>40</v>
      </c>
      <c r="E254" s="31" t="s">
        <v>328</v>
      </c>
      <c r="F254" s="30" t="s">
        <v>329</v>
      </c>
      <c r="G254" s="32">
        <v>35000</v>
      </c>
      <c r="H254" s="33" t="s">
        <v>341</v>
      </c>
    </row>
    <row r="255" spans="1:8" ht="37.950000000000003" customHeight="1" x14ac:dyDescent="0.3">
      <c r="A255" s="30">
        <v>19</v>
      </c>
      <c r="B255" s="31" t="s">
        <v>327</v>
      </c>
      <c r="C255" s="31" t="s">
        <v>41</v>
      </c>
      <c r="D255" s="31" t="s">
        <v>42</v>
      </c>
      <c r="E255" s="31" t="s">
        <v>328</v>
      </c>
      <c r="F255" s="30" t="s">
        <v>329</v>
      </c>
      <c r="G255" s="32">
        <v>30000</v>
      </c>
      <c r="H255" s="33" t="s">
        <v>341</v>
      </c>
    </row>
    <row r="256" spans="1:8" ht="37.950000000000003" customHeight="1" x14ac:dyDescent="0.3">
      <c r="A256" s="30">
        <v>20</v>
      </c>
      <c r="B256" s="31" t="s">
        <v>327</v>
      </c>
      <c r="C256" s="31" t="s">
        <v>43</v>
      </c>
      <c r="D256" s="31" t="s">
        <v>44</v>
      </c>
      <c r="E256" s="31" t="s">
        <v>328</v>
      </c>
      <c r="F256" s="30" t="s">
        <v>329</v>
      </c>
      <c r="G256" s="32">
        <v>30000</v>
      </c>
      <c r="H256" s="33" t="s">
        <v>341</v>
      </c>
    </row>
    <row r="257" spans="1:64" ht="37.950000000000003" customHeight="1" x14ac:dyDescent="0.3">
      <c r="A257" s="30">
        <v>21</v>
      </c>
      <c r="B257" s="31" t="s">
        <v>327</v>
      </c>
      <c r="C257" s="31" t="s">
        <v>57</v>
      </c>
      <c r="D257" s="31" t="s">
        <v>58</v>
      </c>
      <c r="E257" s="31" t="s">
        <v>328</v>
      </c>
      <c r="F257" s="30" t="s">
        <v>329</v>
      </c>
      <c r="G257" s="32">
        <v>25000</v>
      </c>
      <c r="H257" s="33" t="s">
        <v>341</v>
      </c>
    </row>
    <row r="258" spans="1:64" ht="37.950000000000003" customHeight="1" x14ac:dyDescent="0.3">
      <c r="A258" s="30">
        <v>22</v>
      </c>
      <c r="B258" s="31" t="s">
        <v>327</v>
      </c>
      <c r="C258" s="31" t="s">
        <v>59</v>
      </c>
      <c r="D258" s="31" t="s">
        <v>60</v>
      </c>
      <c r="E258" s="31" t="s">
        <v>328</v>
      </c>
      <c r="F258" s="30" t="s">
        <v>329</v>
      </c>
      <c r="G258" s="32">
        <v>6000</v>
      </c>
      <c r="H258" s="33" t="s">
        <v>341</v>
      </c>
    </row>
    <row r="259" spans="1:64" ht="33" customHeight="1" x14ac:dyDescent="0.3">
      <c r="A259" s="59" t="s">
        <v>330</v>
      </c>
      <c r="B259" s="59"/>
      <c r="C259" s="59"/>
      <c r="D259" s="59"/>
      <c r="E259" s="59"/>
      <c r="F259" s="59"/>
      <c r="G259" s="41">
        <v>0</v>
      </c>
      <c r="H259" s="51"/>
    </row>
    <row r="260" spans="1:64" ht="33" customHeight="1" x14ac:dyDescent="0.3">
      <c r="A260" s="30"/>
      <c r="B260" s="42" t="s">
        <v>87</v>
      </c>
      <c r="C260" s="30"/>
      <c r="D260" s="31"/>
      <c r="E260" s="31"/>
      <c r="F260" s="30"/>
      <c r="G260" s="43"/>
      <c r="H260" s="33"/>
    </row>
    <row r="261" spans="1:64" ht="31.95" customHeight="1" x14ac:dyDescent="0.3">
      <c r="A261" s="22" t="s">
        <v>135</v>
      </c>
      <c r="B261" s="60" t="s">
        <v>136</v>
      </c>
      <c r="C261" s="60"/>
      <c r="D261" s="60"/>
      <c r="E261" s="60"/>
      <c r="F261" s="60"/>
      <c r="G261" s="60"/>
      <c r="H261" s="60"/>
      <c r="I261" s="9"/>
      <c r="J261" s="9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</row>
    <row r="262" spans="1:64" ht="19.95" customHeight="1" x14ac:dyDescent="0.3">
      <c r="A262" s="23"/>
      <c r="B262" s="56" t="s">
        <v>137</v>
      </c>
      <c r="C262" s="56"/>
      <c r="D262" s="56"/>
      <c r="E262" s="56"/>
      <c r="F262" s="56"/>
      <c r="G262" s="56"/>
      <c r="H262" s="56"/>
    </row>
    <row r="263" spans="1:64" ht="19.95" customHeight="1" x14ac:dyDescent="0.3">
      <c r="A263" s="23"/>
      <c r="B263" s="56" t="s">
        <v>138</v>
      </c>
      <c r="C263" s="56"/>
      <c r="D263" s="56"/>
      <c r="E263" s="56"/>
      <c r="F263" s="56"/>
      <c r="G263" s="56"/>
      <c r="H263" s="56"/>
    </row>
    <row r="264" spans="1:64" ht="19.95" customHeight="1" x14ac:dyDescent="0.3">
      <c r="A264" s="23"/>
      <c r="B264" s="56" t="s">
        <v>139</v>
      </c>
      <c r="C264" s="56"/>
      <c r="D264" s="56"/>
      <c r="E264" s="56"/>
      <c r="F264" s="56"/>
      <c r="G264" s="56"/>
      <c r="H264" s="56"/>
    </row>
    <row r="265" spans="1:64" ht="19.95" customHeight="1" x14ac:dyDescent="0.3"/>
    <row r="266" spans="1:64" s="3" customFormat="1" ht="19.95" customHeight="1" x14ac:dyDescent="0.3"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4" s="3" customFormat="1" x14ac:dyDescent="0.3"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</sheetData>
  <mergeCells count="14">
    <mergeCell ref="A92:F92"/>
    <mergeCell ref="A1:H1"/>
    <mergeCell ref="A4:F4"/>
    <mergeCell ref="A5:F5"/>
    <mergeCell ref="A6:F6"/>
    <mergeCell ref="A90:F90"/>
    <mergeCell ref="B263:H263"/>
    <mergeCell ref="B264:H264"/>
    <mergeCell ref="A116:F116"/>
    <mergeCell ref="A130:F130"/>
    <mergeCell ref="A236:F236"/>
    <mergeCell ref="A259:F259"/>
    <mergeCell ref="B261:H261"/>
    <mergeCell ref="B262:H262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2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87"/>
  <sheetViews>
    <sheetView view="pageBreakPreview" topLeftCell="A22" zoomScaleNormal="100" zoomScaleSheetLayoutView="100" workbookViewId="0">
      <selection activeCell="D61" sqref="D1:D1048576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6.77734375" style="3" customWidth="1"/>
    <col min="5" max="5" width="32.77734375" style="3" customWidth="1"/>
    <col min="6" max="6" width="17.77734375" style="3" customWidth="1"/>
    <col min="7" max="7" width="16.77734375" style="3" customWidth="1"/>
    <col min="8" max="8" width="12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3" t="s">
        <v>140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54" t="s">
        <v>9</v>
      </c>
      <c r="B4" s="54"/>
      <c r="C4" s="54"/>
      <c r="D4" s="54"/>
      <c r="E4" s="54"/>
      <c r="F4" s="54"/>
      <c r="G4" s="11">
        <f>G5+G21+G63+G72</f>
        <v>3033120146</v>
      </c>
      <c r="H4" s="44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5" t="s">
        <v>10</v>
      </c>
      <c r="B5" s="55"/>
      <c r="C5" s="55"/>
      <c r="D5" s="55"/>
      <c r="E5" s="55"/>
      <c r="F5" s="55"/>
      <c r="G5" s="12">
        <f>SUM(G6:G20)</f>
        <v>157403000</v>
      </c>
      <c r="H5" s="45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72" customHeight="1" x14ac:dyDescent="0.3">
      <c r="A6" s="13">
        <v>1</v>
      </c>
      <c r="B6" s="14" t="s">
        <v>10</v>
      </c>
      <c r="C6" s="14" t="s">
        <v>33</v>
      </c>
      <c r="D6" s="14" t="s">
        <v>34</v>
      </c>
      <c r="E6" s="14" t="s">
        <v>141</v>
      </c>
      <c r="F6" s="13" t="s">
        <v>110</v>
      </c>
      <c r="G6" s="15">
        <v>26668000</v>
      </c>
      <c r="H6" s="16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72" customHeight="1" x14ac:dyDescent="0.3">
      <c r="A7" s="13">
        <v>2</v>
      </c>
      <c r="B7" s="14" t="s">
        <v>10</v>
      </c>
      <c r="C7" s="14" t="s">
        <v>16</v>
      </c>
      <c r="D7" s="14" t="s">
        <v>17</v>
      </c>
      <c r="E7" s="14" t="s">
        <v>141</v>
      </c>
      <c r="F7" s="13" t="s">
        <v>110</v>
      </c>
      <c r="G7" s="15">
        <v>19085000</v>
      </c>
      <c r="H7" s="1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72" customHeight="1" x14ac:dyDescent="0.3">
      <c r="A8" s="13">
        <v>3</v>
      </c>
      <c r="B8" s="14" t="s">
        <v>10</v>
      </c>
      <c r="C8" s="14" t="s">
        <v>35</v>
      </c>
      <c r="D8" s="14" t="s">
        <v>36</v>
      </c>
      <c r="E8" s="14" t="s">
        <v>141</v>
      </c>
      <c r="F8" s="13" t="s">
        <v>110</v>
      </c>
      <c r="G8" s="15">
        <v>15150000</v>
      </c>
      <c r="H8" s="16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72" customHeight="1" x14ac:dyDescent="0.3">
      <c r="A9" s="13">
        <v>4</v>
      </c>
      <c r="B9" s="14" t="s">
        <v>10</v>
      </c>
      <c r="C9" s="14" t="s">
        <v>37</v>
      </c>
      <c r="D9" s="14" t="s">
        <v>38</v>
      </c>
      <c r="E9" s="14" t="s">
        <v>141</v>
      </c>
      <c r="F9" s="13" t="s">
        <v>110</v>
      </c>
      <c r="G9" s="15">
        <v>28000000</v>
      </c>
      <c r="H9" s="16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72" customHeight="1" x14ac:dyDescent="0.3">
      <c r="A10" s="13">
        <v>5</v>
      </c>
      <c r="B10" s="14" t="s">
        <v>10</v>
      </c>
      <c r="C10" s="14" t="s">
        <v>24</v>
      </c>
      <c r="D10" s="14" t="s">
        <v>25</v>
      </c>
      <c r="E10" s="14" t="s">
        <v>141</v>
      </c>
      <c r="F10" s="13" t="s">
        <v>110</v>
      </c>
      <c r="G10" s="15">
        <v>2000000</v>
      </c>
      <c r="H10" s="16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72" customHeight="1" x14ac:dyDescent="0.3">
      <c r="A11" s="13">
        <v>6</v>
      </c>
      <c r="B11" s="14" t="s">
        <v>10</v>
      </c>
      <c r="C11" s="14" t="s">
        <v>18</v>
      </c>
      <c r="D11" s="14" t="s">
        <v>19</v>
      </c>
      <c r="E11" s="14" t="s">
        <v>141</v>
      </c>
      <c r="F11" s="13" t="s">
        <v>110</v>
      </c>
      <c r="G11" s="15">
        <v>12820000</v>
      </c>
      <c r="H11" s="16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72" customHeight="1" x14ac:dyDescent="0.3">
      <c r="A12" s="13">
        <v>7</v>
      </c>
      <c r="B12" s="14" t="s">
        <v>10</v>
      </c>
      <c r="C12" s="14" t="s">
        <v>47</v>
      </c>
      <c r="D12" s="14" t="s">
        <v>48</v>
      </c>
      <c r="E12" s="14" t="s">
        <v>141</v>
      </c>
      <c r="F12" s="13" t="s">
        <v>110</v>
      </c>
      <c r="G12" s="15">
        <v>540000</v>
      </c>
      <c r="H12" s="16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72" customHeight="1" x14ac:dyDescent="0.3">
      <c r="A13" s="13">
        <v>8</v>
      </c>
      <c r="B13" s="14" t="s">
        <v>10</v>
      </c>
      <c r="C13" s="14" t="s">
        <v>20</v>
      </c>
      <c r="D13" s="14" t="s">
        <v>21</v>
      </c>
      <c r="E13" s="14" t="s">
        <v>141</v>
      </c>
      <c r="F13" s="13" t="s">
        <v>110</v>
      </c>
      <c r="G13" s="15">
        <v>2000000</v>
      </c>
      <c r="H13" s="16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72" customHeight="1" x14ac:dyDescent="0.3">
      <c r="A14" s="13">
        <v>9</v>
      </c>
      <c r="B14" s="14" t="s">
        <v>10</v>
      </c>
      <c r="C14" s="14" t="s">
        <v>49</v>
      </c>
      <c r="D14" s="14" t="s">
        <v>50</v>
      </c>
      <c r="E14" s="14" t="s">
        <v>141</v>
      </c>
      <c r="F14" s="13" t="s">
        <v>110</v>
      </c>
      <c r="G14" s="15">
        <v>4131000</v>
      </c>
      <c r="H14" s="16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72" customHeight="1" x14ac:dyDescent="0.3">
      <c r="A15" s="13">
        <v>10</v>
      </c>
      <c r="B15" s="14" t="s">
        <v>10</v>
      </c>
      <c r="C15" s="14" t="s">
        <v>51</v>
      </c>
      <c r="D15" s="14" t="s">
        <v>52</v>
      </c>
      <c r="E15" s="14" t="s">
        <v>141</v>
      </c>
      <c r="F15" s="13" t="s">
        <v>110</v>
      </c>
      <c r="G15" s="15">
        <v>5113000</v>
      </c>
      <c r="H15" s="16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72" customHeight="1" x14ac:dyDescent="0.3">
      <c r="A16" s="13">
        <v>11</v>
      </c>
      <c r="B16" s="14" t="s">
        <v>10</v>
      </c>
      <c r="C16" s="14" t="s">
        <v>22</v>
      </c>
      <c r="D16" s="14" t="s">
        <v>23</v>
      </c>
      <c r="E16" s="14" t="s">
        <v>141</v>
      </c>
      <c r="F16" s="13" t="s">
        <v>110</v>
      </c>
      <c r="G16" s="17">
        <v>23586000</v>
      </c>
      <c r="H16" s="16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72" customHeight="1" x14ac:dyDescent="0.3">
      <c r="A17" s="13">
        <v>12</v>
      </c>
      <c r="B17" s="14" t="s">
        <v>10</v>
      </c>
      <c r="C17" s="14" t="s">
        <v>26</v>
      </c>
      <c r="D17" s="14" t="s">
        <v>27</v>
      </c>
      <c r="E17" s="14" t="s">
        <v>141</v>
      </c>
      <c r="F17" s="13" t="s">
        <v>110</v>
      </c>
      <c r="G17" s="15">
        <v>7628000</v>
      </c>
      <c r="H17" s="16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72" customHeight="1" x14ac:dyDescent="0.3">
      <c r="A18" s="13">
        <v>13</v>
      </c>
      <c r="B18" s="14" t="s">
        <v>10</v>
      </c>
      <c r="C18" s="14" t="s">
        <v>53</v>
      </c>
      <c r="D18" s="14" t="s">
        <v>54</v>
      </c>
      <c r="E18" s="14" t="s">
        <v>141</v>
      </c>
      <c r="F18" s="13" t="s">
        <v>110</v>
      </c>
      <c r="G18" s="15">
        <v>7365000</v>
      </c>
      <c r="H18" s="16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72" customHeight="1" x14ac:dyDescent="0.3">
      <c r="A19" s="13">
        <v>14</v>
      </c>
      <c r="B19" s="14" t="s">
        <v>10</v>
      </c>
      <c r="C19" s="14" t="s">
        <v>55</v>
      </c>
      <c r="D19" s="14" t="s">
        <v>56</v>
      </c>
      <c r="E19" s="14" t="s">
        <v>141</v>
      </c>
      <c r="F19" s="13" t="s">
        <v>110</v>
      </c>
      <c r="G19" s="15">
        <v>3300000</v>
      </c>
      <c r="H19" s="16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72" customHeight="1" x14ac:dyDescent="0.3">
      <c r="A20" s="13">
        <v>15</v>
      </c>
      <c r="B20" s="14" t="s">
        <v>10</v>
      </c>
      <c r="C20" s="14" t="s">
        <v>57</v>
      </c>
      <c r="D20" s="14" t="s">
        <v>58</v>
      </c>
      <c r="E20" s="14" t="s">
        <v>141</v>
      </c>
      <c r="F20" s="13" t="s">
        <v>110</v>
      </c>
      <c r="G20" s="15">
        <v>17000</v>
      </c>
      <c r="H20" s="16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3" customHeight="1" x14ac:dyDescent="0.3">
      <c r="A21" s="52" t="s">
        <v>68</v>
      </c>
      <c r="B21" s="52"/>
      <c r="C21" s="52"/>
      <c r="D21" s="52"/>
      <c r="E21" s="52"/>
      <c r="F21" s="52"/>
      <c r="G21" s="21">
        <f>SUM(G22:G62)</f>
        <v>2526907749</v>
      </c>
      <c r="H21" s="46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3" customHeight="1" x14ac:dyDescent="0.3">
      <c r="A22" s="13">
        <v>1</v>
      </c>
      <c r="B22" s="14" t="s">
        <v>69</v>
      </c>
      <c r="C22" s="14" t="s">
        <v>24</v>
      </c>
      <c r="D22" s="14" t="s">
        <v>25</v>
      </c>
      <c r="E22" s="14" t="s">
        <v>336</v>
      </c>
      <c r="F22" s="13" t="s">
        <v>129</v>
      </c>
      <c r="G22" s="15">
        <v>28900000</v>
      </c>
      <c r="H22" s="16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33" customHeight="1" x14ac:dyDescent="0.3">
      <c r="A23" s="13">
        <v>2</v>
      </c>
      <c r="B23" s="14" t="s">
        <v>69</v>
      </c>
      <c r="C23" s="14" t="s">
        <v>39</v>
      </c>
      <c r="D23" s="14" t="s">
        <v>40</v>
      </c>
      <c r="E23" s="14" t="s">
        <v>336</v>
      </c>
      <c r="F23" s="13" t="s">
        <v>129</v>
      </c>
      <c r="G23" s="15">
        <v>27625000</v>
      </c>
      <c r="H23" s="16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" customHeight="1" x14ac:dyDescent="0.3">
      <c r="A24" s="13">
        <v>3</v>
      </c>
      <c r="B24" s="14" t="s">
        <v>69</v>
      </c>
      <c r="C24" s="14" t="s">
        <v>33</v>
      </c>
      <c r="D24" s="14" t="s">
        <v>34</v>
      </c>
      <c r="E24" s="14" t="s">
        <v>336</v>
      </c>
      <c r="F24" s="13" t="s">
        <v>129</v>
      </c>
      <c r="G24" s="15">
        <v>20150000</v>
      </c>
      <c r="H24" s="16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33" customHeight="1" x14ac:dyDescent="0.3">
      <c r="A25" s="13">
        <v>4</v>
      </c>
      <c r="B25" s="14" t="s">
        <v>69</v>
      </c>
      <c r="C25" s="14" t="s">
        <v>12</v>
      </c>
      <c r="D25" s="14" t="s">
        <v>13</v>
      </c>
      <c r="E25" s="14" t="s">
        <v>336</v>
      </c>
      <c r="F25" s="13" t="s">
        <v>129</v>
      </c>
      <c r="G25" s="15">
        <v>22425000</v>
      </c>
      <c r="H25" s="16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33" customHeight="1" x14ac:dyDescent="0.3">
      <c r="A26" s="13">
        <v>5</v>
      </c>
      <c r="B26" s="14" t="s">
        <v>69</v>
      </c>
      <c r="C26" s="14" t="s">
        <v>41</v>
      </c>
      <c r="D26" s="14" t="s">
        <v>42</v>
      </c>
      <c r="E26" s="14" t="s">
        <v>336</v>
      </c>
      <c r="F26" s="13" t="s">
        <v>129</v>
      </c>
      <c r="G26" s="15">
        <v>31200000</v>
      </c>
      <c r="H26" s="16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33" customHeight="1" x14ac:dyDescent="0.3">
      <c r="A27" s="13">
        <v>6</v>
      </c>
      <c r="B27" s="14" t="s">
        <v>69</v>
      </c>
      <c r="C27" s="14" t="s">
        <v>45</v>
      </c>
      <c r="D27" s="14" t="s">
        <v>46</v>
      </c>
      <c r="E27" s="14" t="s">
        <v>336</v>
      </c>
      <c r="F27" s="13" t="s">
        <v>129</v>
      </c>
      <c r="G27" s="15">
        <v>33840000</v>
      </c>
      <c r="H27" s="16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3" customHeight="1" x14ac:dyDescent="0.3">
      <c r="A28" s="13">
        <v>7</v>
      </c>
      <c r="B28" s="14" t="s">
        <v>69</v>
      </c>
      <c r="C28" s="14" t="s">
        <v>18</v>
      </c>
      <c r="D28" s="14" t="s">
        <v>19</v>
      </c>
      <c r="E28" s="14" t="s">
        <v>336</v>
      </c>
      <c r="F28" s="13" t="s">
        <v>129</v>
      </c>
      <c r="G28" s="15">
        <v>20700000</v>
      </c>
      <c r="H28" s="16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3" customHeight="1" x14ac:dyDescent="0.3">
      <c r="A29" s="13">
        <v>8</v>
      </c>
      <c r="B29" s="14" t="s">
        <v>69</v>
      </c>
      <c r="C29" s="14" t="s">
        <v>16</v>
      </c>
      <c r="D29" s="14" t="s">
        <v>17</v>
      </c>
      <c r="E29" s="14" t="s">
        <v>336</v>
      </c>
      <c r="F29" s="13" t="s">
        <v>129</v>
      </c>
      <c r="G29" s="15">
        <v>28400000</v>
      </c>
      <c r="H29" s="16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33" customHeight="1" x14ac:dyDescent="0.3">
      <c r="A30" s="13">
        <v>9</v>
      </c>
      <c r="B30" s="14" t="s">
        <v>69</v>
      </c>
      <c r="C30" s="14" t="s">
        <v>20</v>
      </c>
      <c r="D30" s="14" t="s">
        <v>21</v>
      </c>
      <c r="E30" s="14" t="s">
        <v>336</v>
      </c>
      <c r="F30" s="13" t="s">
        <v>129</v>
      </c>
      <c r="G30" s="15">
        <v>15300000</v>
      </c>
      <c r="H30" s="16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33" customHeight="1" x14ac:dyDescent="0.3">
      <c r="A31" s="13">
        <v>10</v>
      </c>
      <c r="B31" s="14" t="s">
        <v>69</v>
      </c>
      <c r="C31" s="14" t="s">
        <v>47</v>
      </c>
      <c r="D31" s="14" t="s">
        <v>48</v>
      </c>
      <c r="E31" s="14" t="s">
        <v>336</v>
      </c>
      <c r="F31" s="13" t="s">
        <v>129</v>
      </c>
      <c r="G31" s="15">
        <v>45050000</v>
      </c>
      <c r="H31" s="16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3" customHeight="1" x14ac:dyDescent="0.3">
      <c r="A32" s="13">
        <v>11</v>
      </c>
      <c r="B32" s="14" t="s">
        <v>69</v>
      </c>
      <c r="C32" s="14" t="s">
        <v>49</v>
      </c>
      <c r="D32" s="14" t="s">
        <v>50</v>
      </c>
      <c r="E32" s="14" t="s">
        <v>336</v>
      </c>
      <c r="F32" s="13" t="s">
        <v>129</v>
      </c>
      <c r="G32" s="15">
        <v>40800000</v>
      </c>
      <c r="H32" s="16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33" customHeight="1" x14ac:dyDescent="0.3">
      <c r="A33" s="13">
        <v>12</v>
      </c>
      <c r="B33" s="14" t="s">
        <v>69</v>
      </c>
      <c r="C33" s="14" t="s">
        <v>51</v>
      </c>
      <c r="D33" s="14" t="s">
        <v>52</v>
      </c>
      <c r="E33" s="14" t="s">
        <v>336</v>
      </c>
      <c r="F33" s="13" t="s">
        <v>129</v>
      </c>
      <c r="G33" s="15">
        <v>35325000</v>
      </c>
      <c r="H33" s="16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33" customHeight="1" x14ac:dyDescent="0.3">
      <c r="A34" s="13">
        <v>13</v>
      </c>
      <c r="B34" s="14" t="s">
        <v>69</v>
      </c>
      <c r="C34" s="14" t="s">
        <v>43</v>
      </c>
      <c r="D34" s="14" t="s">
        <v>44</v>
      </c>
      <c r="E34" s="14" t="s">
        <v>336</v>
      </c>
      <c r="F34" s="13" t="s">
        <v>129</v>
      </c>
      <c r="G34" s="15">
        <v>28800000</v>
      </c>
      <c r="H34" s="16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3" customHeight="1" x14ac:dyDescent="0.3">
      <c r="A35" s="13">
        <v>14</v>
      </c>
      <c r="B35" s="14" t="s">
        <v>69</v>
      </c>
      <c r="C35" s="14" t="s">
        <v>35</v>
      </c>
      <c r="D35" s="14" t="s">
        <v>36</v>
      </c>
      <c r="E35" s="14" t="s">
        <v>336</v>
      </c>
      <c r="F35" s="13" t="s">
        <v>129</v>
      </c>
      <c r="G35" s="15">
        <v>44800000</v>
      </c>
      <c r="H35" s="16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3" customHeight="1" x14ac:dyDescent="0.3">
      <c r="A36" s="13">
        <v>15</v>
      </c>
      <c r="B36" s="14" t="s">
        <v>69</v>
      </c>
      <c r="C36" s="14" t="s">
        <v>37</v>
      </c>
      <c r="D36" s="14" t="s">
        <v>38</v>
      </c>
      <c r="E36" s="14" t="s">
        <v>336</v>
      </c>
      <c r="F36" s="13" t="s">
        <v>129</v>
      </c>
      <c r="G36" s="15">
        <v>16400000</v>
      </c>
      <c r="H36" s="16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33" customHeight="1" x14ac:dyDescent="0.3">
      <c r="A37" s="13">
        <v>16</v>
      </c>
      <c r="B37" s="14" t="s">
        <v>69</v>
      </c>
      <c r="C37" s="14" t="s">
        <v>22</v>
      </c>
      <c r="D37" s="14" t="s">
        <v>23</v>
      </c>
      <c r="E37" s="14" t="s">
        <v>336</v>
      </c>
      <c r="F37" s="13" t="s">
        <v>129</v>
      </c>
      <c r="G37" s="15">
        <v>36900000</v>
      </c>
      <c r="H37" s="16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3" customHeight="1" x14ac:dyDescent="0.3">
      <c r="A38" s="13">
        <v>17</v>
      </c>
      <c r="B38" s="14" t="s">
        <v>69</v>
      </c>
      <c r="C38" s="14" t="s">
        <v>53</v>
      </c>
      <c r="D38" s="14" t="s">
        <v>54</v>
      </c>
      <c r="E38" s="14" t="s">
        <v>336</v>
      </c>
      <c r="F38" s="13" t="s">
        <v>129</v>
      </c>
      <c r="G38" s="15">
        <v>24750000</v>
      </c>
      <c r="H38" s="16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33" customHeight="1" x14ac:dyDescent="0.3">
      <c r="A39" s="13">
        <v>18</v>
      </c>
      <c r="B39" s="14" t="s">
        <v>69</v>
      </c>
      <c r="C39" s="14" t="s">
        <v>26</v>
      </c>
      <c r="D39" s="14" t="s">
        <v>27</v>
      </c>
      <c r="E39" s="14" t="s">
        <v>336</v>
      </c>
      <c r="F39" s="13" t="s">
        <v>129</v>
      </c>
      <c r="G39" s="15">
        <v>27000000</v>
      </c>
      <c r="H39" s="16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33" customHeight="1" x14ac:dyDescent="0.3">
      <c r="A40" s="13">
        <v>19</v>
      </c>
      <c r="B40" s="14" t="s">
        <v>69</v>
      </c>
      <c r="C40" s="14" t="s">
        <v>55</v>
      </c>
      <c r="D40" s="14" t="s">
        <v>56</v>
      </c>
      <c r="E40" s="14" t="s">
        <v>336</v>
      </c>
      <c r="F40" s="13" t="s">
        <v>129</v>
      </c>
      <c r="G40" s="15">
        <v>14400000</v>
      </c>
      <c r="H40" s="16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33" customHeight="1" x14ac:dyDescent="0.3">
      <c r="A41" s="13">
        <v>20</v>
      </c>
      <c r="B41" s="14" t="s">
        <v>69</v>
      </c>
      <c r="C41" s="14" t="s">
        <v>57</v>
      </c>
      <c r="D41" s="14" t="s">
        <v>58</v>
      </c>
      <c r="E41" s="14" t="s">
        <v>336</v>
      </c>
      <c r="F41" s="13" t="s">
        <v>129</v>
      </c>
      <c r="G41" s="15">
        <v>7600000</v>
      </c>
      <c r="H41" s="16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33" customHeight="1" x14ac:dyDescent="0.3">
      <c r="A42" s="13">
        <v>21</v>
      </c>
      <c r="B42" s="14" t="s">
        <v>69</v>
      </c>
      <c r="C42" s="14" t="s">
        <v>59</v>
      </c>
      <c r="D42" s="14" t="s">
        <v>60</v>
      </c>
      <c r="E42" s="14" t="s">
        <v>336</v>
      </c>
      <c r="F42" s="13" t="s">
        <v>129</v>
      </c>
      <c r="G42" s="15">
        <v>25950000</v>
      </c>
      <c r="H42" s="16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33" customHeight="1" x14ac:dyDescent="0.3">
      <c r="A43" s="13">
        <v>22</v>
      </c>
      <c r="B43" s="14" t="s">
        <v>69</v>
      </c>
      <c r="C43" s="14" t="s">
        <v>33</v>
      </c>
      <c r="D43" s="14" t="s">
        <v>34</v>
      </c>
      <c r="E43" s="14" t="s">
        <v>337</v>
      </c>
      <c r="F43" s="13" t="s">
        <v>76</v>
      </c>
      <c r="G43" s="15">
        <v>372853099</v>
      </c>
      <c r="H43" s="16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33" customHeight="1" x14ac:dyDescent="0.3">
      <c r="A44" s="13">
        <v>23</v>
      </c>
      <c r="B44" s="14" t="s">
        <v>69</v>
      </c>
      <c r="C44" s="14" t="s">
        <v>12</v>
      </c>
      <c r="D44" s="14" t="s">
        <v>13</v>
      </c>
      <c r="E44" s="14" t="s">
        <v>337</v>
      </c>
      <c r="F44" s="13" t="s">
        <v>76</v>
      </c>
      <c r="G44" s="15">
        <v>286698249</v>
      </c>
      <c r="H44" s="16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33" customHeight="1" x14ac:dyDescent="0.3">
      <c r="A45" s="13">
        <v>24</v>
      </c>
      <c r="B45" s="14" t="s">
        <v>69</v>
      </c>
      <c r="C45" s="14" t="s">
        <v>24</v>
      </c>
      <c r="D45" s="14" t="s">
        <v>25</v>
      </c>
      <c r="E45" s="14" t="s">
        <v>337</v>
      </c>
      <c r="F45" s="13" t="s">
        <v>76</v>
      </c>
      <c r="G45" s="15">
        <v>146987980</v>
      </c>
      <c r="H45" s="16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33" customHeight="1" x14ac:dyDescent="0.3">
      <c r="A46" s="13">
        <v>25</v>
      </c>
      <c r="B46" s="14" t="s">
        <v>69</v>
      </c>
      <c r="C46" s="14" t="s">
        <v>53</v>
      </c>
      <c r="D46" s="14" t="s">
        <v>54</v>
      </c>
      <c r="E46" s="14" t="s">
        <v>337</v>
      </c>
      <c r="F46" s="13" t="s">
        <v>76</v>
      </c>
      <c r="G46" s="15">
        <v>59884907</v>
      </c>
      <c r="H46" s="16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3" customHeight="1" x14ac:dyDescent="0.3">
      <c r="A47" s="13">
        <v>26</v>
      </c>
      <c r="B47" s="14" t="s">
        <v>69</v>
      </c>
      <c r="C47" s="14" t="s">
        <v>45</v>
      </c>
      <c r="D47" s="14" t="s">
        <v>46</v>
      </c>
      <c r="E47" s="14" t="s">
        <v>337</v>
      </c>
      <c r="F47" s="13" t="s">
        <v>76</v>
      </c>
      <c r="G47" s="15">
        <v>15013199</v>
      </c>
      <c r="H47" s="16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3" customHeight="1" x14ac:dyDescent="0.3">
      <c r="A48" s="13">
        <v>27</v>
      </c>
      <c r="B48" s="14" t="s">
        <v>69</v>
      </c>
      <c r="C48" s="14" t="s">
        <v>16</v>
      </c>
      <c r="D48" s="14" t="s">
        <v>17</v>
      </c>
      <c r="E48" s="14" t="s">
        <v>337</v>
      </c>
      <c r="F48" s="13" t="s">
        <v>76</v>
      </c>
      <c r="G48" s="15">
        <v>133132451</v>
      </c>
      <c r="H48" s="16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3" customHeight="1" x14ac:dyDescent="0.3">
      <c r="A49" s="13">
        <v>28</v>
      </c>
      <c r="B49" s="14" t="s">
        <v>69</v>
      </c>
      <c r="C49" s="14" t="s">
        <v>41</v>
      </c>
      <c r="D49" s="14" t="s">
        <v>42</v>
      </c>
      <c r="E49" s="14" t="s">
        <v>337</v>
      </c>
      <c r="F49" s="13" t="s">
        <v>76</v>
      </c>
      <c r="G49" s="15">
        <v>9529666</v>
      </c>
      <c r="H49" s="16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3" customHeight="1" x14ac:dyDescent="0.3">
      <c r="A50" s="13">
        <v>29</v>
      </c>
      <c r="B50" s="14" t="s">
        <v>69</v>
      </c>
      <c r="C50" s="14" t="s">
        <v>18</v>
      </c>
      <c r="D50" s="14" t="s">
        <v>19</v>
      </c>
      <c r="E50" s="14" t="s">
        <v>337</v>
      </c>
      <c r="F50" s="13" t="s">
        <v>76</v>
      </c>
      <c r="G50" s="15">
        <v>24091744</v>
      </c>
      <c r="H50" s="16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3" customHeight="1" x14ac:dyDescent="0.3">
      <c r="A51" s="13">
        <v>30</v>
      </c>
      <c r="B51" s="14" t="s">
        <v>69</v>
      </c>
      <c r="C51" s="14" t="s">
        <v>20</v>
      </c>
      <c r="D51" s="14" t="s">
        <v>21</v>
      </c>
      <c r="E51" s="14" t="s">
        <v>337</v>
      </c>
      <c r="F51" s="13" t="s">
        <v>76</v>
      </c>
      <c r="G51" s="15">
        <v>114635999</v>
      </c>
      <c r="H51" s="16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33" customHeight="1" x14ac:dyDescent="0.3">
      <c r="A52" s="13">
        <v>31</v>
      </c>
      <c r="B52" s="14" t="s">
        <v>69</v>
      </c>
      <c r="C52" s="14" t="s">
        <v>47</v>
      </c>
      <c r="D52" s="14" t="s">
        <v>48</v>
      </c>
      <c r="E52" s="14" t="s">
        <v>337</v>
      </c>
      <c r="F52" s="13" t="s">
        <v>76</v>
      </c>
      <c r="G52" s="15">
        <v>86630851</v>
      </c>
      <c r="H52" s="16"/>
      <c r="I52" s="9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33" customHeight="1" x14ac:dyDescent="0.3">
      <c r="A53" s="13">
        <v>32</v>
      </c>
      <c r="B53" s="14" t="s">
        <v>69</v>
      </c>
      <c r="C53" s="14" t="s">
        <v>49</v>
      </c>
      <c r="D53" s="14" t="s">
        <v>50</v>
      </c>
      <c r="E53" s="14" t="s">
        <v>337</v>
      </c>
      <c r="F53" s="13" t="s">
        <v>76</v>
      </c>
      <c r="G53" s="15">
        <v>63005650</v>
      </c>
      <c r="H53" s="16"/>
      <c r="I53" s="9"/>
      <c r="J53" s="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33" customHeight="1" x14ac:dyDescent="0.3">
      <c r="A54" s="13">
        <v>33</v>
      </c>
      <c r="B54" s="14" t="s">
        <v>69</v>
      </c>
      <c r="C54" s="14" t="s">
        <v>35</v>
      </c>
      <c r="D54" s="14" t="s">
        <v>36</v>
      </c>
      <c r="E54" s="14" t="s">
        <v>337</v>
      </c>
      <c r="F54" s="13" t="s">
        <v>76</v>
      </c>
      <c r="G54" s="15">
        <v>205596393</v>
      </c>
      <c r="H54" s="16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3" customHeight="1" x14ac:dyDescent="0.3">
      <c r="A55" s="13">
        <v>34</v>
      </c>
      <c r="B55" s="14" t="s">
        <v>69</v>
      </c>
      <c r="C55" s="14" t="s">
        <v>37</v>
      </c>
      <c r="D55" s="14" t="s">
        <v>38</v>
      </c>
      <c r="E55" s="14" t="s">
        <v>337</v>
      </c>
      <c r="F55" s="13" t="s">
        <v>76</v>
      </c>
      <c r="G55" s="15">
        <v>157673448</v>
      </c>
      <c r="H55" s="16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33" customHeight="1" x14ac:dyDescent="0.3">
      <c r="A56" s="13">
        <v>35</v>
      </c>
      <c r="B56" s="14" t="s">
        <v>69</v>
      </c>
      <c r="C56" s="14" t="s">
        <v>51</v>
      </c>
      <c r="D56" s="14" t="s">
        <v>52</v>
      </c>
      <c r="E56" s="14" t="s">
        <v>337</v>
      </c>
      <c r="F56" s="13" t="s">
        <v>76</v>
      </c>
      <c r="G56" s="15">
        <v>67368113</v>
      </c>
      <c r="H56" s="16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33" customHeight="1" x14ac:dyDescent="0.3">
      <c r="A57" s="13">
        <v>36</v>
      </c>
      <c r="B57" s="14" t="s">
        <v>69</v>
      </c>
      <c r="C57" s="14" t="s">
        <v>43</v>
      </c>
      <c r="D57" s="14" t="s">
        <v>44</v>
      </c>
      <c r="E57" s="14" t="s">
        <v>337</v>
      </c>
      <c r="F57" s="13" t="s">
        <v>76</v>
      </c>
      <c r="G57" s="15">
        <v>23115000</v>
      </c>
      <c r="H57" s="16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33" customHeight="1" x14ac:dyDescent="0.3">
      <c r="A58" s="13">
        <v>37</v>
      </c>
      <c r="B58" s="14" t="s">
        <v>69</v>
      </c>
      <c r="C58" s="14" t="s">
        <v>22</v>
      </c>
      <c r="D58" s="14" t="s">
        <v>23</v>
      </c>
      <c r="E58" s="14" t="s">
        <v>337</v>
      </c>
      <c r="F58" s="13" t="s">
        <v>76</v>
      </c>
      <c r="G58" s="15">
        <v>30046000</v>
      </c>
      <c r="H58" s="16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33" customHeight="1" x14ac:dyDescent="0.3">
      <c r="A59" s="13">
        <v>38</v>
      </c>
      <c r="B59" s="14" t="s">
        <v>69</v>
      </c>
      <c r="C59" s="14" t="s">
        <v>26</v>
      </c>
      <c r="D59" s="14" t="s">
        <v>27</v>
      </c>
      <c r="E59" s="14" t="s">
        <v>337</v>
      </c>
      <c r="F59" s="13" t="s">
        <v>76</v>
      </c>
      <c r="G59" s="15">
        <v>14820000</v>
      </c>
      <c r="H59" s="16"/>
      <c r="I59" s="9"/>
      <c r="J59" s="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33" customHeight="1" x14ac:dyDescent="0.3">
      <c r="A60" s="13">
        <v>39</v>
      </c>
      <c r="B60" s="14" t="s">
        <v>69</v>
      </c>
      <c r="C60" s="14" t="s">
        <v>57</v>
      </c>
      <c r="D60" s="14" t="s">
        <v>58</v>
      </c>
      <c r="E60" s="14" t="s">
        <v>337</v>
      </c>
      <c r="F60" s="13" t="s">
        <v>76</v>
      </c>
      <c r="G60" s="15">
        <v>10000</v>
      </c>
      <c r="H60" s="16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33" customHeight="1" x14ac:dyDescent="0.3">
      <c r="A61" s="13">
        <v>40</v>
      </c>
      <c r="B61" s="14" t="s">
        <v>69</v>
      </c>
      <c r="C61" s="14" t="s">
        <v>55</v>
      </c>
      <c r="D61" s="14" t="s">
        <v>56</v>
      </c>
      <c r="E61" s="14" t="s">
        <v>337</v>
      </c>
      <c r="F61" s="13" t="s">
        <v>76</v>
      </c>
      <c r="G61" s="15">
        <v>6500000</v>
      </c>
      <c r="H61" s="16"/>
      <c r="I61" s="9"/>
      <c r="J61" s="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33" customHeight="1" x14ac:dyDescent="0.3">
      <c r="A62" s="13">
        <v>41</v>
      </c>
      <c r="B62" s="14" t="s">
        <v>69</v>
      </c>
      <c r="C62" s="14" t="s">
        <v>35</v>
      </c>
      <c r="D62" s="14" t="s">
        <v>36</v>
      </c>
      <c r="E62" s="14" t="s">
        <v>343</v>
      </c>
      <c r="F62" s="13" t="s">
        <v>338</v>
      </c>
      <c r="G62" s="15">
        <v>133000000</v>
      </c>
      <c r="H62" s="16" t="s">
        <v>341</v>
      </c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3" customHeight="1" x14ac:dyDescent="0.3">
      <c r="A63" s="52" t="s">
        <v>86</v>
      </c>
      <c r="B63" s="52"/>
      <c r="C63" s="52"/>
      <c r="D63" s="52"/>
      <c r="E63" s="52"/>
      <c r="F63" s="52"/>
      <c r="G63" s="21">
        <f>SUM(G64:G71)</f>
        <v>281000000</v>
      </c>
      <c r="H63" s="46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3" customHeight="1" x14ac:dyDescent="0.3">
      <c r="A64" s="13">
        <v>1</v>
      </c>
      <c r="B64" s="14" t="s">
        <v>160</v>
      </c>
      <c r="C64" s="14" t="s">
        <v>33</v>
      </c>
      <c r="D64" s="14" t="s">
        <v>34</v>
      </c>
      <c r="E64" s="14" t="s">
        <v>161</v>
      </c>
      <c r="F64" s="13" t="s">
        <v>162</v>
      </c>
      <c r="G64" s="15">
        <v>28223000</v>
      </c>
      <c r="H64" s="16" t="s">
        <v>341</v>
      </c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33" customHeight="1" x14ac:dyDescent="0.3">
      <c r="A65" s="13">
        <v>2</v>
      </c>
      <c r="B65" s="14" t="s">
        <v>160</v>
      </c>
      <c r="C65" s="14" t="s">
        <v>12</v>
      </c>
      <c r="D65" s="14" t="s">
        <v>13</v>
      </c>
      <c r="E65" s="14" t="s">
        <v>161</v>
      </c>
      <c r="F65" s="13" t="s">
        <v>162</v>
      </c>
      <c r="G65" s="15">
        <v>193204000</v>
      </c>
      <c r="H65" s="16" t="s">
        <v>341</v>
      </c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3" customHeight="1" x14ac:dyDescent="0.3">
      <c r="A66" s="13">
        <v>3</v>
      </c>
      <c r="B66" s="14" t="s">
        <v>160</v>
      </c>
      <c r="C66" s="14" t="s">
        <v>37</v>
      </c>
      <c r="D66" s="14" t="s">
        <v>38</v>
      </c>
      <c r="E66" s="14" t="s">
        <v>161</v>
      </c>
      <c r="F66" s="13" t="s">
        <v>162</v>
      </c>
      <c r="G66" s="15">
        <v>6873000</v>
      </c>
      <c r="H66" s="16" t="s">
        <v>341</v>
      </c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3" customHeight="1" x14ac:dyDescent="0.3">
      <c r="A67" s="13">
        <v>4</v>
      </c>
      <c r="B67" s="14" t="s">
        <v>160</v>
      </c>
      <c r="C67" s="14" t="s">
        <v>39</v>
      </c>
      <c r="D67" s="14" t="s">
        <v>40</v>
      </c>
      <c r="E67" s="14" t="s">
        <v>161</v>
      </c>
      <c r="F67" s="13" t="s">
        <v>125</v>
      </c>
      <c r="G67" s="15">
        <v>2222000</v>
      </c>
      <c r="H67" s="16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33" customHeight="1" x14ac:dyDescent="0.3">
      <c r="A68" s="13">
        <v>5</v>
      </c>
      <c r="B68" s="14" t="s">
        <v>160</v>
      </c>
      <c r="C68" s="14" t="s">
        <v>43</v>
      </c>
      <c r="D68" s="14" t="s">
        <v>44</v>
      </c>
      <c r="E68" s="14" t="s">
        <v>161</v>
      </c>
      <c r="F68" s="13" t="s">
        <v>162</v>
      </c>
      <c r="G68" s="15">
        <v>1000000</v>
      </c>
      <c r="H68" s="16" t="s">
        <v>341</v>
      </c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3" customHeight="1" x14ac:dyDescent="0.3">
      <c r="A69" s="13">
        <v>6</v>
      </c>
      <c r="B69" s="14" t="s">
        <v>160</v>
      </c>
      <c r="C69" s="14" t="s">
        <v>18</v>
      </c>
      <c r="D69" s="14" t="s">
        <v>19</v>
      </c>
      <c r="E69" s="14" t="s">
        <v>161</v>
      </c>
      <c r="F69" s="13" t="s">
        <v>162</v>
      </c>
      <c r="G69" s="15">
        <v>18734000</v>
      </c>
      <c r="H69" s="16" t="s">
        <v>341</v>
      </c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33" customHeight="1" x14ac:dyDescent="0.3">
      <c r="A70" s="13">
        <v>7</v>
      </c>
      <c r="B70" s="14" t="s">
        <v>160</v>
      </c>
      <c r="C70" s="14" t="s">
        <v>20</v>
      </c>
      <c r="D70" s="14" t="s">
        <v>21</v>
      </c>
      <c r="E70" s="14" t="s">
        <v>161</v>
      </c>
      <c r="F70" s="13" t="s">
        <v>163</v>
      </c>
      <c r="G70" s="15">
        <v>15047000</v>
      </c>
      <c r="H70" s="16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33" customHeight="1" x14ac:dyDescent="0.3">
      <c r="A71" s="13">
        <v>8</v>
      </c>
      <c r="B71" s="14" t="s">
        <v>160</v>
      </c>
      <c r="C71" s="14" t="s">
        <v>22</v>
      </c>
      <c r="D71" s="14" t="s">
        <v>23</v>
      </c>
      <c r="E71" s="14" t="s">
        <v>161</v>
      </c>
      <c r="F71" s="13" t="s">
        <v>162</v>
      </c>
      <c r="G71" s="15">
        <v>15697000</v>
      </c>
      <c r="H71" s="16" t="s">
        <v>341</v>
      </c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3" customHeight="1" x14ac:dyDescent="0.3">
      <c r="A72" s="52" t="s">
        <v>89</v>
      </c>
      <c r="B72" s="52"/>
      <c r="C72" s="52"/>
      <c r="D72" s="52"/>
      <c r="E72" s="52"/>
      <c r="F72" s="52"/>
      <c r="G72" s="21">
        <f>SUM(G73:G81)</f>
        <v>67809397</v>
      </c>
      <c r="H72" s="46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37.950000000000003" customHeight="1" x14ac:dyDescent="0.3">
      <c r="A73" s="13">
        <v>1</v>
      </c>
      <c r="B73" s="14" t="s">
        <v>90</v>
      </c>
      <c r="C73" s="18" t="s">
        <v>33</v>
      </c>
      <c r="D73" s="14" t="s">
        <v>34</v>
      </c>
      <c r="E73" s="14" t="s">
        <v>142</v>
      </c>
      <c r="F73" s="13" t="s">
        <v>143</v>
      </c>
      <c r="G73" s="15">
        <v>289239</v>
      </c>
      <c r="H73" s="16" t="s">
        <v>344</v>
      </c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7.950000000000003" customHeight="1" x14ac:dyDescent="0.3">
      <c r="A74" s="13">
        <v>2</v>
      </c>
      <c r="B74" s="14" t="s">
        <v>90</v>
      </c>
      <c r="C74" s="18" t="s">
        <v>12</v>
      </c>
      <c r="D74" s="14" t="s">
        <v>13</v>
      </c>
      <c r="E74" s="14" t="s">
        <v>142</v>
      </c>
      <c r="F74" s="13" t="s">
        <v>143</v>
      </c>
      <c r="G74" s="15">
        <v>52890000</v>
      </c>
      <c r="H74" s="16" t="s">
        <v>344</v>
      </c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37.950000000000003" customHeight="1" x14ac:dyDescent="0.3">
      <c r="A75" s="13">
        <v>3</v>
      </c>
      <c r="B75" s="14" t="s">
        <v>90</v>
      </c>
      <c r="C75" s="18" t="s">
        <v>16</v>
      </c>
      <c r="D75" s="14" t="s">
        <v>17</v>
      </c>
      <c r="E75" s="14" t="s">
        <v>142</v>
      </c>
      <c r="F75" s="13" t="s">
        <v>143</v>
      </c>
      <c r="G75" s="15">
        <v>8512000</v>
      </c>
      <c r="H75" s="16" t="s">
        <v>344</v>
      </c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7.950000000000003" customHeight="1" x14ac:dyDescent="0.3">
      <c r="A76" s="13">
        <v>4</v>
      </c>
      <c r="B76" s="14" t="s">
        <v>90</v>
      </c>
      <c r="C76" s="18" t="s">
        <v>349</v>
      </c>
      <c r="D76" s="14" t="s">
        <v>38</v>
      </c>
      <c r="E76" s="14" t="s">
        <v>142</v>
      </c>
      <c r="F76" s="13" t="s">
        <v>143</v>
      </c>
      <c r="G76" s="15">
        <v>293825</v>
      </c>
      <c r="H76" s="16" t="s">
        <v>344</v>
      </c>
      <c r="I76" s="9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37.950000000000003" customHeight="1" x14ac:dyDescent="0.3">
      <c r="A77" s="13">
        <v>5</v>
      </c>
      <c r="B77" s="14" t="s">
        <v>90</v>
      </c>
      <c r="C77" s="18" t="s">
        <v>43</v>
      </c>
      <c r="D77" s="14" t="s">
        <v>44</v>
      </c>
      <c r="E77" s="14" t="s">
        <v>142</v>
      </c>
      <c r="F77" s="13" t="s">
        <v>143</v>
      </c>
      <c r="G77" s="15">
        <v>1563015</v>
      </c>
      <c r="H77" s="16" t="s">
        <v>344</v>
      </c>
      <c r="I77" s="9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7.950000000000003" customHeight="1" x14ac:dyDescent="0.3">
      <c r="A78" s="13">
        <v>6</v>
      </c>
      <c r="B78" s="14" t="s">
        <v>90</v>
      </c>
      <c r="C78" s="14" t="s">
        <v>47</v>
      </c>
      <c r="D78" s="14" t="s">
        <v>48</v>
      </c>
      <c r="E78" s="14" t="s">
        <v>142</v>
      </c>
      <c r="F78" s="13" t="s">
        <v>143</v>
      </c>
      <c r="G78" s="15">
        <v>280476</v>
      </c>
      <c r="H78" s="16" t="s">
        <v>344</v>
      </c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7.950000000000003" customHeight="1" x14ac:dyDescent="0.3">
      <c r="A79" s="13">
        <v>7</v>
      </c>
      <c r="B79" s="14" t="s">
        <v>90</v>
      </c>
      <c r="C79" s="18" t="s">
        <v>51</v>
      </c>
      <c r="D79" s="14" t="s">
        <v>52</v>
      </c>
      <c r="E79" s="14" t="s">
        <v>142</v>
      </c>
      <c r="F79" s="13" t="s">
        <v>143</v>
      </c>
      <c r="G79" s="15">
        <v>511905</v>
      </c>
      <c r="H79" s="16" t="s">
        <v>344</v>
      </c>
      <c r="I79" s="9"/>
      <c r="J79" s="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7.950000000000003" customHeight="1" x14ac:dyDescent="0.3">
      <c r="A80" s="13">
        <v>8</v>
      </c>
      <c r="B80" s="14" t="s">
        <v>90</v>
      </c>
      <c r="C80" s="19" t="s">
        <v>53</v>
      </c>
      <c r="D80" s="19" t="s">
        <v>54</v>
      </c>
      <c r="E80" s="20" t="s">
        <v>142</v>
      </c>
      <c r="F80" s="13" t="s">
        <v>143</v>
      </c>
      <c r="G80" s="15">
        <v>323229</v>
      </c>
      <c r="H80" s="16" t="s">
        <v>344</v>
      </c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37.950000000000003" customHeight="1" x14ac:dyDescent="0.3">
      <c r="A81" s="13">
        <v>9</v>
      </c>
      <c r="B81" s="14" t="s">
        <v>90</v>
      </c>
      <c r="C81" s="19" t="s">
        <v>26</v>
      </c>
      <c r="D81" s="19" t="s">
        <v>27</v>
      </c>
      <c r="E81" s="20" t="s">
        <v>142</v>
      </c>
      <c r="F81" s="13" t="s">
        <v>143</v>
      </c>
      <c r="G81" s="15">
        <v>3145708</v>
      </c>
      <c r="H81" s="16" t="s">
        <v>344</v>
      </c>
      <c r="I81" s="9"/>
      <c r="J81" s="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31.95" customHeight="1" x14ac:dyDescent="0.3">
      <c r="A82" s="22" t="s">
        <v>135</v>
      </c>
      <c r="B82" s="57" t="s">
        <v>136</v>
      </c>
      <c r="C82" s="57"/>
      <c r="D82" s="57"/>
      <c r="E82" s="57"/>
      <c r="F82" s="57"/>
      <c r="G82" s="57"/>
      <c r="H82" s="57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9.8" customHeight="1" x14ac:dyDescent="0.3">
      <c r="A83" s="23"/>
      <c r="B83" s="56" t="s">
        <v>137</v>
      </c>
      <c r="C83" s="56"/>
      <c r="D83" s="56"/>
      <c r="E83" s="56"/>
      <c r="F83" s="56"/>
      <c r="G83" s="56"/>
      <c r="H83" s="56"/>
    </row>
    <row r="84" spans="1:64" ht="19.8" customHeight="1" x14ac:dyDescent="0.3">
      <c r="A84" s="23"/>
      <c r="B84" s="56" t="s">
        <v>138</v>
      </c>
      <c r="C84" s="56"/>
      <c r="D84" s="56"/>
      <c r="E84" s="56"/>
      <c r="F84" s="56"/>
      <c r="G84" s="56"/>
      <c r="H84" s="56"/>
    </row>
    <row r="85" spans="1:64" ht="19.8" customHeight="1" x14ac:dyDescent="0.3">
      <c r="A85" s="23"/>
      <c r="B85" s="56" t="s">
        <v>139</v>
      </c>
      <c r="C85" s="56"/>
      <c r="D85" s="56"/>
      <c r="E85" s="56"/>
      <c r="F85" s="56"/>
      <c r="G85" s="56"/>
      <c r="H85" s="56"/>
    </row>
    <row r="86" spans="1:64" ht="19.8" customHeight="1" x14ac:dyDescent="0.3"/>
    <row r="87" spans="1:64" ht="19.8" customHeight="1" x14ac:dyDescent="0.3"/>
  </sheetData>
  <mergeCells count="10">
    <mergeCell ref="B82:H82"/>
    <mergeCell ref="B83:H83"/>
    <mergeCell ref="B84:H84"/>
    <mergeCell ref="B85:H85"/>
    <mergeCell ref="A1:H1"/>
    <mergeCell ref="A4:F4"/>
    <mergeCell ref="A5:F5"/>
    <mergeCell ref="A21:F21"/>
    <mergeCell ref="A63:F63"/>
    <mergeCell ref="A72:F72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43"/>
  <sheetViews>
    <sheetView view="pageBreakPreview" topLeftCell="A22" zoomScaleNormal="100" zoomScaleSheetLayoutView="100" workbookViewId="0">
      <selection activeCell="C25" sqref="C25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6.77734375" style="3" customWidth="1"/>
    <col min="5" max="5" width="32.77734375" style="3" customWidth="1"/>
    <col min="6" max="6" width="17.77734375" style="3" customWidth="1"/>
    <col min="7" max="7" width="16.77734375" style="3" customWidth="1"/>
    <col min="8" max="8" width="12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3" t="s">
        <v>144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54" t="s">
        <v>9</v>
      </c>
      <c r="B4" s="54"/>
      <c r="C4" s="54"/>
      <c r="D4" s="54"/>
      <c r="E4" s="54"/>
      <c r="F4" s="54"/>
      <c r="G4" s="11">
        <f>G5</f>
        <v>180982400</v>
      </c>
      <c r="H4" s="44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5" t="s">
        <v>10</v>
      </c>
      <c r="B5" s="55"/>
      <c r="C5" s="55"/>
      <c r="D5" s="55"/>
      <c r="E5" s="55"/>
      <c r="F5" s="55"/>
      <c r="G5" s="12">
        <f>SUM(G6:G37)</f>
        <v>180982400</v>
      </c>
      <c r="H5" s="45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52.05" customHeight="1" x14ac:dyDescent="0.3">
      <c r="A6" s="13">
        <v>1</v>
      </c>
      <c r="B6" s="14" t="s">
        <v>10</v>
      </c>
      <c r="C6" s="14" t="s">
        <v>29</v>
      </c>
      <c r="D6" s="14" t="s">
        <v>30</v>
      </c>
      <c r="E6" s="14" t="s">
        <v>145</v>
      </c>
      <c r="F6" s="13" t="s">
        <v>146</v>
      </c>
      <c r="G6" s="15">
        <v>35513400</v>
      </c>
      <c r="H6" s="16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52.05" customHeight="1" x14ac:dyDescent="0.3">
      <c r="A7" s="13">
        <v>2</v>
      </c>
      <c r="B7" s="14" t="s">
        <v>10</v>
      </c>
      <c r="C7" s="14" t="s">
        <v>33</v>
      </c>
      <c r="D7" s="14" t="s">
        <v>34</v>
      </c>
      <c r="E7" s="14" t="s">
        <v>145</v>
      </c>
      <c r="F7" s="13" t="s">
        <v>147</v>
      </c>
      <c r="G7" s="15">
        <v>18626400</v>
      </c>
      <c r="H7" s="1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52.05" customHeight="1" x14ac:dyDescent="0.3">
      <c r="A8" s="13">
        <v>3</v>
      </c>
      <c r="B8" s="14" t="s">
        <v>10</v>
      </c>
      <c r="C8" s="14" t="s">
        <v>12</v>
      </c>
      <c r="D8" s="14" t="s">
        <v>13</v>
      </c>
      <c r="E8" s="14" t="s">
        <v>148</v>
      </c>
      <c r="F8" s="13" t="s">
        <v>149</v>
      </c>
      <c r="G8" s="15">
        <v>14109000</v>
      </c>
      <c r="H8" s="16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52.05" customHeight="1" x14ac:dyDescent="0.3">
      <c r="A9" s="13">
        <v>4</v>
      </c>
      <c r="B9" s="14" t="s">
        <v>10</v>
      </c>
      <c r="C9" s="14" t="s">
        <v>12</v>
      </c>
      <c r="D9" s="14" t="s">
        <v>13</v>
      </c>
      <c r="E9" s="14" t="s">
        <v>145</v>
      </c>
      <c r="F9" s="13" t="s">
        <v>73</v>
      </c>
      <c r="G9" s="15">
        <v>13921600</v>
      </c>
      <c r="H9" s="16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52.05" customHeight="1" x14ac:dyDescent="0.3">
      <c r="A10" s="13">
        <v>5</v>
      </c>
      <c r="B10" s="14" t="s">
        <v>10</v>
      </c>
      <c r="C10" s="14" t="s">
        <v>16</v>
      </c>
      <c r="D10" s="14" t="s">
        <v>17</v>
      </c>
      <c r="E10" s="14" t="s">
        <v>148</v>
      </c>
      <c r="F10" s="13" t="s">
        <v>97</v>
      </c>
      <c r="G10" s="15">
        <v>12314600</v>
      </c>
      <c r="H10" s="16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52.05" customHeight="1" x14ac:dyDescent="0.3">
      <c r="A11" s="13">
        <v>6</v>
      </c>
      <c r="B11" s="14" t="s">
        <v>10</v>
      </c>
      <c r="C11" s="14" t="s">
        <v>16</v>
      </c>
      <c r="D11" s="14" t="s">
        <v>17</v>
      </c>
      <c r="E11" s="14" t="s">
        <v>145</v>
      </c>
      <c r="F11" s="13" t="s">
        <v>63</v>
      </c>
      <c r="G11" s="15">
        <v>13052400</v>
      </c>
      <c r="H11" s="16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52.05" customHeight="1" x14ac:dyDescent="0.3">
      <c r="A12" s="13">
        <v>7</v>
      </c>
      <c r="B12" s="14" t="s">
        <v>10</v>
      </c>
      <c r="C12" s="14" t="s">
        <v>35</v>
      </c>
      <c r="D12" s="14" t="s">
        <v>36</v>
      </c>
      <c r="E12" s="14" t="s">
        <v>148</v>
      </c>
      <c r="F12" s="13" t="s">
        <v>98</v>
      </c>
      <c r="G12" s="15">
        <v>5965800</v>
      </c>
      <c r="H12" s="16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52.05" customHeight="1" x14ac:dyDescent="0.3">
      <c r="A13" s="13">
        <v>8</v>
      </c>
      <c r="B13" s="14" t="s">
        <v>10</v>
      </c>
      <c r="C13" s="14" t="s">
        <v>35</v>
      </c>
      <c r="D13" s="14" t="s">
        <v>36</v>
      </c>
      <c r="E13" s="14" t="s">
        <v>145</v>
      </c>
      <c r="F13" s="13" t="s">
        <v>73</v>
      </c>
      <c r="G13" s="15">
        <v>6167600</v>
      </c>
      <c r="H13" s="16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52.05" customHeight="1" x14ac:dyDescent="0.3">
      <c r="A14" s="13">
        <v>9</v>
      </c>
      <c r="B14" s="14" t="s">
        <v>10</v>
      </c>
      <c r="C14" s="14" t="s">
        <v>37</v>
      </c>
      <c r="D14" s="14" t="s">
        <v>38</v>
      </c>
      <c r="E14" s="14" t="s">
        <v>148</v>
      </c>
      <c r="F14" s="13" t="s">
        <v>125</v>
      </c>
      <c r="G14" s="15">
        <v>13935800</v>
      </c>
      <c r="H14" s="16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52.05" customHeight="1" x14ac:dyDescent="0.3">
      <c r="A15" s="13">
        <v>10</v>
      </c>
      <c r="B15" s="14" t="s">
        <v>10</v>
      </c>
      <c r="C15" s="14" t="s">
        <v>37</v>
      </c>
      <c r="D15" s="14" t="s">
        <v>38</v>
      </c>
      <c r="E15" s="14" t="s">
        <v>145</v>
      </c>
      <c r="F15" s="13" t="s">
        <v>92</v>
      </c>
      <c r="G15" s="15">
        <v>16288400</v>
      </c>
      <c r="H15" s="16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52.05" customHeight="1" x14ac:dyDescent="0.3">
      <c r="A16" s="13">
        <v>11</v>
      </c>
      <c r="B16" s="14" t="s">
        <v>10</v>
      </c>
      <c r="C16" s="14" t="s">
        <v>24</v>
      </c>
      <c r="D16" s="14" t="s">
        <v>25</v>
      </c>
      <c r="E16" s="14" t="s">
        <v>145</v>
      </c>
      <c r="F16" s="13" t="s">
        <v>107</v>
      </c>
      <c r="G16" s="17">
        <v>1494000</v>
      </c>
      <c r="H16" s="16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52.05" customHeight="1" x14ac:dyDescent="0.3">
      <c r="A17" s="13">
        <v>12</v>
      </c>
      <c r="B17" s="14" t="s">
        <v>10</v>
      </c>
      <c r="C17" s="14" t="s">
        <v>45</v>
      </c>
      <c r="D17" s="14" t="s">
        <v>46</v>
      </c>
      <c r="E17" s="14" t="s">
        <v>148</v>
      </c>
      <c r="F17" s="13" t="s">
        <v>150</v>
      </c>
      <c r="G17" s="15">
        <v>2715400</v>
      </c>
      <c r="H17" s="16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52.05" customHeight="1" x14ac:dyDescent="0.3">
      <c r="A18" s="13">
        <v>13</v>
      </c>
      <c r="B18" s="14" t="s">
        <v>10</v>
      </c>
      <c r="C18" s="14" t="s">
        <v>45</v>
      </c>
      <c r="D18" s="14" t="s">
        <v>46</v>
      </c>
      <c r="E18" s="14" t="s">
        <v>145</v>
      </c>
      <c r="F18" s="13" t="s">
        <v>151</v>
      </c>
      <c r="G18" s="15">
        <v>2602800</v>
      </c>
      <c r="H18" s="16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52.05" customHeight="1" x14ac:dyDescent="0.3">
      <c r="A19" s="13">
        <v>14</v>
      </c>
      <c r="B19" s="14" t="s">
        <v>10</v>
      </c>
      <c r="C19" s="14" t="s">
        <v>18</v>
      </c>
      <c r="D19" s="14" t="s">
        <v>19</v>
      </c>
      <c r="E19" s="14" t="s">
        <v>145</v>
      </c>
      <c r="F19" s="13" t="s">
        <v>96</v>
      </c>
      <c r="G19" s="15">
        <v>2092200</v>
      </c>
      <c r="H19" s="16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52.05" customHeight="1" x14ac:dyDescent="0.3">
      <c r="A20" s="13">
        <v>15</v>
      </c>
      <c r="B20" s="14" t="s">
        <v>10</v>
      </c>
      <c r="C20" s="14" t="s">
        <v>47</v>
      </c>
      <c r="D20" s="14" t="s">
        <v>48</v>
      </c>
      <c r="E20" s="14" t="s">
        <v>148</v>
      </c>
      <c r="F20" s="13" t="s">
        <v>152</v>
      </c>
      <c r="G20" s="15">
        <v>2809200</v>
      </c>
      <c r="H20" s="16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52.05" customHeight="1" x14ac:dyDescent="0.3">
      <c r="A21" s="13">
        <v>16</v>
      </c>
      <c r="B21" s="14" t="s">
        <v>10</v>
      </c>
      <c r="C21" s="14" t="s">
        <v>47</v>
      </c>
      <c r="D21" s="14" t="s">
        <v>48</v>
      </c>
      <c r="E21" s="14" t="s">
        <v>145</v>
      </c>
      <c r="F21" s="13" t="s">
        <v>73</v>
      </c>
      <c r="G21" s="15">
        <v>2993600</v>
      </c>
      <c r="H21" s="16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52.05" customHeight="1" x14ac:dyDescent="0.3">
      <c r="A22" s="13">
        <v>17</v>
      </c>
      <c r="B22" s="14" t="s">
        <v>10</v>
      </c>
      <c r="C22" s="18" t="s">
        <v>20</v>
      </c>
      <c r="D22" s="14" t="s">
        <v>21</v>
      </c>
      <c r="E22" s="14" t="s">
        <v>148</v>
      </c>
      <c r="F22" s="13" t="s">
        <v>153</v>
      </c>
      <c r="G22" s="15">
        <v>1202000</v>
      </c>
      <c r="H22" s="16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52.05" customHeight="1" x14ac:dyDescent="0.3">
      <c r="A23" s="13">
        <v>18</v>
      </c>
      <c r="B23" s="14" t="s">
        <v>10</v>
      </c>
      <c r="C23" s="18" t="s">
        <v>20</v>
      </c>
      <c r="D23" s="14" t="s">
        <v>21</v>
      </c>
      <c r="E23" s="14" t="s">
        <v>145</v>
      </c>
      <c r="F23" s="13" t="s">
        <v>154</v>
      </c>
      <c r="G23" s="15">
        <v>1296000</v>
      </c>
      <c r="H23" s="16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52.05" customHeight="1" x14ac:dyDescent="0.3">
      <c r="A24" s="13">
        <v>19</v>
      </c>
      <c r="B24" s="14" t="s">
        <v>10</v>
      </c>
      <c r="C24" s="18" t="s">
        <v>49</v>
      </c>
      <c r="D24" s="14" t="s">
        <v>50</v>
      </c>
      <c r="E24" s="14" t="s">
        <v>145</v>
      </c>
      <c r="F24" s="13" t="s">
        <v>155</v>
      </c>
      <c r="G24" s="15">
        <v>1851400</v>
      </c>
      <c r="H24" s="16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52.05" customHeight="1" x14ac:dyDescent="0.3">
      <c r="A25" s="13">
        <v>20</v>
      </c>
      <c r="B25" s="14" t="s">
        <v>10</v>
      </c>
      <c r="C25" s="18" t="s">
        <v>51</v>
      </c>
      <c r="D25" s="14" t="s">
        <v>52</v>
      </c>
      <c r="E25" s="14" t="s">
        <v>148</v>
      </c>
      <c r="F25" s="13" t="s">
        <v>81</v>
      </c>
      <c r="G25" s="15">
        <v>965000</v>
      </c>
      <c r="H25" s="16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52.05" customHeight="1" x14ac:dyDescent="0.3">
      <c r="A26" s="13">
        <v>21</v>
      </c>
      <c r="B26" s="14" t="s">
        <v>10</v>
      </c>
      <c r="C26" s="18" t="s">
        <v>22</v>
      </c>
      <c r="D26" s="14" t="s">
        <v>23</v>
      </c>
      <c r="E26" s="14" t="s">
        <v>148</v>
      </c>
      <c r="F26" s="13" t="s">
        <v>156</v>
      </c>
      <c r="G26" s="15">
        <v>1379000</v>
      </c>
      <c r="H26" s="16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52.05" customHeight="1" x14ac:dyDescent="0.3">
      <c r="A27" s="13">
        <v>22</v>
      </c>
      <c r="B27" s="14" t="s">
        <v>10</v>
      </c>
      <c r="C27" s="18" t="s">
        <v>22</v>
      </c>
      <c r="D27" s="14" t="s">
        <v>23</v>
      </c>
      <c r="E27" s="14" t="s">
        <v>145</v>
      </c>
      <c r="F27" s="13" t="s">
        <v>157</v>
      </c>
      <c r="G27" s="15">
        <v>1578800</v>
      </c>
      <c r="H27" s="16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52.05" customHeight="1" x14ac:dyDescent="0.3">
      <c r="A28" s="13">
        <v>23</v>
      </c>
      <c r="B28" s="14" t="s">
        <v>10</v>
      </c>
      <c r="C28" s="18" t="s">
        <v>26</v>
      </c>
      <c r="D28" s="14" t="s">
        <v>27</v>
      </c>
      <c r="E28" s="14" t="s">
        <v>145</v>
      </c>
      <c r="F28" s="13" t="s">
        <v>158</v>
      </c>
      <c r="G28" s="15">
        <v>234000</v>
      </c>
      <c r="H28" s="16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52.05" customHeight="1" x14ac:dyDescent="0.3">
      <c r="A29" s="13">
        <v>24</v>
      </c>
      <c r="B29" s="14" t="s">
        <v>10</v>
      </c>
      <c r="C29" s="18" t="s">
        <v>53</v>
      </c>
      <c r="D29" s="14" t="s">
        <v>54</v>
      </c>
      <c r="E29" s="14" t="s">
        <v>145</v>
      </c>
      <c r="F29" s="13" t="s">
        <v>92</v>
      </c>
      <c r="G29" s="15">
        <v>768800</v>
      </c>
      <c r="H29" s="16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52.05" customHeight="1" x14ac:dyDescent="0.3">
      <c r="A30" s="13">
        <v>25</v>
      </c>
      <c r="B30" s="14" t="s">
        <v>10</v>
      </c>
      <c r="C30" s="18" t="s">
        <v>55</v>
      </c>
      <c r="D30" s="14" t="s">
        <v>56</v>
      </c>
      <c r="E30" s="14" t="s">
        <v>145</v>
      </c>
      <c r="F30" s="13" t="s">
        <v>152</v>
      </c>
      <c r="G30" s="15">
        <v>4000</v>
      </c>
      <c r="H30" s="16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52.05" customHeight="1" x14ac:dyDescent="0.3">
      <c r="A31" s="13">
        <v>26</v>
      </c>
      <c r="B31" s="14" t="s">
        <v>10</v>
      </c>
      <c r="C31" s="18" t="s">
        <v>57</v>
      </c>
      <c r="D31" s="14" t="s">
        <v>58</v>
      </c>
      <c r="E31" s="14" t="s">
        <v>145</v>
      </c>
      <c r="F31" s="13" t="s">
        <v>147</v>
      </c>
      <c r="G31" s="15">
        <v>25000</v>
      </c>
      <c r="H31" s="16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52.05" customHeight="1" x14ac:dyDescent="0.3">
      <c r="A32" s="13">
        <v>27</v>
      </c>
      <c r="B32" s="14" t="s">
        <v>10</v>
      </c>
      <c r="C32" s="18" t="s">
        <v>59</v>
      </c>
      <c r="D32" s="14" t="s">
        <v>60</v>
      </c>
      <c r="E32" s="14" t="s">
        <v>145</v>
      </c>
      <c r="F32" s="13" t="s">
        <v>152</v>
      </c>
      <c r="G32" s="15">
        <v>13000</v>
      </c>
      <c r="H32" s="16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52.05" customHeight="1" x14ac:dyDescent="0.3">
      <c r="A33" s="13">
        <v>28</v>
      </c>
      <c r="B33" s="14" t="s">
        <v>10</v>
      </c>
      <c r="C33" s="14" t="s">
        <v>39</v>
      </c>
      <c r="D33" s="14" t="s">
        <v>40</v>
      </c>
      <c r="E33" s="14" t="s">
        <v>148</v>
      </c>
      <c r="F33" s="13" t="s">
        <v>94</v>
      </c>
      <c r="G33" s="15">
        <v>1243000</v>
      </c>
      <c r="H33" s="16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52.05" customHeight="1" x14ac:dyDescent="0.3">
      <c r="A34" s="13">
        <v>29</v>
      </c>
      <c r="B34" s="14" t="s">
        <v>10</v>
      </c>
      <c r="C34" s="18" t="s">
        <v>39</v>
      </c>
      <c r="D34" s="14" t="s">
        <v>40</v>
      </c>
      <c r="E34" s="14" t="s">
        <v>145</v>
      </c>
      <c r="F34" s="13" t="s">
        <v>159</v>
      </c>
      <c r="G34" s="15">
        <v>1182600</v>
      </c>
      <c r="H34" s="16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52.05" customHeight="1" x14ac:dyDescent="0.3">
      <c r="A35" s="13">
        <v>30</v>
      </c>
      <c r="B35" s="14" t="s">
        <v>10</v>
      </c>
      <c r="C35" s="19" t="s">
        <v>41</v>
      </c>
      <c r="D35" s="19" t="s">
        <v>42</v>
      </c>
      <c r="E35" s="20" t="s">
        <v>145</v>
      </c>
      <c r="F35" s="13" t="s">
        <v>94</v>
      </c>
      <c r="G35" s="15">
        <v>3304000</v>
      </c>
      <c r="H35" s="16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52.05" customHeight="1" x14ac:dyDescent="0.3">
      <c r="A36" s="13">
        <v>31</v>
      </c>
      <c r="B36" s="14" t="s">
        <v>10</v>
      </c>
      <c r="C36" s="19" t="s">
        <v>43</v>
      </c>
      <c r="D36" s="19" t="s">
        <v>44</v>
      </c>
      <c r="E36" s="20" t="s">
        <v>148</v>
      </c>
      <c r="F36" s="13" t="s">
        <v>97</v>
      </c>
      <c r="G36" s="15">
        <v>630200</v>
      </c>
      <c r="H36" s="16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52.05" customHeight="1" x14ac:dyDescent="0.3">
      <c r="A37" s="13">
        <v>32</v>
      </c>
      <c r="B37" s="14" t="s">
        <v>10</v>
      </c>
      <c r="C37" s="19" t="s">
        <v>43</v>
      </c>
      <c r="D37" s="19" t="s">
        <v>44</v>
      </c>
      <c r="E37" s="20" t="s">
        <v>145</v>
      </c>
      <c r="F37" s="13" t="s">
        <v>107</v>
      </c>
      <c r="G37" s="15">
        <v>703400</v>
      </c>
      <c r="H37" s="16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1.95" customHeight="1" x14ac:dyDescent="0.3">
      <c r="A38" s="22" t="s">
        <v>135</v>
      </c>
      <c r="B38" s="57" t="s">
        <v>136</v>
      </c>
      <c r="C38" s="57"/>
      <c r="D38" s="57"/>
      <c r="E38" s="57"/>
      <c r="F38" s="57"/>
      <c r="G38" s="57"/>
      <c r="H38" s="57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9.8" customHeight="1" x14ac:dyDescent="0.3">
      <c r="A39" s="23"/>
      <c r="B39" s="56" t="s">
        <v>137</v>
      </c>
      <c r="C39" s="56"/>
      <c r="D39" s="56"/>
      <c r="E39" s="56"/>
      <c r="F39" s="56"/>
      <c r="G39" s="56"/>
      <c r="H39" s="56"/>
    </row>
    <row r="40" spans="1:64" ht="19.8" customHeight="1" x14ac:dyDescent="0.3">
      <c r="A40" s="23"/>
      <c r="B40" s="56" t="s">
        <v>138</v>
      </c>
      <c r="C40" s="56"/>
      <c r="D40" s="56"/>
      <c r="E40" s="56"/>
      <c r="F40" s="56"/>
      <c r="G40" s="56"/>
      <c r="H40" s="56"/>
    </row>
    <row r="41" spans="1:64" ht="19.8" customHeight="1" x14ac:dyDescent="0.3">
      <c r="A41" s="23"/>
      <c r="B41" s="56" t="s">
        <v>139</v>
      </c>
      <c r="C41" s="56"/>
      <c r="D41" s="56"/>
      <c r="E41" s="56"/>
      <c r="F41" s="56"/>
      <c r="G41" s="56"/>
      <c r="H41" s="56"/>
    </row>
    <row r="42" spans="1:64" ht="19.8" customHeight="1" x14ac:dyDescent="0.3"/>
    <row r="43" spans="1:64" ht="19.8" customHeight="1" x14ac:dyDescent="0.3"/>
  </sheetData>
  <mergeCells count="7">
    <mergeCell ref="B41:H41"/>
    <mergeCell ref="A1:H1"/>
    <mergeCell ref="A4:F4"/>
    <mergeCell ref="A5:F5"/>
    <mergeCell ref="B38:H38"/>
    <mergeCell ref="B39:H39"/>
    <mergeCell ref="B40:H40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總預算</vt:lpstr>
      <vt:lpstr>基金</vt:lpstr>
      <vt:lpstr>前瞻3</vt:lpstr>
      <vt:lpstr>肺炎</vt:lpstr>
      <vt:lpstr>肺炎!Print_Area</vt:lpstr>
      <vt:lpstr>前瞻3!Print_Area</vt:lpstr>
      <vt:lpstr>基金!Print_Area</vt:lpstr>
      <vt:lpstr>總預算!Print_Area</vt:lpstr>
      <vt:lpstr>肺炎!Print_Titles</vt:lpstr>
      <vt:lpstr>前瞻3!Print_Titles</vt:lpstr>
      <vt:lpstr>基金!Print_Titles</vt:lpstr>
      <vt:lpstr>總預算!Print_Titles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綜合規劃處內控規劃科張惠雯</dc:creator>
  <cp:lastModifiedBy>黃筱庭</cp:lastModifiedBy>
  <cp:revision>2</cp:revision>
  <cp:lastPrinted>2021-05-11T08:16:19Z</cp:lastPrinted>
  <dcterms:created xsi:type="dcterms:W3CDTF">2020-03-18T03:37:44Z</dcterms:created>
  <dcterms:modified xsi:type="dcterms:W3CDTF">2021-05-14T02:36:52Z</dcterms:modified>
</cp:coreProperties>
</file>