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i5822資料夾\筱庭-承辦中\5.立法院宣導及補助季報\宣導季報(單位.基金.財團法人)\110宣導季報\110Q1\"/>
    </mc:Choice>
  </mc:AlternateContent>
  <xr:revisionPtr revIDLastSave="0" documentId="8_{96975E37-E2F2-4787-A8AE-CB0E064C464F}" xr6:coauthVersionLast="36" xr6:coauthVersionMax="36" xr10:uidLastSave="{00000000-0000-0000-0000-000000000000}"/>
  <bookViews>
    <workbookView xWindow="0" yWindow="0" windowWidth="23040" windowHeight="8352"/>
  </bookViews>
  <sheets>
    <sheet name="內政部主管(含基金)" sheetId="1" r:id="rId1"/>
    <sheet name="內政部主管財團法人" sheetId="2" r:id="rId2"/>
  </sheets>
  <definedNames>
    <definedName name="_xlnm.Print_Area" localSheetId="0">'內政部主管(含基金)'!$A$1:$L$86</definedName>
    <definedName name="_xlnm.Print_Area" localSheetId="1">內政部主管財團法人!$A$1:$L$19</definedName>
    <definedName name="_xlnm.Print_Titles" localSheetId="0">'內政部主管(含基金)'!$1:$3</definedName>
    <definedName name="_xlnm.Print_Titles" localSheetId="1">內政部主管財團法人!$1:$3</definedName>
  </definedNames>
  <calcPr calcId="191029"/>
</workbook>
</file>

<file path=xl/calcChain.xml><?xml version="1.0" encoding="utf-8"?>
<calcChain xmlns="http://schemas.openxmlformats.org/spreadsheetml/2006/main">
  <c r="H4" i="2" l="1"/>
  <c r="H77" i="1"/>
  <c r="H75" i="1"/>
  <c r="H71" i="1"/>
  <c r="H69" i="1"/>
  <c r="H47" i="1"/>
  <c r="H45" i="1"/>
  <c r="H21" i="1"/>
  <c r="H13" i="1"/>
  <c r="H5" i="1"/>
  <c r="H4" i="1" s="1"/>
</calcChain>
</file>

<file path=xl/sharedStrings.xml><?xml version="1.0" encoding="utf-8"?>
<sst xmlns="http://schemas.openxmlformats.org/spreadsheetml/2006/main" count="687" uniqueCount="338">
  <si>
    <t>內政部主管(含基金)110年第1季辦理政策宣導之執行情形表</t>
  </si>
  <si>
    <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</si>
  <si>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</si>
  <si>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4"/>
        <color rgb="FF000000"/>
        <rFont val="新細明體"/>
        <family val="1"/>
        <charset val="136"/>
      </rPr>
      <t>、</t>
    </r>
    <r>
      <rPr>
        <b/>
        <sz val="14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</si>
  <si>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</si>
  <si>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</si>
  <si>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</si>
  <si>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</si>
  <si>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</si>
  <si>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</si>
  <si>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</si>
  <si>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</si>
  <si>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</si>
  <si>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</si>
  <si>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內政部主管(含基金)</t>
  </si>
  <si>
    <t>內政部小計</t>
  </si>
  <si>
    <t>內政部</t>
  </si>
  <si>
    <t>環保葬宣導</t>
  </si>
  <si>
    <t>廣播媒體</t>
  </si>
  <si>
    <t>1.口播稿：110.3.22至3.28
2.110.3.26 call out訪問</t>
  </si>
  <si>
    <t>民政司</t>
  </si>
  <si>
    <t>總預算</t>
  </si>
  <si>
    <t>民政業務</t>
  </si>
  <si>
    <t>警察廣播電臺</t>
  </si>
  <si>
    <t>透過宣導環保葬，使民眾瞭解並進而接受。</t>
  </si>
  <si>
    <t>公益廣播</t>
  </si>
  <si>
    <t>MyData身分查驗　交易登記更安心</t>
  </si>
  <si>
    <t>網路媒體</t>
  </si>
  <si>
    <t>110.3.29</t>
  </si>
  <si>
    <t>地政司</t>
  </si>
  <si>
    <t>地政業務</t>
  </si>
  <si>
    <t>宣導本部地政司數位櫃臺網站自110年4月1日起提供「MyData查驗功能」，輔助登記案件專業代理人（地政士或律師）確認當事人身分。</t>
  </si>
  <si>
    <t>內政部地政司Facebook</t>
  </si>
  <si>
    <t>免費刊登於地政司Facebook</t>
  </si>
  <si>
    <t>實價登錄2.0即將到來</t>
  </si>
  <si>
    <t>110.2.5</t>
  </si>
  <si>
    <t>0</t>
  </si>
  <si>
    <t>宣導實價登錄修法通過，未來不動產交易資訊更透明、即時與正確。</t>
  </si>
  <si>
    <t>土地建物參考資訊檔免費查</t>
  </si>
  <si>
    <t>110.2.1</t>
  </si>
  <si>
    <t>宣導只需上網輸入地號或建號，即可查詢相關機關註記的土地污染、容積移轉或土地開發使用限制等重要參考資訊，以達開放政府政策目標，並維護民眾不動產交易安全。</t>
  </si>
  <si>
    <t>國土測繪中心</t>
  </si>
  <si>
    <t>「非都市計畫地區圖解數化地籍圖整合建置工作」宣導摺頁</t>
  </si>
  <si>
    <t>其他</t>
  </si>
  <si>
    <t>110.01.01-110.12.31</t>
  </si>
  <si>
    <t>地籍測量課</t>
  </si>
  <si>
    <t>土地測量</t>
  </si>
  <si>
    <t>宏昌影印打字社</t>
  </si>
  <si>
    <t>使民眾瞭解本項工作內容，以利配合辦理。</t>
  </si>
  <si>
    <t>本項宣導摺頁於110年度整年發放</t>
  </si>
  <si>
    <t>「圖解數化地籍圖整合建置及都市計畫地形圖套疊工作」宣導摺頁</t>
  </si>
  <si>
    <t>泰和興企業有限公司</t>
  </si>
  <si>
    <t>2021智慧城市展e-GNSS系統廣告文宣及宣導影片</t>
  </si>
  <si>
    <t>110.03.23-110.03.26</t>
  </si>
  <si>
    <t>控制測量課</t>
  </si>
  <si>
    <t>1.大業數位科技有限公司
2.得意國際多媒體廣告有限公司</t>
  </si>
  <si>
    <t>推廣系統服務，增加系統使用量。</t>
  </si>
  <si>
    <t>營建署及所屬(含基金)小計</t>
  </si>
  <si>
    <t>太魯閣國家公園管理處</t>
  </si>
  <si>
    <t>110年春節免費遊園專車宣傳事項媒體刊登</t>
  </si>
  <si>
    <t>平面媒體</t>
  </si>
  <si>
    <t>110.2.1-110.2.28
(涵蓋期程)
110.2.1
(刊登1次)</t>
  </si>
  <si>
    <t>解說教育課</t>
  </si>
  <si>
    <t>太魯閣國家公園經營管理</t>
  </si>
  <si>
    <t>更生日報社
股份有限公司</t>
  </si>
  <si>
    <t>春節假期交通管制事項，藉以疏導交通並維護遊客安全。</t>
  </si>
  <si>
    <t>更生日報新春快報</t>
  </si>
  <si>
    <t>110年春節遊客服務宣導影片錄製及託播</t>
  </si>
  <si>
    <t>電視媒體</t>
  </si>
  <si>
    <t>110.2.10-2.20 (涵蓋期程)
110.2.10-2.20每日播放8次(播出時間)</t>
  </si>
  <si>
    <t>洄瀾有線電視股份有限公司</t>
  </si>
  <si>
    <t>洄瀾有線電視台</t>
  </si>
  <si>
    <t>「110年春節連續假期太魯閣免費遊園專車行駛資訊」宣傳摺頁印刷</t>
  </si>
  <si>
    <t>宣傳摺頁</t>
  </si>
  <si>
    <t>110.2.1-110.2.16(涵蓋期程)</t>
  </si>
  <si>
    <t>遊憩服務課</t>
  </si>
  <si>
    <t>原鄉興業有限公司</t>
  </si>
  <si>
    <t>文宣分送至花蓮各飯店、旅館、旅遊中心、新城分局及其他相關處所供遊客索閱</t>
  </si>
  <si>
    <t>金門國家公園管理處</t>
  </si>
  <si>
    <t>110年新春拜年賀歲影片播映</t>
  </si>
  <si>
    <t>110.2.11-2.16(涵蓋期程)
110.2.11-110.2.16(每日14:00~15:00)(撥出時間)</t>
  </si>
  <si>
    <t>金門國家公園經營管理</t>
  </si>
  <si>
    <t>名城事業股份有限公司</t>
  </si>
  <si>
    <t>宣導國家公園保育理念、解說教育與環境教育活動宣導與推廣。</t>
  </si>
  <si>
    <t>名城地方資訊頻道</t>
  </si>
  <si>
    <t>營建署城鄉發展分署</t>
  </si>
  <si>
    <t>四重溪口暫定重要濕地再評定作業重新辦理公開展覽及說明會</t>
  </si>
  <si>
    <t>109.12.30-110.01.01(涵蓋期程)；109.12.30-110.01.01
(刊登時間)</t>
  </si>
  <si>
    <t>海岸復育課</t>
  </si>
  <si>
    <t>區域及都市規劃業務</t>
  </si>
  <si>
    <t>上郝整合行銷企業社</t>
  </si>
  <si>
    <t>依濕地保育法規定登報，廣泛周知。</t>
  </si>
  <si>
    <t>臺灣時報</t>
  </si>
  <si>
    <t>營建署</t>
  </si>
  <si>
    <t>國民住宅未售戶登報公告</t>
  </si>
  <si>
    <t>110.1.19、110.1.22、110.1.25、110.1.28、110.1.31、110.2.3  (刊登日期)</t>
  </si>
  <si>
    <t>管理組</t>
  </si>
  <si>
    <t>住宅基金</t>
  </si>
  <si>
    <t>行銷及業務費用</t>
  </si>
  <si>
    <t>吉登廣告社</t>
  </si>
  <si>
    <t>廣告揭露以增加出售機會。</t>
  </si>
  <si>
    <t>中國時報</t>
  </si>
  <si>
    <t>國民住宅店舖標售登報公告</t>
  </si>
  <si>
    <t>110.2.10、110.2.17、110.2.20、110.2.23、110.2.26、110.3.1   (刊登日期)</t>
  </si>
  <si>
    <t>警政署及所屬小計</t>
  </si>
  <si>
    <t>警政署</t>
  </si>
  <si>
    <t>預防二次交通事故發生</t>
  </si>
  <si>
    <t>110.1.1-110.3.31(播出時間)827次(刊登次數)</t>
  </si>
  <si>
    <t>交通組</t>
  </si>
  <si>
    <t>提供民眾正確交安資訊，強化政策溝通，提升宣導效益。</t>
  </si>
  <si>
    <t>臺視、中視、華視、民視、原視</t>
  </si>
  <si>
    <t>公益託播</t>
  </si>
  <si>
    <t>違規拒檢逃逸重罰加扣照</t>
  </si>
  <si>
    <t>110.1.1-110.3.31(播出時間)754次(刊登次數)</t>
  </si>
  <si>
    <t>酒駕罰很大</t>
  </si>
  <si>
    <t>110.1.1-110.2.28(播出時間)565次(刊登次數)</t>
  </si>
  <si>
    <t>車禍現場拍照錄影五原則</t>
  </si>
  <si>
    <t>110.1.1-110.3.31(播出時間)877次(刊登次數)</t>
  </si>
  <si>
    <t>遵守行人路權路口大家安全</t>
  </si>
  <si>
    <t>110.1.1-110.2.28(播出時間)647次(刊登次數)</t>
  </si>
  <si>
    <t>避讓行使優先權車輛的要領</t>
  </si>
  <si>
    <t>110.1.1-110.3.31(播出時間)1,169次(刊登次數)</t>
  </si>
  <si>
    <t>加強重要節日安全維護工作宣導</t>
  </si>
  <si>
    <t>110.2.1(刊登時間)1次(刊登次數)</t>
  </si>
  <si>
    <t>公關室</t>
  </si>
  <si>
    <t>警政業務</t>
  </si>
  <si>
    <t>自由時報企業股份有限公司</t>
  </si>
  <si>
    <t>治安平穩、交通順暢、民眾安心。</t>
  </si>
  <si>
    <t>自由時報</t>
  </si>
  <si>
    <t>香港商蘋果日報出版發展有限公司臺灣分公司</t>
  </si>
  <si>
    <t>蘋果日報</t>
  </si>
  <si>
    <t>中國時報文化事業股份有限公司</t>
  </si>
  <si>
    <t>聯合報股份有限公司</t>
  </si>
  <si>
    <t>聯合報</t>
  </si>
  <si>
    <t>刑事警察局</t>
  </si>
  <si>
    <t>犯罪預防宣導短片「反毒英雄聯盟首部曲歲歲平安」(反毒)</t>
  </si>
  <si>
    <t>110.1.1-110.1.31(播出時間)334次(刊登次數)</t>
  </si>
  <si>
    <t>預防科</t>
  </si>
  <si>
    <t>提升民眾反毒意識及拒毒效能。</t>
  </si>
  <si>
    <t>犯罪預防宣導短片「狼牙棒大穿越」(反詐騙)</t>
  </si>
  <si>
    <t>110.1.1-110.3.31(播出時間)1,139次(刊登次數)</t>
  </si>
  <si>
    <t>提升全民防詐意識及有效阻絕集團施詐管道。</t>
  </si>
  <si>
    <t>桌遊防詐騙 爺奶也瘋狂</t>
  </si>
  <si>
    <t>110.1.30(刊登時間)1次(刊登次數)</t>
  </si>
  <si>
    <t>刑事警察業務</t>
  </si>
  <si>
    <t>加強推廣銀髮族防詐桌遊宣導活動，提升高齡族群民眾防詐意識。</t>
  </si>
  <si>
    <t>中國時報2021新春特刊</t>
  </si>
  <si>
    <t>犯罪預防宣導短片「笑氣管制宣導影片」(反毒)</t>
  </si>
  <si>
    <t>110.2.1-110.3.31(播出時間)887次(刊登次數)</t>
  </si>
  <si>
    <t>一元賀年卡反詐騙</t>
  </si>
  <si>
    <t>宣導品</t>
  </si>
  <si>
    <t>110.1.19核銷後於年節前後多場反詐騙宣導活動陸續發放</t>
  </si>
  <si>
    <t>宥騏印刷有限公司</t>
  </si>
  <si>
    <t>加強民眾對165反詐騙專線認識及提升防詐意識。</t>
  </si>
  <si>
    <t>客製化反毒宣導帽子</t>
  </si>
  <si>
    <t>110.3.3核銷後於各場反毒宣導活動陸續發放</t>
  </si>
  <si>
    <t>騰霖國際開發有限公司</t>
  </si>
  <si>
    <t>加強提升民眾反毒、拒毒意識。</t>
  </si>
  <si>
    <t>雜誌專題報導-警政治安　全民心安</t>
  </si>
  <si>
    <t>110.3.1(刊登時間)1次(刊登次數)</t>
  </si>
  <si>
    <t>聯經出版事業股份有限公司</t>
  </si>
  <si>
    <t>增加民眾深入了解毒品、詐欺危害嚴重性，強調近期重要犯罪預防工作。</t>
  </si>
  <si>
    <t>聯合文學110年3月號</t>
  </si>
  <si>
    <t>臺灣警察專科學校</t>
  </si>
  <si>
    <t>110年招生宣傳</t>
  </si>
  <si>
    <t>110.1.22-110.1.23(刊登時間)刊登於蘋果日報考場報，在全國大學學測考場發送計10萬份(刊登次數)</t>
  </si>
  <si>
    <t>訓導處</t>
  </si>
  <si>
    <t>初級警察教育</t>
  </si>
  <si>
    <t>玉明廣告有限公司</t>
  </si>
  <si>
    <t>110年度報考人數7,272人，約為錄取人數1,120人之6.5倍。</t>
  </si>
  <si>
    <t>蘋果日報考場報</t>
  </si>
  <si>
    <t>110.3月號(刊登時間)1次(刊登次數)</t>
  </si>
  <si>
    <t>警光雜誌社</t>
  </si>
  <si>
    <t>隨雜誌將招生訊息分送至各警察機關、圖書館等處，110年度報考人數7,272人，約為錄取人數1,120人之6.5倍。</t>
  </si>
  <si>
    <t>警光雜誌</t>
  </si>
  <si>
    <t>投稿刊登</t>
  </si>
  <si>
    <t>110.3.4-110.3.19(播出時間)隨機播放(刊登次數)</t>
  </si>
  <si>
    <t>將招生訊息於全國各分台24小時播送，110年度報考人數7,272人，約為錄取人數1,120人之6.5倍。</t>
  </si>
  <si>
    <t>110.3.10-110.3.19(播出時間)隨機播放(刊登次數)</t>
  </si>
  <si>
    <t>將招生訊息於新聞台隨機播出，110年度報考人數7,272人，約為錄取人數1,120人之6.5倍。</t>
  </si>
  <si>
    <t>TVBS、八大、三立、中天、中視、公視、民視、年代、亞洲衛星、東森、非凡、原視、壹電視、華視、愛爾達、慈濟、臺視</t>
  </si>
  <si>
    <t>110.3.4-110.3.17(播出時間)總曝光數6,401,756次，總點擊數12,169次(刊登次數)</t>
  </si>
  <si>
    <t>莫非數位科技有限公司</t>
  </si>
  <si>
    <t>Google內容聯播網廣告</t>
  </si>
  <si>
    <t>110年招生宣傳-彩色L夾</t>
  </si>
  <si>
    <t>110.2.3核銷後，於招生考試報名截止(110.3.19)前，郵寄至在校生畢業之高中(職)宣導</t>
  </si>
  <si>
    <t>奕碩企業有限公司</t>
  </si>
  <si>
    <t>發送予在校生畢業之高中(職)宣導</t>
  </si>
  <si>
    <t>中央警察大學小計</t>
  </si>
  <si>
    <t>中央警察大學</t>
  </si>
  <si>
    <t>中央警察大學110年學士班四年制招生</t>
  </si>
  <si>
    <t>廣告文宣</t>
  </si>
  <si>
    <t>110年2-3月
(涵蓋期程)</t>
  </si>
  <si>
    <t>高級警察教育</t>
  </si>
  <si>
    <t>尚暐文化事業有限公司</t>
  </si>
  <si>
    <t>宣達至全國各高中，吸引高中生報考。</t>
  </si>
  <si>
    <t>印製招生文宣品並寄送至全國各高中</t>
  </si>
  <si>
    <t>消防署及所屬小計</t>
  </si>
  <si>
    <t>消防署</t>
  </si>
  <si>
    <t>防震宣導-有備無患臨陣不亂</t>
  </si>
  <si>
    <t>110.1.1-110.1.31(播出期間)
458次(播出次數)</t>
  </si>
  <si>
    <t>災害管理組</t>
  </si>
  <si>
    <t>提升民眾防震知識，以維護生命安全。</t>
  </si>
  <si>
    <t>華視、民視、台視、中視</t>
  </si>
  <si>
    <t>防震宣導</t>
  </si>
  <si>
    <t>110.1.1-110.1.31(播出期間)</t>
  </si>
  <si>
    <t>Led電子字幕跑馬燈於全國73處跑馬燈據點播送防震宣導字卡，提升民眾生命安全。</t>
  </si>
  <si>
    <t>行政院全國73處LED跑馬燈據點</t>
  </si>
  <si>
    <t>防震宣導-地震避難趴下掩護穩住</t>
  </si>
  <si>
    <t>LCD數位多媒體電子看版播放防震宣導，以維護生命安全。</t>
  </si>
  <si>
    <t>行政院所屬25處播出地點</t>
  </si>
  <si>
    <t>住宅用火災警報器宣導</t>
  </si>
  <si>
    <t>110.1.1-110.1.31(播出期間)
295次(播出次數)</t>
  </si>
  <si>
    <t>火災預防組</t>
  </si>
  <si>
    <t>宣導安裝住宅用火災警報器的重要性，以降低火災所帶來之傷亡。</t>
  </si>
  <si>
    <t>防範電氣火災</t>
  </si>
  <si>
    <t>110.1.1-110.1.31(播出期間)
463次(播出次數)</t>
  </si>
  <si>
    <t>防範電氣火災影片以簡要口訣5不1沒有，提醒全民用電安全注意事項，期以降低火災發生率。</t>
  </si>
  <si>
    <t>防範一氧化碳中毒宣導</t>
  </si>
  <si>
    <t>110.1.1-110.1.31(播出期間)
691次(播出次數)</t>
  </si>
  <si>
    <t>危險物品管理組</t>
  </si>
  <si>
    <t>特於氣溫較低之月份強化民眾防範一氧化碳中毒觀念，以減少中毒事故發生。</t>
  </si>
  <si>
    <t>華視、民視、台視、中視、原住民族電視台</t>
  </si>
  <si>
    <t>110.2.1-110.2.28(播出期間)
362次(播出次數)</t>
  </si>
  <si>
    <t>防災食物</t>
  </si>
  <si>
    <t>110.2.1-110.2.28(播出期間)
10,426次(播出次數)</t>
  </si>
  <si>
    <t>提醒民眾儲備防災食物，做好災前準備。</t>
  </si>
  <si>
    <t>197家廣播電臺</t>
  </si>
  <si>
    <t>110.2.1-110.2.28(播出期間)</t>
  </si>
  <si>
    <t>110.2.1-110.2.28(播出期間)
414次(播出次數)</t>
  </si>
  <si>
    <t>110.2.1-110.2.28(播出期間)
179次(播出次數)</t>
  </si>
  <si>
    <t>爐火烹調安全</t>
  </si>
  <si>
    <t>110.2.1-110.2.28(播出期間)
575次(播出次數)</t>
  </si>
  <si>
    <t>宣導爐火烹調安全注意事項，以降低廚房火災帶來災害。</t>
  </si>
  <si>
    <t>110.2.1-110.2.28(播出期間)
516次(播出次數)</t>
  </si>
  <si>
    <t>防震宣導-有備無患臨震不亂</t>
  </si>
  <si>
    <t>110.3.1-110.3.31(播出期間)
449次(播出次數)</t>
  </si>
  <si>
    <t>110.3.1-110.3.31(播出期間)</t>
  </si>
  <si>
    <t>110.3.1-110.3.31(播出期間)
647次(播出次數)</t>
  </si>
  <si>
    <t>110.3.1-110.3.31(播出期間)
637次(播出次數)</t>
  </si>
  <si>
    <t>110.3.1-110.3.31(播出期間)
487次(播出次數)</t>
  </si>
  <si>
    <t>清明防火宣導</t>
  </si>
  <si>
    <t>110.3.22-110.3.31(播出期間)
95次(播出次數)</t>
  </si>
  <si>
    <t>災害搶救組</t>
  </si>
  <si>
    <t>清明掃墓時節田野火災頻傳，加強各地林野墓地火災防範宣導。</t>
  </si>
  <si>
    <t>公益托播</t>
  </si>
  <si>
    <t>役政署(含基金)小計</t>
  </si>
  <si>
    <t>役政署</t>
  </si>
  <si>
    <t>110年研發替代役制度宣導</t>
  </si>
  <si>
    <t>網路媒體
(製作宣導影片)</t>
  </si>
  <si>
    <t>110.1.08起持續宣導</t>
  </si>
  <si>
    <t>甄選組</t>
  </si>
  <si>
    <t>研發及產業訓儲替代役基金</t>
  </si>
  <si>
    <t>員額審查核配、役男報名甄選及成效管考計畫</t>
  </si>
  <si>
    <t>比武娛樂製作有限公司</t>
  </si>
  <si>
    <t>將110年研發替代役報名甄選重要消息能讓更多人看見，達到推廣效益，並提高更多役男申請之意願。</t>
  </si>
  <si>
    <t>役政署臉書、youtube</t>
  </si>
  <si>
    <t>本案執行金額係製作宣導影片費用，刊登役政署臉書、youtube(網路媒體)無須付費，並持續宣導，無需下架</t>
  </si>
  <si>
    <t>移民署(含基金)小計</t>
  </si>
  <si>
    <t>移民署</t>
  </si>
  <si>
    <t>新式外來人口統一證號格式專案</t>
  </si>
  <si>
    <t>110.1.4(播出時間)</t>
  </si>
  <si>
    <t>入出國事務組</t>
  </si>
  <si>
    <t>入出國及移民理業務</t>
  </si>
  <si>
    <t>臺北國際社區廣播電臺(ICRT)</t>
  </si>
  <si>
    <t>藉由英文訪談方式，讓民眾可更加瞭解本案內涵。</t>
  </si>
  <si>
    <t>110年度新住民專屬新聞網站維運案-「Taiwan我來了-新住民全球新聞網」行銷宣傳廣告</t>
  </si>
  <si>
    <t>110.1.1-111.2.28(涵蓋期程)；110.3.1-110.3.31(刊登期間)</t>
  </si>
  <si>
    <t>秘書室</t>
  </si>
  <si>
    <t>新住民發展基金(補助移民署執行)</t>
  </si>
  <si>
    <t>辦理新住民家庭成長及子女托育、多元文化宣導計畫</t>
  </si>
  <si>
    <t>思索柏股份有限公司</t>
  </si>
  <si>
    <t>增加網站瀏覽量及曝光度。</t>
  </si>
  <si>
    <t>FACEBOOK、Google聯播網、Google關鍵字</t>
  </si>
  <si>
    <t>110年到府關懷、宅配愛擴大便民行動服務加值方案活動宣導</t>
  </si>
  <si>
    <t>文宣印刷品</t>
  </si>
  <si>
    <t>110.4.1~
110.12.31(涵蓋期程及宣導期程)</t>
  </si>
  <si>
    <t>北區事務大隊新北市服務站</t>
  </si>
  <si>
    <t>益禾廣告空間設計工作室</t>
  </si>
  <si>
    <t>深化民眾瞭解我國生活環境及政策內涵。</t>
  </si>
  <si>
    <t>發送民眾瞭解機關便民行動服務方案內容</t>
  </si>
  <si>
    <t>建築研究所小計</t>
  </si>
  <si>
    <t>無</t>
  </si>
  <si>
    <t>空中勤務總隊小計</t>
  </si>
  <si>
    <t>空中勤務總隊</t>
  </si>
  <si>
    <t>宣導空中勤務總隊UH-60M型黑鷹機隊執行五大任務製作宣導卡片</t>
  </si>
  <si>
    <t>涵蓋期程：110.1.1-110.12.31</t>
  </si>
  <si>
    <t>一般行政</t>
  </si>
  <si>
    <t>群貿印刷有限公司</t>
  </si>
  <si>
    <t>宣導空中勤務總隊執行空中救災、救難、觀測偵巡、運輸、救護等五大任務。</t>
  </si>
  <si>
    <t>致贈業務往來之機關團體</t>
  </si>
  <si>
    <t>重裝型黑鷹直升機夜搜裝備與功能</t>
  </si>
  <si>
    <t>1.涵蓋期程：110.2.11-110.2.12
2.刊登次數:3次</t>
  </si>
  <si>
    <t>TVBS電視台</t>
  </si>
  <si>
    <t>透過採訪與拍攝作業，製作專題報導，以利國人瞭解黑鷹直升機優異性能，並宣導救災英勇表現。</t>
  </si>
  <si>
    <r>
      <t>填表說明</t>
    </r>
    <r>
      <rPr>
        <sz val="12"/>
        <color rgb="FF000000"/>
        <rFont val="新細明體"/>
        <family val="1"/>
        <charset val="136"/>
      </rPr>
      <t>：</t>
    </r>
  </si>
  <si>
    <t>1.</t>
  </si>
  <si>
    <t>本表係依預算法第62條之1規範，凡動支政府預算辦理之政策宣導為填表範圍。</t>
  </si>
  <si>
    <t>2.</t>
  </si>
  <si>
    <r>
      <t>宣導期程部分</t>
    </r>
    <r>
      <rPr>
        <sz val="12"/>
        <color rgb="FF000000"/>
        <rFont val="新細明體"/>
        <family val="1"/>
        <charset val="136"/>
      </rPr>
      <t>，</t>
    </r>
    <r>
      <rPr>
        <sz val="12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2"/>
        <color rgb="FF000000"/>
        <rFont val="新細明體"/>
        <family val="1"/>
        <charset val="136"/>
      </rPr>
      <t>、</t>
    </r>
    <r>
      <rPr>
        <sz val="12"/>
        <color rgb="FF000000"/>
        <rFont val="標楷體"/>
        <family val="4"/>
        <charset val="136"/>
      </rPr>
      <t>109.12.1(播出時間)或2次(刊登次數)。</t>
    </r>
  </si>
  <si>
    <t>3.</t>
  </si>
  <si>
    <t>執行單位係指各機關或國營事業之內部業務承辦單位。</t>
  </si>
  <si>
    <t>4.</t>
  </si>
  <si>
    <r>
      <t>預算來源查填總預算、</t>
    </r>
    <r>
      <rPr>
        <u/>
        <sz val="12"/>
        <color rgb="FF000000"/>
        <rFont val="標楷體"/>
        <family val="4"/>
        <charset val="136"/>
      </rPr>
      <t>○○特別預算</t>
    </r>
    <r>
      <rPr>
        <sz val="12"/>
        <color rgb="FF000000"/>
        <rFont val="標楷體"/>
        <family val="4"/>
        <charset val="136"/>
      </rPr>
      <t>、國營事業或非營業特種基金預算。</t>
    </r>
  </si>
  <si>
    <t>5.</t>
  </si>
  <si>
    <r>
      <t>預算科目部分，</t>
    </r>
    <r>
      <rPr>
        <u/>
        <sz val="12"/>
        <color rgb="FF000000"/>
        <rFont val="標楷體"/>
        <family val="4"/>
        <charset val="136"/>
      </rPr>
      <t>總預算</t>
    </r>
    <r>
      <rPr>
        <u/>
        <sz val="12"/>
        <color rgb="FF000000"/>
        <rFont val="新細明體"/>
        <family val="1"/>
        <charset val="136"/>
      </rPr>
      <t>、</t>
    </r>
    <r>
      <rPr>
        <u/>
        <sz val="12"/>
        <color rgb="FF000000"/>
        <rFont val="標楷體"/>
        <family val="4"/>
        <charset val="136"/>
      </rPr>
      <t>特別預算</t>
    </r>
    <r>
      <rPr>
        <sz val="12"/>
        <color rgb="FF000000"/>
        <rFont val="標楷體"/>
        <family val="4"/>
        <charset val="136"/>
      </rPr>
      <t>及政事型特種基金填至業務(工作)計畫；業權型基金填至損益表（收支餘絀表）3級科目（xx成本或xx費用）</t>
    </r>
    <r>
      <rPr>
        <sz val="12"/>
        <color rgb="FF000000"/>
        <rFont val="新細明體"/>
        <family val="1"/>
        <charset val="136"/>
      </rPr>
      <t>。</t>
    </r>
  </si>
  <si>
    <t>6.</t>
  </si>
  <si>
    <r>
      <t>機關如有公益或廠商回饋免費廣告等補充說明</t>
    </r>
    <r>
      <rPr>
        <sz val="12"/>
        <color rgb="FF000000"/>
        <rFont val="新細明體"/>
        <family val="1"/>
        <charset val="136"/>
      </rPr>
      <t>，</t>
    </r>
    <r>
      <rPr>
        <sz val="12"/>
        <color rgb="FF000000"/>
        <rFont val="標楷體"/>
        <family val="4"/>
        <charset val="136"/>
      </rPr>
      <t>請列入備註欄表達</t>
    </r>
    <r>
      <rPr>
        <sz val="12"/>
        <color rgb="FF000000"/>
        <rFont val="新細明體"/>
        <family val="1"/>
        <charset val="136"/>
      </rPr>
      <t>。</t>
    </r>
  </si>
  <si>
    <r>
      <t>內政部主管</t>
    </r>
    <r>
      <rPr>
        <b/>
        <sz val="24"/>
        <color rgb="FFFF0000"/>
        <rFont val="標楷體"/>
        <family val="4"/>
        <charset val="136"/>
      </rPr>
      <t>財團法人</t>
    </r>
    <r>
      <rPr>
        <b/>
        <sz val="24"/>
        <color rgb="FF000000"/>
        <rFont val="標楷體"/>
        <family val="4"/>
        <charset val="136"/>
      </rPr>
      <t>110年第1季辦理政策宣導之執行情形表</t>
    </r>
  </si>
  <si>
    <t>財團法人名稱</t>
  </si>
  <si>
    <t>內政部主管財團法人</t>
  </si>
  <si>
    <t>財團法人二二八事件紀念基金會</t>
  </si>
  <si>
    <t>二二八國家紀念館特展訊息活動宣傳及防疫措施等</t>
  </si>
  <si>
    <t>110.01.01-110.03.31 (涵蓋期程)；27次(刊登次數)</t>
  </si>
  <si>
    <t>第一處</t>
  </si>
  <si>
    <t>財團法人預算</t>
  </si>
  <si>
    <t>經營及管理二二八國家紀念館計畫</t>
  </si>
  <si>
    <t>台灣連線股份有限公司</t>
  </si>
  <si>
    <t>預計來館人數為6,500人，實際人數為7,674人。</t>
  </si>
  <si>
    <t>Line</t>
  </si>
  <si>
    <t>財團法人中央營建技術顧問研究社</t>
  </si>
  <si>
    <t>財團法人臺灣營建研究院</t>
  </si>
  <si>
    <t>財團法人台灣建築中心</t>
  </si>
  <si>
    <t>耐震標章推廣：
1.台灣建築中心，耐震安全為你把關：
(1)讓民眾瞭解耐震不是呼口號，應從源頭把關建築結構安全。
(2)耐震是政府及民間層層努力的結果。
(3)從反對到支持，只因「堅持做對的事」。
2.你家震的安全嗎？
(1)選擇建築中心耐震標章買屋更放心。
(2)耐震標章審查要項。
(3)全時監測即時守護，安全加值耐震+1。
(4)建築中心認證首選，一站式服務窗口，民眾安心有保障。</t>
  </si>
  <si>
    <t>110.02.01-110.02.09(涵蓋期程)</t>
  </si>
  <si>
    <t>應用推廣部</t>
  </si>
  <si>
    <t>服務業務計畫</t>
  </si>
  <si>
    <t>正平整合行銷股份有限公司</t>
  </si>
  <si>
    <t xml:space="preserve">為拓展中心整體形象，並加強業務推廣：
1.讓一般民眾及建築開發商等正確瞭解耐震標章認證機制。
2.藉由網路轉載分享量，將有效的吸引讀者讓耐震標章認證達到最高之曝光率。
3.以利日後於縣市政府、相關公會進行推廣宣導。
</t>
  </si>
  <si>
    <t>天下雜誌網頁</t>
  </si>
  <si>
    <t>https://www.cw.com.tw/article/5107115</t>
  </si>
  <si>
    <t>財團法人臺灣省義勇人員安全濟助基金會</t>
  </si>
  <si>
    <t>財團法人警察學術研究基金會</t>
  </si>
  <si>
    <t>財團法人義勇消防人員安全濟助基金會</t>
  </si>
  <si>
    <t>財團法人消防發展基金會</t>
  </si>
  <si>
    <t>執行單位係指財團法人之內部業務承辦單位。</t>
  </si>
  <si>
    <t>預算來源查填財團法人預算。</t>
  </si>
  <si>
    <t>預算科目部分，財團法人填至支出明細表第1級至第3級科目。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</si>
</sst>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&quot; &quot;;&quot;-&quot;#,##0.00&quot; &quot;;&quot; -&quot;00&quot; &quot;;@&quot; &quot;"/>
    <numFmt numFmtId="177" formatCode="#,##0&quot; &quot;"/>
    <numFmt numFmtId="178" formatCode="[$NT$-404]#,##0.00;[Red]&quot;-&quot;[$NT$-404]#,##0.00"/>
  </numFmts>
  <fonts count="30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b/>
      <sz val="2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b/>
      <sz val="12"/>
      <color rgb="FF000000"/>
      <name val="標楷體"/>
      <family val="4"/>
      <charset val="136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2"/>
      <color rgb="FF000000"/>
      <name val="標楷體"/>
      <family val="4"/>
      <charset val="136"/>
    </font>
    <font>
      <u/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b/>
      <sz val="24"/>
      <color rgb="FFFF0000"/>
      <name val="標楷體"/>
      <family val="4"/>
      <charset val="136"/>
    </font>
    <font>
      <sz val="10"/>
      <color rgb="FF000000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DEBF7"/>
        <bgColor rgb="FFDDEBF7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3">
    <xf numFmtId="0" fontId="0" fillId="0" borderId="0">
      <alignment vertical="center"/>
    </xf>
    <xf numFmtId="176" fontId="1" fillId="0" borderId="0" applyFon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horizontal="center" vertical="center"/>
    </xf>
    <xf numFmtId="0" fontId="9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8" fillId="0" borderId="0" applyNumberFormat="0" applyBorder="0" applyProtection="0">
      <alignment horizontal="center" vertical="center" textRotation="90"/>
    </xf>
    <xf numFmtId="0" fontId="11" fillId="0" borderId="0" applyNumberFormat="0" applyBorder="0" applyProtection="0">
      <alignment vertical="center"/>
    </xf>
    <xf numFmtId="0" fontId="12" fillId="8" borderId="0" applyNumberFormat="0" applyBorder="0" applyProtection="0">
      <alignment vertical="center"/>
    </xf>
    <xf numFmtId="0" fontId="13" fillId="8" borderId="1" applyNumberFormat="0" applyProtection="0">
      <alignment vertical="center"/>
    </xf>
    <xf numFmtId="0" fontId="14" fillId="0" borderId="0" applyNumberFormat="0" applyBorder="0" applyProtection="0">
      <alignment vertical="center"/>
    </xf>
    <xf numFmtId="178" fontId="14" fillId="0" borderId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</cellStyleXfs>
  <cellXfs count="33">
    <xf numFmtId="0" fontId="0" fillId="0" borderId="0" xfId="0">
      <alignment vertical="center"/>
    </xf>
    <xf numFmtId="0" fontId="17" fillId="0" borderId="0" xfId="0" applyFont="1">
      <alignment vertical="center"/>
    </xf>
    <xf numFmtId="0" fontId="1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0" fontId="15" fillId="0" borderId="3" xfId="0" applyFont="1" applyBorder="1" applyAlignment="1">
      <alignment horizontal="center" vertical="center" wrapText="1"/>
    </xf>
    <xf numFmtId="49" fontId="22" fillId="9" borderId="3" xfId="0" applyNumberFormat="1" applyFont="1" applyFill="1" applyBorder="1" applyAlignment="1">
      <alignment vertical="center" wrapText="1"/>
    </xf>
    <xf numFmtId="177" fontId="23" fillId="9" borderId="3" xfId="0" applyNumberFormat="1" applyFont="1" applyFill="1" applyBorder="1">
      <alignment vertical="center"/>
    </xf>
    <xf numFmtId="49" fontId="17" fillId="9" borderId="3" xfId="0" applyNumberFormat="1" applyFont="1" applyFill="1" applyBorder="1" applyAlignment="1">
      <alignment vertical="center" wrapText="1"/>
    </xf>
    <xf numFmtId="177" fontId="24" fillId="9" borderId="3" xfId="0" applyNumberFormat="1" applyFont="1" applyFill="1" applyBorder="1">
      <alignment vertical="center"/>
    </xf>
    <xf numFmtId="49" fontId="17" fillId="0" borderId="3" xfId="0" applyNumberFormat="1" applyFont="1" applyBorder="1" applyAlignment="1">
      <alignment vertical="center" wrapText="1"/>
    </xf>
    <xf numFmtId="177" fontId="24" fillId="0" borderId="3" xfId="0" applyNumberFormat="1" applyFont="1" applyBorder="1" applyAlignment="1">
      <alignment horizontal="right" vertical="center"/>
    </xf>
    <xf numFmtId="49" fontId="17" fillId="0" borderId="3" xfId="0" applyNumberFormat="1" applyFont="1" applyFill="1" applyBorder="1" applyAlignment="1">
      <alignment vertical="center" wrapText="1"/>
    </xf>
    <xf numFmtId="177" fontId="24" fillId="0" borderId="3" xfId="0" applyNumberFormat="1" applyFont="1" applyFill="1" applyBorder="1">
      <alignment vertical="center"/>
    </xf>
    <xf numFmtId="177" fontId="24" fillId="0" borderId="3" xfId="0" applyNumberFormat="1" applyFont="1" applyBorder="1">
      <alignment vertical="center"/>
    </xf>
    <xf numFmtId="0" fontId="17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4" xfId="0" applyFont="1" applyBorder="1">
      <alignment vertical="center"/>
    </xf>
    <xf numFmtId="49" fontId="17" fillId="0" borderId="0" xfId="0" applyNumberFormat="1" applyFont="1" applyAlignment="1">
      <alignment horizontal="right" vertical="center"/>
    </xf>
    <xf numFmtId="49" fontId="17" fillId="0" borderId="0" xfId="0" applyNumberFormat="1" applyFont="1" applyAlignment="1">
      <alignment horizontal="right" vertical="top"/>
    </xf>
    <xf numFmtId="0" fontId="17" fillId="0" borderId="0" xfId="0" applyFont="1" applyAlignment="1">
      <alignment vertical="top"/>
    </xf>
    <xf numFmtId="49" fontId="17" fillId="0" borderId="0" xfId="0" applyNumberFormat="1" applyFont="1" applyFill="1" applyAlignment="1">
      <alignment horizontal="right" vertical="center"/>
    </xf>
    <xf numFmtId="0" fontId="17" fillId="0" borderId="0" xfId="0" applyFont="1" applyFill="1">
      <alignment vertical="center"/>
    </xf>
    <xf numFmtId="0" fontId="17" fillId="0" borderId="0" xfId="0" applyFont="1" applyFill="1" applyAlignment="1">
      <alignment vertical="top"/>
    </xf>
    <xf numFmtId="0" fontId="17" fillId="0" borderId="0" xfId="0" applyFont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49" fontId="22" fillId="9" borderId="3" xfId="0" applyNumberFormat="1" applyFont="1" applyFill="1" applyBorder="1" applyAlignment="1">
      <alignment horizontal="left" vertical="center" wrapText="1"/>
    </xf>
    <xf numFmtId="49" fontId="17" fillId="9" borderId="3" xfId="0" applyNumberFormat="1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justify" vertical="top" wrapText="1"/>
    </xf>
    <xf numFmtId="49" fontId="29" fillId="0" borderId="3" xfId="0" applyNumberFormat="1" applyFont="1" applyFill="1" applyBorder="1" applyAlignment="1">
      <alignment vertical="top" wrapText="1"/>
    </xf>
    <xf numFmtId="177" fontId="24" fillId="0" borderId="3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top" wrapText="1"/>
    </xf>
  </cellXfs>
  <cellStyles count="23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" xfId="10"/>
    <cellStyle name="Heading (user)" xfId="11"/>
    <cellStyle name="Heading 1" xfId="12"/>
    <cellStyle name="Heading 2" xfId="13"/>
    <cellStyle name="Heading1" xfId="14"/>
    <cellStyle name="Hyperlink" xfId="15"/>
    <cellStyle name="Neutral" xfId="16"/>
    <cellStyle name="Note" xfId="17"/>
    <cellStyle name="Result" xfId="18"/>
    <cellStyle name="Result2" xfId="19"/>
    <cellStyle name="Status" xfId="20"/>
    <cellStyle name="Text" xfId="21"/>
    <cellStyle name="Warning" xfId="22"/>
    <cellStyle name="一般" xfId="0" builtinId="0" customBuiltin="1"/>
    <cellStyle name="千分位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6"/>
  <sheetViews>
    <sheetView tabSelected="1" workbookViewId="0">
      <selection sqref="A1:L1"/>
    </sheetView>
  </sheetViews>
  <sheetFormatPr defaultRowHeight="16.2" x14ac:dyDescent="0.3"/>
  <cols>
    <col min="1" max="1" width="14.77734375" style="1" customWidth="1"/>
    <col min="2" max="2" width="16.5546875" style="1" customWidth="1"/>
    <col min="3" max="3" width="12.77734375" style="1" customWidth="1"/>
    <col min="4" max="4" width="16.5546875" style="1" customWidth="1"/>
    <col min="5" max="8" width="12.77734375" style="1" customWidth="1"/>
    <col min="9" max="9" width="16.5546875" style="1" customWidth="1"/>
    <col min="10" max="10" width="25.77734375" style="1" customWidth="1"/>
    <col min="11" max="11" width="20.21875" style="1" customWidth="1"/>
    <col min="12" max="12" width="16.5546875" style="1" customWidth="1"/>
    <col min="13" max="1024" width="9.44140625" style="1" customWidth="1"/>
    <col min="1025" max="1025" width="8.88671875" customWidth="1"/>
  </cols>
  <sheetData>
    <row r="1" spans="1:12" ht="33" x14ac:dyDescent="0.3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9.9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 t="s">
        <v>1</v>
      </c>
    </row>
    <row r="3" spans="1:12" ht="78.599999999999994" customHeight="1" x14ac:dyDescent="0.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22.8" customHeight="1" x14ac:dyDescent="0.3">
      <c r="A4" s="26" t="s">
        <v>14</v>
      </c>
      <c r="B4" s="26"/>
      <c r="C4" s="26"/>
      <c r="D4" s="6"/>
      <c r="E4" s="6"/>
      <c r="F4" s="6"/>
      <c r="G4" s="6"/>
      <c r="H4" s="7">
        <f>H5+H13+H21+H45+H47+H69+H71+H75+H77</f>
        <v>1310845</v>
      </c>
      <c r="I4" s="6"/>
      <c r="J4" s="6"/>
      <c r="K4" s="6"/>
      <c r="L4" s="6"/>
    </row>
    <row r="5" spans="1:12" ht="22.8" customHeight="1" x14ac:dyDescent="0.3">
      <c r="A5" s="27" t="s">
        <v>15</v>
      </c>
      <c r="B5" s="27"/>
      <c r="C5" s="27"/>
      <c r="D5" s="8"/>
      <c r="E5" s="8"/>
      <c r="F5" s="8"/>
      <c r="G5" s="8"/>
      <c r="H5" s="9">
        <f>SUM(H6:H12)</f>
        <v>67063</v>
      </c>
      <c r="I5" s="8"/>
      <c r="J5" s="8"/>
      <c r="K5" s="8"/>
      <c r="L5" s="8"/>
    </row>
    <row r="6" spans="1:12" ht="64.8" x14ac:dyDescent="0.3">
      <c r="A6" s="10" t="s">
        <v>16</v>
      </c>
      <c r="B6" s="10" t="s">
        <v>17</v>
      </c>
      <c r="C6" s="10" t="s">
        <v>18</v>
      </c>
      <c r="D6" s="10" t="s">
        <v>19</v>
      </c>
      <c r="E6" s="10" t="s">
        <v>20</v>
      </c>
      <c r="F6" s="10" t="s">
        <v>21</v>
      </c>
      <c r="G6" s="10" t="s">
        <v>22</v>
      </c>
      <c r="H6" s="11">
        <v>0</v>
      </c>
      <c r="I6" s="10" t="s">
        <v>23</v>
      </c>
      <c r="J6" s="10" t="s">
        <v>24</v>
      </c>
      <c r="K6" s="10" t="s">
        <v>23</v>
      </c>
      <c r="L6" s="10" t="s">
        <v>25</v>
      </c>
    </row>
    <row r="7" spans="1:12" ht="97.2" x14ac:dyDescent="0.3">
      <c r="A7" s="10" t="s">
        <v>16</v>
      </c>
      <c r="B7" s="10" t="s">
        <v>26</v>
      </c>
      <c r="C7" s="10" t="s">
        <v>27</v>
      </c>
      <c r="D7" s="10" t="s">
        <v>28</v>
      </c>
      <c r="E7" s="10" t="s">
        <v>29</v>
      </c>
      <c r="F7" s="10" t="s">
        <v>21</v>
      </c>
      <c r="G7" s="10" t="s">
        <v>30</v>
      </c>
      <c r="H7" s="11">
        <v>0</v>
      </c>
      <c r="I7" s="10"/>
      <c r="J7" s="10" t="s">
        <v>31</v>
      </c>
      <c r="K7" s="10" t="s">
        <v>32</v>
      </c>
      <c r="L7" s="10" t="s">
        <v>33</v>
      </c>
    </row>
    <row r="8" spans="1:12" ht="48.6" x14ac:dyDescent="0.3">
      <c r="A8" s="10" t="s">
        <v>16</v>
      </c>
      <c r="B8" s="10" t="s">
        <v>34</v>
      </c>
      <c r="C8" s="10" t="s">
        <v>27</v>
      </c>
      <c r="D8" s="10" t="s">
        <v>35</v>
      </c>
      <c r="E8" s="10" t="s">
        <v>29</v>
      </c>
      <c r="F8" s="10" t="s">
        <v>21</v>
      </c>
      <c r="G8" s="10" t="s">
        <v>30</v>
      </c>
      <c r="H8" s="11" t="s">
        <v>36</v>
      </c>
      <c r="I8" s="10"/>
      <c r="J8" s="10" t="s">
        <v>37</v>
      </c>
      <c r="K8" s="10" t="s">
        <v>32</v>
      </c>
      <c r="L8" s="10" t="s">
        <v>33</v>
      </c>
    </row>
    <row r="9" spans="1:12" ht="113.4" x14ac:dyDescent="0.3">
      <c r="A9" s="10" t="s">
        <v>16</v>
      </c>
      <c r="B9" s="10" t="s">
        <v>38</v>
      </c>
      <c r="C9" s="10" t="s">
        <v>27</v>
      </c>
      <c r="D9" s="10" t="s">
        <v>39</v>
      </c>
      <c r="E9" s="10" t="s">
        <v>29</v>
      </c>
      <c r="F9" s="10" t="s">
        <v>21</v>
      </c>
      <c r="G9" s="10" t="s">
        <v>30</v>
      </c>
      <c r="H9" s="11">
        <v>0</v>
      </c>
      <c r="I9" s="10"/>
      <c r="J9" s="10" t="s">
        <v>40</v>
      </c>
      <c r="K9" s="10" t="s">
        <v>32</v>
      </c>
      <c r="L9" s="10" t="s">
        <v>33</v>
      </c>
    </row>
    <row r="10" spans="1:12" ht="64.8" x14ac:dyDescent="0.3">
      <c r="A10" s="10" t="s">
        <v>41</v>
      </c>
      <c r="B10" s="10" t="s">
        <v>42</v>
      </c>
      <c r="C10" s="10" t="s">
        <v>43</v>
      </c>
      <c r="D10" s="10" t="s">
        <v>44</v>
      </c>
      <c r="E10" s="10" t="s">
        <v>45</v>
      </c>
      <c r="F10" s="10" t="s">
        <v>21</v>
      </c>
      <c r="G10" s="10" t="s">
        <v>46</v>
      </c>
      <c r="H10" s="11">
        <v>15630</v>
      </c>
      <c r="I10" s="10" t="s">
        <v>47</v>
      </c>
      <c r="J10" s="10" t="s">
        <v>48</v>
      </c>
      <c r="K10" s="10"/>
      <c r="L10" s="10" t="s">
        <v>49</v>
      </c>
    </row>
    <row r="11" spans="1:12" ht="81" x14ac:dyDescent="0.3">
      <c r="A11" s="10" t="s">
        <v>41</v>
      </c>
      <c r="B11" s="10" t="s">
        <v>50</v>
      </c>
      <c r="C11" s="10" t="s">
        <v>43</v>
      </c>
      <c r="D11" s="10" t="s">
        <v>44</v>
      </c>
      <c r="E11" s="10" t="s">
        <v>45</v>
      </c>
      <c r="F11" s="10" t="s">
        <v>21</v>
      </c>
      <c r="G11" s="10" t="s">
        <v>46</v>
      </c>
      <c r="H11" s="11">
        <v>20740</v>
      </c>
      <c r="I11" s="10" t="s">
        <v>51</v>
      </c>
      <c r="J11" s="10" t="s">
        <v>48</v>
      </c>
      <c r="K11" s="10"/>
      <c r="L11" s="10" t="s">
        <v>49</v>
      </c>
    </row>
    <row r="12" spans="1:12" ht="64.8" x14ac:dyDescent="0.3">
      <c r="A12" s="10" t="s">
        <v>41</v>
      </c>
      <c r="B12" s="10" t="s">
        <v>52</v>
      </c>
      <c r="C12" s="10" t="s">
        <v>43</v>
      </c>
      <c r="D12" s="10" t="s">
        <v>53</v>
      </c>
      <c r="E12" s="10" t="s">
        <v>54</v>
      </c>
      <c r="F12" s="10" t="s">
        <v>21</v>
      </c>
      <c r="G12" s="10" t="s">
        <v>46</v>
      </c>
      <c r="H12" s="11">
        <v>30693</v>
      </c>
      <c r="I12" s="10" t="s">
        <v>55</v>
      </c>
      <c r="J12" s="10" t="s">
        <v>56</v>
      </c>
      <c r="K12" s="10"/>
      <c r="L12" s="10"/>
    </row>
    <row r="13" spans="1:12" ht="22.8" customHeight="1" x14ac:dyDescent="0.3">
      <c r="A13" s="27" t="s">
        <v>57</v>
      </c>
      <c r="B13" s="27"/>
      <c r="C13" s="27"/>
      <c r="D13" s="8"/>
      <c r="E13" s="8"/>
      <c r="F13" s="8"/>
      <c r="G13" s="8"/>
      <c r="H13" s="9">
        <f>SUM(H14:H20)</f>
        <v>93060</v>
      </c>
      <c r="I13" s="8"/>
      <c r="J13" s="8"/>
      <c r="K13" s="8"/>
      <c r="L13" s="8"/>
    </row>
    <row r="14" spans="1:12" ht="81" x14ac:dyDescent="0.3">
      <c r="A14" s="12" t="s">
        <v>58</v>
      </c>
      <c r="B14" s="12" t="s">
        <v>59</v>
      </c>
      <c r="C14" s="12" t="s">
        <v>60</v>
      </c>
      <c r="D14" s="12" t="s">
        <v>61</v>
      </c>
      <c r="E14" s="12" t="s">
        <v>62</v>
      </c>
      <c r="F14" s="10" t="s">
        <v>21</v>
      </c>
      <c r="G14" s="12" t="s">
        <v>63</v>
      </c>
      <c r="H14" s="13">
        <v>12500</v>
      </c>
      <c r="I14" s="12" t="s">
        <v>64</v>
      </c>
      <c r="J14" s="12" t="s">
        <v>65</v>
      </c>
      <c r="K14" s="12" t="s">
        <v>66</v>
      </c>
      <c r="L14" s="12"/>
    </row>
    <row r="15" spans="1:12" ht="81" x14ac:dyDescent="0.3">
      <c r="A15" s="12" t="s">
        <v>58</v>
      </c>
      <c r="B15" s="12" t="s">
        <v>67</v>
      </c>
      <c r="C15" s="12" t="s">
        <v>68</v>
      </c>
      <c r="D15" s="12" t="s">
        <v>69</v>
      </c>
      <c r="E15" s="12" t="s">
        <v>62</v>
      </c>
      <c r="F15" s="10" t="s">
        <v>21</v>
      </c>
      <c r="G15" s="12" t="s">
        <v>63</v>
      </c>
      <c r="H15" s="13">
        <v>12000</v>
      </c>
      <c r="I15" s="12" t="s">
        <v>70</v>
      </c>
      <c r="J15" s="12" t="s">
        <v>65</v>
      </c>
      <c r="K15" s="12" t="s">
        <v>71</v>
      </c>
      <c r="L15" s="12"/>
    </row>
    <row r="16" spans="1:12" ht="86.4" customHeight="1" x14ac:dyDescent="0.3">
      <c r="A16" s="12" t="s">
        <v>58</v>
      </c>
      <c r="B16" s="12" t="s">
        <v>72</v>
      </c>
      <c r="C16" s="12" t="s">
        <v>73</v>
      </c>
      <c r="D16" s="12" t="s">
        <v>74</v>
      </c>
      <c r="E16" s="12" t="s">
        <v>75</v>
      </c>
      <c r="F16" s="10" t="s">
        <v>21</v>
      </c>
      <c r="G16" s="12" t="s">
        <v>63</v>
      </c>
      <c r="H16" s="13">
        <v>24000</v>
      </c>
      <c r="I16" s="12" t="s">
        <v>76</v>
      </c>
      <c r="J16" s="12" t="s">
        <v>65</v>
      </c>
      <c r="K16" s="12"/>
      <c r="L16" s="12" t="s">
        <v>77</v>
      </c>
    </row>
    <row r="17" spans="1:12" ht="97.2" x14ac:dyDescent="0.3">
      <c r="A17" s="12" t="s">
        <v>78</v>
      </c>
      <c r="B17" s="12" t="s">
        <v>79</v>
      </c>
      <c r="C17" s="12" t="s">
        <v>68</v>
      </c>
      <c r="D17" s="12" t="s">
        <v>80</v>
      </c>
      <c r="E17" s="12" t="s">
        <v>62</v>
      </c>
      <c r="F17" s="10" t="s">
        <v>21</v>
      </c>
      <c r="G17" s="12" t="s">
        <v>81</v>
      </c>
      <c r="H17" s="13">
        <v>31200</v>
      </c>
      <c r="I17" s="12" t="s">
        <v>82</v>
      </c>
      <c r="J17" s="12" t="s">
        <v>83</v>
      </c>
      <c r="K17" s="12" t="s">
        <v>84</v>
      </c>
      <c r="L17" s="12"/>
    </row>
    <row r="18" spans="1:12" ht="97.2" x14ac:dyDescent="0.3">
      <c r="A18" s="12" t="s">
        <v>85</v>
      </c>
      <c r="B18" s="12" t="s">
        <v>86</v>
      </c>
      <c r="C18" s="12" t="s">
        <v>60</v>
      </c>
      <c r="D18" s="12" t="s">
        <v>87</v>
      </c>
      <c r="E18" s="12" t="s">
        <v>88</v>
      </c>
      <c r="F18" s="10" t="s">
        <v>21</v>
      </c>
      <c r="G18" s="12" t="s">
        <v>89</v>
      </c>
      <c r="H18" s="13">
        <v>3360</v>
      </c>
      <c r="I18" s="12" t="s">
        <v>90</v>
      </c>
      <c r="J18" s="12" t="s">
        <v>91</v>
      </c>
      <c r="K18" s="12" t="s">
        <v>92</v>
      </c>
      <c r="L18" s="12"/>
    </row>
    <row r="19" spans="1:12" ht="113.4" x14ac:dyDescent="0.3">
      <c r="A19" s="12" t="s">
        <v>93</v>
      </c>
      <c r="B19" s="12" t="s">
        <v>94</v>
      </c>
      <c r="C19" s="12" t="s">
        <v>60</v>
      </c>
      <c r="D19" s="12" t="s">
        <v>95</v>
      </c>
      <c r="E19" s="12" t="s">
        <v>96</v>
      </c>
      <c r="F19" s="12" t="s">
        <v>97</v>
      </c>
      <c r="G19" s="12" t="s">
        <v>98</v>
      </c>
      <c r="H19" s="13">
        <v>5000</v>
      </c>
      <c r="I19" s="12" t="s">
        <v>99</v>
      </c>
      <c r="J19" s="12" t="s">
        <v>100</v>
      </c>
      <c r="K19" s="12" t="s">
        <v>101</v>
      </c>
      <c r="L19" s="12"/>
    </row>
    <row r="20" spans="1:12" ht="113.4" x14ac:dyDescent="0.3">
      <c r="A20" s="12" t="s">
        <v>93</v>
      </c>
      <c r="B20" s="12" t="s">
        <v>102</v>
      </c>
      <c r="C20" s="12" t="s">
        <v>60</v>
      </c>
      <c r="D20" s="12" t="s">
        <v>103</v>
      </c>
      <c r="E20" s="12" t="s">
        <v>96</v>
      </c>
      <c r="F20" s="12" t="s">
        <v>97</v>
      </c>
      <c r="G20" s="12" t="s">
        <v>98</v>
      </c>
      <c r="H20" s="13">
        <v>5000</v>
      </c>
      <c r="I20" s="12" t="s">
        <v>99</v>
      </c>
      <c r="J20" s="12" t="s">
        <v>100</v>
      </c>
      <c r="K20" s="12" t="s">
        <v>101</v>
      </c>
      <c r="L20" s="12"/>
    </row>
    <row r="21" spans="1:12" ht="22.8" customHeight="1" x14ac:dyDescent="0.3">
      <c r="A21" s="27" t="s">
        <v>104</v>
      </c>
      <c r="B21" s="27"/>
      <c r="C21" s="27"/>
      <c r="D21" s="8"/>
      <c r="E21" s="8"/>
      <c r="F21" s="8"/>
      <c r="G21" s="8"/>
      <c r="H21" s="9">
        <f>SUM(H22:H44)</f>
        <v>868250</v>
      </c>
      <c r="I21" s="8"/>
      <c r="J21" s="8"/>
      <c r="K21" s="8"/>
      <c r="L21" s="8"/>
    </row>
    <row r="22" spans="1:12" ht="64.8" x14ac:dyDescent="0.3">
      <c r="A22" s="10" t="s">
        <v>105</v>
      </c>
      <c r="B22" s="10" t="s">
        <v>106</v>
      </c>
      <c r="C22" s="10" t="s">
        <v>68</v>
      </c>
      <c r="D22" s="10" t="s">
        <v>107</v>
      </c>
      <c r="E22" s="10" t="s">
        <v>108</v>
      </c>
      <c r="F22" s="10"/>
      <c r="G22" s="10"/>
      <c r="H22" s="14">
        <v>0</v>
      </c>
      <c r="I22" s="10"/>
      <c r="J22" s="10" t="s">
        <v>109</v>
      </c>
      <c r="K22" s="10" t="s">
        <v>110</v>
      </c>
      <c r="L22" s="10" t="s">
        <v>111</v>
      </c>
    </row>
    <row r="23" spans="1:12" ht="64.8" x14ac:dyDescent="0.3">
      <c r="A23" s="10" t="s">
        <v>105</v>
      </c>
      <c r="B23" s="10" t="s">
        <v>112</v>
      </c>
      <c r="C23" s="10" t="s">
        <v>68</v>
      </c>
      <c r="D23" s="10" t="s">
        <v>113</v>
      </c>
      <c r="E23" s="10" t="s">
        <v>108</v>
      </c>
      <c r="F23" s="10"/>
      <c r="G23" s="10"/>
      <c r="H23" s="14">
        <v>0</v>
      </c>
      <c r="I23" s="10"/>
      <c r="J23" s="10" t="s">
        <v>109</v>
      </c>
      <c r="K23" s="10" t="s">
        <v>110</v>
      </c>
      <c r="L23" s="10" t="s">
        <v>111</v>
      </c>
    </row>
    <row r="24" spans="1:12" ht="64.8" x14ac:dyDescent="0.3">
      <c r="A24" s="10" t="s">
        <v>105</v>
      </c>
      <c r="B24" s="10" t="s">
        <v>114</v>
      </c>
      <c r="C24" s="10" t="s">
        <v>68</v>
      </c>
      <c r="D24" s="10" t="s">
        <v>115</v>
      </c>
      <c r="E24" s="10" t="s">
        <v>108</v>
      </c>
      <c r="F24" s="10"/>
      <c r="G24" s="10"/>
      <c r="H24" s="14">
        <v>0</v>
      </c>
      <c r="I24" s="10"/>
      <c r="J24" s="10" t="s">
        <v>109</v>
      </c>
      <c r="K24" s="10" t="s">
        <v>110</v>
      </c>
      <c r="L24" s="10" t="s">
        <v>111</v>
      </c>
    </row>
    <row r="25" spans="1:12" ht="64.8" x14ac:dyDescent="0.3">
      <c r="A25" s="10" t="s">
        <v>105</v>
      </c>
      <c r="B25" s="10" t="s">
        <v>116</v>
      </c>
      <c r="C25" s="10" t="s">
        <v>68</v>
      </c>
      <c r="D25" s="10" t="s">
        <v>117</v>
      </c>
      <c r="E25" s="10" t="s">
        <v>108</v>
      </c>
      <c r="F25" s="10"/>
      <c r="G25" s="10"/>
      <c r="H25" s="14">
        <v>0</v>
      </c>
      <c r="I25" s="10"/>
      <c r="J25" s="10" t="s">
        <v>109</v>
      </c>
      <c r="K25" s="10" t="s">
        <v>110</v>
      </c>
      <c r="L25" s="10" t="s">
        <v>111</v>
      </c>
    </row>
    <row r="26" spans="1:12" ht="64.8" x14ac:dyDescent="0.3">
      <c r="A26" s="10" t="s">
        <v>105</v>
      </c>
      <c r="B26" s="10" t="s">
        <v>118</v>
      </c>
      <c r="C26" s="10" t="s">
        <v>68</v>
      </c>
      <c r="D26" s="10" t="s">
        <v>119</v>
      </c>
      <c r="E26" s="10" t="s">
        <v>108</v>
      </c>
      <c r="F26" s="10"/>
      <c r="G26" s="10"/>
      <c r="H26" s="14">
        <v>0</v>
      </c>
      <c r="I26" s="10"/>
      <c r="J26" s="10" t="s">
        <v>109</v>
      </c>
      <c r="K26" s="10" t="s">
        <v>110</v>
      </c>
      <c r="L26" s="10" t="s">
        <v>111</v>
      </c>
    </row>
    <row r="27" spans="1:12" ht="64.8" x14ac:dyDescent="0.3">
      <c r="A27" s="10" t="s">
        <v>105</v>
      </c>
      <c r="B27" s="10" t="s">
        <v>120</v>
      </c>
      <c r="C27" s="10" t="s">
        <v>68</v>
      </c>
      <c r="D27" s="10" t="s">
        <v>121</v>
      </c>
      <c r="E27" s="10" t="s">
        <v>108</v>
      </c>
      <c r="F27" s="10"/>
      <c r="G27" s="10"/>
      <c r="H27" s="14">
        <v>0</v>
      </c>
      <c r="I27" s="10"/>
      <c r="J27" s="10" t="s">
        <v>109</v>
      </c>
      <c r="K27" s="10" t="s">
        <v>110</v>
      </c>
      <c r="L27" s="10" t="s">
        <v>111</v>
      </c>
    </row>
    <row r="28" spans="1:12" ht="48.6" x14ac:dyDescent="0.3">
      <c r="A28" s="10" t="s">
        <v>105</v>
      </c>
      <c r="B28" s="10" t="s">
        <v>122</v>
      </c>
      <c r="C28" s="10" t="s">
        <v>60</v>
      </c>
      <c r="D28" s="10" t="s">
        <v>123</v>
      </c>
      <c r="E28" s="10" t="s">
        <v>124</v>
      </c>
      <c r="F28" s="10" t="s">
        <v>21</v>
      </c>
      <c r="G28" s="10" t="s">
        <v>125</v>
      </c>
      <c r="H28" s="14">
        <v>98000</v>
      </c>
      <c r="I28" s="10" t="s">
        <v>126</v>
      </c>
      <c r="J28" s="10" t="s">
        <v>127</v>
      </c>
      <c r="K28" s="10" t="s">
        <v>128</v>
      </c>
      <c r="L28" s="10"/>
    </row>
    <row r="29" spans="1:12" ht="48.6" x14ac:dyDescent="0.3">
      <c r="A29" s="10" t="s">
        <v>105</v>
      </c>
      <c r="B29" s="10" t="s">
        <v>122</v>
      </c>
      <c r="C29" s="10" t="s">
        <v>60</v>
      </c>
      <c r="D29" s="10" t="s">
        <v>123</v>
      </c>
      <c r="E29" s="10" t="s">
        <v>124</v>
      </c>
      <c r="F29" s="10" t="s">
        <v>21</v>
      </c>
      <c r="G29" s="10" t="s">
        <v>125</v>
      </c>
      <c r="H29" s="14">
        <v>88000</v>
      </c>
      <c r="I29" s="10" t="s">
        <v>129</v>
      </c>
      <c r="J29" s="10" t="s">
        <v>127</v>
      </c>
      <c r="K29" s="10" t="s">
        <v>130</v>
      </c>
      <c r="L29" s="10"/>
    </row>
    <row r="30" spans="1:12" ht="48.6" x14ac:dyDescent="0.3">
      <c r="A30" s="10" t="s">
        <v>105</v>
      </c>
      <c r="B30" s="10" t="s">
        <v>122</v>
      </c>
      <c r="C30" s="10" t="s">
        <v>60</v>
      </c>
      <c r="D30" s="10" t="s">
        <v>123</v>
      </c>
      <c r="E30" s="10" t="s">
        <v>124</v>
      </c>
      <c r="F30" s="10" t="s">
        <v>21</v>
      </c>
      <c r="G30" s="10" t="s">
        <v>125</v>
      </c>
      <c r="H30" s="14">
        <v>98000</v>
      </c>
      <c r="I30" s="10" t="s">
        <v>131</v>
      </c>
      <c r="J30" s="10" t="s">
        <v>127</v>
      </c>
      <c r="K30" s="10" t="s">
        <v>101</v>
      </c>
      <c r="L30" s="10"/>
    </row>
    <row r="31" spans="1:12" ht="48.6" x14ac:dyDescent="0.3">
      <c r="A31" s="10" t="s">
        <v>105</v>
      </c>
      <c r="B31" s="10" t="s">
        <v>122</v>
      </c>
      <c r="C31" s="10" t="s">
        <v>60</v>
      </c>
      <c r="D31" s="10" t="s">
        <v>123</v>
      </c>
      <c r="E31" s="10" t="s">
        <v>124</v>
      </c>
      <c r="F31" s="10" t="s">
        <v>21</v>
      </c>
      <c r="G31" s="10" t="s">
        <v>125</v>
      </c>
      <c r="H31" s="14">
        <v>98000</v>
      </c>
      <c r="I31" s="10" t="s">
        <v>132</v>
      </c>
      <c r="J31" s="10" t="s">
        <v>127</v>
      </c>
      <c r="K31" s="10" t="s">
        <v>133</v>
      </c>
      <c r="L31" s="10"/>
    </row>
    <row r="32" spans="1:12" ht="64.8" x14ac:dyDescent="0.3">
      <c r="A32" s="10" t="s">
        <v>134</v>
      </c>
      <c r="B32" s="10" t="s">
        <v>135</v>
      </c>
      <c r="C32" s="10" t="s">
        <v>68</v>
      </c>
      <c r="D32" s="10" t="s">
        <v>136</v>
      </c>
      <c r="E32" s="10" t="s">
        <v>137</v>
      </c>
      <c r="F32" s="10"/>
      <c r="G32" s="10"/>
      <c r="H32" s="14">
        <v>0</v>
      </c>
      <c r="I32" s="10"/>
      <c r="J32" s="10" t="s">
        <v>138</v>
      </c>
      <c r="K32" s="10" t="s">
        <v>110</v>
      </c>
      <c r="L32" s="10" t="s">
        <v>111</v>
      </c>
    </row>
    <row r="33" spans="1:12" ht="64.8" x14ac:dyDescent="0.3">
      <c r="A33" s="10" t="s">
        <v>134</v>
      </c>
      <c r="B33" s="10" t="s">
        <v>139</v>
      </c>
      <c r="C33" s="10" t="s">
        <v>68</v>
      </c>
      <c r="D33" s="10" t="s">
        <v>140</v>
      </c>
      <c r="E33" s="10" t="s">
        <v>137</v>
      </c>
      <c r="F33" s="10"/>
      <c r="G33" s="10"/>
      <c r="H33" s="14">
        <v>0</v>
      </c>
      <c r="I33" s="10"/>
      <c r="J33" s="10" t="s">
        <v>141</v>
      </c>
      <c r="K33" s="10" t="s">
        <v>110</v>
      </c>
      <c r="L33" s="10" t="s">
        <v>111</v>
      </c>
    </row>
    <row r="34" spans="1:12" ht="48.6" x14ac:dyDescent="0.3">
      <c r="A34" s="10" t="s">
        <v>134</v>
      </c>
      <c r="B34" s="10" t="s">
        <v>142</v>
      </c>
      <c r="C34" s="10" t="s">
        <v>60</v>
      </c>
      <c r="D34" s="10" t="s">
        <v>143</v>
      </c>
      <c r="E34" s="10" t="s">
        <v>137</v>
      </c>
      <c r="F34" s="10" t="s">
        <v>21</v>
      </c>
      <c r="G34" s="10" t="s">
        <v>144</v>
      </c>
      <c r="H34" s="14">
        <v>98000</v>
      </c>
      <c r="I34" s="10" t="s">
        <v>131</v>
      </c>
      <c r="J34" s="10" t="s">
        <v>145</v>
      </c>
      <c r="K34" s="10" t="s">
        <v>146</v>
      </c>
      <c r="L34" s="10"/>
    </row>
    <row r="35" spans="1:12" ht="64.8" x14ac:dyDescent="0.3">
      <c r="A35" s="10" t="s">
        <v>134</v>
      </c>
      <c r="B35" s="10" t="s">
        <v>147</v>
      </c>
      <c r="C35" s="10" t="s">
        <v>68</v>
      </c>
      <c r="D35" s="10" t="s">
        <v>148</v>
      </c>
      <c r="E35" s="10" t="s">
        <v>137</v>
      </c>
      <c r="F35" s="10"/>
      <c r="G35" s="10"/>
      <c r="H35" s="14">
        <v>0</v>
      </c>
      <c r="I35" s="10"/>
      <c r="J35" s="10" t="s">
        <v>138</v>
      </c>
      <c r="K35" s="10" t="s">
        <v>110</v>
      </c>
      <c r="L35" s="10" t="s">
        <v>111</v>
      </c>
    </row>
    <row r="36" spans="1:12" ht="64.8" x14ac:dyDescent="0.3">
      <c r="A36" s="10" t="s">
        <v>134</v>
      </c>
      <c r="B36" s="10" t="s">
        <v>149</v>
      </c>
      <c r="C36" s="10" t="s">
        <v>150</v>
      </c>
      <c r="D36" s="10" t="s">
        <v>151</v>
      </c>
      <c r="E36" s="10" t="s">
        <v>137</v>
      </c>
      <c r="F36" s="10" t="s">
        <v>21</v>
      </c>
      <c r="G36" s="10" t="s">
        <v>144</v>
      </c>
      <c r="H36" s="14">
        <v>17000</v>
      </c>
      <c r="I36" s="10" t="s">
        <v>152</v>
      </c>
      <c r="J36" s="10" t="s">
        <v>153</v>
      </c>
      <c r="K36" s="10"/>
      <c r="L36" s="10"/>
    </row>
    <row r="37" spans="1:12" ht="48.6" x14ac:dyDescent="0.3">
      <c r="A37" s="10" t="s">
        <v>134</v>
      </c>
      <c r="B37" s="10" t="s">
        <v>154</v>
      </c>
      <c r="C37" s="10" t="s">
        <v>150</v>
      </c>
      <c r="D37" s="10" t="s">
        <v>155</v>
      </c>
      <c r="E37" s="10" t="s">
        <v>137</v>
      </c>
      <c r="F37" s="10" t="s">
        <v>21</v>
      </c>
      <c r="G37" s="10" t="s">
        <v>144</v>
      </c>
      <c r="H37" s="14">
        <v>96250</v>
      </c>
      <c r="I37" s="10" t="s">
        <v>156</v>
      </c>
      <c r="J37" s="10" t="s">
        <v>157</v>
      </c>
      <c r="K37" s="10"/>
      <c r="L37" s="10"/>
    </row>
    <row r="38" spans="1:12" ht="52.2" customHeight="1" x14ac:dyDescent="0.3">
      <c r="A38" s="10" t="s">
        <v>134</v>
      </c>
      <c r="B38" s="10" t="s">
        <v>158</v>
      </c>
      <c r="C38" s="10" t="s">
        <v>60</v>
      </c>
      <c r="D38" s="10" t="s">
        <v>159</v>
      </c>
      <c r="E38" s="10" t="s">
        <v>137</v>
      </c>
      <c r="F38" s="10" t="s">
        <v>21</v>
      </c>
      <c r="G38" s="10" t="s">
        <v>144</v>
      </c>
      <c r="H38" s="14">
        <v>40000</v>
      </c>
      <c r="I38" s="10" t="s">
        <v>160</v>
      </c>
      <c r="J38" s="10" t="s">
        <v>161</v>
      </c>
      <c r="K38" s="10" t="s">
        <v>162</v>
      </c>
      <c r="L38" s="10"/>
    </row>
    <row r="39" spans="1:12" ht="113.4" x14ac:dyDescent="0.3">
      <c r="A39" s="10" t="s">
        <v>163</v>
      </c>
      <c r="B39" s="10" t="s">
        <v>164</v>
      </c>
      <c r="C39" s="10" t="s">
        <v>60</v>
      </c>
      <c r="D39" s="10" t="s">
        <v>165</v>
      </c>
      <c r="E39" s="10" t="s">
        <v>166</v>
      </c>
      <c r="F39" s="10" t="s">
        <v>21</v>
      </c>
      <c r="G39" s="10" t="s">
        <v>167</v>
      </c>
      <c r="H39" s="14">
        <v>62000</v>
      </c>
      <c r="I39" s="10" t="s">
        <v>168</v>
      </c>
      <c r="J39" s="10" t="s">
        <v>169</v>
      </c>
      <c r="K39" s="10" t="s">
        <v>170</v>
      </c>
      <c r="L39" s="10"/>
    </row>
    <row r="40" spans="1:12" ht="81" x14ac:dyDescent="0.3">
      <c r="A40" s="10" t="s">
        <v>163</v>
      </c>
      <c r="B40" s="10" t="s">
        <v>164</v>
      </c>
      <c r="C40" s="10" t="s">
        <v>60</v>
      </c>
      <c r="D40" s="10" t="s">
        <v>171</v>
      </c>
      <c r="E40" s="10" t="s">
        <v>166</v>
      </c>
      <c r="F40" s="10"/>
      <c r="G40" s="10"/>
      <c r="H40" s="14">
        <v>0</v>
      </c>
      <c r="I40" s="10" t="s">
        <v>172</v>
      </c>
      <c r="J40" s="10" t="s">
        <v>173</v>
      </c>
      <c r="K40" s="10" t="s">
        <v>174</v>
      </c>
      <c r="L40" s="10" t="s">
        <v>175</v>
      </c>
    </row>
    <row r="41" spans="1:12" ht="64.8" x14ac:dyDescent="0.3">
      <c r="A41" s="10" t="s">
        <v>163</v>
      </c>
      <c r="B41" s="10" t="s">
        <v>164</v>
      </c>
      <c r="C41" s="10" t="s">
        <v>18</v>
      </c>
      <c r="D41" s="10" t="s">
        <v>176</v>
      </c>
      <c r="E41" s="10" t="s">
        <v>166</v>
      </c>
      <c r="F41" s="10" t="s">
        <v>21</v>
      </c>
      <c r="G41" s="10" t="s">
        <v>167</v>
      </c>
      <c r="H41" s="14">
        <v>5000</v>
      </c>
      <c r="I41" s="10" t="s">
        <v>23</v>
      </c>
      <c r="J41" s="10" t="s">
        <v>177</v>
      </c>
      <c r="K41" s="10" t="s">
        <v>23</v>
      </c>
      <c r="L41" s="10"/>
    </row>
    <row r="42" spans="1:12" ht="113.4" x14ac:dyDescent="0.3">
      <c r="A42" s="10" t="s">
        <v>163</v>
      </c>
      <c r="B42" s="10" t="s">
        <v>164</v>
      </c>
      <c r="C42" s="10" t="s">
        <v>68</v>
      </c>
      <c r="D42" s="10" t="s">
        <v>178</v>
      </c>
      <c r="E42" s="10" t="s">
        <v>166</v>
      </c>
      <c r="F42" s="10"/>
      <c r="G42" s="10"/>
      <c r="H42" s="14">
        <v>0</v>
      </c>
      <c r="I42" s="10"/>
      <c r="J42" s="10" t="s">
        <v>179</v>
      </c>
      <c r="K42" s="10" t="s">
        <v>180</v>
      </c>
      <c r="L42" s="10" t="s">
        <v>111</v>
      </c>
    </row>
    <row r="43" spans="1:12" ht="97.2" x14ac:dyDescent="0.3">
      <c r="A43" s="10" t="s">
        <v>163</v>
      </c>
      <c r="B43" s="10" t="s">
        <v>164</v>
      </c>
      <c r="C43" s="10" t="s">
        <v>27</v>
      </c>
      <c r="D43" s="10" t="s">
        <v>181</v>
      </c>
      <c r="E43" s="10" t="s">
        <v>166</v>
      </c>
      <c r="F43" s="10" t="s">
        <v>21</v>
      </c>
      <c r="G43" s="10" t="s">
        <v>167</v>
      </c>
      <c r="H43" s="14">
        <v>70000</v>
      </c>
      <c r="I43" s="10" t="s">
        <v>182</v>
      </c>
      <c r="J43" s="10" t="s">
        <v>169</v>
      </c>
      <c r="K43" s="10" t="s">
        <v>183</v>
      </c>
      <c r="L43" s="10"/>
    </row>
    <row r="44" spans="1:12" ht="113.4" x14ac:dyDescent="0.3">
      <c r="A44" s="10" t="s">
        <v>163</v>
      </c>
      <c r="B44" s="10" t="s">
        <v>184</v>
      </c>
      <c r="C44" s="10" t="s">
        <v>150</v>
      </c>
      <c r="D44" s="10" t="s">
        <v>185</v>
      </c>
      <c r="E44" s="10" t="s">
        <v>166</v>
      </c>
      <c r="F44" s="10" t="s">
        <v>21</v>
      </c>
      <c r="G44" s="10" t="s">
        <v>167</v>
      </c>
      <c r="H44" s="14">
        <v>98000</v>
      </c>
      <c r="I44" s="10" t="s">
        <v>186</v>
      </c>
      <c r="J44" s="10" t="s">
        <v>169</v>
      </c>
      <c r="K44" s="10"/>
      <c r="L44" s="10" t="s">
        <v>187</v>
      </c>
    </row>
    <row r="45" spans="1:12" ht="22.8" customHeight="1" x14ac:dyDescent="0.3">
      <c r="A45" s="27" t="s">
        <v>188</v>
      </c>
      <c r="B45" s="27"/>
      <c r="C45" s="27"/>
      <c r="D45" s="8"/>
      <c r="E45" s="8"/>
      <c r="F45" s="8"/>
      <c r="G45" s="8"/>
      <c r="H45" s="9">
        <f>H46</f>
        <v>53672</v>
      </c>
      <c r="I45" s="8"/>
      <c r="J45" s="8"/>
      <c r="K45" s="8"/>
      <c r="L45" s="8"/>
    </row>
    <row r="46" spans="1:12" ht="48.6" x14ac:dyDescent="0.3">
      <c r="A46" s="10" t="s">
        <v>189</v>
      </c>
      <c r="B46" s="10" t="s">
        <v>190</v>
      </c>
      <c r="C46" s="10" t="s">
        <v>191</v>
      </c>
      <c r="D46" s="10" t="s">
        <v>192</v>
      </c>
      <c r="E46" s="10" t="s">
        <v>124</v>
      </c>
      <c r="F46" s="10" t="s">
        <v>21</v>
      </c>
      <c r="G46" s="10" t="s">
        <v>193</v>
      </c>
      <c r="H46" s="14">
        <v>53672</v>
      </c>
      <c r="I46" s="10" t="s">
        <v>194</v>
      </c>
      <c r="J46" s="10" t="s">
        <v>195</v>
      </c>
      <c r="K46" s="10"/>
      <c r="L46" s="10" t="s">
        <v>196</v>
      </c>
    </row>
    <row r="47" spans="1:12" ht="22.8" customHeight="1" x14ac:dyDescent="0.3">
      <c r="A47" s="27" t="s">
        <v>197</v>
      </c>
      <c r="B47" s="27"/>
      <c r="C47" s="27"/>
      <c r="D47" s="8"/>
      <c r="E47" s="8"/>
      <c r="F47" s="8"/>
      <c r="G47" s="8"/>
      <c r="H47" s="9">
        <f>SUM(H48:H68)</f>
        <v>0</v>
      </c>
      <c r="I47" s="8"/>
      <c r="J47" s="8"/>
      <c r="K47" s="8"/>
      <c r="L47" s="8"/>
    </row>
    <row r="48" spans="1:12" ht="81" x14ac:dyDescent="0.3">
      <c r="A48" s="12" t="s">
        <v>198</v>
      </c>
      <c r="B48" s="12" t="s">
        <v>199</v>
      </c>
      <c r="C48" s="12" t="s">
        <v>68</v>
      </c>
      <c r="D48" s="12" t="s">
        <v>200</v>
      </c>
      <c r="E48" s="12" t="s">
        <v>201</v>
      </c>
      <c r="F48" s="12"/>
      <c r="G48" s="12"/>
      <c r="H48" s="13">
        <v>0</v>
      </c>
      <c r="I48" s="12"/>
      <c r="J48" s="12" t="s">
        <v>202</v>
      </c>
      <c r="K48" s="12" t="s">
        <v>203</v>
      </c>
      <c r="L48" s="12" t="s">
        <v>111</v>
      </c>
    </row>
    <row r="49" spans="1:12" ht="64.8" x14ac:dyDescent="0.3">
      <c r="A49" s="12" t="s">
        <v>198</v>
      </c>
      <c r="B49" s="12" t="s">
        <v>204</v>
      </c>
      <c r="C49" s="12" t="s">
        <v>43</v>
      </c>
      <c r="D49" s="12" t="s">
        <v>205</v>
      </c>
      <c r="E49" s="12" t="s">
        <v>201</v>
      </c>
      <c r="F49" s="12"/>
      <c r="G49" s="12"/>
      <c r="H49" s="13">
        <v>0</v>
      </c>
      <c r="I49" s="12"/>
      <c r="J49" s="12" t="s">
        <v>206</v>
      </c>
      <c r="K49" s="12" t="s">
        <v>207</v>
      </c>
      <c r="L49" s="12" t="s">
        <v>111</v>
      </c>
    </row>
    <row r="50" spans="1:12" ht="48.6" x14ac:dyDescent="0.3">
      <c r="A50" s="12" t="s">
        <v>198</v>
      </c>
      <c r="B50" s="12" t="s">
        <v>208</v>
      </c>
      <c r="C50" s="12" t="s">
        <v>43</v>
      </c>
      <c r="D50" s="12" t="s">
        <v>205</v>
      </c>
      <c r="E50" s="12" t="s">
        <v>201</v>
      </c>
      <c r="F50" s="12"/>
      <c r="G50" s="12"/>
      <c r="H50" s="13">
        <v>0</v>
      </c>
      <c r="I50" s="12"/>
      <c r="J50" s="12" t="s">
        <v>209</v>
      </c>
      <c r="K50" s="12" t="s">
        <v>210</v>
      </c>
      <c r="L50" s="12" t="s">
        <v>111</v>
      </c>
    </row>
    <row r="51" spans="1:12" ht="81" x14ac:dyDescent="0.3">
      <c r="A51" s="12" t="s">
        <v>198</v>
      </c>
      <c r="B51" s="12" t="s">
        <v>211</v>
      </c>
      <c r="C51" s="12" t="s">
        <v>68</v>
      </c>
      <c r="D51" s="12" t="s">
        <v>212</v>
      </c>
      <c r="E51" s="12" t="s">
        <v>213</v>
      </c>
      <c r="F51" s="12"/>
      <c r="G51" s="12"/>
      <c r="H51" s="13">
        <v>0</v>
      </c>
      <c r="I51" s="12"/>
      <c r="J51" s="12" t="s">
        <v>214</v>
      </c>
      <c r="K51" s="12" t="s">
        <v>203</v>
      </c>
      <c r="L51" s="12" t="s">
        <v>111</v>
      </c>
    </row>
    <row r="52" spans="1:12" ht="81" x14ac:dyDescent="0.3">
      <c r="A52" s="12" t="s">
        <v>198</v>
      </c>
      <c r="B52" s="12" t="s">
        <v>215</v>
      </c>
      <c r="C52" s="12" t="s">
        <v>68</v>
      </c>
      <c r="D52" s="12" t="s">
        <v>216</v>
      </c>
      <c r="E52" s="12" t="s">
        <v>213</v>
      </c>
      <c r="F52" s="12"/>
      <c r="G52" s="12"/>
      <c r="H52" s="13">
        <v>0</v>
      </c>
      <c r="I52" s="12"/>
      <c r="J52" s="12" t="s">
        <v>217</v>
      </c>
      <c r="K52" s="12" t="s">
        <v>203</v>
      </c>
      <c r="L52" s="12" t="s">
        <v>111</v>
      </c>
    </row>
    <row r="53" spans="1:12" ht="81" x14ac:dyDescent="0.3">
      <c r="A53" s="12" t="s">
        <v>198</v>
      </c>
      <c r="B53" s="12" t="s">
        <v>218</v>
      </c>
      <c r="C53" s="12" t="s">
        <v>68</v>
      </c>
      <c r="D53" s="12" t="s">
        <v>219</v>
      </c>
      <c r="E53" s="12" t="s">
        <v>220</v>
      </c>
      <c r="F53" s="12"/>
      <c r="G53" s="12"/>
      <c r="H53" s="13">
        <v>0</v>
      </c>
      <c r="I53" s="12"/>
      <c r="J53" s="12" t="s">
        <v>221</v>
      </c>
      <c r="K53" s="12" t="s">
        <v>222</v>
      </c>
      <c r="L53" s="12" t="s">
        <v>111</v>
      </c>
    </row>
    <row r="54" spans="1:12" ht="81" x14ac:dyDescent="0.3">
      <c r="A54" s="12" t="s">
        <v>198</v>
      </c>
      <c r="B54" s="12" t="s">
        <v>199</v>
      </c>
      <c r="C54" s="12" t="s">
        <v>68</v>
      </c>
      <c r="D54" s="12" t="s">
        <v>223</v>
      </c>
      <c r="E54" s="12" t="s">
        <v>201</v>
      </c>
      <c r="F54" s="12"/>
      <c r="G54" s="12"/>
      <c r="H54" s="13">
        <v>0</v>
      </c>
      <c r="I54" s="12"/>
      <c r="J54" s="12" t="s">
        <v>202</v>
      </c>
      <c r="K54" s="12" t="s">
        <v>203</v>
      </c>
      <c r="L54" s="12" t="s">
        <v>111</v>
      </c>
    </row>
    <row r="55" spans="1:12" ht="81" x14ac:dyDescent="0.3">
      <c r="A55" s="12" t="s">
        <v>198</v>
      </c>
      <c r="B55" s="12" t="s">
        <v>224</v>
      </c>
      <c r="C55" s="12" t="s">
        <v>18</v>
      </c>
      <c r="D55" s="12" t="s">
        <v>225</v>
      </c>
      <c r="E55" s="12" t="s">
        <v>201</v>
      </c>
      <c r="F55" s="12"/>
      <c r="G55" s="12"/>
      <c r="H55" s="13">
        <v>0</v>
      </c>
      <c r="I55" s="12"/>
      <c r="J55" s="12" t="s">
        <v>226</v>
      </c>
      <c r="K55" s="12" t="s">
        <v>227</v>
      </c>
      <c r="L55" s="12" t="s">
        <v>111</v>
      </c>
    </row>
    <row r="56" spans="1:12" ht="64.8" x14ac:dyDescent="0.3">
      <c r="A56" s="12" t="s">
        <v>198</v>
      </c>
      <c r="B56" s="12" t="s">
        <v>204</v>
      </c>
      <c r="C56" s="12" t="s">
        <v>43</v>
      </c>
      <c r="D56" s="12" t="s">
        <v>228</v>
      </c>
      <c r="E56" s="12" t="s">
        <v>201</v>
      </c>
      <c r="F56" s="12"/>
      <c r="G56" s="12"/>
      <c r="H56" s="13">
        <v>0</v>
      </c>
      <c r="I56" s="12"/>
      <c r="J56" s="12" t="s">
        <v>206</v>
      </c>
      <c r="K56" s="12" t="s">
        <v>207</v>
      </c>
      <c r="L56" s="12" t="s">
        <v>111</v>
      </c>
    </row>
    <row r="57" spans="1:12" ht="48.6" x14ac:dyDescent="0.3">
      <c r="A57" s="12" t="s">
        <v>198</v>
      </c>
      <c r="B57" s="12" t="s">
        <v>208</v>
      </c>
      <c r="C57" s="12" t="s">
        <v>43</v>
      </c>
      <c r="D57" s="12" t="s">
        <v>228</v>
      </c>
      <c r="E57" s="12" t="s">
        <v>201</v>
      </c>
      <c r="F57" s="12"/>
      <c r="G57" s="12"/>
      <c r="H57" s="13">
        <v>0</v>
      </c>
      <c r="I57" s="12"/>
      <c r="J57" s="12" t="s">
        <v>209</v>
      </c>
      <c r="K57" s="12" t="s">
        <v>210</v>
      </c>
      <c r="L57" s="12" t="s">
        <v>111</v>
      </c>
    </row>
    <row r="58" spans="1:12" ht="81" x14ac:dyDescent="0.3">
      <c r="A58" s="12" t="s">
        <v>198</v>
      </c>
      <c r="B58" s="12" t="s">
        <v>211</v>
      </c>
      <c r="C58" s="12" t="s">
        <v>68</v>
      </c>
      <c r="D58" s="12" t="s">
        <v>229</v>
      </c>
      <c r="E58" s="12" t="s">
        <v>213</v>
      </c>
      <c r="F58" s="12"/>
      <c r="G58" s="12"/>
      <c r="H58" s="13">
        <v>0</v>
      </c>
      <c r="I58" s="12"/>
      <c r="J58" s="12" t="s">
        <v>214</v>
      </c>
      <c r="K58" s="12" t="s">
        <v>203</v>
      </c>
      <c r="L58" s="12" t="s">
        <v>111</v>
      </c>
    </row>
    <row r="59" spans="1:12" ht="81" x14ac:dyDescent="0.3">
      <c r="A59" s="12" t="s">
        <v>198</v>
      </c>
      <c r="B59" s="12" t="s">
        <v>215</v>
      </c>
      <c r="C59" s="12" t="s">
        <v>68</v>
      </c>
      <c r="D59" s="12" t="s">
        <v>230</v>
      </c>
      <c r="E59" s="12" t="s">
        <v>213</v>
      </c>
      <c r="F59" s="12"/>
      <c r="G59" s="12"/>
      <c r="H59" s="13">
        <v>0</v>
      </c>
      <c r="I59" s="12"/>
      <c r="J59" s="12" t="s">
        <v>217</v>
      </c>
      <c r="K59" s="12" t="s">
        <v>203</v>
      </c>
      <c r="L59" s="12" t="s">
        <v>111</v>
      </c>
    </row>
    <row r="60" spans="1:12" ht="81" x14ac:dyDescent="0.3">
      <c r="A60" s="12" t="s">
        <v>198</v>
      </c>
      <c r="B60" s="12" t="s">
        <v>231</v>
      </c>
      <c r="C60" s="12" t="s">
        <v>68</v>
      </c>
      <c r="D60" s="12" t="s">
        <v>232</v>
      </c>
      <c r="E60" s="12" t="s">
        <v>213</v>
      </c>
      <c r="F60" s="12"/>
      <c r="G60" s="12"/>
      <c r="H60" s="13">
        <v>0</v>
      </c>
      <c r="I60" s="12"/>
      <c r="J60" s="12" t="s">
        <v>233</v>
      </c>
      <c r="K60" s="12" t="s">
        <v>203</v>
      </c>
      <c r="L60" s="12" t="s">
        <v>111</v>
      </c>
    </row>
    <row r="61" spans="1:12" ht="81" x14ac:dyDescent="0.3">
      <c r="A61" s="12" t="s">
        <v>198</v>
      </c>
      <c r="B61" s="12" t="s">
        <v>218</v>
      </c>
      <c r="C61" s="12" t="s">
        <v>68</v>
      </c>
      <c r="D61" s="12" t="s">
        <v>234</v>
      </c>
      <c r="E61" s="12" t="s">
        <v>220</v>
      </c>
      <c r="F61" s="12"/>
      <c r="G61" s="12"/>
      <c r="H61" s="13">
        <v>0</v>
      </c>
      <c r="I61" s="12"/>
      <c r="J61" s="12" t="s">
        <v>221</v>
      </c>
      <c r="K61" s="12" t="s">
        <v>222</v>
      </c>
      <c r="L61" s="12" t="s">
        <v>111</v>
      </c>
    </row>
    <row r="62" spans="1:12" ht="81" x14ac:dyDescent="0.3">
      <c r="A62" s="12" t="s">
        <v>198</v>
      </c>
      <c r="B62" s="12" t="s">
        <v>235</v>
      </c>
      <c r="C62" s="12" t="s">
        <v>68</v>
      </c>
      <c r="D62" s="12" t="s">
        <v>236</v>
      </c>
      <c r="E62" s="12" t="s">
        <v>201</v>
      </c>
      <c r="F62" s="12"/>
      <c r="G62" s="12"/>
      <c r="H62" s="13">
        <v>0</v>
      </c>
      <c r="I62" s="12"/>
      <c r="J62" s="12" t="s">
        <v>202</v>
      </c>
      <c r="K62" s="12" t="s">
        <v>203</v>
      </c>
      <c r="L62" s="12" t="s">
        <v>111</v>
      </c>
    </row>
    <row r="63" spans="1:12" ht="64.8" x14ac:dyDescent="0.3">
      <c r="A63" s="12" t="s">
        <v>198</v>
      </c>
      <c r="B63" s="12" t="s">
        <v>204</v>
      </c>
      <c r="C63" s="12" t="s">
        <v>43</v>
      </c>
      <c r="D63" s="12" t="s">
        <v>237</v>
      </c>
      <c r="E63" s="12" t="s">
        <v>201</v>
      </c>
      <c r="F63" s="12"/>
      <c r="G63" s="12"/>
      <c r="H63" s="13">
        <v>0</v>
      </c>
      <c r="I63" s="12"/>
      <c r="J63" s="12" t="s">
        <v>206</v>
      </c>
      <c r="K63" s="12" t="s">
        <v>207</v>
      </c>
      <c r="L63" s="12" t="s">
        <v>111</v>
      </c>
    </row>
    <row r="64" spans="1:12" ht="51" customHeight="1" x14ac:dyDescent="0.3">
      <c r="A64" s="12" t="s">
        <v>198</v>
      </c>
      <c r="B64" s="12" t="s">
        <v>208</v>
      </c>
      <c r="C64" s="12" t="s">
        <v>43</v>
      </c>
      <c r="D64" s="12" t="s">
        <v>237</v>
      </c>
      <c r="E64" s="12" t="s">
        <v>201</v>
      </c>
      <c r="F64" s="12"/>
      <c r="G64" s="12"/>
      <c r="H64" s="13">
        <v>0</v>
      </c>
      <c r="I64" s="12"/>
      <c r="J64" s="12" t="s">
        <v>209</v>
      </c>
      <c r="K64" s="12" t="s">
        <v>210</v>
      </c>
      <c r="L64" s="12" t="s">
        <v>111</v>
      </c>
    </row>
    <row r="65" spans="1:12" ht="81" x14ac:dyDescent="0.3">
      <c r="A65" s="12" t="s">
        <v>198</v>
      </c>
      <c r="B65" s="12" t="s">
        <v>211</v>
      </c>
      <c r="C65" s="12" t="s">
        <v>68</v>
      </c>
      <c r="D65" s="12" t="s">
        <v>238</v>
      </c>
      <c r="E65" s="12" t="s">
        <v>213</v>
      </c>
      <c r="F65" s="12"/>
      <c r="G65" s="12"/>
      <c r="H65" s="13">
        <v>0</v>
      </c>
      <c r="I65" s="12"/>
      <c r="J65" s="12" t="s">
        <v>214</v>
      </c>
      <c r="K65" s="12" t="s">
        <v>203</v>
      </c>
      <c r="L65" s="12" t="s">
        <v>111</v>
      </c>
    </row>
    <row r="66" spans="1:12" ht="81" x14ac:dyDescent="0.3">
      <c r="A66" s="12" t="s">
        <v>198</v>
      </c>
      <c r="B66" s="12" t="s">
        <v>231</v>
      </c>
      <c r="C66" s="12" t="s">
        <v>68</v>
      </c>
      <c r="D66" s="12" t="s">
        <v>239</v>
      </c>
      <c r="E66" s="12" t="s">
        <v>213</v>
      </c>
      <c r="F66" s="12"/>
      <c r="G66" s="12"/>
      <c r="H66" s="13">
        <v>0</v>
      </c>
      <c r="I66" s="12"/>
      <c r="J66" s="12" t="s">
        <v>233</v>
      </c>
      <c r="K66" s="12" t="s">
        <v>203</v>
      </c>
      <c r="L66" s="12" t="s">
        <v>111</v>
      </c>
    </row>
    <row r="67" spans="1:12" ht="81" x14ac:dyDescent="0.3">
      <c r="A67" s="12" t="s">
        <v>198</v>
      </c>
      <c r="B67" s="12" t="s">
        <v>218</v>
      </c>
      <c r="C67" s="12" t="s">
        <v>68</v>
      </c>
      <c r="D67" s="12" t="s">
        <v>240</v>
      </c>
      <c r="E67" s="12" t="s">
        <v>220</v>
      </c>
      <c r="F67" s="12"/>
      <c r="G67" s="12"/>
      <c r="H67" s="13">
        <v>0</v>
      </c>
      <c r="I67" s="12"/>
      <c r="J67" s="12" t="s">
        <v>221</v>
      </c>
      <c r="K67" s="12" t="s">
        <v>222</v>
      </c>
      <c r="L67" s="12" t="s">
        <v>111</v>
      </c>
    </row>
    <row r="68" spans="1:12" ht="64.8" x14ac:dyDescent="0.3">
      <c r="A68" s="12" t="s">
        <v>198</v>
      </c>
      <c r="B68" s="12" t="s">
        <v>241</v>
      </c>
      <c r="C68" s="12" t="s">
        <v>68</v>
      </c>
      <c r="D68" s="12" t="s">
        <v>242</v>
      </c>
      <c r="E68" s="12" t="s">
        <v>243</v>
      </c>
      <c r="F68" s="12"/>
      <c r="G68" s="12"/>
      <c r="H68" s="13">
        <v>0</v>
      </c>
      <c r="I68" s="12"/>
      <c r="J68" s="12" t="s">
        <v>244</v>
      </c>
      <c r="K68" s="12" t="s">
        <v>222</v>
      </c>
      <c r="L68" s="12" t="s">
        <v>245</v>
      </c>
    </row>
    <row r="69" spans="1:12" ht="22.8" customHeight="1" x14ac:dyDescent="0.3">
      <c r="A69" s="27" t="s">
        <v>246</v>
      </c>
      <c r="B69" s="27"/>
      <c r="C69" s="27"/>
      <c r="D69" s="8"/>
      <c r="E69" s="8"/>
      <c r="F69" s="8"/>
      <c r="G69" s="8"/>
      <c r="H69" s="9">
        <f>H70</f>
        <v>99000</v>
      </c>
      <c r="I69" s="8"/>
      <c r="J69" s="8"/>
      <c r="K69" s="8"/>
      <c r="L69" s="8"/>
    </row>
    <row r="70" spans="1:12" ht="134.4" customHeight="1" x14ac:dyDescent="0.3">
      <c r="A70" s="10" t="s">
        <v>247</v>
      </c>
      <c r="B70" s="10" t="s">
        <v>248</v>
      </c>
      <c r="C70" s="10" t="s">
        <v>249</v>
      </c>
      <c r="D70" s="12" t="s">
        <v>250</v>
      </c>
      <c r="E70" s="10" t="s">
        <v>251</v>
      </c>
      <c r="F70" s="10" t="s">
        <v>252</v>
      </c>
      <c r="G70" s="10" t="s">
        <v>253</v>
      </c>
      <c r="H70" s="14">
        <v>99000</v>
      </c>
      <c r="I70" s="10" t="s">
        <v>254</v>
      </c>
      <c r="J70" s="10" t="s">
        <v>255</v>
      </c>
      <c r="K70" s="10" t="s">
        <v>256</v>
      </c>
      <c r="L70" s="10" t="s">
        <v>257</v>
      </c>
    </row>
    <row r="71" spans="1:12" ht="22.8" customHeight="1" x14ac:dyDescent="0.3">
      <c r="A71" s="27" t="s">
        <v>258</v>
      </c>
      <c r="B71" s="27"/>
      <c r="C71" s="27"/>
      <c r="D71" s="8"/>
      <c r="E71" s="8"/>
      <c r="F71" s="8"/>
      <c r="G71" s="8"/>
      <c r="H71" s="9">
        <f>SUM(H72:H74)</f>
        <v>115240</v>
      </c>
      <c r="I71" s="8"/>
      <c r="J71" s="8"/>
      <c r="K71" s="8"/>
      <c r="L71" s="8"/>
    </row>
    <row r="72" spans="1:12" ht="44.4" customHeight="1" x14ac:dyDescent="0.3">
      <c r="A72" s="10" t="s">
        <v>259</v>
      </c>
      <c r="B72" s="10" t="s">
        <v>260</v>
      </c>
      <c r="C72" s="10" t="s">
        <v>18</v>
      </c>
      <c r="D72" s="10" t="s">
        <v>261</v>
      </c>
      <c r="E72" s="10" t="s">
        <v>262</v>
      </c>
      <c r="F72" s="10" t="s">
        <v>21</v>
      </c>
      <c r="G72" s="10" t="s">
        <v>263</v>
      </c>
      <c r="H72" s="14">
        <v>0</v>
      </c>
      <c r="I72" s="10" t="s">
        <v>264</v>
      </c>
      <c r="J72" s="10" t="s">
        <v>265</v>
      </c>
      <c r="K72" s="10" t="s">
        <v>264</v>
      </c>
      <c r="L72" s="10"/>
    </row>
    <row r="73" spans="1:12" ht="97.2" x14ac:dyDescent="0.3">
      <c r="A73" s="10" t="s">
        <v>259</v>
      </c>
      <c r="B73" s="10" t="s">
        <v>266</v>
      </c>
      <c r="C73" s="10" t="s">
        <v>27</v>
      </c>
      <c r="D73" s="10" t="s">
        <v>267</v>
      </c>
      <c r="E73" s="10" t="s">
        <v>268</v>
      </c>
      <c r="F73" s="10" t="s">
        <v>269</v>
      </c>
      <c r="G73" s="10" t="s">
        <v>270</v>
      </c>
      <c r="H73" s="14">
        <v>105240</v>
      </c>
      <c r="I73" s="10" t="s">
        <v>271</v>
      </c>
      <c r="J73" s="10" t="s">
        <v>272</v>
      </c>
      <c r="K73" s="10" t="s">
        <v>273</v>
      </c>
      <c r="L73" s="10"/>
    </row>
    <row r="74" spans="1:12" ht="81" x14ac:dyDescent="0.3">
      <c r="A74" s="10" t="s">
        <v>259</v>
      </c>
      <c r="B74" s="10" t="s">
        <v>274</v>
      </c>
      <c r="C74" s="10" t="s">
        <v>275</v>
      </c>
      <c r="D74" s="10" t="s">
        <v>276</v>
      </c>
      <c r="E74" s="10" t="s">
        <v>277</v>
      </c>
      <c r="F74" s="10" t="s">
        <v>269</v>
      </c>
      <c r="G74" s="10" t="s">
        <v>270</v>
      </c>
      <c r="H74" s="14">
        <v>10000</v>
      </c>
      <c r="I74" s="10" t="s">
        <v>278</v>
      </c>
      <c r="J74" s="10" t="s">
        <v>279</v>
      </c>
      <c r="K74" s="10"/>
      <c r="L74" s="12" t="s">
        <v>280</v>
      </c>
    </row>
    <row r="75" spans="1:12" ht="22.8" customHeight="1" x14ac:dyDescent="0.3">
      <c r="A75" s="27" t="s">
        <v>281</v>
      </c>
      <c r="B75" s="27"/>
      <c r="C75" s="27"/>
      <c r="D75" s="8"/>
      <c r="E75" s="8"/>
      <c r="F75" s="8"/>
      <c r="G75" s="8"/>
      <c r="H75" s="9">
        <f>SUM(H76:H76)</f>
        <v>0</v>
      </c>
      <c r="I75" s="8"/>
      <c r="J75" s="8"/>
      <c r="K75" s="8"/>
      <c r="L75" s="8"/>
    </row>
    <row r="76" spans="1:12" ht="22.95" customHeight="1" x14ac:dyDescent="0.3">
      <c r="A76" s="10"/>
      <c r="B76" s="10" t="s">
        <v>282</v>
      </c>
      <c r="C76" s="10"/>
      <c r="D76" s="12"/>
      <c r="E76" s="10"/>
      <c r="F76" s="10"/>
      <c r="G76" s="10"/>
      <c r="H76" s="14"/>
      <c r="I76" s="10"/>
      <c r="J76" s="10"/>
      <c r="K76" s="10"/>
      <c r="L76" s="10"/>
    </row>
    <row r="77" spans="1:12" ht="22.8" customHeight="1" x14ac:dyDescent="0.3">
      <c r="A77" s="27" t="s">
        <v>283</v>
      </c>
      <c r="B77" s="27"/>
      <c r="C77" s="27"/>
      <c r="D77" s="8"/>
      <c r="E77" s="8"/>
      <c r="F77" s="8"/>
      <c r="G77" s="8"/>
      <c r="H77" s="9">
        <f>SUM(H78:H79)</f>
        <v>14560</v>
      </c>
      <c r="I77" s="8"/>
      <c r="J77" s="8"/>
      <c r="K77" s="8"/>
      <c r="L77" s="8"/>
    </row>
    <row r="78" spans="1:12" ht="67.2" customHeight="1" x14ac:dyDescent="0.3">
      <c r="A78" s="10" t="s">
        <v>284</v>
      </c>
      <c r="B78" s="10" t="s">
        <v>285</v>
      </c>
      <c r="C78" s="10" t="s">
        <v>275</v>
      </c>
      <c r="D78" s="10" t="s">
        <v>286</v>
      </c>
      <c r="E78" s="10" t="s">
        <v>268</v>
      </c>
      <c r="F78" s="10" t="s">
        <v>21</v>
      </c>
      <c r="G78" s="10" t="s">
        <v>287</v>
      </c>
      <c r="H78" s="14">
        <v>14560</v>
      </c>
      <c r="I78" s="10" t="s">
        <v>288</v>
      </c>
      <c r="J78" s="10" t="s">
        <v>289</v>
      </c>
      <c r="K78" s="10"/>
      <c r="L78" s="10" t="s">
        <v>290</v>
      </c>
    </row>
    <row r="79" spans="1:12" ht="67.8" customHeight="1" x14ac:dyDescent="0.3">
      <c r="A79" s="10" t="s">
        <v>284</v>
      </c>
      <c r="B79" s="10" t="s">
        <v>291</v>
      </c>
      <c r="C79" s="10" t="s">
        <v>68</v>
      </c>
      <c r="D79" s="10" t="s">
        <v>292</v>
      </c>
      <c r="E79" s="10" t="s">
        <v>268</v>
      </c>
      <c r="F79" s="10" t="s">
        <v>21</v>
      </c>
      <c r="G79" s="10" t="s">
        <v>287</v>
      </c>
      <c r="H79" s="14">
        <v>0</v>
      </c>
      <c r="I79" s="10" t="s">
        <v>293</v>
      </c>
      <c r="J79" s="10" t="s">
        <v>294</v>
      </c>
      <c r="K79" s="10" t="s">
        <v>293</v>
      </c>
      <c r="L79" s="10" t="s">
        <v>111</v>
      </c>
    </row>
    <row r="80" spans="1:12" ht="19.8" x14ac:dyDescent="0.3">
      <c r="A80" s="15" t="s">
        <v>295</v>
      </c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1:12" x14ac:dyDescent="0.3">
      <c r="A81" s="18" t="s">
        <v>296</v>
      </c>
      <c r="B81" s="28" t="s">
        <v>297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1:12" x14ac:dyDescent="0.3">
      <c r="A82" s="19" t="s">
        <v>298</v>
      </c>
      <c r="B82" s="29" t="s">
        <v>299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</row>
    <row r="83" spans="1:12" x14ac:dyDescent="0.3">
      <c r="A83" s="18" t="s">
        <v>300</v>
      </c>
      <c r="B83" s="1" t="s">
        <v>301</v>
      </c>
      <c r="E83" s="20"/>
      <c r="F83" s="20"/>
      <c r="G83" s="20"/>
      <c r="H83" s="20"/>
      <c r="I83" s="20"/>
      <c r="J83" s="20"/>
      <c r="K83" s="20"/>
      <c r="L83" s="20"/>
    </row>
    <row r="84" spans="1:12" x14ac:dyDescent="0.3">
      <c r="A84" s="21" t="s">
        <v>302</v>
      </c>
      <c r="B84" s="1" t="s">
        <v>303</v>
      </c>
      <c r="D84" s="22"/>
      <c r="E84" s="23"/>
      <c r="F84" s="23"/>
      <c r="G84" s="23"/>
      <c r="H84" s="23"/>
      <c r="I84" s="23"/>
      <c r="J84" s="20"/>
      <c r="K84" s="20"/>
      <c r="L84" s="20"/>
    </row>
    <row r="85" spans="1:12" x14ac:dyDescent="0.3">
      <c r="A85" s="21" t="s">
        <v>304</v>
      </c>
      <c r="B85" s="22" t="s">
        <v>305</v>
      </c>
      <c r="D85" s="22"/>
      <c r="E85" s="23"/>
      <c r="F85" s="23"/>
      <c r="G85" s="23"/>
      <c r="H85" s="23"/>
      <c r="I85" s="23"/>
      <c r="J85" s="20"/>
      <c r="K85" s="20"/>
      <c r="L85" s="20"/>
    </row>
    <row r="86" spans="1:12" x14ac:dyDescent="0.3">
      <c r="A86" s="18" t="s">
        <v>306</v>
      </c>
      <c r="B86" s="24" t="s">
        <v>307</v>
      </c>
    </row>
  </sheetData>
  <mergeCells count="13">
    <mergeCell ref="B82:L82"/>
    <mergeCell ref="A47:C47"/>
    <mergeCell ref="A69:C69"/>
    <mergeCell ref="A71:C71"/>
    <mergeCell ref="A75:C75"/>
    <mergeCell ref="A77:C77"/>
    <mergeCell ref="B81:L81"/>
    <mergeCell ref="A1:L1"/>
    <mergeCell ref="A4:C4"/>
    <mergeCell ref="A5:C5"/>
    <mergeCell ref="A13:C13"/>
    <mergeCell ref="A21:C21"/>
    <mergeCell ref="A45:C45"/>
  </mergeCells>
  <phoneticPr fontId="27" type="noConversion"/>
  <printOptions horizontalCentered="1"/>
  <pageMargins left="0.39370078740157505" right="0.39370078740157505" top="0.47244094488189015" bottom="0.47244094488188904" header="0.31496062992126012" footer="0.19685039370078702"/>
  <pageSetup paperSize="0" scale="69" fitToWidth="0" fitToHeight="0" orientation="landscape" horizontalDpi="0" verticalDpi="0" copies="0"/>
  <headerFooter alignWithMargins="0">
    <oddFooter>&amp;C&amp;"標楷體,Bold"&amp;14&amp;P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workbookViewId="0"/>
  </sheetViews>
  <sheetFormatPr defaultRowHeight="16.5" x14ac:dyDescent="0.3"/>
  <cols>
    <col min="1" max="1" width="14.77734375" style="1" customWidth="1"/>
    <col min="2" max="2" width="16.5546875" style="1" customWidth="1"/>
    <col min="3" max="3" width="12.77734375" style="1" customWidth="1"/>
    <col min="4" max="4" width="16.5546875" style="1" customWidth="1"/>
    <col min="5" max="8" width="12.77734375" style="1" customWidth="1"/>
    <col min="9" max="9" width="16.5546875" style="1" customWidth="1"/>
    <col min="10" max="10" width="25.77734375" style="1" customWidth="1"/>
    <col min="11" max="11" width="20.21875" style="1" customWidth="1"/>
    <col min="12" max="12" width="16.5546875" style="1" customWidth="1"/>
    <col min="13" max="1024" width="9.44140625" style="1" customWidth="1"/>
    <col min="1025" max="1025" width="8.88671875" customWidth="1"/>
  </cols>
  <sheetData>
    <row r="1" spans="1:12" ht="33" x14ac:dyDescent="0.3">
      <c r="A1" s="25" t="s">
        <v>308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9.9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 t="s">
        <v>1</v>
      </c>
    </row>
    <row r="3" spans="1:12" ht="78.599999999999994" customHeight="1" x14ac:dyDescent="0.3">
      <c r="A3" s="5" t="s">
        <v>309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22.8" customHeight="1" x14ac:dyDescent="0.3">
      <c r="A4" s="26" t="s">
        <v>310</v>
      </c>
      <c r="B4" s="26"/>
      <c r="C4" s="26"/>
      <c r="D4" s="6"/>
      <c r="E4" s="6"/>
      <c r="F4" s="6"/>
      <c r="G4" s="6"/>
      <c r="H4" s="7">
        <f>SUM(H5:H12)</f>
        <v>241520</v>
      </c>
      <c r="I4" s="6"/>
      <c r="J4" s="6"/>
      <c r="K4" s="6"/>
      <c r="L4" s="6"/>
    </row>
    <row r="5" spans="1:12" s="1" customFormat="1" ht="64.8" x14ac:dyDescent="0.3">
      <c r="A5" s="10" t="s">
        <v>311</v>
      </c>
      <c r="B5" s="10" t="s">
        <v>312</v>
      </c>
      <c r="C5" s="10" t="s">
        <v>27</v>
      </c>
      <c r="D5" s="10" t="s">
        <v>313</v>
      </c>
      <c r="E5" s="10" t="s">
        <v>314</v>
      </c>
      <c r="F5" s="10" t="s">
        <v>315</v>
      </c>
      <c r="G5" s="10" t="s">
        <v>316</v>
      </c>
      <c r="H5" s="14">
        <v>2520</v>
      </c>
      <c r="I5" s="10" t="s">
        <v>317</v>
      </c>
      <c r="J5" s="10" t="s">
        <v>318</v>
      </c>
      <c r="K5" s="10" t="s">
        <v>319</v>
      </c>
      <c r="L5" s="10"/>
    </row>
    <row r="6" spans="1:12" s="1" customFormat="1" ht="48.6" x14ac:dyDescent="0.3">
      <c r="A6" s="10" t="s">
        <v>320</v>
      </c>
      <c r="B6" s="10" t="s">
        <v>282</v>
      </c>
      <c r="C6" s="10"/>
      <c r="D6" s="10"/>
      <c r="E6" s="10"/>
      <c r="F6" s="10"/>
      <c r="G6" s="10"/>
      <c r="H6" s="14"/>
      <c r="I6" s="10"/>
      <c r="J6" s="10"/>
      <c r="K6" s="10"/>
      <c r="L6" s="10"/>
    </row>
    <row r="7" spans="1:12" s="1" customFormat="1" ht="32.4" x14ac:dyDescent="0.3">
      <c r="A7" s="10" t="s">
        <v>321</v>
      </c>
      <c r="B7" s="10" t="s">
        <v>282</v>
      </c>
      <c r="C7" s="10"/>
      <c r="D7" s="10"/>
      <c r="E7" s="10"/>
      <c r="F7" s="10"/>
      <c r="G7" s="10"/>
      <c r="H7" s="14"/>
      <c r="I7" s="10"/>
      <c r="J7" s="10"/>
      <c r="K7" s="10"/>
      <c r="L7" s="10"/>
    </row>
    <row r="8" spans="1:12" s="1" customFormat="1" ht="386.4" x14ac:dyDescent="0.3">
      <c r="A8" s="12" t="s">
        <v>322</v>
      </c>
      <c r="B8" s="30" t="s">
        <v>323</v>
      </c>
      <c r="C8" s="10" t="s">
        <v>27</v>
      </c>
      <c r="D8" s="10" t="s">
        <v>324</v>
      </c>
      <c r="E8" s="12" t="s">
        <v>325</v>
      </c>
      <c r="F8" s="12" t="s">
        <v>315</v>
      </c>
      <c r="G8" s="12" t="s">
        <v>326</v>
      </c>
      <c r="H8" s="31">
        <v>239000</v>
      </c>
      <c r="I8" s="12" t="s">
        <v>327</v>
      </c>
      <c r="J8" s="12" t="s">
        <v>328</v>
      </c>
      <c r="K8" s="10" t="s">
        <v>329</v>
      </c>
      <c r="L8" s="10" t="s">
        <v>330</v>
      </c>
    </row>
    <row r="9" spans="1:12" s="1" customFormat="1" ht="48.6" x14ac:dyDescent="0.3">
      <c r="A9" s="10" t="s">
        <v>331</v>
      </c>
      <c r="B9" s="10" t="s">
        <v>282</v>
      </c>
      <c r="C9" s="10"/>
      <c r="D9" s="10"/>
      <c r="E9" s="10"/>
      <c r="F9" s="10"/>
      <c r="G9" s="10"/>
      <c r="H9" s="14"/>
      <c r="I9" s="10"/>
      <c r="J9" s="10"/>
      <c r="K9" s="10"/>
      <c r="L9" s="10"/>
    </row>
    <row r="10" spans="1:12" s="1" customFormat="1" ht="48.6" x14ac:dyDescent="0.3">
      <c r="A10" s="10" t="s">
        <v>332</v>
      </c>
      <c r="B10" s="10" t="s">
        <v>282</v>
      </c>
      <c r="C10" s="10"/>
      <c r="D10" s="10"/>
      <c r="E10" s="10"/>
      <c r="F10" s="10"/>
      <c r="G10" s="10"/>
      <c r="H10" s="14"/>
      <c r="I10" s="10"/>
      <c r="J10" s="10"/>
      <c r="K10" s="10"/>
      <c r="L10" s="10"/>
    </row>
    <row r="11" spans="1:12" s="1" customFormat="1" ht="48.6" x14ac:dyDescent="0.3">
      <c r="A11" s="10" t="s">
        <v>333</v>
      </c>
      <c r="B11" s="10" t="s">
        <v>282</v>
      </c>
      <c r="C11" s="10"/>
      <c r="D11" s="10"/>
      <c r="E11" s="10"/>
      <c r="F11" s="10"/>
      <c r="G11" s="10"/>
      <c r="H11" s="14"/>
      <c r="I11" s="10"/>
      <c r="J11" s="10"/>
      <c r="K11" s="10"/>
      <c r="L11" s="10"/>
    </row>
    <row r="12" spans="1:12" s="1" customFormat="1" ht="32.4" x14ac:dyDescent="0.3">
      <c r="A12" s="10" t="s">
        <v>334</v>
      </c>
      <c r="B12" s="10" t="s">
        <v>282</v>
      </c>
      <c r="C12" s="10"/>
      <c r="D12" s="10"/>
      <c r="E12" s="10"/>
      <c r="F12" s="10"/>
      <c r="G12" s="10"/>
      <c r="H12" s="14"/>
      <c r="I12" s="10"/>
      <c r="J12" s="10"/>
      <c r="K12" s="10"/>
      <c r="L12" s="10"/>
    </row>
    <row r="13" spans="1:12" s="1" customFormat="1" ht="19.8" x14ac:dyDescent="0.3">
      <c r="A13" s="15" t="s">
        <v>295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s="1" customFormat="1" ht="16.2" x14ac:dyDescent="0.3">
      <c r="A14" s="18" t="s">
        <v>296</v>
      </c>
      <c r="B14" s="32" t="s">
        <v>297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s="1" customFormat="1" ht="16.2" x14ac:dyDescent="0.3">
      <c r="A15" s="19" t="s">
        <v>298</v>
      </c>
      <c r="B15" s="29" t="s">
        <v>299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s="1" customFormat="1" ht="16.2" x14ac:dyDescent="0.3">
      <c r="A16" s="18" t="s">
        <v>300</v>
      </c>
      <c r="B16" s="1" t="s">
        <v>335</v>
      </c>
      <c r="E16" s="20"/>
      <c r="F16" s="20"/>
      <c r="G16" s="20"/>
      <c r="H16" s="20"/>
      <c r="I16" s="20"/>
      <c r="J16" s="20"/>
      <c r="K16" s="20"/>
      <c r="L16" s="20"/>
    </row>
    <row r="17" spans="1:12" s="1" customFormat="1" ht="16.2" x14ac:dyDescent="0.3">
      <c r="A17" s="21" t="s">
        <v>302</v>
      </c>
      <c r="B17" s="1" t="s">
        <v>336</v>
      </c>
      <c r="D17" s="22"/>
      <c r="E17" s="23"/>
      <c r="F17" s="23"/>
      <c r="G17" s="23"/>
      <c r="H17" s="23"/>
      <c r="I17" s="23"/>
      <c r="J17" s="20"/>
      <c r="K17" s="20"/>
      <c r="L17" s="20"/>
    </row>
    <row r="18" spans="1:12" s="1" customFormat="1" ht="16.2" x14ac:dyDescent="0.3">
      <c r="A18" s="21" t="s">
        <v>304</v>
      </c>
      <c r="B18" s="22" t="s">
        <v>337</v>
      </c>
      <c r="D18" s="22"/>
      <c r="E18" s="23"/>
      <c r="F18" s="23"/>
      <c r="G18" s="23"/>
      <c r="H18" s="23"/>
      <c r="I18" s="23"/>
      <c r="J18" s="20"/>
      <c r="K18" s="20"/>
      <c r="L18" s="20"/>
    </row>
    <row r="19" spans="1:12" s="1" customFormat="1" ht="16.2" x14ac:dyDescent="0.3">
      <c r="A19" s="18" t="s">
        <v>306</v>
      </c>
      <c r="B19" s="24" t="s">
        <v>307</v>
      </c>
    </row>
    <row r="20" spans="1:12" s="1" customFormat="1" ht="16.2" x14ac:dyDescent="0.3"/>
    <row r="21" spans="1:12" s="1" customFormat="1" ht="16.2" x14ac:dyDescent="0.3"/>
    <row r="22" spans="1:12" ht="16.2" x14ac:dyDescent="0.3"/>
    <row r="23" spans="1:12" ht="16.2" x14ac:dyDescent="0.3"/>
    <row r="24" spans="1:12" ht="16.2" x14ac:dyDescent="0.3"/>
    <row r="25" spans="1:12" ht="16.2" x14ac:dyDescent="0.3"/>
    <row r="26" spans="1:12" ht="16.2" x14ac:dyDescent="0.3"/>
    <row r="27" spans="1:12" ht="16.2" x14ac:dyDescent="0.3"/>
    <row r="28" spans="1:12" ht="16.2" x14ac:dyDescent="0.3"/>
    <row r="29" spans="1:12" ht="16.2" x14ac:dyDescent="0.3"/>
    <row r="30" spans="1:12" ht="16.2" x14ac:dyDescent="0.3"/>
    <row r="31" spans="1:12" ht="16.2" x14ac:dyDescent="0.3"/>
    <row r="32" spans="1:12" ht="16.2" x14ac:dyDescent="0.3"/>
  </sheetData>
  <mergeCells count="4">
    <mergeCell ref="A1:L1"/>
    <mergeCell ref="A4:C4"/>
    <mergeCell ref="B14:L14"/>
    <mergeCell ref="B15:L15"/>
  </mergeCells>
  <phoneticPr fontId="27" type="noConversion"/>
  <printOptions horizontalCentered="1"/>
  <pageMargins left="0.39370078740157505" right="0.39370078740157505" top="0.47244094488189015" bottom="0.47244094488188904" header="0.31496062992126012" footer="0.19685039370078702"/>
  <pageSetup paperSize="9" scale="69" fitToWidth="0" fitToHeight="0" orientation="landscape" r:id="rId1"/>
  <headerFooter alignWithMargins="0">
    <oddFooter>&amp;C&amp;"標楷體,Bold"&amp;14&amp;P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4</vt:i4>
      </vt:variant>
    </vt:vector>
  </HeadingPairs>
  <TitlesOfParts>
    <vt:vector size="6" baseType="lpstr">
      <vt:lpstr>內政部主管(含基金)</vt:lpstr>
      <vt:lpstr>內政部主管財團法人</vt:lpstr>
      <vt:lpstr>'內政部主管(含基金)'!Print_Area</vt:lpstr>
      <vt:lpstr>內政部主管財團法人!Print_Area</vt:lpstr>
      <vt:lpstr>'內政部主管(含基金)'!Print_Titles</vt:lpstr>
      <vt:lpstr>內政部主管財團法人!Print_Titles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公務預算處一般政務科柯亭劭</dc:creator>
  <cp:lastModifiedBy>黃筱庭</cp:lastModifiedBy>
  <cp:lastPrinted>2021-04-26T08:38:47Z</cp:lastPrinted>
  <dcterms:created xsi:type="dcterms:W3CDTF">2020-11-02T02:13:46Z</dcterms:created>
  <dcterms:modified xsi:type="dcterms:W3CDTF">2021-04-29T03:56:53Z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