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codeName="ThisWorkbook" defaultThemeVersion="124226"/>
  <mc:AlternateContent xmlns:mc="http://schemas.openxmlformats.org/markup-compatibility/2006">
    <mc:Choice Requires="x15">
      <x15ac:absPath xmlns:x15ac="http://schemas.microsoft.com/office/spreadsheetml/2010/11/ac" url="D:\moi5822資料夾\筱庭-承辦中\5.立法院宣導及補助季報\補助季報(單位.基金)\109補助季報\109Q4\"/>
    </mc:Choice>
  </mc:AlternateContent>
  <xr:revisionPtr revIDLastSave="0" documentId="13_ncr:1_{1C8A09F9-6D7E-4677-8699-92F41C24F2DC}" xr6:coauthVersionLast="36" xr6:coauthVersionMax="36" xr10:uidLastSave="{00000000-0000-0000-0000-000000000000}"/>
  <bookViews>
    <workbookView xWindow="0" yWindow="240" windowWidth="20640" windowHeight="9660" activeTab="1" xr2:uid="{00000000-000D-0000-FFFF-FFFF00000000}"/>
  </bookViews>
  <sheets>
    <sheet name="公務" sheetId="2" r:id="rId1"/>
    <sheet name="基金" sheetId="4" r:id="rId2"/>
  </sheets>
  <definedNames>
    <definedName name="_xlnm._FilterDatabase" localSheetId="0" hidden="1">公務!$A$4:$F$124</definedName>
    <definedName name="_xlnm._FilterDatabase" localSheetId="1" hidden="1">基金!$A$4:$F$6</definedName>
    <definedName name="_xlnm.Print_Area" localSheetId="0">公務!$A$1:$F$409</definedName>
    <definedName name="_xlnm.Print_Area" localSheetId="1">基金!$A$1:$F$93</definedName>
    <definedName name="_xlnm.Print_Titles" localSheetId="0">公務!$1:$4</definedName>
    <definedName name="_xlnm.Print_Titles" localSheetId="1">基金!$1:$4</definedName>
  </definedNames>
  <calcPr calcId="191029"/>
</workbook>
</file>

<file path=xl/calcChain.xml><?xml version="1.0" encoding="utf-8"?>
<calcChain xmlns="http://schemas.openxmlformats.org/spreadsheetml/2006/main">
  <c r="E6" i="4" l="1"/>
  <c r="E125" i="2" l="1"/>
  <c r="E405" i="2" l="1"/>
  <c r="E76" i="4" l="1"/>
  <c r="E392" i="2" l="1"/>
  <c r="E408" i="2" l="1"/>
  <c r="E269" i="2" l="1"/>
  <c r="E41" i="4" l="1"/>
  <c r="E6" i="2" l="1"/>
  <c r="A2" i="4" l="1"/>
  <c r="E80" i="4"/>
  <c r="E43" i="4"/>
  <c r="E5" i="4" l="1"/>
  <c r="E324" i="2" l="1"/>
  <c r="E275" i="2" l="1"/>
  <c r="E228" i="2" l="1"/>
  <c r="E5" i="2" s="1"/>
</calcChain>
</file>

<file path=xl/sharedStrings.xml><?xml version="1.0" encoding="utf-8"?>
<sst xmlns="http://schemas.openxmlformats.org/spreadsheetml/2006/main" count="2380" uniqueCount="826">
  <si>
    <t>受補助對象</t>
  </si>
  <si>
    <t>基金名稱</t>
    <phoneticPr fontId="20" type="noConversion"/>
  </si>
  <si>
    <t>受補助對象
所在縣市別</t>
    <phoneticPr fontId="20" type="noConversion"/>
  </si>
  <si>
    <t>計畫名稱</t>
    <phoneticPr fontId="20" type="noConversion"/>
  </si>
  <si>
    <t>核准金額 (元)</t>
    <phoneticPr fontId="20" type="noConversion"/>
  </si>
  <si>
    <t>機關(單位)
名稱</t>
    <phoneticPr fontId="20" type="noConversion"/>
  </si>
  <si>
    <t>內政部主管補助縣市政府、團體及個人之獎補助經費季報表</t>
    <phoneticPr fontId="20" type="noConversion"/>
  </si>
  <si>
    <t>核准日期/備註</t>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</si>
  <si>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(b)補助對象為「社會團體、人民團體、財團法人、縣市政府及個人」之獎補助費皆應查填（含三節慰問金、利息補貼等，但不含政府機關間之補助、對特種基金之補助等）。
(c)以核准日期為查填原則，若無核准日期（如三節慰問金）則以撥款日期查填。
3.本表請於每季過後20日內函報本處1份（部內單位請以便簽交換本處），並傳送電子檔及自行上網公告。</t>
    </r>
    <phoneticPr fontId="20" type="noConversion"/>
  </si>
  <si>
    <r>
      <t>填表說明：</t>
    </r>
    <r>
      <rPr>
        <sz val="12"/>
        <color indexed="12"/>
        <rFont val="標楷體"/>
        <family val="4"/>
        <charset val="136"/>
      </rPr>
      <t xml:space="preserve">
1.依據立法院審查99年度中央政府總預算案通案決議：行政院及所屬各部會及其附屬機關獎補助社會團體、人民團體、財團法人、縣市政府及個人之獎補助經費，應將其補助對象、金額及相關開支明細，按季送立法院備查並上網公告之。
2.本表查填範圍：
(a)本表係以當年度獎補助預算為填報範圍，爰應包括上（或以前）年度已核定案件；另本年度核定次（或以後）年度預算，則於次年（或以後）第1季核定填報。
</t>
    </r>
    <r>
      <rPr>
        <sz val="12"/>
        <color indexed="10"/>
        <rFont val="標楷體"/>
        <family val="4"/>
        <charset val="136"/>
      </rPr>
      <t>(b)補助對象為「社會團體、人民團體、財團法人、縣市政府及個人」之捐助、補助、補貼、獎助、救助濟等費用，但不含中央政府機關間之補助、對國外團體之捐助等。</t>
    </r>
    <r>
      <rPr>
        <sz val="12"/>
        <color indexed="12"/>
        <rFont val="標楷體"/>
        <family val="4"/>
        <charset val="136"/>
      </rPr>
      <t xml:space="preserve">
(c)以核准日期為查填原則，若無核准日期則以撥款日期查填。
3.本表請於每季過後20日內函報本處1份（部內單位請以便簽交換本處），並傳送電子檔及自行上網公告。</t>
    </r>
    <phoneticPr fontId="20" type="noConversion"/>
  </si>
  <si>
    <t>內政部  小計</t>
    <phoneticPr fontId="20" type="noConversion"/>
  </si>
  <si>
    <t>營建建設基金 小計</t>
    <phoneticPr fontId="20" type="noConversion"/>
  </si>
  <si>
    <t>警政署及所屬 小計</t>
    <phoneticPr fontId="20" type="noConversion"/>
  </si>
  <si>
    <t>警察消防海巡移民空勤人員及協勤民力安全基金 小計</t>
    <phoneticPr fontId="20" type="noConversion"/>
  </si>
  <si>
    <t>中央警察大學 小計</t>
    <phoneticPr fontId="20" type="noConversion"/>
  </si>
  <si>
    <t>消防署及所屬 小計</t>
    <phoneticPr fontId="20" type="noConversion"/>
  </si>
  <si>
    <t>役政署 小計</t>
    <phoneticPr fontId="20" type="noConversion"/>
  </si>
  <si>
    <t>空中勤務總隊 小計</t>
    <phoneticPr fontId="20" type="noConversion"/>
  </si>
  <si>
    <t>內政部主管非營業特種基金 總計</t>
    <phoneticPr fontId="20" type="noConversion"/>
  </si>
  <si>
    <t>內政部主管公務預算 總計</t>
    <phoneticPr fontId="20" type="noConversion"/>
  </si>
  <si>
    <t>臺北市</t>
  </si>
  <si>
    <t>臺中市</t>
  </si>
  <si>
    <t>南投縣</t>
  </si>
  <si>
    <t>屏東縣</t>
  </si>
  <si>
    <t>澎湖縣</t>
  </si>
  <si>
    <t>臺東縣</t>
  </si>
  <si>
    <t>新北市</t>
  </si>
  <si>
    <t>高雄市</t>
  </si>
  <si>
    <t>新竹縣</t>
  </si>
  <si>
    <t>彰化縣</t>
  </si>
  <si>
    <t>嘉義縣</t>
  </si>
  <si>
    <t>苗栗縣</t>
  </si>
  <si>
    <t>花蓮縣</t>
  </si>
  <si>
    <t>桃園市</t>
  </si>
  <si>
    <t>雲林縣</t>
  </si>
  <si>
    <t>嘉義市</t>
  </si>
  <si>
    <t>移民署 小計</t>
    <phoneticPr fontId="20" type="noConversion"/>
  </si>
  <si>
    <t>研發及產業訓儲替代役基金 小計</t>
    <phoneticPr fontId="20" type="noConversion"/>
  </si>
  <si>
    <t>國土永續發展基金 小計</t>
    <phoneticPr fontId="20" type="noConversion"/>
  </si>
  <si>
    <t>單位：新臺幣元</t>
    <phoneticPr fontId="20" type="noConversion"/>
  </si>
  <si>
    <t>臺南市</t>
  </si>
  <si>
    <t>基隆市</t>
  </si>
  <si>
    <t>宜蘭縣</t>
  </si>
  <si>
    <t>新竹市</t>
  </si>
  <si>
    <t>營建署及所屬 小計</t>
    <phoneticPr fontId="20" type="noConversion"/>
  </si>
  <si>
    <t>新住民發展基金 小計</t>
    <phoneticPr fontId="20" type="noConversion"/>
  </si>
  <si>
    <t>108/4/8、4/29、6/11、6/27</t>
    <phoneticPr fontId="20" type="noConversion"/>
  </si>
  <si>
    <t>108/4/8、6/24</t>
    <phoneticPr fontId="20" type="noConversion"/>
  </si>
  <si>
    <t>108/6/4、6/13</t>
    <phoneticPr fontId="20" type="noConversion"/>
  </si>
  <si>
    <t>108/4/8、4/29、5/6、5/21、6/4、6/27</t>
    <phoneticPr fontId="20" type="noConversion"/>
  </si>
  <si>
    <t>台南市</t>
  </si>
  <si>
    <t>台北市</t>
  </si>
  <si>
    <t>退休人員及在職亡故同仁之遺族</t>
  </si>
  <si>
    <t>退休人員三節慰問金</t>
  </si>
  <si>
    <t>學生</t>
  </si>
  <si>
    <t>本校大學部及外籍生</t>
  </si>
  <si>
    <t>本校大學部、二技班、研究所全時公費生及外籍生</t>
  </si>
  <si>
    <t>警察人員(三等)、佐四類及其他學員班考試錄取人員</t>
  </si>
  <si>
    <t>警察人員(二等)特考考試錄取人員</t>
  </si>
  <si>
    <t>桃園市政府</t>
  </si>
  <si>
    <t>宜蘭縣政府</t>
  </si>
  <si>
    <t>基隆市政府</t>
  </si>
  <si>
    <t>新北市政府</t>
  </si>
  <si>
    <t>臺中市政府</t>
  </si>
  <si>
    <t>臺南市政府</t>
  </si>
  <si>
    <t>高雄市政府</t>
  </si>
  <si>
    <t>新竹縣政府</t>
  </si>
  <si>
    <t>苗栗縣政府</t>
  </si>
  <si>
    <t>彰化縣政府</t>
  </si>
  <si>
    <t>南投縣政府</t>
  </si>
  <si>
    <t>雲林縣政府</t>
  </si>
  <si>
    <t>嘉義縣政府</t>
  </si>
  <si>
    <t>屏東縣政府</t>
  </si>
  <si>
    <t>臺東縣政府</t>
  </si>
  <si>
    <t>澎湖縣政府</t>
  </si>
  <si>
    <t>新竹市政府</t>
  </si>
  <si>
    <t>嘉義市政府</t>
  </si>
  <si>
    <t>金門縣政府</t>
  </si>
  <si>
    <t>金門縣</t>
  </si>
  <si>
    <t>連江縣政府</t>
  </si>
  <si>
    <t>連江縣</t>
  </si>
  <si>
    <t>生活圈道路系統建設計畫</t>
  </si>
  <si>
    <t>玉山國家公園管理處</t>
  </si>
  <si>
    <t>太魯閣國家公園管理處</t>
  </si>
  <si>
    <t>雪霸國家公園管理處</t>
  </si>
  <si>
    <t>金門國家公園管理處</t>
  </si>
  <si>
    <t>台江國家公園管理處</t>
  </si>
  <si>
    <t>墾丁國家公園管理處</t>
  </si>
  <si>
    <t>臺北市政府</t>
  </si>
  <si>
    <t>花蓮縣政府</t>
  </si>
  <si>
    <t>台中市</t>
  </si>
  <si>
    <t>在營軍人列級家屬生活扶〈慰〉助</t>
  </si>
  <si>
    <t>一般替代役役男列級家屬生活扶〈慰〉助</t>
  </si>
  <si>
    <t>役男體檢補助經費</t>
  </si>
  <si>
    <t>研發及產業訓儲替代役基金</t>
  </si>
  <si>
    <t>民政司</t>
  </si>
  <si>
    <t>合作及人民團體司籌備處</t>
  </si>
  <si>
    <t>臺南市安南區塩田社區發展協會</t>
  </si>
  <si>
    <t>因病或意外傷病而住院</t>
  </si>
  <si>
    <t>新住民發展基金</t>
  </si>
  <si>
    <t>在職亡故同仁之遺族</t>
  </si>
  <si>
    <t>因公傷殘殉職人員子女教養金</t>
  </si>
  <si>
    <t>無</t>
    <phoneticPr fontId="20" type="noConversion"/>
  </si>
  <si>
    <t>陽明山國家公園管理處</t>
  </si>
  <si>
    <t>吳○○</t>
  </si>
  <si>
    <t>因病或意外傷病而住院等</t>
  </si>
  <si>
    <t>高雄市政府民政局</t>
  </si>
  <si>
    <t>墾丁國家公園區內梅花鹿致農業損失補助</t>
  </si>
  <si>
    <t>軍人忠靈祠〈公墓〉整修建工程〈資本門〉</t>
  </si>
  <si>
    <t>身心障礙慰問金</t>
  </si>
  <si>
    <t>林○○</t>
  </si>
  <si>
    <t>其他傷病停役</t>
  </si>
  <si>
    <t>建築研究所  小計</t>
    <phoneticPr fontId="20" type="noConversion"/>
  </si>
  <si>
    <t>空中勤務總隊</t>
  </si>
  <si>
    <t>研發及產業訓儲替代役役男家屬生活扶〈慰〉助</t>
  </si>
  <si>
    <t>補貼人民貸款自購國宅房貸利息</t>
  </si>
  <si>
    <t>輔助勞工建購、修繕住宅貸款利息補貼</t>
  </si>
  <si>
    <t>輔助原住民建購、修繕住宅貸款利息補貼</t>
  </si>
  <si>
    <t>農村改建方案之住宅修繕及興建補貼</t>
  </si>
  <si>
    <t>貼補公教同仁貸款利息支出</t>
  </si>
  <si>
    <t>四千億元優惠購屋利息補貼</t>
  </si>
  <si>
    <t>整合住宅補貼資源實施方案-利息補貼</t>
  </si>
  <si>
    <t>整合住宅補貼資源實施方案-租金補貼</t>
  </si>
  <si>
    <t>青年安心成家-利息補貼</t>
  </si>
  <si>
    <t>健全房地產市場措施利息補貼</t>
  </si>
  <si>
    <t>0206臺南震災利息補貼</t>
  </si>
  <si>
    <t>0206花蓮震災利息補貼</t>
  </si>
  <si>
    <t>協助單身青年及鼓勵婚育租金補貼</t>
  </si>
  <si>
    <t>台北市士林承德福德宮</t>
  </si>
  <si>
    <t>士林承德福德宮友善雙語環境</t>
  </si>
  <si>
    <t>保安宮</t>
  </si>
  <si>
    <t>花蓮縣瑞穗鄉富源保安宮109年度英語友善寺廟</t>
  </si>
  <si>
    <t>大興村福德廟</t>
  </si>
  <si>
    <t>大興福德廟友善英語環境建構計畫</t>
  </si>
  <si>
    <t>銅山館</t>
  </si>
  <si>
    <t>銅山館建廟168年吉慶大典</t>
  </si>
  <si>
    <t>台東縣</t>
  </si>
  <si>
    <t>台東縣政府</t>
  </si>
  <si>
    <t>台中市政府</t>
  </si>
  <si>
    <t>台南市政府</t>
  </si>
  <si>
    <t>營建署</t>
  </si>
  <si>
    <t>中華民國山岳協會</t>
  </si>
  <si>
    <t>陳○恩</t>
  </si>
  <si>
    <t>臺灣凶狠圓軸蟹之族群遺傳研究</t>
  </si>
  <si>
    <t>109年第2次轄區原住民學生申請獎學金案</t>
  </si>
  <si>
    <t>莫拉克颱風受災戶</t>
  </si>
  <si>
    <t>補助成立輔導團辦理都市危險及老舊建築物加速重建事務</t>
  </si>
  <si>
    <t>傷病身心障礙退伍軍人輔具補助</t>
  </si>
  <si>
    <t>死亡慰問金</t>
  </si>
  <si>
    <t>葉○○</t>
  </si>
  <si>
    <t>臺南市政府社會局</t>
  </si>
  <si>
    <t>中華民國營建工程學會</t>
  </si>
  <si>
    <t>人民舉發違反入出國及移民法獎勵金</t>
  </si>
  <si>
    <t>劉○○</t>
  </si>
  <si>
    <t>警察人員因公傷殘醫療照護、安置就養金</t>
  </si>
  <si>
    <t>宋○龍</t>
  </si>
  <si>
    <t>呂○全</t>
  </si>
  <si>
    <t>陳○坤</t>
  </si>
  <si>
    <t>林○陽</t>
  </si>
  <si>
    <t>劉○文</t>
  </si>
  <si>
    <t>羅○忠</t>
  </si>
  <si>
    <t>警察人員因公傷殘殉職子女教養金</t>
  </si>
  <si>
    <t>全國62個績優治安社區</t>
  </si>
  <si>
    <t>辦理推動社區治安計畫補助社區經費-補助績優治安社區獎勵金</t>
  </si>
  <si>
    <t>地方現職警察人員</t>
  </si>
  <si>
    <t>警察消防海巡空勤人員醫療照護實施方案</t>
  </si>
  <si>
    <t>地方退休警察人員</t>
  </si>
  <si>
    <t>保安警察第二總隊</t>
  </si>
  <si>
    <t>未經銓敘退休人員</t>
  </si>
  <si>
    <t>未經銓敘退休人員優惠存款利息差額補貼</t>
  </si>
  <si>
    <t>保安警察第七總隊</t>
  </si>
  <si>
    <t>國道公路警察局</t>
  </si>
  <si>
    <t xml:space="preserve">刑事警察局  </t>
  </si>
  <si>
    <t>提供犯罪線索破案之民眾</t>
  </si>
  <si>
    <t>民眾提供犯罪線索協助破案獎勵金</t>
  </si>
  <si>
    <t>臺灣警察專科學校</t>
  </si>
  <si>
    <t>圖書工讀費</t>
  </si>
  <si>
    <t>工讀學生李○○等3人</t>
  </si>
  <si>
    <t>全國各縣市</t>
  </si>
  <si>
    <t>學生主副食費</t>
  </si>
  <si>
    <t>108年特班消防學員張○○等474人</t>
  </si>
  <si>
    <t>在校學生王○○等776人</t>
  </si>
  <si>
    <t>學生生活津貼</t>
  </si>
  <si>
    <t>在校學生王○○等775人</t>
  </si>
  <si>
    <t>警政署</t>
  </si>
  <si>
    <t>警察消防海巡移民空勤人員及協勤民力安全基金</t>
  </si>
  <si>
    <t>執行勤務受傷人員醫療計畫</t>
  </si>
  <si>
    <t>新北市政府警察局-黃○○</t>
  </si>
  <si>
    <t>桃園市政府警察局-吳○○</t>
  </si>
  <si>
    <t>新北市政府警察局-楊○○</t>
  </si>
  <si>
    <t>消防署</t>
  </si>
  <si>
    <t>補助直轄市及縣（市）政府推動設置住宅用火災警報器作業原則</t>
  </si>
  <si>
    <t>臺北市政府消防局</t>
  </si>
  <si>
    <t>新北市政府消防局</t>
  </si>
  <si>
    <t>桃園市政府消防局</t>
  </si>
  <si>
    <t>臺中市政府消防局</t>
  </si>
  <si>
    <t>高雄市政府消防局</t>
  </si>
  <si>
    <t>基隆市消防局</t>
  </si>
  <si>
    <t>新竹縣政府消防局</t>
  </si>
  <si>
    <t>宜蘭縣政府消防局</t>
  </si>
  <si>
    <t>臺東縣消防局</t>
  </si>
  <si>
    <t>花蓮縣消防局</t>
  </si>
  <si>
    <t>地方現職消防人員</t>
  </si>
  <si>
    <t>嘉義縣消防局</t>
  </si>
  <si>
    <t>高雄港務消防隊</t>
  </si>
  <si>
    <t>109年度第4季</t>
    <phoneticPr fontId="20" type="noConversion"/>
  </si>
  <si>
    <t>中國地方自治學會</t>
  </si>
  <si>
    <t>2020後疫情時代地方發展與公共治理國際學術研討會</t>
  </si>
  <si>
    <t>109/10/6</t>
  </si>
  <si>
    <t>國立東華大學</t>
  </si>
  <si>
    <t>地方自治論壇</t>
  </si>
  <si>
    <t>109/10/20</t>
  </si>
  <si>
    <t>佛教弘誓學院</t>
  </si>
  <si>
    <t>第十八屆「印順導師思想之理論與實踐－海內外順印學之發展」國際學術會議</t>
  </si>
  <si>
    <t>109/10/16</t>
  </si>
  <si>
    <t>財團法人南投縣永山宮</t>
  </si>
  <si>
    <t>庚子年祈安三獻建醮暨聯歡晚會活動</t>
  </si>
  <si>
    <t>109/11/06</t>
  </si>
  <si>
    <t>財團法人聖嚴教育基金會</t>
  </si>
  <si>
    <t>第六屆近現代漢傳佛教論壇</t>
  </si>
  <si>
    <t>108/11/10</t>
  </si>
  <si>
    <t>財團法人基督教會彰化主恩靈糧堂</t>
  </si>
  <si>
    <t>彰化市</t>
  </si>
  <si>
    <t>109年「員愛聖誕嘉年華踩街報佳音暨社區聯歡活動」</t>
  </si>
  <si>
    <t>109/11/6</t>
  </si>
  <si>
    <t>109/10/27(撤銷)</t>
  </si>
  <si>
    <t>109/11/27(撤銷)</t>
  </si>
  <si>
    <t>109/11/11(撤銷)</t>
  </si>
  <si>
    <t>109/7/15
未依限補正爰未補助</t>
  </si>
  <si>
    <t>苗栗縣德參藝祿神將協會</t>
  </si>
  <si>
    <t>109年歲次庚子年竹南鎮中港慈裕宮、后厝龍鳳宮聯合53庄遶境巡狩祈福活動</t>
  </si>
  <si>
    <t>109/10/12</t>
  </si>
  <si>
    <t>雲林縣梅荷協會</t>
  </si>
  <si>
    <t>愛與關懷反毒教育宣導</t>
  </si>
  <si>
    <t>109/10/07</t>
  </si>
  <si>
    <t>台南市永康區復華社區發展協會</t>
  </si>
  <si>
    <t>登革熱防治暨防搶防騙反毒宣導活動</t>
  </si>
  <si>
    <t>花蓮縣吉安鄉慶豐文化發展協會</t>
  </si>
  <si>
    <t>弦音琴瑟十年情交流音樂會</t>
  </si>
  <si>
    <t>台北市盆景協會</t>
  </si>
  <si>
    <t>2020台北漢風盆景雅石展暨推廣節能減碳公益活動</t>
  </si>
  <si>
    <t>中華都市更新全國總會</t>
  </si>
  <si>
    <t>都更菁英博覽會暨都更前瞻論壇</t>
  </si>
  <si>
    <t>109/10/13</t>
  </si>
  <si>
    <t>社團法人雲林縣北港形象商圈發展協會</t>
  </si>
  <si>
    <t>2020北港國際糕餅麻油節</t>
  </si>
  <si>
    <t>南投縣草屯鎮和平長青文教協會</t>
  </si>
  <si>
    <t>109年度重陽節敬老暨反毒反飆車宣導</t>
  </si>
  <si>
    <t>109/10/15</t>
  </si>
  <si>
    <t>社團法人新北市三峽區青少年關懷協會</t>
  </si>
  <si>
    <t>109年度原住民族青少年勁歌及拒毒宣導活動</t>
  </si>
  <si>
    <t>新希望種子協會</t>
  </si>
  <si>
    <t>2020年新希望種子世代3對3籃球賽</t>
  </si>
  <si>
    <t>基隆市社會籃球協會</t>
  </si>
  <si>
    <t>基隆市第二十九屆聯盟杯籃球錦標賽</t>
  </si>
  <si>
    <t>雲林縣斗南鎮田頭社區發展協會</t>
  </si>
  <si>
    <t>109年度重陽敬老，健康九九暨節能減碳系列</t>
  </si>
  <si>
    <t>社團法人南投縣草屯鎮老人會</t>
  </si>
  <si>
    <t>109年度慶祝九九重陽節敬老暨反毒反飆車宣導</t>
  </si>
  <si>
    <t>109/10/19</t>
  </si>
  <si>
    <t>財團法人臺南市私立樂活社會福利慈善事業基金會</t>
  </si>
  <si>
    <t>2020王城重陽敬老活動(來自心海的聲音、找尋王城的記憶)</t>
  </si>
  <si>
    <t>南投縣草屯新庄長青協會</t>
  </si>
  <si>
    <t>109年重陽歡唱暨健康宣導活動</t>
  </si>
  <si>
    <t>新竹縣竹東鎮大鄉社區發展協會</t>
  </si>
  <si>
    <t>竹東鎮原住民親子歡樂烘培坊暨家庭教育宣導活動</t>
  </si>
  <si>
    <t>109/10/21</t>
  </si>
  <si>
    <t>台南市永康區鹽行社區發展協會</t>
  </si>
  <si>
    <t>慶祝九九重陽節暨敦親睦鄰節能減碳宣導活動</t>
  </si>
  <si>
    <t>雲林縣娜魯灣原愛協會</t>
  </si>
  <si>
    <t>2020年雲林縣原住民族聯合豐年祭暨食物節</t>
  </si>
  <si>
    <t>109/10/23</t>
  </si>
  <si>
    <t>社團法人中華社團領袖聯合總會</t>
  </si>
  <si>
    <t>109年度全國性社會團體經營管理培訓計畫</t>
  </si>
  <si>
    <t>彰化縣員林獅子會</t>
  </si>
  <si>
    <t>2020第12屆員林獅子盃GOGO樂全國親子公益路跑</t>
  </si>
  <si>
    <t>嘉義縣新港鄉南笨港休閒農業區發展協會</t>
  </si>
  <si>
    <t>109年度重陽節金婚暨年滿65歲以上高齡者聯誼活動</t>
  </si>
  <si>
    <t>社團法人宜蘭縣冬山鄉永美社區發展協會</t>
  </si>
  <si>
    <t>109年度重陽節年滿65歲以上長者聯誼活動</t>
  </si>
  <si>
    <t>宜蘭縣林姓宗親會</t>
  </si>
  <si>
    <t>109年度重陽節年滿70歲以上高齡長者聯誼</t>
  </si>
  <si>
    <t>109/10/22</t>
  </si>
  <si>
    <t>苗栗縣油桐花文化推廣協會</t>
  </si>
  <si>
    <t>桃園市八里灣原住民文化發展協會</t>
  </si>
  <si>
    <t>桃園市109年德武苓雅部落農特產業及文化推廣活動</t>
  </si>
  <si>
    <t>109/11/02</t>
  </si>
  <si>
    <t>高雄市岡山文化藝術發展協會</t>
  </si>
  <si>
    <t>2020岡山媽祖國際文化豐遊季活動</t>
  </si>
  <si>
    <t>109/10/30</t>
  </si>
  <si>
    <t>雲林縣後備憲兵荷松協會</t>
  </si>
  <si>
    <t>辦理歡慶20週年全民國防暨反毒環保教育宣導</t>
  </si>
  <si>
    <t>新北市環保防治協會</t>
  </si>
  <si>
    <t>陽光學苑終身學習</t>
  </si>
  <si>
    <t>109/10/27</t>
  </si>
  <si>
    <t>雲林縣麥寮鄉三盛社區發展協會</t>
  </si>
  <si>
    <t>吳府、三府千歲聖誕前往台南南鯤鯓代天府進香祈福文化祭典</t>
  </si>
  <si>
    <t>109/11/05</t>
  </si>
  <si>
    <t>雲林縣斗六市榴北社區發展協會</t>
  </si>
  <si>
    <t>109年重陽敬老活動</t>
  </si>
  <si>
    <t>花蓮縣東岸文化結合藝術協會</t>
  </si>
  <si>
    <t>2020第五屆原住民盃全國流行舞蹈大賽活動</t>
  </si>
  <si>
    <t>109/11/12</t>
  </si>
  <si>
    <t>社團法人台南市慢速壘球協會</t>
  </si>
  <si>
    <t>2020年台南市寧靜盃聽肢障勞工國際慢速壘球錦標賽</t>
  </si>
  <si>
    <t>109/11/10</t>
  </si>
  <si>
    <t>高雄市岡山壽天宮愛心協會</t>
  </si>
  <si>
    <t>2020寒冬送暖暨音樂饗宴</t>
  </si>
  <si>
    <t>109/11/09</t>
  </si>
  <si>
    <t>社團法人中華天使心身障才藝展演協會</t>
  </si>
  <si>
    <t>2020逆風展翅國際身障日感恩演唱會</t>
  </si>
  <si>
    <t>財團法人基隆社區大學教育基金會</t>
  </si>
  <si>
    <t>暖暖溯源覓綠意</t>
  </si>
  <si>
    <t>109/10/29</t>
  </si>
  <si>
    <t>財團法人高雄市基督教青年會劉阿蘭社會福利慈善基金會</t>
  </si>
  <si>
    <t>台灣之美社會關懷音樂巡迴分享計畫</t>
  </si>
  <si>
    <t>新北市人權道德推廣協會</t>
  </si>
  <si>
    <t>銀髮族長照體適能班</t>
  </si>
  <si>
    <t>台南市安南區新順社區發展協會</t>
  </si>
  <si>
    <t>辦理天籙九朝天闕九龍朝會祈安福醮文化季活動</t>
  </si>
  <si>
    <t>109/11/11</t>
  </si>
  <si>
    <t>中華民國儲蓄互助協會</t>
  </si>
  <si>
    <t>109年度儲蓄互助社運動推廣參訪暨交流座談活動</t>
  </si>
  <si>
    <t>高雄市受恩社區關懷協會</t>
  </si>
  <si>
    <t>高齡友善住宅高峰論壇</t>
  </si>
  <si>
    <t>彰化縣防火宣導協進會</t>
  </si>
  <si>
    <t>彰化市復興社區慶祝重陽長青聯誼暨長輩居家安全宣導</t>
  </si>
  <si>
    <t>109/11/04</t>
  </si>
  <si>
    <t>雲林縣西螺鎮廣興社區發展協會</t>
  </si>
  <si>
    <t>舞動健康武動精神溫馨送暖</t>
  </si>
  <si>
    <t>第74屆團體越野健行大會</t>
  </si>
  <si>
    <t>台南市姐妹連線促進會</t>
  </si>
  <si>
    <t>109年度舞動人生暨促進社會祥和與發展活動計畫</t>
  </si>
  <si>
    <t>109/11/13</t>
  </si>
  <si>
    <t>新竹縣原住民族青年發展協會</t>
  </si>
  <si>
    <t>原鄉舞食樂-原鄉觀光、樂舞、產業活動</t>
  </si>
  <si>
    <t>雲林縣斗六市八德社區發展協會</t>
  </si>
  <si>
    <t>109/11/17</t>
  </si>
  <si>
    <t>台南市中西區協和社區發展協會</t>
  </si>
  <si>
    <t>台南市三郊水仙宮宗教文化觀光節-建醮大典活動</t>
  </si>
  <si>
    <t>南投縣導覽解說協會</t>
  </si>
  <si>
    <t>台灣之心環境日活動</t>
  </si>
  <si>
    <t>中華光點兒童重症扶助協會</t>
  </si>
  <si>
    <t>2020台南光點傾囊之愛關懷饗宴</t>
  </si>
  <si>
    <t>台南市後壁區侯伯社區發展協會</t>
  </si>
  <si>
    <t>109年烘焙養生餐飲研習暨關懷獨居與弱勢送餐</t>
  </si>
  <si>
    <t>社團法人世界鄭氏宗親總會</t>
  </si>
  <si>
    <t>登山健行維護大自然淨山活動</t>
  </si>
  <si>
    <t>臺東縣液化氣體燃料商業同業公會</t>
  </si>
  <si>
    <t>2020瓦斯使用安全校園巡迴宣導</t>
  </si>
  <si>
    <t>雲林縣健身操協會</t>
  </si>
  <si>
    <t>109年度健身操歲末聯歡</t>
  </si>
  <si>
    <t>高雄市杉林區月美社區發展協會</t>
  </si>
  <si>
    <t>六堆客家鸞堂回娘家文化</t>
  </si>
  <si>
    <t>109/11/16</t>
  </si>
  <si>
    <t>彰化縣七星國際獅子會</t>
  </si>
  <si>
    <t>109第2屆C3區獅子盃七反公益大賽暨反毒品、反詐騙、反酒駕、反家暴、反霸凌、反污染、反飆車宣導活動</t>
  </si>
  <si>
    <t>109/11/23</t>
  </si>
  <si>
    <t>鎮南王府台江迎神文化季活動</t>
  </si>
  <si>
    <t>財團法人人工智慧法律國際研究基金會</t>
  </si>
  <si>
    <t>2020第三屆人工智慧與法律國際學術研討會-一場AI與法律的國際思辨：智慧醫療及智慧製造之法律衝擊研討會</t>
  </si>
  <si>
    <t>109/11/19</t>
  </si>
  <si>
    <t>花蓮縣阿汎全人關懷協會</t>
  </si>
  <si>
    <t>推廣原住民族語比賽暨傳統歌謠活動</t>
  </si>
  <si>
    <t>109/11/24</t>
  </si>
  <si>
    <t>彰化縣社頭鄉美雅社區發展協會</t>
  </si>
  <si>
    <t>織襪芭樂文化節</t>
  </si>
  <si>
    <t>109/11/26</t>
  </si>
  <si>
    <t>彰化縣員林市林厝社區發展協會</t>
  </si>
  <si>
    <t>109年度員林藝術節</t>
  </si>
  <si>
    <t>社團法人台中市彰化同鄉會</t>
  </si>
  <si>
    <t>CPR+AED基本救命術研習及防疫新生活運動宣導活動</t>
  </si>
  <si>
    <t>109/11/20</t>
  </si>
  <si>
    <t>中華民國地政士公會全國聯合會</t>
  </si>
  <si>
    <t>109年度洗錢防制-建置內部控制稽核及意定監護制度研習會</t>
  </si>
  <si>
    <t>南投縣草屯鎮御史社區發展協會</t>
  </si>
  <si>
    <t>南投-性別暴力社區初級預防成果嘉年華活動</t>
  </si>
  <si>
    <t>彰化縣快活體育協會</t>
  </si>
  <si>
    <t>快樂學習活在樂齡快活盃槌球邀請賽</t>
  </si>
  <si>
    <t>台南市安南區東和社區發展協會</t>
  </si>
  <si>
    <t>109年五塊寮慶和宮文化季</t>
  </si>
  <si>
    <t>109/12/02</t>
  </si>
  <si>
    <t>彰化縣彰化東北扶輪社</t>
  </si>
  <si>
    <t>扶輪分享愛、助老扶幼愛無礙</t>
  </si>
  <si>
    <t>109/11/30</t>
  </si>
  <si>
    <t>苗栗縣頭份市流東社區發展協會</t>
  </si>
  <si>
    <t>109年度客庄秋收田園樂活動</t>
  </si>
  <si>
    <t>南投縣埔里鎮大城社區發展協會</t>
  </si>
  <si>
    <t>清醮蔬食文化推廣</t>
  </si>
  <si>
    <t>109/12/01</t>
  </si>
  <si>
    <t>南投縣大埔里文創協會</t>
  </si>
  <si>
    <t>冬至圓節慶活動</t>
  </si>
  <si>
    <t>109/12/03</t>
  </si>
  <si>
    <t>台灣空手道剛柔會</t>
  </si>
  <si>
    <t>2020剛柔盃全球空手道錦標賽</t>
  </si>
  <si>
    <t>109/12/09</t>
  </si>
  <si>
    <t>臺灣經典藝術創作舞蹈學會</t>
  </si>
  <si>
    <t>國際原住民文化藝術秘魯與臺灣對話</t>
  </si>
  <si>
    <t>109/12/11</t>
  </si>
  <si>
    <t>臺南市永康區東灣社區發展協會</t>
  </si>
  <si>
    <t>2020永康大灣廣護宮文化祭</t>
  </si>
  <si>
    <t>109/12/14</t>
  </si>
  <si>
    <t>南投縣觀光產業聯盟協會</t>
  </si>
  <si>
    <t>2020埔里秋季花卉展-花醮活動</t>
  </si>
  <si>
    <t>109/12/07</t>
  </si>
  <si>
    <t>新北市綠化景觀促進協會</t>
  </si>
  <si>
    <t>自然生態參訪研習</t>
  </si>
  <si>
    <t>新北市學齡前教育促進協會</t>
  </si>
  <si>
    <t>大手牽小手親子繪畫寫生比賽</t>
  </si>
  <si>
    <t>109/12/10</t>
  </si>
  <si>
    <t>彰化縣社頭鄉協和社區發展協會</t>
  </si>
  <si>
    <t>明聖宮祈安慶成謝土醮典</t>
  </si>
  <si>
    <t>臺灣璞育文教發展協會</t>
  </si>
  <si>
    <t>臺南市第一屆光劍快閃關懷偏鄉點亮臺南</t>
  </si>
  <si>
    <t>109/12/18</t>
  </si>
  <si>
    <t>社團法人基隆基督教青年會</t>
  </si>
  <si>
    <t>聖誕平安夜.榮耀新基隆</t>
  </si>
  <si>
    <t>台灣帕金森病友權益促進會</t>
  </si>
  <si>
    <t>帕友百登觀音山硬漢嶺</t>
  </si>
  <si>
    <t>台中市大里區永隆社區發展協會</t>
  </si>
  <si>
    <t>109年大里區永隆里關懷弱勢團體讓夢想起飛晚會</t>
  </si>
  <si>
    <t>109/12/23</t>
  </si>
  <si>
    <t>國際獅子會中華民國總會台灣省新北市正義獅子會</t>
  </si>
  <si>
    <t>反毒反霸凌園遊會</t>
  </si>
  <si>
    <t>台中市中美國際同濟會</t>
  </si>
  <si>
    <t>同舟共濟、親子童心派對</t>
  </si>
  <si>
    <t>彰化縣玉聖社會服務關懷協會</t>
  </si>
  <si>
    <t>2020情定半線公益歌唱比賽暨家庭暴力防治宣導</t>
  </si>
  <si>
    <t>新北市土豆仁愛鄉會</t>
  </si>
  <si>
    <t>2020星光電影院親子活動</t>
  </si>
  <si>
    <t>嘉義縣朴子電音三太子發展協會</t>
  </si>
  <si>
    <t>第十一屆太子文化季暨太子護環保活動</t>
  </si>
  <si>
    <t>新北市臺南同鄉會</t>
  </si>
  <si>
    <t>109年度子女教育獎學金、社交禮儀講習暨會員大會</t>
  </si>
  <si>
    <t>南投縣左岸成長學苑關懷協會</t>
  </si>
  <si>
    <t>歡喜過冬至 八卦趣團圓歲末關懷活動</t>
  </si>
  <si>
    <t>109/12/15</t>
  </si>
  <si>
    <t>苗栗縣常青會</t>
  </si>
  <si>
    <t>金鼠年收冬冬至活動</t>
  </si>
  <si>
    <t>109/12/16</t>
  </si>
  <si>
    <t>台南市慈光身障協會</t>
  </si>
  <si>
    <t>2020無礙推廣暨慈光家庭日傳愛活動</t>
  </si>
  <si>
    <t>社團法人臺南市癲癇之友協會</t>
  </si>
  <si>
    <t>109年度歲末年終疼惜閃電囝仔藝起來活動</t>
  </si>
  <si>
    <t>臺東縣身心障礙者保護協會</t>
  </si>
  <si>
    <t>歲末迎新．讓愛傳遞公益園遊會活動</t>
  </si>
  <si>
    <t>109/12/17</t>
  </si>
  <si>
    <t>社團法人台北市銀髮族協會</t>
  </si>
  <si>
    <t>歲末年終寒冬送暖銀髮防疫新生活</t>
  </si>
  <si>
    <t>中國土木水利工程學會</t>
  </si>
  <si>
    <t>混凝土結構設計規範研討會</t>
  </si>
  <si>
    <t>109/12/24</t>
  </si>
  <si>
    <t>臺北市大同區圓環社區發展協會</t>
  </si>
  <si>
    <t>祖孫三代聖誕趴</t>
  </si>
  <si>
    <t>109/12/21</t>
  </si>
  <si>
    <t>台灣山岳文教協會</t>
  </si>
  <si>
    <t>2020登山安全須知講座</t>
  </si>
  <si>
    <t>財團法人台北市樺霖文化藝術基金會</t>
  </si>
  <si>
    <t>109年度歲末偏鄉兒童伴讀活動</t>
  </si>
  <si>
    <t>台南市重症兒童關懷協會</t>
  </si>
  <si>
    <t>歲末有愛暨聖誕奇蹟傳佳音</t>
  </si>
  <si>
    <t>台北市苗栗縣同鄉會</t>
  </si>
  <si>
    <t>防疫新生活園遊會</t>
  </si>
  <si>
    <t>新竹縣竹北市竹風志工服務協會</t>
  </si>
  <si>
    <t>2020健行暨淨山活動</t>
  </si>
  <si>
    <t>109/12/25</t>
  </si>
  <si>
    <t>新北市婦女福利服務協進會</t>
  </si>
  <si>
    <t>健康活力秀暨銀髮族活動健康課程</t>
  </si>
  <si>
    <t>新北市板橋區四汴頭社區發展協會</t>
  </si>
  <si>
    <t>敬老養生暨社會福利宣導座談會</t>
  </si>
  <si>
    <t>109/12/28</t>
  </si>
  <si>
    <t>台中市嘉義同鄉會</t>
  </si>
  <si>
    <t>返鄉關懷弱勢與知性講座</t>
  </si>
  <si>
    <t>屏東縣恆春鎮仁壽社區發展協會</t>
  </si>
  <si>
    <t>全民反毒宣導活動</t>
  </si>
  <si>
    <t>109/12/30</t>
  </si>
  <si>
    <t>有限責任臺中市友善住宅公用合作社</t>
  </si>
  <si>
    <t>購置營運設備</t>
  </si>
  <si>
    <t xml:space="preserve">109年蘭嶼鄉民生物資平價供應中心營運計畫 </t>
  </si>
  <si>
    <t>110/1/7(核銷日)</t>
  </si>
  <si>
    <t>109年綠島鄉民生物資平價供應中心營運計畫</t>
  </si>
  <si>
    <t>國土測繪中心</t>
  </si>
  <si>
    <t>台灣地理資訊學會</t>
  </si>
  <si>
    <t>2020台灣地理資訊學會年會暨學術研討會</t>
  </si>
  <si>
    <t>中華民國地圖學會</t>
  </si>
  <si>
    <t>第二十屆地圖學術研討會</t>
  </si>
  <si>
    <t>109/10/7</t>
  </si>
  <si>
    <t>109/12/9(預算調整)</t>
  </si>
  <si>
    <t>109/12/9</t>
  </si>
  <si>
    <t>污水下水道建設計畫</t>
  </si>
  <si>
    <t>109/11/30(預算調整)</t>
  </si>
  <si>
    <t>國家自然公園管理處</t>
  </si>
  <si>
    <t>辰淵企業股份有限公司</t>
  </si>
  <si>
    <t>1.全年度補貼金額。
2.次月7日計算當月遊客量與前一年同月份遊客量相較之減少比率，核實補貼廠商權利金及租金。</t>
  </si>
  <si>
    <t>俥亭停車事業股份有限公司</t>
  </si>
  <si>
    <t>依「內政部對受嚴重特殊傳染性肺炎影響發生營運困難國家公園事業紓困辦法」補貼廠商權利金及租金</t>
  </si>
  <si>
    <t>銘誼建築師事務所</t>
  </si>
  <si>
    <t>捐助國內建築師事務所赴海外拓點業務</t>
  </si>
  <si>
    <t>中鼎工程股份有限公司</t>
  </si>
  <si>
    <t>捐助國內營造業赴海外拓點業務</t>
  </si>
  <si>
    <t>109/6/16(補揭露)</t>
  </si>
  <si>
    <t>中華工程股份有限公司</t>
  </si>
  <si>
    <t>盛連營造工程股份有限公司</t>
  </si>
  <si>
    <t>宜蘭市</t>
  </si>
  <si>
    <t>中華民國住宅學會</t>
  </si>
  <si>
    <t>2020年中華民國都市計劃學會、區域科學學會、地區發展學會、住宅學會、中華城市管理學會聯合年會暨論文研討會」</t>
  </si>
  <si>
    <t>109/10/28</t>
  </si>
  <si>
    <t>財團法人台灣建築中心</t>
  </si>
  <si>
    <t>關鍵基礎設施對於電磁脈衝防護專家論壇</t>
  </si>
  <si>
    <t>中華民國全國建築師公會</t>
  </si>
  <si>
    <t>綠建築技術規範法規研討會</t>
  </si>
  <si>
    <t>港口社區發展協會</t>
  </si>
  <si>
    <t>生態旅遊人員服務培力計畫</t>
  </si>
  <si>
    <t>109/12/29</t>
  </si>
  <si>
    <t>龍水社區發展協會</t>
  </si>
  <si>
    <t>米食文化遊程活動提升計畫</t>
  </si>
  <si>
    <t>里德社區發展協會</t>
  </si>
  <si>
    <t>環境教育媒材教具提昇計畫</t>
  </si>
  <si>
    <t>力京建設股份有限公司</t>
  </si>
  <si>
    <t>1.全年度補貼金額。
2.次月計算當月遊客量與前一年同月份遊客量相較之減少比率，核實補貼廠商權利金及租金。</t>
  </si>
  <si>
    <t>樂活南灣有限公司</t>
  </si>
  <si>
    <t>遨遊四海娛樂有限公司</t>
  </si>
  <si>
    <t>亞德海洋有限公司</t>
  </si>
  <si>
    <t>津豐海洋有限公司</t>
  </si>
  <si>
    <t>鉑洋股份有限公司</t>
  </si>
  <si>
    <t>亞巨遊艇事業有限公司</t>
  </si>
  <si>
    <t>繁星海上娛樂有限公司</t>
  </si>
  <si>
    <t>微風海洋有限公司</t>
  </si>
  <si>
    <t>飛行億娛樂有限公司</t>
  </si>
  <si>
    <t>洋跡海洋休閒事業有限公司</t>
  </si>
  <si>
    <t>藍洞潛水有限公司</t>
  </si>
  <si>
    <t>河堤遊艇娛樂有限公司</t>
  </si>
  <si>
    <t>騏艦企業股份有限公司</t>
  </si>
  <si>
    <t>潛莊股份有限公司</t>
  </si>
  <si>
    <t>南勇潛水企業社</t>
  </si>
  <si>
    <t>鵝鑾鼻公園賣店-張進秀等67人</t>
  </si>
  <si>
    <t>貓鼻頭公園賣店-謝吳玉嬌等18人</t>
  </si>
  <si>
    <t>社頂公園賣店-林訓正等17人</t>
  </si>
  <si>
    <t>財團法人台灣基督長老教會中布中會東埔教會</t>
  </si>
  <si>
    <t>2020聖誕佳節感恩慶典活動</t>
  </si>
  <si>
    <t>台灣基督長老教會布農中會卓樂教會</t>
  </si>
  <si>
    <t>109年度歲末感恩暨傳統祭祀活動</t>
  </si>
  <si>
    <t>南投縣信義鄉東埔社區發展協會</t>
  </si>
  <si>
    <t>村校聯合運動大會暨生態保育及環境清潔專題演講活動</t>
  </si>
  <si>
    <t>109/12/08</t>
  </si>
  <si>
    <t>南投縣原住民基督教曠野發展協會</t>
  </si>
  <si>
    <t>「2020慶聖誕」平安、溫馨活動</t>
  </si>
  <si>
    <t>那魯灣部落風味工坊</t>
  </si>
  <si>
    <t>高雄縣</t>
  </si>
  <si>
    <t>[109年梅山餐飲中心(含露營區)經營管理標租案]紓困補貼金</t>
  </si>
  <si>
    <t>109/12/31</t>
  </si>
  <si>
    <t>羊咩咩禮品專賣店</t>
  </si>
  <si>
    <t>1.係全年度補貼金額。
2.次月核算上月遊客量與前一年同月份遊客量增減百分比，據以核計補貼金額。</t>
  </si>
  <si>
    <t>雲豹休閒有限公司</t>
  </si>
  <si>
    <t>智慧環境科技股份有限公司</t>
  </si>
  <si>
    <t>歐特儀股份有限公司</t>
  </si>
  <si>
    <t>石尚企業股份有限公司</t>
  </si>
  <si>
    <t>花蓮縣原住民舒漾婦女關懷成長協會</t>
  </si>
  <si>
    <t>2020(愛您愛您)部落生態宣導活力健康行</t>
  </si>
  <si>
    <t>花蓮縣秀林鄉老人會</t>
  </si>
  <si>
    <t>2020歡樂久久慶重陽暨樂齡健康講座及自然生態保育宣導</t>
  </si>
  <si>
    <t>社團法人花蓮縣秀林鄉富世守護薩巴協會</t>
  </si>
  <si>
    <t>2020屏東縣春日鄉第三屆全國原住民菁英盃足球錦標賽</t>
  </si>
  <si>
    <t>花蓮縣秀林鄉文教運動協會</t>
  </si>
  <si>
    <t>109年TPUQU愛部落健走暨趣味摸彩活動</t>
  </si>
  <si>
    <t>台灣紀行有限公司</t>
  </si>
  <si>
    <t>德路固商行張志宗</t>
  </si>
  <si>
    <t>姆姆部落藝文小棧</t>
  </si>
  <si>
    <t>噹噹企業社</t>
  </si>
  <si>
    <t>富世企業社曹秀姑</t>
  </si>
  <si>
    <t>統一超商股份有限公司</t>
  </si>
  <si>
    <t>德魯固股份有限公司</t>
  </si>
  <si>
    <t>立德布洛灣股限公司</t>
  </si>
  <si>
    <t>川上企業社</t>
  </si>
  <si>
    <t>1.係屬全年度補貼金額。
2.2月起每月核准補貼金額係依與前一年同月份遊客量相較之減少比率，核計相關比例補貼。</t>
  </si>
  <si>
    <t>蔡○舜、胡○瓏、張○惠等66位國家公園租賃契約經營業者</t>
  </si>
  <si>
    <t>1.全年度補貼金額。
2.次月統計上月遊客量，依遊客量與前一年同月份遊客量相較之減少比率，核計補貼金額</t>
  </si>
  <si>
    <t>臺南市七股區龍山社區發展協會</t>
  </si>
  <si>
    <t>七股潟湖漁業航道探查與標示</t>
  </si>
  <si>
    <t>臺南市安南區鹿耳社區發展協會</t>
  </si>
  <si>
    <t>第九屆 「台江盃創意遊程」比賽</t>
  </si>
  <si>
    <t>台江鹽田風華再現永續經營</t>
  </si>
  <si>
    <t>保證責任台南縣七股潟湖產業生產合作社</t>
  </si>
  <si>
    <t>府城館事業股份有限公司</t>
  </si>
  <si>
    <t>田○卉等9人</t>
  </si>
  <si>
    <t>109/10/01</t>
  </si>
  <si>
    <t>張○雲等9人</t>
  </si>
  <si>
    <t>吳○軒等4人</t>
  </si>
  <si>
    <t>林○渝等313人</t>
  </si>
  <si>
    <t>轄區住民優秀學生獎助學金</t>
  </si>
  <si>
    <t>林肯大郡全毀受災戶購宅貸款專案利息補貼</t>
  </si>
  <si>
    <t>林肯大郡全毀受災戶</t>
  </si>
  <si>
    <t>109年10-12月(承辦銀行每半年辦理請撥)。</t>
  </si>
  <si>
    <t>莫拉克颱風受災戶住宅補貼方案</t>
  </si>
  <si>
    <t>109年10-12月(由本署預撥經理行庫，再由其每半年辦理核銷)。</t>
  </si>
  <si>
    <t>鍾○鳳</t>
  </si>
  <si>
    <t>營建署</t>
    <phoneticPr fontId="20" type="noConversion"/>
  </si>
  <si>
    <t>109/12/31
(補助肥料)</t>
    <phoneticPr fontId="20" type="noConversion"/>
  </si>
  <si>
    <t>「社會住宅包租代管第二期計畫」增作300戶補助案</t>
  </si>
  <si>
    <t>109/12/3(核定變更後之工作計畫書)</t>
  </si>
  <si>
    <t>109年度住宅補貼業務推動費</t>
  </si>
  <si>
    <t>109年度住宅補貼定期查核作業費</t>
  </si>
  <si>
    <t>109/10/26</t>
  </si>
  <si>
    <t>營建建設基金─住宅基金</t>
  </si>
  <si>
    <t>中央都市更新基金補助辦理自行實施更新辦法補助作業</t>
  </si>
  <si>
    <t>都市更新委外規劃與關聯性公共工程補助計畫</t>
  </si>
  <si>
    <t>營建建設基金─中央都市更新基金</t>
  </si>
  <si>
    <t>109年10月至12月/23家承辦銀行按月請撥。</t>
  </si>
  <si>
    <t>109年10月至12月/31家承辦銀行按月請撥。</t>
  </si>
  <si>
    <t>109年10月至12月/16家承辦銀行按月請撥。</t>
  </si>
  <si>
    <t>109年10月至12月/8家承辦銀行按月請撥。</t>
  </si>
  <si>
    <t>109年10月至12月/6家承辦銀行按月請撥。</t>
  </si>
  <si>
    <t>109年10月至12月/由本署預撥經理行庫，再由其按月核銷。</t>
  </si>
  <si>
    <t>109年10月至12月/225家承辦銀行按月請撥。</t>
  </si>
  <si>
    <t>109年10月至12月/本署先行預撥，6直轄市及14縣（市）政府、金門及連江縣政府按月核銷。</t>
  </si>
  <si>
    <t>109年10月至12月/162家承辦銀行按月請撥。</t>
  </si>
  <si>
    <t>109年10月至12月/由本署預撥經理行庫，再由其每半年辦理核銷。</t>
  </si>
  <si>
    <t>109/10/05</t>
  </si>
  <si>
    <t>呂○毅</t>
  </si>
  <si>
    <t>110/01/04</t>
  </si>
  <si>
    <t>110/01/08</t>
  </si>
  <si>
    <t>花港</t>
  </si>
  <si>
    <t>因公傷殘殉職員警</t>
  </si>
  <si>
    <t>109/12/01
(組織解散繳回)</t>
  </si>
  <si>
    <t>109/10/08</t>
  </si>
  <si>
    <t>109/10/06</t>
  </si>
  <si>
    <t>109/10/06
109/10/07
109/10/28
109/11/05
109/11/18
109/11/19
109/11/19
109/11/24
109/12/02
109/12/04
109/12/28
109/12/30
109/12/31</t>
  </si>
  <si>
    <t>警政署</t>
    <phoneticPr fontId="20" type="noConversion"/>
  </si>
  <si>
    <t>109/10/08核定109年9月份圖書工讀費。</t>
  </si>
  <si>
    <t>109/11/06核定109年10月份圖書工讀費。</t>
  </si>
  <si>
    <t>109/12/03核定109年11月份圖書工讀費。</t>
  </si>
  <si>
    <t>110/01/04核定109年12月份圖書工讀費。</t>
  </si>
  <si>
    <t>在校學生卓○○等54人</t>
  </si>
  <si>
    <t>109/10/13核定109年9月份學生樂隊夜點費用。</t>
  </si>
  <si>
    <t>在校學生林○○等1,799人</t>
  </si>
  <si>
    <t>109/11/04核定109年8月16日至8月31日止學生伙食費。</t>
  </si>
  <si>
    <t>109/11/05核定109年10月份學生樂隊夜點費用。</t>
  </si>
  <si>
    <t>在校學生林○○等1,870人</t>
  </si>
  <si>
    <t>109/11/30核定109年10月1日至10月15日止學生伙食費。</t>
  </si>
  <si>
    <t>在校學生林○○等1,800人</t>
  </si>
  <si>
    <t>109/12/03核定109年9月1日至9月15日止學生伙食費。</t>
  </si>
  <si>
    <t>在校學生林○○等1,794人</t>
  </si>
  <si>
    <t>109/12/03核定109年9月16日至9月30日止學生伙食費。</t>
  </si>
  <si>
    <t>在校學生林○○等1870人</t>
  </si>
  <si>
    <t>109/12/14核定109年10月16日至10月31日止學生伙食費。</t>
  </si>
  <si>
    <t>在校學生莊○○等48人</t>
  </si>
  <si>
    <t>109/12/18核定109年11月份學生樂隊夜點費用。</t>
  </si>
  <si>
    <t>在校學生林○○等1,867人</t>
  </si>
  <si>
    <t>109/12/31核定109年11月01日至11月15日止學生伙食費。</t>
  </si>
  <si>
    <t>110/01/04核定109年12月份學生樂隊夜點費用。</t>
  </si>
  <si>
    <t>110/01/04核定109年11月15日至11月30日止學生伙食費。</t>
  </si>
  <si>
    <t>在校學生林○○等1,786人</t>
  </si>
  <si>
    <t>110/01/04核定109年12月1日至12月15日止學生伙食費。</t>
  </si>
  <si>
    <t>110/01/04核定109年12月16日至12月31日止學生伙食費。</t>
  </si>
  <si>
    <t>109/10/27核定109年第4季訓練經費。</t>
  </si>
  <si>
    <t>109/10/23核定109年11月份專38期正期組學生生活津貼。</t>
  </si>
  <si>
    <t>在校學生陳○○等731人</t>
  </si>
  <si>
    <t>109/10/23核定109年11月份專39期正期組學生生活津貼。</t>
  </si>
  <si>
    <t>109/11/24核定109年12月份專38期正期組學生生活津貼。</t>
  </si>
  <si>
    <t>在校學生陳○○等728人</t>
  </si>
  <si>
    <t>109/11/24核定109年12月份專39期正期組學生生活津貼。</t>
  </si>
  <si>
    <t>108年特班行政科學員吳○○等282人</t>
  </si>
  <si>
    <t>109/10/23核定109年11月份生活津貼。</t>
  </si>
  <si>
    <t>108年特班行政科學員吳○○等281人</t>
  </si>
  <si>
    <t>109/11/24核定109年12月份生活津貼。</t>
  </si>
  <si>
    <t>臺北市政府警察局-劉○○</t>
  </si>
  <si>
    <t>彰化縣警察局-陳○○</t>
  </si>
  <si>
    <t>109/10/14</t>
  </si>
  <si>
    <t>新北市政府警察局-劉○○</t>
  </si>
  <si>
    <t>臺中市政府警察局-詹○○</t>
  </si>
  <si>
    <t>臺南市政府警察局-許○○</t>
  </si>
  <si>
    <t>屏東縣政府警察局-楊○○</t>
  </si>
  <si>
    <t>高雄市政府消防局-陳○○</t>
  </si>
  <si>
    <t>嘉義縣警察局-呂○○</t>
  </si>
  <si>
    <t>臺北市政府警察局-邱○○</t>
  </si>
  <si>
    <t>南投縣政府警察局-張○○</t>
  </si>
  <si>
    <t>彰化縣警察局-江○○</t>
  </si>
  <si>
    <t>新北市政府警察局-蕭○○</t>
  </si>
  <si>
    <t>新北市政府警察局-莊○○</t>
  </si>
  <si>
    <t>臺中市政府警察局-李○○</t>
  </si>
  <si>
    <t>花蓮縣警察局-郭○○</t>
  </si>
  <si>
    <t>新竹市警察局-李○○</t>
  </si>
  <si>
    <t>新北市政府警察局-林○○</t>
  </si>
  <si>
    <t>臺南市政府警察局-林○○</t>
  </si>
  <si>
    <t>臺中市政府警察局-楊○○</t>
  </si>
  <si>
    <t>彰化縣警察局-林○○</t>
  </si>
  <si>
    <t>苗栗縣政府消防局-田○○</t>
  </si>
  <si>
    <t>臺中市政府警察局-鄭○○</t>
  </si>
  <si>
    <t>臺中市政府警察局-陳○○</t>
  </si>
  <si>
    <t>嘉義縣警察局-林○○</t>
  </si>
  <si>
    <t>嘉義縣警察局-張○○</t>
  </si>
  <si>
    <t>臺北市政府警察局-沈○○</t>
  </si>
  <si>
    <t>臺北市政府警察局-鄭○○</t>
  </si>
  <si>
    <t>新北市政府警察局-姚○○</t>
  </si>
  <si>
    <t>核撥10~12月工讀費</t>
  </si>
  <si>
    <t>核撥10~12月學生生活津貼</t>
  </si>
  <si>
    <t>核撥10~12月學生主副食費(含實習退伙)</t>
  </si>
  <si>
    <t>核撥10~12月學生生活津貼及主副食費</t>
  </si>
  <si>
    <t>核撥10~12月特考班學生生活津貼及主副食費</t>
  </si>
  <si>
    <t>中央警察大學</t>
    <phoneticPr fontId="20" type="noConversion"/>
  </si>
  <si>
    <t>109/11/4</t>
  </si>
  <si>
    <t>109/12/8</t>
  </si>
  <si>
    <t>臺北市政府消防局因公傷殘退休人員顏○和申請109年11月加發退休金差額</t>
  </si>
  <si>
    <t>臺北市政府消防局因公殉職人員方○弘遺族109年11月加發撫卹金</t>
  </si>
  <si>
    <t>新北市政府消防局因公殉職人員葉○龍等6人遺族109年11月加發撫卹金</t>
  </si>
  <si>
    <t>桃園市政府消防局因公傷殘退休人員歐○榮等2人申請109年11月加發退休金差額</t>
  </si>
  <si>
    <t>桃園市政府消防局因公殉職人員張○彰等11人遺族109年11月加發撫卹金</t>
  </si>
  <si>
    <t>臺中市政府消防局因公殉職人員李○榮等4人遺族109年11月加發撫卹金</t>
  </si>
  <si>
    <t>高雄市政府消防局因公殉職人員陳○進等5人遺族109年11月加發撫卹金</t>
  </si>
  <si>
    <t>基隆市消防局因公傷殘退休人員柯○讚遺族申請109年11月加發月撫慰金(遺屬年金)差額</t>
  </si>
  <si>
    <t>基隆市消防局因公殉職人員謝○雄遺族109年11月加發撫卹金</t>
  </si>
  <si>
    <t>新竹縣政府消防局因公殉職人員林○軒遺族109年11月加發撫卹金</t>
  </si>
  <si>
    <t>宜蘭縣政府消防局因公殉職人員黃○山等2人遺族109年11月加發撫卹金</t>
  </si>
  <si>
    <t>臺東縣消防局因公殉職人員李○先遺族109年11月加發撫卹金</t>
  </si>
  <si>
    <t>花蓮縣消防局因公殉職人員邱○青遺族109年11月加發撫卹金</t>
  </si>
  <si>
    <t>臺北市政府消防局因公傷殘退休人員顏○和申請109年12月加發退休金差額</t>
  </si>
  <si>
    <t>臺北市政府消防局因公殉職人員方○弘遺族109年12月加發撫卹金</t>
  </si>
  <si>
    <t>新北市政府消防局因公殉職人員葉○龍等6人遺族109年12月加發撫卹金</t>
  </si>
  <si>
    <t>桃園市政府消防局因公傷殘退休人員歐○榮等2人申請109年12月加發退休金差額</t>
  </si>
  <si>
    <t>桃園市政府消防局因公殉職人員張○彰等11人遺族109年12月加發撫卹金</t>
  </si>
  <si>
    <t>臺中市政府消防局因公殉職人員李○榮等4人遺族109年12月加發撫卹金</t>
  </si>
  <si>
    <t>高雄市政府消防局因公殉職人員陳○進等5人遺族109年12月加發撫卹金</t>
  </si>
  <si>
    <t>基隆市消防局因公傷殘退休人員柯○讚遺族申請109年12月加發月撫慰金(遺屬年金)差額</t>
  </si>
  <si>
    <t>基隆市消防局因公殉職人員謝○雄遺族109年12月加發撫卹金</t>
  </si>
  <si>
    <t>新竹縣政府消防局因公殉職人員林○軒遺族109年12月加發撫卹金</t>
  </si>
  <si>
    <t>宜蘭縣政府消防局因公殉職人員黃○山等2人遺族109年12月加發撫卹金</t>
  </si>
  <si>
    <t>臺東縣消防局因公殉職人員李○先遺族109年12月加發撫卹金</t>
  </si>
  <si>
    <t>花蓮縣消防局因公殉職人員邱○青遺族109年12月加發撫卹金</t>
  </si>
  <si>
    <t>109/12/2</t>
  </si>
  <si>
    <t>臺中市政府消防局隊員張○昇因公受傷慰問金</t>
  </si>
  <si>
    <t>苗栗縣政府消防局</t>
  </si>
  <si>
    <t>苗栗縣政府消防局隊員田○中因公受傷慰問金</t>
  </si>
  <si>
    <t>苗栗縣政府消防局隊員張○誠等2員因公受傷慰問金</t>
  </si>
  <si>
    <t>高雄市政府消防局分隊長曾○雄等2員因公受傷慰問金</t>
  </si>
  <si>
    <t>嘉義縣消防局隊員陳○安因公受傷慰問金</t>
  </si>
  <si>
    <t>宜蘭縣政府消防局隊員邱○恩因公受傷慰問金</t>
  </si>
  <si>
    <t>109/12/1</t>
  </si>
  <si>
    <t>臺中市政府消防局故隊員蔡○堯因公殉職慰問金</t>
  </si>
  <si>
    <t>委待退休人員利息差額補貼</t>
  </si>
  <si>
    <t>許○○</t>
  </si>
  <si>
    <t>陳○○</t>
  </si>
  <si>
    <t>汪○○</t>
  </si>
  <si>
    <t>邱○○、吳○○</t>
  </si>
  <si>
    <t>109/10/14、
110/01/15</t>
  </si>
  <si>
    <t>張○○</t>
  </si>
  <si>
    <t>古○○</t>
  </si>
  <si>
    <t>周○○</t>
  </si>
  <si>
    <t>傷病身心障礙退役人員輔具補助</t>
  </si>
  <si>
    <t>110/01/15</t>
  </si>
  <si>
    <t>在營軍人潘○○</t>
  </si>
  <si>
    <t>義務役軍人林○○</t>
  </si>
  <si>
    <t>在營軍人陳○○</t>
  </si>
  <si>
    <t>陳○○、林○○</t>
  </si>
  <si>
    <t>因公傷病而住院等</t>
  </si>
  <si>
    <t>109/12/01、
109/12/25</t>
  </si>
  <si>
    <t>張○○、陳○○、蕭○○</t>
  </si>
  <si>
    <t>109/10/22、
109/11/12、
109/12/25</t>
  </si>
  <si>
    <t>陳○○、陳○</t>
  </si>
  <si>
    <t>苗栗市</t>
  </si>
  <si>
    <t>黃○○</t>
  </si>
  <si>
    <t>簡○○、胡○○、楊○○</t>
  </si>
  <si>
    <t>109/11/30、
109/12/29</t>
  </si>
  <si>
    <t>高○○</t>
  </si>
  <si>
    <t>林○○、李○○</t>
  </si>
  <si>
    <t>110/01/06</t>
  </si>
  <si>
    <t>李○○、邱○○</t>
  </si>
  <si>
    <t>109/10/07、
109/12/25</t>
  </si>
  <si>
    <t>張○○、任○○、鍾○、羅○○、徐○○、黃○○、簡○○、黃○○、簡○○、陳○○、陳○○、張○○、余○○、洪○○、周○○、黃○○、謝○○、鍾○○、簡○○、陳○○、朱○○、張○○、邱○○、鍾○○、賴○○</t>
  </si>
  <si>
    <t>109/10/07、
109/10/29、
109/11/12、
109/11/30、
109/12/29、
110/01/06</t>
  </si>
  <si>
    <t>嚴○○、許○○、陳○○、范○○、陳○○、陳○○、周○○、黃○○、張○○</t>
  </si>
  <si>
    <t>109/10/07、
109/10/22、
109/10/29、
109/11/30、
109/12/01、
109/12/29、
110/01/06</t>
  </si>
  <si>
    <t>役政署</t>
    <phoneticPr fontId="20" type="noConversion"/>
  </si>
  <si>
    <t>109/11/18</t>
  </si>
  <si>
    <t>109/11/18、
109/12/24</t>
  </si>
  <si>
    <t>施○○</t>
  </si>
  <si>
    <t>曹○○</t>
  </si>
  <si>
    <t>羅○○</t>
  </si>
  <si>
    <t>姚○○</t>
  </si>
  <si>
    <t>王○○</t>
  </si>
  <si>
    <t>蔡○○</t>
  </si>
  <si>
    <t>潘○○</t>
  </si>
  <si>
    <t>移民署</t>
    <phoneticPr fontId="20" type="noConversion"/>
  </si>
  <si>
    <t>高雄市政府社會局</t>
  </si>
  <si>
    <t>109年度高雄市設籍前新住民社會救助計畫追加醫療補助計畫</t>
  </si>
  <si>
    <t>109年11月23日</t>
  </si>
  <si>
    <t>109年度追加辦理設籍前新住民遭逢特殊境遇相關福利及扶助計畫</t>
  </si>
  <si>
    <t>財團法人樹人醫護管理專科學校</t>
  </si>
  <si>
    <t>多元文化推廣活動-真人圖書館</t>
  </si>
  <si>
    <t>社團法人台灣新移民發展與交流協會</t>
  </si>
  <si>
    <t>109年新住民多元文化舞蹈展演與社區服務計畫</t>
  </si>
  <si>
    <t>109年臺南市新住民家庭服務中心追加計畫</t>
  </si>
  <si>
    <t>臺北市政府社會局</t>
  </si>
  <si>
    <t>追加「臺北市新移民婦女暨家庭服務中心」計畫</t>
  </si>
  <si>
    <t>高雄市私立三信家事商業職業學校</t>
  </si>
  <si>
    <t>新住民社區關懷義剪計畫</t>
  </si>
  <si>
    <t>社團法人高雄市新住民母語文化教育服務協會</t>
  </si>
  <si>
    <t>給我機會翻轉人生-新住民弱勢家庭服務</t>
  </si>
  <si>
    <t>中華食安推廣協會</t>
  </si>
  <si>
    <t>新住民美學與食育知能共學共創計畫</t>
  </si>
  <si>
    <t>社團法人南投縣外籍配偶關懷協會</t>
  </si>
  <si>
    <t>防疫健康烹調創作</t>
  </si>
  <si>
    <t>「大寮‧我們的家~社區踏查、產業走讀」計畫</t>
  </si>
  <si>
    <t>皂（找）到幸福—防疫環保創意手作、摺紙藝術計畫</t>
  </si>
  <si>
    <t>桃園市政府勞動局</t>
  </si>
  <si>
    <t>109年度新住民參加職業訓練期間子女托育補助追加經費計畫</t>
  </si>
  <si>
    <t>109年12月24日</t>
  </si>
  <si>
    <t>社團法人中國土木水利工程學會</t>
  </si>
  <si>
    <t>社團法人中國土木水利工程學會109年年會</t>
  </si>
  <si>
    <t>2nd IEEE International Conference on Architecture, Construction, Environment and Hydraulics 2020
(第2屆建築、營建、環境及水利國際研討會)</t>
  </si>
  <si>
    <t>建築研究所</t>
    <phoneticPr fontId="20" type="noConversion"/>
  </si>
  <si>
    <t>109/10/19
109/12/31</t>
  </si>
  <si>
    <t>109/9/22/
補揭露</t>
  </si>
  <si>
    <t>109/10/16/</t>
  </si>
  <si>
    <t>109/10/26/</t>
  </si>
  <si>
    <t>109/11/18/</t>
  </si>
  <si>
    <t>109/11/27/</t>
  </si>
  <si>
    <t>109/12/1/</t>
  </si>
  <si>
    <t>109/12/7/</t>
  </si>
  <si>
    <t>109/12/11/</t>
  </si>
  <si>
    <t>109/12/23/</t>
  </si>
  <si>
    <t>109/10/05等
28件</t>
  </si>
  <si>
    <t>109/10/20等
10件</t>
  </si>
  <si>
    <t>109/10/05等
48件</t>
  </si>
  <si>
    <t>109/10/14等
57件</t>
  </si>
  <si>
    <t>109/10/23等
6件</t>
  </si>
  <si>
    <t>109/7/9(補揭露)</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</si>
</sst>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0_);[Red]\(#,##0\)"/>
    <numFmt numFmtId="177" formatCode="[$NT$-404]#,##0.00;[Red]&quot;-&quot;[$NT$-404]#,##0.00"/>
    <numFmt numFmtId="178" formatCode="#,##0.00&quot; &quot;;#,##0.00&quot; &quot;;&quot;-&quot;#&quot; &quot;;&quot; &quot;@&quot; &quot;"/>
    <numFmt numFmtId="179" formatCode="_-* #,##0_-;\-* #,##0_-;_-* &quot;-&quot;??_-;_-@_-"/>
  </numFmts>
  <fonts count="42" x14ac:knownFonts="1">
    <font>
      <sz val="12"/>
      <name val="新細明體"/>
      <family val="1"/>
      <charset val="136"/>
    </font>
    <font>
      <sz val="10"/>
      <name val="Helv"/>
      <family val="2"/>
    </font>
    <font>
      <sz val="12"/>
      <color indexed="8"/>
      <name val="新細明體"/>
      <family val="1"/>
      <charset val="136"/>
    </font>
    <font>
      <sz val="12"/>
      <color indexed="9"/>
      <name val="新細明體"/>
      <family val="1"/>
      <charset val="136"/>
    </font>
    <font>
      <sz val="1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2"/>
      <name val="標楷體"/>
      <family val="4"/>
      <charset val="136"/>
    </font>
    <font>
      <b/>
      <sz val="14"/>
      <color indexed="10"/>
      <name val="標楷體"/>
      <family val="4"/>
      <charset val="136"/>
    </font>
    <font>
      <b/>
      <sz val="18"/>
      <name val="標楷體"/>
      <family val="4"/>
      <charset val="136"/>
    </font>
    <font>
      <b/>
      <sz val="16"/>
      <name val="標楷體"/>
      <family val="4"/>
      <charset val="136"/>
    </font>
    <font>
      <b/>
      <sz val="12"/>
      <name val="標楷體"/>
      <family val="4"/>
      <charset val="136"/>
    </font>
    <font>
      <b/>
      <sz val="12"/>
      <color indexed="8"/>
      <name val="標楷體"/>
      <family val="4"/>
      <charset val="136"/>
    </font>
    <font>
      <sz val="12"/>
      <color indexed="8"/>
      <name val="標楷體"/>
      <family val="4"/>
      <charset val="136"/>
    </font>
    <font>
      <sz val="12"/>
      <color indexed="12"/>
      <name val="標楷體"/>
      <family val="4"/>
      <charset val="136"/>
    </font>
    <font>
      <b/>
      <sz val="12"/>
      <color indexed="12"/>
      <name val="標楷體"/>
      <family val="4"/>
      <charset val="136"/>
    </font>
    <font>
      <sz val="12"/>
      <color indexed="10"/>
      <name val="標楷體"/>
      <family val="4"/>
      <charset val="136"/>
    </font>
    <font>
      <sz val="12"/>
      <color theme="1"/>
      <name val="標楷體"/>
      <family val="4"/>
      <charset val="136"/>
    </font>
    <font>
      <sz val="10"/>
      <color indexed="8"/>
      <name val="Arial"/>
      <family val="2"/>
    </font>
    <font>
      <sz val="12"/>
      <color theme="1"/>
      <name val="新細明體"/>
      <family val="1"/>
      <charset val="136"/>
      <scheme val="minor"/>
    </font>
    <font>
      <sz val="10"/>
      <color indexed="8"/>
      <name val="標楷體"/>
      <family val="4"/>
      <charset val="136"/>
    </font>
    <font>
      <sz val="12"/>
      <color theme="1"/>
      <name val="新細明體"/>
      <family val="1"/>
      <charset val="136"/>
    </font>
    <font>
      <sz val="12"/>
      <color rgb="FF000000"/>
      <name val="新細明體"/>
      <family val="1"/>
      <charset val="136"/>
    </font>
    <font>
      <b/>
      <i/>
      <sz val="16"/>
      <color theme="1"/>
      <name val="新細明體"/>
      <family val="1"/>
      <charset val="136"/>
    </font>
    <font>
      <b/>
      <i/>
      <u/>
      <sz val="12"/>
      <color theme="1"/>
      <name val="新細明體"/>
      <family val="1"/>
      <charset val="136"/>
    </font>
    <font>
      <sz val="10"/>
      <color theme="1"/>
      <name val="Helv"/>
      <family val="2"/>
    </font>
    <font>
      <b/>
      <sz val="12"/>
      <color rgb="FF000000"/>
      <name val="標楷體"/>
      <family val="4"/>
      <charset val="136"/>
    </font>
    <font>
      <sz val="10"/>
      <name val="標楷體"/>
      <family val="4"/>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theme="0"/>
        <bgColor indexed="64"/>
      </patternFill>
    </fill>
    <fill>
      <patternFill patternType="solid">
        <fgColor rgb="FFCCCCFF"/>
        <bgColor rgb="FFCCCCFF"/>
      </patternFill>
    </fill>
  </fills>
  <borders count="16">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xf numFmtId="43" fontId="4" fillId="0" borderId="0" applyFont="0" applyFill="0" applyBorder="0" applyAlignment="0" applyProtection="0"/>
    <xf numFmtId="0" fontId="5" fillId="16" borderId="0" applyNumberFormat="0" applyBorder="0" applyAlignment="0" applyProtection="0">
      <alignment vertical="center"/>
    </xf>
    <xf numFmtId="0" fontId="6" fillId="0" borderId="1" applyNumberFormat="0" applyFill="0" applyAlignment="0" applyProtection="0">
      <alignment vertical="center"/>
    </xf>
    <xf numFmtId="0" fontId="7" fillId="4" borderId="0" applyNumberFormat="0" applyBorder="0" applyAlignment="0" applyProtection="0">
      <alignment vertical="center"/>
    </xf>
    <xf numFmtId="0" fontId="8" fillId="17" borderId="2" applyNumberFormat="0" applyAlignment="0" applyProtection="0">
      <alignment vertical="center"/>
    </xf>
    <xf numFmtId="0" fontId="9" fillId="0" borderId="3" applyNumberFormat="0" applyFill="0" applyAlignment="0" applyProtection="0">
      <alignment vertical="center"/>
    </xf>
    <xf numFmtId="0" fontId="4" fillId="18" borderId="4" applyNumberFormat="0" applyFont="0" applyAlignment="0" applyProtection="0">
      <alignment vertical="center"/>
    </xf>
    <xf numFmtId="0" fontId="10" fillId="0" borderId="0" applyNumberFormat="0" applyFill="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 fillId="0" borderId="0"/>
    <xf numFmtId="0" fontId="15" fillId="7" borderId="2" applyNumberFormat="0" applyAlignment="0" applyProtection="0">
      <alignment vertical="center"/>
    </xf>
    <xf numFmtId="0" fontId="16" fillId="17" borderId="8" applyNumberFormat="0" applyAlignment="0" applyProtection="0">
      <alignment vertical="center"/>
    </xf>
    <xf numFmtId="0" fontId="17" fillId="23" borderId="9" applyNumberFormat="0" applyAlignment="0" applyProtection="0">
      <alignment vertical="center"/>
    </xf>
    <xf numFmtId="0" fontId="18" fillId="3"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xf numFmtId="0" fontId="33" fillId="0" borderId="0">
      <alignment vertical="center"/>
    </xf>
    <xf numFmtId="43" fontId="4" fillId="0" borderId="0" applyFont="0" applyFill="0" applyBorder="0" applyAlignment="0" applyProtection="0"/>
    <xf numFmtId="43" fontId="4" fillId="0" borderId="0" applyFont="0" applyFill="0" applyBorder="0" applyAlignment="0" applyProtection="0"/>
    <xf numFmtId="0" fontId="35" fillId="0" borderId="0">
      <alignment vertical="center"/>
    </xf>
    <xf numFmtId="0" fontId="36" fillId="26" borderId="0">
      <alignment vertical="center"/>
    </xf>
    <xf numFmtId="0" fontId="37" fillId="0" borderId="0">
      <alignment horizontal="center" vertical="center"/>
    </xf>
    <xf numFmtId="0" fontId="37" fillId="0" borderId="0">
      <alignment horizontal="center" vertical="center" textRotation="90"/>
    </xf>
    <xf numFmtId="0" fontId="38" fillId="0" borderId="0">
      <alignment vertical="center"/>
    </xf>
    <xf numFmtId="177" fontId="38" fillId="0" borderId="0">
      <alignment vertical="center"/>
    </xf>
    <xf numFmtId="0" fontId="35" fillId="0" borderId="0"/>
    <xf numFmtId="178" fontId="35" fillId="0" borderId="0">
      <alignment vertical="center"/>
    </xf>
    <xf numFmtId="0" fontId="39" fillId="0" borderId="0"/>
  </cellStyleXfs>
  <cellXfs count="57">
    <xf numFmtId="0" fontId="0" fillId="0" borderId="0" xfId="0"/>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Border="1" applyAlignment="1">
      <alignment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176" fontId="21" fillId="0" borderId="0" xfId="0" applyNumberFormat="1" applyFont="1" applyAlignment="1">
      <alignment horizontal="right" vertical="center"/>
    </xf>
    <xf numFmtId="49" fontId="21" fillId="0" borderId="0" xfId="0" applyNumberFormat="1" applyFont="1" applyAlignment="1">
      <alignment horizontal="right" vertical="center"/>
    </xf>
    <xf numFmtId="49" fontId="21" fillId="24" borderId="10"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0" fontId="21" fillId="0" borderId="10" xfId="0" applyFont="1" applyBorder="1" applyAlignment="1">
      <alignment horizontal="left" vertical="center" wrapText="1"/>
    </xf>
    <xf numFmtId="0" fontId="27" fillId="0" borderId="10" xfId="0" applyFont="1" applyFill="1" applyBorder="1" applyAlignment="1">
      <alignment horizontal="left" vertical="center" wrapText="1"/>
    </xf>
    <xf numFmtId="0" fontId="31" fillId="0" borderId="10" xfId="0" applyFont="1" applyFill="1" applyBorder="1" applyAlignment="1">
      <alignment horizontal="left" vertical="center" wrapText="1" indent="1"/>
    </xf>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21" fillId="0" borderId="0" xfId="0" applyNumberFormat="1" applyFont="1" applyAlignment="1">
      <alignment horizontal="center" vertical="center"/>
    </xf>
    <xf numFmtId="0" fontId="27" fillId="0" borderId="10" xfId="0" applyFont="1" applyFill="1" applyBorder="1" applyAlignment="1">
      <alignment horizontal="left" vertical="center" wrapText="1" inden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21" fillId="0" borderId="10" xfId="0" applyFont="1" applyFill="1" applyBorder="1" applyAlignment="1">
      <alignment vertical="center" wrapText="1"/>
    </xf>
    <xf numFmtId="49" fontId="27" fillId="24" borderId="10" xfId="0" applyNumberFormat="1" applyFont="1" applyFill="1" applyBorder="1" applyAlignment="1">
      <alignment horizontal="center" vertical="center"/>
    </xf>
    <xf numFmtId="49" fontId="27" fillId="0" borderId="10" xfId="0" applyNumberFormat="1" applyFont="1" applyBorder="1" applyAlignment="1">
      <alignment horizontal="center" vertical="center" wrapText="1"/>
    </xf>
    <xf numFmtId="49" fontId="34" fillId="0" borderId="0" xfId="0" applyNumberFormat="1" applyFont="1" applyAlignment="1">
      <alignment horizontal="right" vertical="center"/>
    </xf>
    <xf numFmtId="176" fontId="21" fillId="25" borderId="10" xfId="0" applyNumberFormat="1" applyFont="1" applyFill="1" applyBorder="1" applyAlignment="1">
      <alignment horizontal="right" vertical="center"/>
    </xf>
    <xf numFmtId="0" fontId="21" fillId="0" borderId="10" xfId="0" applyFont="1" applyFill="1" applyBorder="1" applyAlignment="1">
      <alignment horizontal="left" vertical="center" wrapText="1" indent="1"/>
    </xf>
    <xf numFmtId="176" fontId="21" fillId="0" borderId="10" xfId="0" applyNumberFormat="1" applyFont="1" applyFill="1" applyBorder="1" applyAlignment="1">
      <alignment horizontal="right" vertical="center"/>
    </xf>
    <xf numFmtId="176" fontId="27" fillId="0" borderId="10" xfId="0" applyNumberFormat="1" applyFont="1" applyFill="1" applyBorder="1" applyAlignment="1">
      <alignment horizontal="right" vertical="center"/>
    </xf>
    <xf numFmtId="176" fontId="27" fillId="0" borderId="10" xfId="0" applyNumberFormat="1" applyFont="1" applyBorder="1" applyAlignment="1">
      <alignment horizontal="right" vertical="center"/>
    </xf>
    <xf numFmtId="176" fontId="21" fillId="24" borderId="10" xfId="0" applyNumberFormat="1" applyFont="1" applyFill="1" applyBorder="1" applyAlignment="1">
      <alignment horizontal="right" vertical="center"/>
    </xf>
    <xf numFmtId="176" fontId="27" fillId="24" borderId="10" xfId="0" applyNumberFormat="1" applyFont="1" applyFill="1" applyBorder="1" applyAlignment="1">
      <alignment horizontal="right" vertical="center"/>
    </xf>
    <xf numFmtId="176" fontId="21" fillId="0" borderId="10" xfId="0" applyNumberFormat="1" applyFont="1" applyBorder="1" applyAlignment="1">
      <alignment horizontal="right" vertical="center"/>
    </xf>
    <xf numFmtId="176" fontId="21" fillId="0" borderId="10" xfId="0" applyNumberFormat="1" applyFont="1" applyBorder="1" applyAlignment="1">
      <alignment vertical="center"/>
    </xf>
    <xf numFmtId="0" fontId="31" fillId="0" borderId="10" xfId="19" applyFont="1" applyFill="1" applyBorder="1" applyAlignment="1">
      <alignment horizontal="left"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79" fontId="31" fillId="0" borderId="10" xfId="20" applyNumberFormat="1" applyFont="1" applyFill="1" applyBorder="1" applyAlignment="1">
      <alignment vertical="center" wrapText="1"/>
    </xf>
    <xf numFmtId="0" fontId="21" fillId="0" borderId="10" xfId="0" applyFont="1" applyFill="1" applyBorder="1" applyAlignment="1">
      <alignment horizontal="left" vertical="center" wrapText="1"/>
    </xf>
    <xf numFmtId="0" fontId="31" fillId="0" borderId="10" xfId="0" applyFont="1" applyFill="1" applyBorder="1" applyAlignment="1">
      <alignment horizontal="left" vertical="center" wrapText="1" shrinkToFit="1"/>
    </xf>
    <xf numFmtId="0" fontId="41" fillId="0" borderId="10" xfId="0" applyFont="1" applyFill="1" applyBorder="1" applyAlignment="1">
      <alignment horizontal="center" vertical="center" wrapText="1"/>
    </xf>
    <xf numFmtId="0" fontId="29" fillId="0" borderId="11" xfId="0" applyFont="1" applyFill="1" applyBorder="1" applyAlignment="1">
      <alignment horizontal="left" vertical="top" wrapText="1"/>
    </xf>
    <xf numFmtId="0" fontId="26" fillId="24" borderId="13" xfId="0" applyFont="1" applyFill="1" applyBorder="1" applyAlignment="1">
      <alignment horizontal="left" vertical="center" wrapText="1"/>
    </xf>
    <xf numFmtId="0" fontId="26" fillId="24" borderId="14" xfId="0" applyFont="1" applyFill="1" applyBorder="1" applyAlignment="1">
      <alignment horizontal="left" vertical="center" wrapText="1"/>
    </xf>
    <xf numFmtId="0" fontId="26" fillId="24" borderId="15" xfId="0" applyFont="1" applyFill="1" applyBorder="1" applyAlignment="1">
      <alignment horizontal="left" vertical="center" wrapText="1"/>
    </xf>
    <xf numFmtId="176" fontId="22" fillId="0" borderId="0" xfId="0" applyNumberFormat="1" applyFont="1" applyAlignment="1">
      <alignment horizontal="center" vertical="center"/>
    </xf>
    <xf numFmtId="0" fontId="25" fillId="24" borderId="10" xfId="0" applyFont="1" applyFill="1" applyBorder="1" applyAlignment="1">
      <alignment horizontal="left" vertical="center" wrapText="1"/>
    </xf>
    <xf numFmtId="0" fontId="23" fillId="0" borderId="0" xfId="0" applyFont="1" applyBorder="1" applyAlignment="1">
      <alignment horizontal="center" vertical="top" wrapText="1"/>
    </xf>
    <xf numFmtId="0" fontId="24" fillId="0" borderId="0" xfId="0" applyFont="1" applyBorder="1" applyAlignment="1">
      <alignment horizontal="center" vertical="top" wrapText="1"/>
    </xf>
    <xf numFmtId="0" fontId="21" fillId="0" borderId="12" xfId="0" applyFont="1" applyBorder="1" applyAlignment="1">
      <alignment horizontal="right" vertical="top" wrapText="1"/>
    </xf>
    <xf numFmtId="0" fontId="40" fillId="24" borderId="13" xfId="0" applyFont="1" applyFill="1" applyBorder="1" applyAlignment="1">
      <alignment horizontal="left" vertical="center" wrapText="1"/>
    </xf>
    <xf numFmtId="0" fontId="26" fillId="24" borderId="10" xfId="0" applyFont="1" applyFill="1" applyBorder="1" applyAlignment="1">
      <alignment horizontal="left" vertical="center" wrapText="1"/>
    </xf>
    <xf numFmtId="0" fontId="25" fillId="24" borderId="13" xfId="0" applyFont="1" applyFill="1" applyBorder="1" applyAlignment="1">
      <alignment horizontal="left" vertical="center" wrapText="1"/>
    </xf>
    <xf numFmtId="0" fontId="25" fillId="24" borderId="14" xfId="0" applyFont="1" applyFill="1" applyBorder="1" applyAlignment="1">
      <alignment horizontal="left" vertical="center" wrapText="1"/>
    </xf>
    <xf numFmtId="0" fontId="25" fillId="24" borderId="15"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0" xfId="0" applyFont="1" applyFill="1" applyBorder="1" applyAlignment="1">
      <alignment horizontal="center" vertical="center" wrapText="1"/>
    </xf>
  </cellXfs>
  <cellStyles count="58">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Excel_BuiltIn_20% - 輔色1" xfId="50" xr:uid="{00000000-0005-0000-0000-000036000000}"/>
    <cellStyle name="Heading" xfId="51" xr:uid="{00000000-0005-0000-0000-000037000000}"/>
    <cellStyle name="Heading1" xfId="52" xr:uid="{00000000-0005-0000-0000-000038000000}"/>
    <cellStyle name="Result" xfId="53" xr:uid="{00000000-0005-0000-0000-000039000000}"/>
    <cellStyle name="Result2" xfId="54" xr:uid="{00000000-0005-0000-0000-00003A000000}"/>
    <cellStyle name="一般" xfId="0" builtinId="0"/>
    <cellStyle name="一般 2" xfId="19" xr:uid="{00000000-0005-0000-0000-000013000000}"/>
    <cellStyle name="一般 2 2" xfId="55" xr:uid="{00000000-0005-0000-0000-00003C000000}"/>
    <cellStyle name="一般 3" xfId="45" xr:uid="{00000000-0005-0000-0000-000014000000}"/>
    <cellStyle name="一般 4" xfId="49" xr:uid="{00000000-0005-0000-0000-00003B000000}"/>
    <cellStyle name="一般 5" xfId="46" xr:uid="{00000000-0005-0000-0000-000015000000}"/>
    <cellStyle name="千分位 2" xfId="20" xr:uid="{00000000-0005-0000-0000-000016000000}"/>
    <cellStyle name="千分位 2 2" xfId="47" xr:uid="{00000000-0005-0000-0000-000017000000}"/>
    <cellStyle name="千分位 2 3" xfId="56" xr:uid="{00000000-0005-0000-0000-00003D000000}"/>
    <cellStyle name="千分位 2 8" xfId="48" xr:uid="{00000000-0005-0000-0000-000018000000}"/>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樣式 1" xfId="39" xr:uid="{00000000-0005-0000-0000-00002B000000}"/>
    <cellStyle name="樣式 1 2" xfId="57" xr:uid="{00000000-0005-0000-0000-00003E000000}"/>
    <cellStyle name="輸入" xfId="40" builtinId="20" customBuiltin="1"/>
    <cellStyle name="輸出" xfId="41" builtinId="21" customBuiltin="1"/>
    <cellStyle name="檢查儲存格" xfId="42" builtinId="23" customBuiltin="1"/>
    <cellStyle name="壞" xfId="43" builtinId="27" customBuiltin="1"/>
    <cellStyle name="警告文字"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44"/>
    <pageSetUpPr fitToPage="1"/>
  </sheetPr>
  <dimension ref="A1:H410"/>
  <sheetViews>
    <sheetView tabSelected="1" view="pageBreakPreview" topLeftCell="A404" zoomScale="90" zoomScaleNormal="100" zoomScaleSheetLayoutView="90" workbookViewId="0">
      <selection activeCell="E7" sqref="E7"/>
    </sheetView>
  </sheetViews>
  <sheetFormatPr defaultColWidth="9" defaultRowHeight="45" customHeight="1" x14ac:dyDescent="0.3"/>
  <cols>
    <col min="1" max="1" width="16.6640625" style="1" customWidth="1"/>
    <col min="2" max="2" width="24.6640625" style="2" customWidth="1"/>
    <col min="3" max="3" width="14.6640625" style="2" customWidth="1"/>
    <col min="4" max="4" width="32.44140625" style="2" customWidth="1"/>
    <col min="5" max="5" width="17.6640625" style="6" customWidth="1"/>
    <col min="6" max="6" width="18.6640625" style="17" customWidth="1"/>
    <col min="7" max="16384" width="9" style="3"/>
  </cols>
  <sheetData>
    <row r="1" spans="1:8" ht="24.6" x14ac:dyDescent="0.3">
      <c r="A1" s="47" t="s">
        <v>6</v>
      </c>
      <c r="B1" s="47"/>
      <c r="C1" s="47"/>
      <c r="D1" s="47"/>
      <c r="E1" s="47"/>
      <c r="F1" s="47"/>
      <c r="G1" s="45"/>
      <c r="H1" s="45"/>
    </row>
    <row r="2" spans="1:8" ht="22.2" x14ac:dyDescent="0.3">
      <c r="A2" s="48" t="s">
        <v>205</v>
      </c>
      <c r="B2" s="48"/>
      <c r="C2" s="48"/>
      <c r="D2" s="48"/>
      <c r="E2" s="48"/>
      <c r="F2" s="48"/>
    </row>
    <row r="3" spans="1:8" ht="16.2" x14ac:dyDescent="0.3">
      <c r="A3" s="49" t="s">
        <v>39</v>
      </c>
      <c r="B3" s="49"/>
      <c r="C3" s="49"/>
      <c r="D3" s="49"/>
      <c r="E3" s="49"/>
      <c r="F3" s="49"/>
    </row>
    <row r="4" spans="1:8" ht="45" customHeight="1" x14ac:dyDescent="0.3">
      <c r="A4" s="4" t="s">
        <v>5</v>
      </c>
      <c r="B4" s="4" t="s">
        <v>0</v>
      </c>
      <c r="C4" s="4" t="s">
        <v>2</v>
      </c>
      <c r="D4" s="4" t="s">
        <v>3</v>
      </c>
      <c r="E4" s="9" t="s">
        <v>4</v>
      </c>
      <c r="F4" s="10" t="s">
        <v>7</v>
      </c>
    </row>
    <row r="5" spans="1:8" ht="33" customHeight="1" x14ac:dyDescent="0.3">
      <c r="A5" s="52" t="s">
        <v>19</v>
      </c>
      <c r="B5" s="53"/>
      <c r="C5" s="53"/>
      <c r="D5" s="54"/>
      <c r="E5" s="30">
        <f>E6+E125+E228+E269+E275+E324+E392+E405+E408</f>
        <v>339229634</v>
      </c>
      <c r="F5" s="8"/>
    </row>
    <row r="6" spans="1:8" ht="33" customHeight="1" x14ac:dyDescent="0.3">
      <c r="A6" s="46" t="s">
        <v>10</v>
      </c>
      <c r="B6" s="46"/>
      <c r="C6" s="46"/>
      <c r="D6" s="46"/>
      <c r="E6" s="30">
        <f>SUM(E7:E124)</f>
        <v>13065099</v>
      </c>
      <c r="F6" s="8"/>
    </row>
    <row r="7" spans="1:8" ht="32.4" x14ac:dyDescent="0.3">
      <c r="A7" s="26" t="s">
        <v>95</v>
      </c>
      <c r="B7" s="21" t="s">
        <v>206</v>
      </c>
      <c r="C7" s="21" t="s">
        <v>20</v>
      </c>
      <c r="D7" s="38" t="s">
        <v>207</v>
      </c>
      <c r="E7" s="25">
        <v>50000</v>
      </c>
      <c r="F7" s="14" t="s">
        <v>208</v>
      </c>
    </row>
    <row r="8" spans="1:8" ht="33" customHeight="1" x14ac:dyDescent="0.3">
      <c r="A8" s="26" t="s">
        <v>95</v>
      </c>
      <c r="B8" s="21" t="s">
        <v>209</v>
      </c>
      <c r="C8" s="21" t="s">
        <v>32</v>
      </c>
      <c r="D8" s="38" t="s">
        <v>210</v>
      </c>
      <c r="E8" s="25">
        <v>50000</v>
      </c>
      <c r="F8" s="14" t="s">
        <v>211</v>
      </c>
    </row>
    <row r="9" spans="1:8" ht="48.6" x14ac:dyDescent="0.3">
      <c r="A9" s="26" t="s">
        <v>95</v>
      </c>
      <c r="B9" s="21" t="s">
        <v>212</v>
      </c>
      <c r="C9" s="21" t="s">
        <v>33</v>
      </c>
      <c r="D9" s="38" t="s">
        <v>213</v>
      </c>
      <c r="E9" s="25">
        <v>40000</v>
      </c>
      <c r="F9" s="14" t="s">
        <v>214</v>
      </c>
    </row>
    <row r="10" spans="1:8" ht="32.4" x14ac:dyDescent="0.3">
      <c r="A10" s="26" t="s">
        <v>95</v>
      </c>
      <c r="B10" s="21" t="s">
        <v>215</v>
      </c>
      <c r="C10" s="21" t="s">
        <v>22</v>
      </c>
      <c r="D10" s="38" t="s">
        <v>216</v>
      </c>
      <c r="E10" s="25">
        <v>10000</v>
      </c>
      <c r="F10" s="14" t="s">
        <v>217</v>
      </c>
    </row>
    <row r="11" spans="1:8" ht="32.4" x14ac:dyDescent="0.3">
      <c r="A11" s="26" t="s">
        <v>95</v>
      </c>
      <c r="B11" s="21" t="s">
        <v>218</v>
      </c>
      <c r="C11" s="21" t="s">
        <v>51</v>
      </c>
      <c r="D11" s="38" t="s">
        <v>219</v>
      </c>
      <c r="E11" s="25">
        <v>30000</v>
      </c>
      <c r="F11" s="14" t="s">
        <v>220</v>
      </c>
    </row>
    <row r="12" spans="1:8" ht="32.4" x14ac:dyDescent="0.3">
      <c r="A12" s="26" t="s">
        <v>95</v>
      </c>
      <c r="B12" s="21" t="s">
        <v>221</v>
      </c>
      <c r="C12" s="21" t="s">
        <v>222</v>
      </c>
      <c r="D12" s="38" t="s">
        <v>223</v>
      </c>
      <c r="E12" s="25">
        <v>10000</v>
      </c>
      <c r="F12" s="14" t="s">
        <v>224</v>
      </c>
    </row>
    <row r="13" spans="1:8" ht="33" customHeight="1" x14ac:dyDescent="0.3">
      <c r="A13" s="26" t="s">
        <v>95</v>
      </c>
      <c r="B13" s="21" t="s">
        <v>128</v>
      </c>
      <c r="C13" s="21" t="s">
        <v>51</v>
      </c>
      <c r="D13" s="38" t="s">
        <v>129</v>
      </c>
      <c r="E13" s="25">
        <v>-20000</v>
      </c>
      <c r="F13" s="14" t="s">
        <v>225</v>
      </c>
    </row>
    <row r="14" spans="1:8" ht="32.4" x14ac:dyDescent="0.3">
      <c r="A14" s="26" t="s">
        <v>95</v>
      </c>
      <c r="B14" s="21" t="s">
        <v>130</v>
      </c>
      <c r="C14" s="21" t="s">
        <v>32</v>
      </c>
      <c r="D14" s="38" t="s">
        <v>131</v>
      </c>
      <c r="E14" s="25">
        <v>-30000</v>
      </c>
      <c r="F14" s="14" t="s">
        <v>226</v>
      </c>
    </row>
    <row r="15" spans="1:8" ht="32.4" x14ac:dyDescent="0.3">
      <c r="A15" s="26" t="s">
        <v>95</v>
      </c>
      <c r="B15" s="21" t="s">
        <v>132</v>
      </c>
      <c r="C15" s="21" t="s">
        <v>42</v>
      </c>
      <c r="D15" s="38" t="s">
        <v>133</v>
      </c>
      <c r="E15" s="25">
        <v>-20000</v>
      </c>
      <c r="F15" s="14" t="s">
        <v>227</v>
      </c>
    </row>
    <row r="16" spans="1:8" ht="48.6" x14ac:dyDescent="0.3">
      <c r="A16" s="26" t="s">
        <v>95</v>
      </c>
      <c r="B16" s="21" t="s">
        <v>134</v>
      </c>
      <c r="C16" s="21" t="s">
        <v>24</v>
      </c>
      <c r="D16" s="38" t="s">
        <v>135</v>
      </c>
      <c r="E16" s="25">
        <v>-30000</v>
      </c>
      <c r="F16" s="14" t="s">
        <v>228</v>
      </c>
    </row>
    <row r="17" spans="1:6" ht="48.6" x14ac:dyDescent="0.3">
      <c r="A17" s="26" t="s">
        <v>96</v>
      </c>
      <c r="B17" s="21" t="s">
        <v>229</v>
      </c>
      <c r="C17" s="21" t="s">
        <v>31</v>
      </c>
      <c r="D17" s="38" t="s">
        <v>230</v>
      </c>
      <c r="E17" s="25">
        <v>10000</v>
      </c>
      <c r="F17" s="14" t="s">
        <v>231</v>
      </c>
    </row>
    <row r="18" spans="1:6" ht="32.4" x14ac:dyDescent="0.3">
      <c r="A18" s="26" t="s">
        <v>96</v>
      </c>
      <c r="B18" s="21" t="s">
        <v>232</v>
      </c>
      <c r="C18" s="21" t="s">
        <v>34</v>
      </c>
      <c r="D18" s="38" t="s">
        <v>233</v>
      </c>
      <c r="E18" s="25">
        <v>20000</v>
      </c>
      <c r="F18" s="14" t="s">
        <v>234</v>
      </c>
    </row>
    <row r="19" spans="1:6" ht="32.4" x14ac:dyDescent="0.3">
      <c r="A19" s="26" t="s">
        <v>96</v>
      </c>
      <c r="B19" s="21" t="s">
        <v>235</v>
      </c>
      <c r="C19" s="21" t="s">
        <v>50</v>
      </c>
      <c r="D19" s="38" t="s">
        <v>236</v>
      </c>
      <c r="E19" s="25">
        <v>10000</v>
      </c>
      <c r="F19" s="14" t="s">
        <v>234</v>
      </c>
    </row>
    <row r="20" spans="1:6" ht="32.4" x14ac:dyDescent="0.3">
      <c r="A20" s="26" t="s">
        <v>96</v>
      </c>
      <c r="B20" s="21" t="s">
        <v>237</v>
      </c>
      <c r="C20" s="21" t="s">
        <v>32</v>
      </c>
      <c r="D20" s="38" t="s">
        <v>238</v>
      </c>
      <c r="E20" s="25">
        <v>40000</v>
      </c>
      <c r="F20" s="14" t="s">
        <v>234</v>
      </c>
    </row>
    <row r="21" spans="1:6" ht="32.4" x14ac:dyDescent="0.3">
      <c r="A21" s="26" t="s">
        <v>96</v>
      </c>
      <c r="B21" s="21" t="s">
        <v>239</v>
      </c>
      <c r="C21" s="21" t="s">
        <v>51</v>
      </c>
      <c r="D21" s="38" t="s">
        <v>240</v>
      </c>
      <c r="E21" s="25">
        <v>10000</v>
      </c>
      <c r="F21" s="14" t="s">
        <v>234</v>
      </c>
    </row>
    <row r="22" spans="1:6" ht="32.4" x14ac:dyDescent="0.3">
      <c r="A22" s="26" t="s">
        <v>96</v>
      </c>
      <c r="B22" s="21" t="s">
        <v>241</v>
      </c>
      <c r="C22" s="21" t="s">
        <v>51</v>
      </c>
      <c r="D22" s="38" t="s">
        <v>242</v>
      </c>
      <c r="E22" s="25">
        <v>100000</v>
      </c>
      <c r="F22" s="14" t="s">
        <v>243</v>
      </c>
    </row>
    <row r="23" spans="1:6" ht="32.4" x14ac:dyDescent="0.3">
      <c r="A23" s="26" t="s">
        <v>96</v>
      </c>
      <c r="B23" s="21" t="s">
        <v>244</v>
      </c>
      <c r="C23" s="21" t="s">
        <v>34</v>
      </c>
      <c r="D23" s="38" t="s">
        <v>245</v>
      </c>
      <c r="E23" s="25">
        <v>200000</v>
      </c>
      <c r="F23" s="14" t="s">
        <v>214</v>
      </c>
    </row>
    <row r="24" spans="1:6" ht="32.4" x14ac:dyDescent="0.3">
      <c r="A24" s="26" t="s">
        <v>96</v>
      </c>
      <c r="B24" s="21" t="s">
        <v>246</v>
      </c>
      <c r="C24" s="21" t="s">
        <v>22</v>
      </c>
      <c r="D24" s="38" t="s">
        <v>247</v>
      </c>
      <c r="E24" s="25">
        <v>20000</v>
      </c>
      <c r="F24" s="14" t="s">
        <v>248</v>
      </c>
    </row>
    <row r="25" spans="1:6" ht="32.4" x14ac:dyDescent="0.3">
      <c r="A25" s="26" t="s">
        <v>96</v>
      </c>
      <c r="B25" s="21" t="s">
        <v>249</v>
      </c>
      <c r="C25" s="21" t="s">
        <v>26</v>
      </c>
      <c r="D25" s="38" t="s">
        <v>250</v>
      </c>
      <c r="E25" s="25">
        <v>30000</v>
      </c>
      <c r="F25" s="14" t="s">
        <v>248</v>
      </c>
    </row>
    <row r="26" spans="1:6" ht="32.4" x14ac:dyDescent="0.3">
      <c r="A26" s="26" t="s">
        <v>96</v>
      </c>
      <c r="B26" s="21" t="s">
        <v>251</v>
      </c>
      <c r="C26" s="21" t="s">
        <v>34</v>
      </c>
      <c r="D26" s="38" t="s">
        <v>252</v>
      </c>
      <c r="E26" s="25">
        <v>30000</v>
      </c>
      <c r="F26" s="14" t="s">
        <v>248</v>
      </c>
    </row>
    <row r="27" spans="1:6" ht="32.4" x14ac:dyDescent="0.3">
      <c r="A27" s="26" t="s">
        <v>96</v>
      </c>
      <c r="B27" s="21" t="s">
        <v>253</v>
      </c>
      <c r="C27" s="21" t="s">
        <v>41</v>
      </c>
      <c r="D27" s="38" t="s">
        <v>254</v>
      </c>
      <c r="E27" s="25">
        <v>50000</v>
      </c>
      <c r="F27" s="14" t="s">
        <v>248</v>
      </c>
    </row>
    <row r="28" spans="1:6" ht="32.4" x14ac:dyDescent="0.3">
      <c r="A28" s="26" t="s">
        <v>96</v>
      </c>
      <c r="B28" s="21" t="s">
        <v>255</v>
      </c>
      <c r="C28" s="21" t="s">
        <v>34</v>
      </c>
      <c r="D28" s="38" t="s">
        <v>256</v>
      </c>
      <c r="E28" s="25">
        <v>10000</v>
      </c>
      <c r="F28" s="14" t="s">
        <v>248</v>
      </c>
    </row>
    <row r="29" spans="1:6" ht="32.4" x14ac:dyDescent="0.3">
      <c r="A29" s="26" t="s">
        <v>96</v>
      </c>
      <c r="B29" s="21" t="s">
        <v>257</v>
      </c>
      <c r="C29" s="21" t="s">
        <v>22</v>
      </c>
      <c r="D29" s="38" t="s">
        <v>258</v>
      </c>
      <c r="E29" s="25">
        <v>20000</v>
      </c>
      <c r="F29" s="14" t="s">
        <v>259</v>
      </c>
    </row>
    <row r="30" spans="1:6" ht="48.6" x14ac:dyDescent="0.3">
      <c r="A30" s="26" t="s">
        <v>96</v>
      </c>
      <c r="B30" s="21" t="s">
        <v>260</v>
      </c>
      <c r="C30" s="21" t="s">
        <v>50</v>
      </c>
      <c r="D30" s="38" t="s">
        <v>261</v>
      </c>
      <c r="E30" s="25">
        <v>30000</v>
      </c>
      <c r="F30" s="14" t="s">
        <v>214</v>
      </c>
    </row>
    <row r="31" spans="1:6" ht="32.4" x14ac:dyDescent="0.3">
      <c r="A31" s="26" t="s">
        <v>96</v>
      </c>
      <c r="B31" s="21" t="s">
        <v>262</v>
      </c>
      <c r="C31" s="21" t="s">
        <v>22</v>
      </c>
      <c r="D31" s="38" t="s">
        <v>263</v>
      </c>
      <c r="E31" s="25">
        <v>16000</v>
      </c>
      <c r="F31" s="14" t="s">
        <v>248</v>
      </c>
    </row>
    <row r="32" spans="1:6" ht="32.4" x14ac:dyDescent="0.3">
      <c r="A32" s="26" t="s">
        <v>96</v>
      </c>
      <c r="B32" s="21" t="s">
        <v>264</v>
      </c>
      <c r="C32" s="21" t="s">
        <v>28</v>
      </c>
      <c r="D32" s="38" t="s">
        <v>265</v>
      </c>
      <c r="E32" s="25">
        <v>10000</v>
      </c>
      <c r="F32" s="14" t="s">
        <v>266</v>
      </c>
    </row>
    <row r="33" spans="1:6" ht="32.4" x14ac:dyDescent="0.3">
      <c r="A33" s="26" t="s">
        <v>96</v>
      </c>
      <c r="B33" s="21" t="s">
        <v>267</v>
      </c>
      <c r="C33" s="21" t="s">
        <v>50</v>
      </c>
      <c r="D33" s="38" t="s">
        <v>268</v>
      </c>
      <c r="E33" s="25">
        <v>30000</v>
      </c>
      <c r="F33" s="14" t="s">
        <v>266</v>
      </c>
    </row>
    <row r="34" spans="1:6" ht="32.4" x14ac:dyDescent="0.3">
      <c r="A34" s="26" t="s">
        <v>96</v>
      </c>
      <c r="B34" s="21" t="s">
        <v>269</v>
      </c>
      <c r="C34" s="21" t="s">
        <v>34</v>
      </c>
      <c r="D34" s="38" t="s">
        <v>270</v>
      </c>
      <c r="E34" s="25">
        <v>20000</v>
      </c>
      <c r="F34" s="14" t="s">
        <v>271</v>
      </c>
    </row>
    <row r="35" spans="1:6" ht="32.4" x14ac:dyDescent="0.3">
      <c r="A35" s="13" t="s">
        <v>96</v>
      </c>
      <c r="B35" s="35" t="s">
        <v>272</v>
      </c>
      <c r="C35" s="36" t="s">
        <v>51</v>
      </c>
      <c r="D35" s="39" t="s">
        <v>273</v>
      </c>
      <c r="E35" s="37">
        <v>750000</v>
      </c>
      <c r="F35" s="36" t="s">
        <v>259</v>
      </c>
    </row>
    <row r="36" spans="1:6" ht="32.4" x14ac:dyDescent="0.3">
      <c r="A36" s="13" t="s">
        <v>96</v>
      </c>
      <c r="B36" s="35" t="s">
        <v>274</v>
      </c>
      <c r="C36" s="36" t="s">
        <v>29</v>
      </c>
      <c r="D36" s="39" t="s">
        <v>275</v>
      </c>
      <c r="E36" s="37">
        <v>100000</v>
      </c>
      <c r="F36" s="36" t="s">
        <v>271</v>
      </c>
    </row>
    <row r="37" spans="1:6" ht="32.4" x14ac:dyDescent="0.3">
      <c r="A37" s="13" t="s">
        <v>96</v>
      </c>
      <c r="B37" s="35" t="s">
        <v>276</v>
      </c>
      <c r="C37" s="36" t="s">
        <v>30</v>
      </c>
      <c r="D37" s="39" t="s">
        <v>277</v>
      </c>
      <c r="E37" s="37">
        <v>100000</v>
      </c>
      <c r="F37" s="36" t="s">
        <v>266</v>
      </c>
    </row>
    <row r="38" spans="1:6" ht="32.4" x14ac:dyDescent="0.3">
      <c r="A38" s="13" t="s">
        <v>96</v>
      </c>
      <c r="B38" s="35" t="s">
        <v>278</v>
      </c>
      <c r="C38" s="36" t="s">
        <v>42</v>
      </c>
      <c r="D38" s="39" t="s">
        <v>279</v>
      </c>
      <c r="E38" s="37">
        <v>100000</v>
      </c>
      <c r="F38" s="36" t="s">
        <v>266</v>
      </c>
    </row>
    <row r="39" spans="1:6" ht="32.4" x14ac:dyDescent="0.3">
      <c r="A39" s="13" t="s">
        <v>96</v>
      </c>
      <c r="B39" s="35" t="s">
        <v>280</v>
      </c>
      <c r="C39" s="36" t="s">
        <v>42</v>
      </c>
      <c r="D39" s="39" t="s">
        <v>281</v>
      </c>
      <c r="E39" s="37">
        <v>100000</v>
      </c>
      <c r="F39" s="36" t="s">
        <v>282</v>
      </c>
    </row>
    <row r="40" spans="1:6" ht="32.4" x14ac:dyDescent="0.3">
      <c r="A40" s="13" t="s">
        <v>96</v>
      </c>
      <c r="B40" s="35" t="s">
        <v>283</v>
      </c>
      <c r="C40" s="36" t="s">
        <v>31</v>
      </c>
      <c r="D40" s="39" t="s">
        <v>277</v>
      </c>
      <c r="E40" s="37">
        <v>100000</v>
      </c>
      <c r="F40" s="36" t="s">
        <v>266</v>
      </c>
    </row>
    <row r="41" spans="1:6" ht="32.4" x14ac:dyDescent="0.3">
      <c r="A41" s="13" t="s">
        <v>96</v>
      </c>
      <c r="B41" s="35" t="s">
        <v>284</v>
      </c>
      <c r="C41" s="36" t="s">
        <v>33</v>
      </c>
      <c r="D41" s="39" t="s">
        <v>285</v>
      </c>
      <c r="E41" s="37">
        <v>50000</v>
      </c>
      <c r="F41" s="36" t="s">
        <v>286</v>
      </c>
    </row>
    <row r="42" spans="1:6" ht="32.4" x14ac:dyDescent="0.3">
      <c r="A42" s="13" t="s">
        <v>96</v>
      </c>
      <c r="B42" s="35" t="s">
        <v>287</v>
      </c>
      <c r="C42" s="36" t="s">
        <v>27</v>
      </c>
      <c r="D42" s="39" t="s">
        <v>288</v>
      </c>
      <c r="E42" s="37">
        <v>100000</v>
      </c>
      <c r="F42" s="36" t="s">
        <v>289</v>
      </c>
    </row>
    <row r="43" spans="1:6" ht="32.4" x14ac:dyDescent="0.3">
      <c r="A43" s="13" t="s">
        <v>96</v>
      </c>
      <c r="B43" s="35" t="s">
        <v>290</v>
      </c>
      <c r="C43" s="36" t="s">
        <v>34</v>
      </c>
      <c r="D43" s="39" t="s">
        <v>291</v>
      </c>
      <c r="E43" s="37">
        <v>20000</v>
      </c>
      <c r="F43" s="36" t="s">
        <v>289</v>
      </c>
    </row>
    <row r="44" spans="1:6" ht="32.4" x14ac:dyDescent="0.3">
      <c r="A44" s="13" t="s">
        <v>96</v>
      </c>
      <c r="B44" s="35" t="s">
        <v>292</v>
      </c>
      <c r="C44" s="36" t="s">
        <v>26</v>
      </c>
      <c r="D44" s="39" t="s">
        <v>293</v>
      </c>
      <c r="E44" s="37">
        <v>100000</v>
      </c>
      <c r="F44" s="36" t="s">
        <v>294</v>
      </c>
    </row>
    <row r="45" spans="1:6" ht="32.4" x14ac:dyDescent="0.3">
      <c r="A45" s="13" t="s">
        <v>96</v>
      </c>
      <c r="B45" s="35" t="s">
        <v>295</v>
      </c>
      <c r="C45" s="36" t="s">
        <v>34</v>
      </c>
      <c r="D45" s="39" t="s">
        <v>296</v>
      </c>
      <c r="E45" s="37">
        <v>20000</v>
      </c>
      <c r="F45" s="36" t="s">
        <v>297</v>
      </c>
    </row>
    <row r="46" spans="1:6" ht="32.4" x14ac:dyDescent="0.3">
      <c r="A46" s="13" t="s">
        <v>96</v>
      </c>
      <c r="B46" s="35" t="s">
        <v>298</v>
      </c>
      <c r="C46" s="36" t="s">
        <v>34</v>
      </c>
      <c r="D46" s="39" t="s">
        <v>299</v>
      </c>
      <c r="E46" s="37">
        <v>20000</v>
      </c>
      <c r="F46" s="36" t="s">
        <v>297</v>
      </c>
    </row>
    <row r="47" spans="1:6" ht="32.4" x14ac:dyDescent="0.3">
      <c r="A47" s="13" t="s">
        <v>96</v>
      </c>
      <c r="B47" s="35" t="s">
        <v>300</v>
      </c>
      <c r="C47" s="36" t="s">
        <v>32</v>
      </c>
      <c r="D47" s="39" t="s">
        <v>301</v>
      </c>
      <c r="E47" s="37">
        <v>30000</v>
      </c>
      <c r="F47" s="36" t="s">
        <v>302</v>
      </c>
    </row>
    <row r="48" spans="1:6" ht="32.4" x14ac:dyDescent="0.3">
      <c r="A48" s="13" t="s">
        <v>96</v>
      </c>
      <c r="B48" s="35" t="s">
        <v>303</v>
      </c>
      <c r="C48" s="36" t="s">
        <v>50</v>
      </c>
      <c r="D48" s="39" t="s">
        <v>304</v>
      </c>
      <c r="E48" s="37">
        <v>200000</v>
      </c>
      <c r="F48" s="36" t="s">
        <v>305</v>
      </c>
    </row>
    <row r="49" spans="1:6" ht="32.4" x14ac:dyDescent="0.3">
      <c r="A49" s="13" t="s">
        <v>96</v>
      </c>
      <c r="B49" s="35" t="s">
        <v>306</v>
      </c>
      <c r="C49" s="36" t="s">
        <v>27</v>
      </c>
      <c r="D49" s="39" t="s">
        <v>307</v>
      </c>
      <c r="E49" s="37">
        <v>50000</v>
      </c>
      <c r="F49" s="36" t="s">
        <v>308</v>
      </c>
    </row>
    <row r="50" spans="1:6" ht="32.4" x14ac:dyDescent="0.3">
      <c r="A50" s="13" t="s">
        <v>96</v>
      </c>
      <c r="B50" s="35" t="s">
        <v>309</v>
      </c>
      <c r="C50" s="36" t="s">
        <v>51</v>
      </c>
      <c r="D50" s="39" t="s">
        <v>310</v>
      </c>
      <c r="E50" s="37">
        <v>50000</v>
      </c>
      <c r="F50" s="36" t="s">
        <v>308</v>
      </c>
    </row>
    <row r="51" spans="1:6" ht="32.4" x14ac:dyDescent="0.3">
      <c r="A51" s="13" t="s">
        <v>96</v>
      </c>
      <c r="B51" s="35" t="s">
        <v>311</v>
      </c>
      <c r="C51" s="36" t="s">
        <v>41</v>
      </c>
      <c r="D51" s="39" t="s">
        <v>312</v>
      </c>
      <c r="E51" s="37">
        <v>100000</v>
      </c>
      <c r="F51" s="36" t="s">
        <v>313</v>
      </c>
    </row>
    <row r="52" spans="1:6" ht="48.6" x14ac:dyDescent="0.3">
      <c r="A52" s="13" t="s">
        <v>96</v>
      </c>
      <c r="B52" s="35" t="s">
        <v>314</v>
      </c>
      <c r="C52" s="36" t="s">
        <v>27</v>
      </c>
      <c r="D52" s="39" t="s">
        <v>315</v>
      </c>
      <c r="E52" s="37">
        <v>20000</v>
      </c>
      <c r="F52" s="36" t="s">
        <v>297</v>
      </c>
    </row>
    <row r="53" spans="1:6" ht="32.4" x14ac:dyDescent="0.3">
      <c r="A53" s="13" t="s">
        <v>96</v>
      </c>
      <c r="B53" s="35" t="s">
        <v>316</v>
      </c>
      <c r="C53" s="36" t="s">
        <v>26</v>
      </c>
      <c r="D53" s="39" t="s">
        <v>317</v>
      </c>
      <c r="E53" s="37">
        <v>100000</v>
      </c>
      <c r="F53" s="36" t="s">
        <v>289</v>
      </c>
    </row>
    <row r="54" spans="1:6" ht="32.4" x14ac:dyDescent="0.3">
      <c r="A54" s="13" t="s">
        <v>96</v>
      </c>
      <c r="B54" s="35" t="s">
        <v>318</v>
      </c>
      <c r="C54" s="36" t="s">
        <v>50</v>
      </c>
      <c r="D54" s="39" t="s">
        <v>319</v>
      </c>
      <c r="E54" s="37">
        <v>100000</v>
      </c>
      <c r="F54" s="36" t="s">
        <v>320</v>
      </c>
    </row>
    <row r="55" spans="1:6" ht="32.4" x14ac:dyDescent="0.3">
      <c r="A55" s="13" t="s">
        <v>96</v>
      </c>
      <c r="B55" s="35" t="s">
        <v>321</v>
      </c>
      <c r="C55" s="36" t="s">
        <v>90</v>
      </c>
      <c r="D55" s="39" t="s">
        <v>322</v>
      </c>
      <c r="E55" s="37">
        <v>110000</v>
      </c>
      <c r="F55" s="36" t="s">
        <v>271</v>
      </c>
    </row>
    <row r="56" spans="1:6" ht="32.4" x14ac:dyDescent="0.3">
      <c r="A56" s="13" t="s">
        <v>96</v>
      </c>
      <c r="B56" s="35" t="s">
        <v>323</v>
      </c>
      <c r="C56" s="36" t="s">
        <v>27</v>
      </c>
      <c r="D56" s="39" t="s">
        <v>324</v>
      </c>
      <c r="E56" s="37">
        <v>300000</v>
      </c>
      <c r="F56" s="36" t="s">
        <v>297</v>
      </c>
    </row>
    <row r="57" spans="1:6" ht="32.4" x14ac:dyDescent="0.3">
      <c r="A57" s="13" t="s">
        <v>96</v>
      </c>
      <c r="B57" s="35" t="s">
        <v>325</v>
      </c>
      <c r="C57" s="36" t="s">
        <v>29</v>
      </c>
      <c r="D57" s="39" t="s">
        <v>326</v>
      </c>
      <c r="E57" s="37">
        <v>100000</v>
      </c>
      <c r="F57" s="36" t="s">
        <v>327</v>
      </c>
    </row>
    <row r="58" spans="1:6" ht="32.4" x14ac:dyDescent="0.3">
      <c r="A58" s="13" t="s">
        <v>96</v>
      </c>
      <c r="B58" s="35" t="s">
        <v>328</v>
      </c>
      <c r="C58" s="36" t="s">
        <v>34</v>
      </c>
      <c r="D58" s="39" t="s">
        <v>329</v>
      </c>
      <c r="E58" s="37">
        <v>100000</v>
      </c>
      <c r="F58" s="36" t="s">
        <v>297</v>
      </c>
    </row>
    <row r="59" spans="1:6" ht="32.4" x14ac:dyDescent="0.3">
      <c r="A59" s="13" t="s">
        <v>96</v>
      </c>
      <c r="B59" s="35" t="s">
        <v>141</v>
      </c>
      <c r="C59" s="36" t="s">
        <v>51</v>
      </c>
      <c r="D59" s="39" t="s">
        <v>330</v>
      </c>
      <c r="E59" s="37">
        <v>250000</v>
      </c>
      <c r="F59" s="36" t="s">
        <v>217</v>
      </c>
    </row>
    <row r="60" spans="1:6" ht="32.4" x14ac:dyDescent="0.3">
      <c r="A60" s="13" t="s">
        <v>96</v>
      </c>
      <c r="B60" s="35" t="s">
        <v>331</v>
      </c>
      <c r="C60" s="36" t="s">
        <v>50</v>
      </c>
      <c r="D60" s="39" t="s">
        <v>332</v>
      </c>
      <c r="E60" s="37">
        <v>100000</v>
      </c>
      <c r="F60" s="36" t="s">
        <v>333</v>
      </c>
    </row>
    <row r="61" spans="1:6" ht="32.4" x14ac:dyDescent="0.3">
      <c r="A61" s="13" t="s">
        <v>96</v>
      </c>
      <c r="B61" s="35" t="s">
        <v>334</v>
      </c>
      <c r="C61" s="36" t="s">
        <v>28</v>
      </c>
      <c r="D61" s="39" t="s">
        <v>335</v>
      </c>
      <c r="E61" s="37">
        <v>50000</v>
      </c>
      <c r="F61" s="36" t="s">
        <v>320</v>
      </c>
    </row>
    <row r="62" spans="1:6" ht="32.4" x14ac:dyDescent="0.3">
      <c r="A62" s="13" t="s">
        <v>96</v>
      </c>
      <c r="B62" s="35" t="s">
        <v>336</v>
      </c>
      <c r="C62" s="36" t="s">
        <v>34</v>
      </c>
      <c r="D62" s="39" t="s">
        <v>299</v>
      </c>
      <c r="E62" s="37">
        <v>20000</v>
      </c>
      <c r="F62" s="36" t="s">
        <v>337</v>
      </c>
    </row>
    <row r="63" spans="1:6" ht="32.4" x14ac:dyDescent="0.3">
      <c r="A63" s="13" t="s">
        <v>96</v>
      </c>
      <c r="B63" s="35" t="s">
        <v>338</v>
      </c>
      <c r="C63" s="36" t="s">
        <v>50</v>
      </c>
      <c r="D63" s="39" t="s">
        <v>339</v>
      </c>
      <c r="E63" s="37">
        <v>60000</v>
      </c>
      <c r="F63" s="36" t="s">
        <v>320</v>
      </c>
    </row>
    <row r="64" spans="1:6" ht="32.4" x14ac:dyDescent="0.3">
      <c r="A64" s="13" t="s">
        <v>96</v>
      </c>
      <c r="B64" s="35" t="s">
        <v>340</v>
      </c>
      <c r="C64" s="36" t="s">
        <v>22</v>
      </c>
      <c r="D64" s="39" t="s">
        <v>341</v>
      </c>
      <c r="E64" s="37">
        <v>100000</v>
      </c>
      <c r="F64" s="36" t="s">
        <v>308</v>
      </c>
    </row>
    <row r="65" spans="1:6" ht="32.4" x14ac:dyDescent="0.3">
      <c r="A65" s="13" t="s">
        <v>96</v>
      </c>
      <c r="B65" s="35" t="s">
        <v>342</v>
      </c>
      <c r="C65" s="36" t="s">
        <v>26</v>
      </c>
      <c r="D65" s="39" t="s">
        <v>343</v>
      </c>
      <c r="E65" s="37">
        <v>200000</v>
      </c>
      <c r="F65" s="36" t="s">
        <v>320</v>
      </c>
    </row>
    <row r="66" spans="1:6" ht="32.4" x14ac:dyDescent="0.3">
      <c r="A66" s="13" t="s">
        <v>96</v>
      </c>
      <c r="B66" s="35" t="s">
        <v>344</v>
      </c>
      <c r="C66" s="36" t="s">
        <v>50</v>
      </c>
      <c r="D66" s="39" t="s">
        <v>345</v>
      </c>
      <c r="E66" s="37">
        <v>100000</v>
      </c>
      <c r="F66" s="36" t="s">
        <v>305</v>
      </c>
    </row>
    <row r="67" spans="1:6" ht="32.4" x14ac:dyDescent="0.3">
      <c r="A67" s="13" t="s">
        <v>96</v>
      </c>
      <c r="B67" s="35" t="s">
        <v>346</v>
      </c>
      <c r="C67" s="36" t="s">
        <v>51</v>
      </c>
      <c r="D67" s="39" t="s">
        <v>347</v>
      </c>
      <c r="E67" s="37">
        <v>100000</v>
      </c>
      <c r="F67" s="36" t="s">
        <v>320</v>
      </c>
    </row>
    <row r="68" spans="1:6" ht="32.4" x14ac:dyDescent="0.3">
      <c r="A68" s="13" t="s">
        <v>96</v>
      </c>
      <c r="B68" s="35" t="s">
        <v>348</v>
      </c>
      <c r="C68" s="36" t="s">
        <v>136</v>
      </c>
      <c r="D68" s="39" t="s">
        <v>349</v>
      </c>
      <c r="E68" s="37">
        <v>100000</v>
      </c>
      <c r="F68" s="36" t="s">
        <v>302</v>
      </c>
    </row>
    <row r="69" spans="1:6" ht="32.4" x14ac:dyDescent="0.3">
      <c r="A69" s="13" t="s">
        <v>96</v>
      </c>
      <c r="B69" s="35" t="s">
        <v>350</v>
      </c>
      <c r="C69" s="36" t="s">
        <v>34</v>
      </c>
      <c r="D69" s="39" t="s">
        <v>351</v>
      </c>
      <c r="E69" s="37">
        <v>100000</v>
      </c>
      <c r="F69" s="36" t="s">
        <v>333</v>
      </c>
    </row>
    <row r="70" spans="1:6" ht="32.4" x14ac:dyDescent="0.3">
      <c r="A70" s="13" t="s">
        <v>96</v>
      </c>
      <c r="B70" s="35" t="s">
        <v>352</v>
      </c>
      <c r="C70" s="36" t="s">
        <v>27</v>
      </c>
      <c r="D70" s="39" t="s">
        <v>353</v>
      </c>
      <c r="E70" s="37">
        <v>200000</v>
      </c>
      <c r="F70" s="36" t="s">
        <v>354</v>
      </c>
    </row>
    <row r="71" spans="1:6" ht="64.8" x14ac:dyDescent="0.3">
      <c r="A71" s="13" t="s">
        <v>96</v>
      </c>
      <c r="B71" s="35" t="s">
        <v>355</v>
      </c>
      <c r="C71" s="36" t="s">
        <v>29</v>
      </c>
      <c r="D71" s="39" t="s">
        <v>356</v>
      </c>
      <c r="E71" s="37">
        <v>50000</v>
      </c>
      <c r="F71" s="36" t="s">
        <v>357</v>
      </c>
    </row>
    <row r="72" spans="1:6" ht="32.4" x14ac:dyDescent="0.3">
      <c r="A72" s="13" t="s">
        <v>96</v>
      </c>
      <c r="B72" s="35" t="s">
        <v>97</v>
      </c>
      <c r="C72" s="36" t="s">
        <v>50</v>
      </c>
      <c r="D72" s="39" t="s">
        <v>358</v>
      </c>
      <c r="E72" s="37">
        <v>200000</v>
      </c>
      <c r="F72" s="36" t="s">
        <v>357</v>
      </c>
    </row>
    <row r="73" spans="1:6" ht="64.8" x14ac:dyDescent="0.3">
      <c r="A73" s="13" t="s">
        <v>96</v>
      </c>
      <c r="B73" s="35" t="s">
        <v>359</v>
      </c>
      <c r="C73" s="36" t="s">
        <v>51</v>
      </c>
      <c r="D73" s="39" t="s">
        <v>360</v>
      </c>
      <c r="E73" s="37">
        <v>1190000</v>
      </c>
      <c r="F73" s="36" t="s">
        <v>361</v>
      </c>
    </row>
    <row r="74" spans="1:6" ht="32.4" x14ac:dyDescent="0.3">
      <c r="A74" s="13" t="s">
        <v>96</v>
      </c>
      <c r="B74" s="35" t="s">
        <v>362</v>
      </c>
      <c r="C74" s="36" t="s">
        <v>32</v>
      </c>
      <c r="D74" s="39" t="s">
        <v>363</v>
      </c>
      <c r="E74" s="37">
        <v>70000</v>
      </c>
      <c r="F74" s="36" t="s">
        <v>364</v>
      </c>
    </row>
    <row r="75" spans="1:6" ht="32.4" x14ac:dyDescent="0.3">
      <c r="A75" s="13" t="s">
        <v>96</v>
      </c>
      <c r="B75" s="35" t="s">
        <v>365</v>
      </c>
      <c r="C75" s="36" t="s">
        <v>29</v>
      </c>
      <c r="D75" s="39" t="s">
        <v>366</v>
      </c>
      <c r="E75" s="37">
        <v>100000</v>
      </c>
      <c r="F75" s="36" t="s">
        <v>367</v>
      </c>
    </row>
    <row r="76" spans="1:6" ht="32.4" x14ac:dyDescent="0.3">
      <c r="A76" s="13" t="s">
        <v>96</v>
      </c>
      <c r="B76" s="35" t="s">
        <v>368</v>
      </c>
      <c r="C76" s="36" t="s">
        <v>29</v>
      </c>
      <c r="D76" s="39" t="s">
        <v>369</v>
      </c>
      <c r="E76" s="37">
        <v>80000</v>
      </c>
      <c r="F76" s="36" t="s">
        <v>367</v>
      </c>
    </row>
    <row r="77" spans="1:6" ht="32.4" x14ac:dyDescent="0.3">
      <c r="A77" s="13" t="s">
        <v>96</v>
      </c>
      <c r="B77" s="35" t="s">
        <v>370</v>
      </c>
      <c r="C77" s="36" t="s">
        <v>90</v>
      </c>
      <c r="D77" s="39" t="s">
        <v>371</v>
      </c>
      <c r="E77" s="37">
        <v>100000</v>
      </c>
      <c r="F77" s="36" t="s">
        <v>372</v>
      </c>
    </row>
    <row r="78" spans="1:6" ht="32.4" x14ac:dyDescent="0.3">
      <c r="A78" s="13" t="s">
        <v>96</v>
      </c>
      <c r="B78" s="35" t="s">
        <v>373</v>
      </c>
      <c r="C78" s="36" t="s">
        <v>51</v>
      </c>
      <c r="D78" s="39" t="s">
        <v>374</v>
      </c>
      <c r="E78" s="37">
        <v>100000</v>
      </c>
      <c r="F78" s="36" t="s">
        <v>357</v>
      </c>
    </row>
    <row r="79" spans="1:6" ht="32.4" x14ac:dyDescent="0.3">
      <c r="A79" s="13" t="s">
        <v>96</v>
      </c>
      <c r="B79" s="35" t="s">
        <v>375</v>
      </c>
      <c r="C79" s="36" t="s">
        <v>22</v>
      </c>
      <c r="D79" s="39" t="s">
        <v>376</v>
      </c>
      <c r="E79" s="37">
        <v>50000</v>
      </c>
      <c r="F79" s="36" t="s">
        <v>364</v>
      </c>
    </row>
    <row r="80" spans="1:6" ht="32.4" x14ac:dyDescent="0.3">
      <c r="A80" s="13" t="s">
        <v>96</v>
      </c>
      <c r="B80" s="35" t="s">
        <v>377</v>
      </c>
      <c r="C80" s="36" t="s">
        <v>29</v>
      </c>
      <c r="D80" s="39" t="s">
        <v>378</v>
      </c>
      <c r="E80" s="37">
        <v>100000</v>
      </c>
      <c r="F80" s="36" t="s">
        <v>364</v>
      </c>
    </row>
    <row r="81" spans="1:6" ht="32.4" x14ac:dyDescent="0.3">
      <c r="A81" s="13" t="s">
        <v>96</v>
      </c>
      <c r="B81" s="35" t="s">
        <v>379</v>
      </c>
      <c r="C81" s="36" t="s">
        <v>50</v>
      </c>
      <c r="D81" s="39" t="s">
        <v>380</v>
      </c>
      <c r="E81" s="37">
        <v>200000</v>
      </c>
      <c r="F81" s="36" t="s">
        <v>381</v>
      </c>
    </row>
    <row r="82" spans="1:6" ht="32.4" x14ac:dyDescent="0.3">
      <c r="A82" s="13" t="s">
        <v>96</v>
      </c>
      <c r="B82" s="35" t="s">
        <v>382</v>
      </c>
      <c r="C82" s="36" t="s">
        <v>29</v>
      </c>
      <c r="D82" s="39" t="s">
        <v>383</v>
      </c>
      <c r="E82" s="37">
        <v>100000</v>
      </c>
      <c r="F82" s="36" t="s">
        <v>384</v>
      </c>
    </row>
    <row r="83" spans="1:6" ht="32.4" x14ac:dyDescent="0.3">
      <c r="A83" s="13" t="s">
        <v>96</v>
      </c>
      <c r="B83" s="35" t="s">
        <v>385</v>
      </c>
      <c r="C83" s="36" t="s">
        <v>31</v>
      </c>
      <c r="D83" s="39" t="s">
        <v>386</v>
      </c>
      <c r="E83" s="37">
        <v>100000</v>
      </c>
      <c r="F83" s="36" t="s">
        <v>384</v>
      </c>
    </row>
    <row r="84" spans="1:6" ht="32.4" x14ac:dyDescent="0.3">
      <c r="A84" s="13" t="s">
        <v>96</v>
      </c>
      <c r="B84" s="35" t="s">
        <v>387</v>
      </c>
      <c r="C84" s="36" t="s">
        <v>22</v>
      </c>
      <c r="D84" s="39" t="s">
        <v>388</v>
      </c>
      <c r="E84" s="37">
        <v>50000</v>
      </c>
      <c r="F84" s="36" t="s">
        <v>389</v>
      </c>
    </row>
    <row r="85" spans="1:6" ht="32.4" x14ac:dyDescent="0.3">
      <c r="A85" s="13" t="s">
        <v>96</v>
      </c>
      <c r="B85" s="35" t="s">
        <v>390</v>
      </c>
      <c r="C85" s="36" t="s">
        <v>22</v>
      </c>
      <c r="D85" s="39" t="s">
        <v>391</v>
      </c>
      <c r="E85" s="37">
        <v>50000</v>
      </c>
      <c r="F85" s="36" t="s">
        <v>392</v>
      </c>
    </row>
    <row r="86" spans="1:6" ht="32.4" x14ac:dyDescent="0.3">
      <c r="A86" s="13" t="s">
        <v>96</v>
      </c>
      <c r="B86" s="35" t="s">
        <v>393</v>
      </c>
      <c r="C86" s="36" t="s">
        <v>34</v>
      </c>
      <c r="D86" s="39" t="s">
        <v>394</v>
      </c>
      <c r="E86" s="37">
        <v>20000</v>
      </c>
      <c r="F86" s="36" t="s">
        <v>395</v>
      </c>
    </row>
    <row r="87" spans="1:6" ht="32.4" x14ac:dyDescent="0.3">
      <c r="A87" s="13" t="s">
        <v>96</v>
      </c>
      <c r="B87" s="35" t="s">
        <v>396</v>
      </c>
      <c r="C87" s="36" t="s">
        <v>26</v>
      </c>
      <c r="D87" s="39" t="s">
        <v>397</v>
      </c>
      <c r="E87" s="37">
        <v>10000</v>
      </c>
      <c r="F87" s="36" t="s">
        <v>398</v>
      </c>
    </row>
    <row r="88" spans="1:6" ht="32.4" x14ac:dyDescent="0.3">
      <c r="A88" s="13" t="s">
        <v>96</v>
      </c>
      <c r="B88" s="35" t="s">
        <v>399</v>
      </c>
      <c r="C88" s="36" t="s">
        <v>50</v>
      </c>
      <c r="D88" s="39" t="s">
        <v>400</v>
      </c>
      <c r="E88" s="37">
        <v>150000</v>
      </c>
      <c r="F88" s="36" t="s">
        <v>401</v>
      </c>
    </row>
    <row r="89" spans="1:6" ht="32.4" x14ac:dyDescent="0.3">
      <c r="A89" s="13" t="s">
        <v>96</v>
      </c>
      <c r="B89" s="35" t="s">
        <v>402</v>
      </c>
      <c r="C89" s="36" t="s">
        <v>22</v>
      </c>
      <c r="D89" s="39" t="s">
        <v>403</v>
      </c>
      <c r="E89" s="37">
        <v>100000</v>
      </c>
      <c r="F89" s="36" t="s">
        <v>404</v>
      </c>
    </row>
    <row r="90" spans="1:6" ht="32.4" x14ac:dyDescent="0.3">
      <c r="A90" s="13" t="s">
        <v>96</v>
      </c>
      <c r="B90" s="35" t="s">
        <v>405</v>
      </c>
      <c r="C90" s="36" t="s">
        <v>26</v>
      </c>
      <c r="D90" s="39" t="s">
        <v>406</v>
      </c>
      <c r="E90" s="37">
        <v>200000</v>
      </c>
      <c r="F90" s="36" t="s">
        <v>395</v>
      </c>
    </row>
    <row r="91" spans="1:6" ht="32.4" x14ac:dyDescent="0.3">
      <c r="A91" s="13" t="s">
        <v>96</v>
      </c>
      <c r="B91" s="35" t="s">
        <v>407</v>
      </c>
      <c r="C91" s="36" t="s">
        <v>26</v>
      </c>
      <c r="D91" s="39" t="s">
        <v>408</v>
      </c>
      <c r="E91" s="37">
        <v>100000</v>
      </c>
      <c r="F91" s="36" t="s">
        <v>409</v>
      </c>
    </row>
    <row r="92" spans="1:6" ht="32.4" x14ac:dyDescent="0.3">
      <c r="A92" s="13" t="s">
        <v>96</v>
      </c>
      <c r="B92" s="35" t="s">
        <v>410</v>
      </c>
      <c r="C92" s="36" t="s">
        <v>29</v>
      </c>
      <c r="D92" s="39" t="s">
        <v>411</v>
      </c>
      <c r="E92" s="37">
        <v>100000</v>
      </c>
      <c r="F92" s="36" t="s">
        <v>401</v>
      </c>
    </row>
    <row r="93" spans="1:6" ht="32.4" x14ac:dyDescent="0.3">
      <c r="A93" s="13" t="s">
        <v>96</v>
      </c>
      <c r="B93" s="35" t="s">
        <v>412</v>
      </c>
      <c r="C93" s="36" t="s">
        <v>40</v>
      </c>
      <c r="D93" s="39" t="s">
        <v>413</v>
      </c>
      <c r="E93" s="37">
        <v>100000</v>
      </c>
      <c r="F93" s="36" t="s">
        <v>414</v>
      </c>
    </row>
    <row r="94" spans="1:6" ht="32.4" x14ac:dyDescent="0.3">
      <c r="A94" s="13" t="s">
        <v>96</v>
      </c>
      <c r="B94" s="35" t="s">
        <v>415</v>
      </c>
      <c r="C94" s="36" t="s">
        <v>41</v>
      </c>
      <c r="D94" s="39" t="s">
        <v>416</v>
      </c>
      <c r="E94" s="37">
        <v>200000</v>
      </c>
      <c r="F94" s="36" t="s">
        <v>414</v>
      </c>
    </row>
    <row r="95" spans="1:6" ht="32.4" x14ac:dyDescent="0.3">
      <c r="A95" s="13" t="s">
        <v>96</v>
      </c>
      <c r="B95" s="35" t="s">
        <v>417</v>
      </c>
      <c r="C95" s="36" t="s">
        <v>26</v>
      </c>
      <c r="D95" s="39" t="s">
        <v>418</v>
      </c>
      <c r="E95" s="37">
        <v>50000</v>
      </c>
      <c r="F95" s="36" t="s">
        <v>414</v>
      </c>
    </row>
    <row r="96" spans="1:6" ht="32.4" x14ac:dyDescent="0.3">
      <c r="A96" s="13" t="s">
        <v>96</v>
      </c>
      <c r="B96" s="35" t="s">
        <v>419</v>
      </c>
      <c r="C96" s="36" t="s">
        <v>90</v>
      </c>
      <c r="D96" s="39" t="s">
        <v>420</v>
      </c>
      <c r="E96" s="37">
        <v>50000</v>
      </c>
      <c r="F96" s="36" t="s">
        <v>421</v>
      </c>
    </row>
    <row r="97" spans="1:6" ht="48.6" x14ac:dyDescent="0.3">
      <c r="A97" s="13" t="s">
        <v>96</v>
      </c>
      <c r="B97" s="35" t="s">
        <v>422</v>
      </c>
      <c r="C97" s="36" t="s">
        <v>26</v>
      </c>
      <c r="D97" s="39" t="s">
        <v>423</v>
      </c>
      <c r="E97" s="37">
        <v>100000</v>
      </c>
      <c r="F97" s="36" t="s">
        <v>398</v>
      </c>
    </row>
    <row r="98" spans="1:6" ht="32.4" x14ac:dyDescent="0.3">
      <c r="A98" s="13" t="s">
        <v>96</v>
      </c>
      <c r="B98" s="35" t="s">
        <v>424</v>
      </c>
      <c r="C98" s="36" t="s">
        <v>90</v>
      </c>
      <c r="D98" s="39" t="s">
        <v>425</v>
      </c>
      <c r="E98" s="37">
        <v>100000</v>
      </c>
      <c r="F98" s="36" t="s">
        <v>409</v>
      </c>
    </row>
    <row r="99" spans="1:6" ht="32.4" x14ac:dyDescent="0.3">
      <c r="A99" s="13" t="s">
        <v>96</v>
      </c>
      <c r="B99" s="35" t="s">
        <v>426</v>
      </c>
      <c r="C99" s="36" t="s">
        <v>29</v>
      </c>
      <c r="D99" s="39" t="s">
        <v>427</v>
      </c>
      <c r="E99" s="37">
        <v>100000</v>
      </c>
      <c r="F99" s="36" t="s">
        <v>409</v>
      </c>
    </row>
    <row r="100" spans="1:6" ht="32.4" x14ac:dyDescent="0.3">
      <c r="A100" s="13" t="s">
        <v>96</v>
      </c>
      <c r="B100" s="35" t="s">
        <v>428</v>
      </c>
      <c r="C100" s="36" t="s">
        <v>26</v>
      </c>
      <c r="D100" s="39" t="s">
        <v>429</v>
      </c>
      <c r="E100" s="37">
        <v>100000</v>
      </c>
      <c r="F100" s="36" t="s">
        <v>398</v>
      </c>
    </row>
    <row r="101" spans="1:6" ht="32.4" x14ac:dyDescent="0.3">
      <c r="A101" s="13" t="s">
        <v>96</v>
      </c>
      <c r="B101" s="35" t="s">
        <v>430</v>
      </c>
      <c r="C101" s="36" t="s">
        <v>30</v>
      </c>
      <c r="D101" s="39" t="s">
        <v>431</v>
      </c>
      <c r="E101" s="37">
        <v>100000</v>
      </c>
      <c r="F101" s="36" t="s">
        <v>398</v>
      </c>
    </row>
    <row r="102" spans="1:6" ht="32.4" x14ac:dyDescent="0.3">
      <c r="A102" s="13" t="s">
        <v>96</v>
      </c>
      <c r="B102" s="35" t="s">
        <v>432</v>
      </c>
      <c r="C102" s="36" t="s">
        <v>26</v>
      </c>
      <c r="D102" s="39" t="s">
        <v>433</v>
      </c>
      <c r="E102" s="37">
        <v>100000</v>
      </c>
      <c r="F102" s="36" t="s">
        <v>398</v>
      </c>
    </row>
    <row r="103" spans="1:6" ht="32.4" x14ac:dyDescent="0.3">
      <c r="A103" s="13" t="s">
        <v>96</v>
      </c>
      <c r="B103" s="35" t="s">
        <v>434</v>
      </c>
      <c r="C103" s="36" t="s">
        <v>22</v>
      </c>
      <c r="D103" s="39" t="s">
        <v>435</v>
      </c>
      <c r="E103" s="37">
        <v>100000</v>
      </c>
      <c r="F103" s="36" t="s">
        <v>436</v>
      </c>
    </row>
    <row r="104" spans="1:6" ht="32.4" x14ac:dyDescent="0.3">
      <c r="A104" s="13" t="s">
        <v>96</v>
      </c>
      <c r="B104" s="35" t="s">
        <v>437</v>
      </c>
      <c r="C104" s="36" t="s">
        <v>31</v>
      </c>
      <c r="D104" s="39" t="s">
        <v>438</v>
      </c>
      <c r="E104" s="37">
        <v>100000</v>
      </c>
      <c r="F104" s="36" t="s">
        <v>439</v>
      </c>
    </row>
    <row r="105" spans="1:6" ht="32.4" x14ac:dyDescent="0.3">
      <c r="A105" s="13" t="s">
        <v>96</v>
      </c>
      <c r="B105" s="35" t="s">
        <v>440</v>
      </c>
      <c r="C105" s="36" t="s">
        <v>50</v>
      </c>
      <c r="D105" s="39" t="s">
        <v>441</v>
      </c>
      <c r="E105" s="37">
        <v>200000</v>
      </c>
      <c r="F105" s="36" t="s">
        <v>414</v>
      </c>
    </row>
    <row r="106" spans="1:6" ht="32.4" x14ac:dyDescent="0.3">
      <c r="A106" s="13" t="s">
        <v>96</v>
      </c>
      <c r="B106" s="35" t="s">
        <v>442</v>
      </c>
      <c r="C106" s="36" t="s">
        <v>50</v>
      </c>
      <c r="D106" s="39" t="s">
        <v>443</v>
      </c>
      <c r="E106" s="37">
        <v>200000</v>
      </c>
      <c r="F106" s="36" t="s">
        <v>414</v>
      </c>
    </row>
    <row r="107" spans="1:6" ht="32.4" x14ac:dyDescent="0.3">
      <c r="A107" s="13" t="s">
        <v>96</v>
      </c>
      <c r="B107" s="35" t="s">
        <v>444</v>
      </c>
      <c r="C107" s="36" t="s">
        <v>25</v>
      </c>
      <c r="D107" s="39" t="s">
        <v>445</v>
      </c>
      <c r="E107" s="37">
        <v>100000</v>
      </c>
      <c r="F107" s="36" t="s">
        <v>446</v>
      </c>
    </row>
    <row r="108" spans="1:6" ht="32.4" x14ac:dyDescent="0.3">
      <c r="A108" s="13" t="s">
        <v>96</v>
      </c>
      <c r="B108" s="35" t="s">
        <v>447</v>
      </c>
      <c r="C108" s="36" t="s">
        <v>51</v>
      </c>
      <c r="D108" s="39" t="s">
        <v>448</v>
      </c>
      <c r="E108" s="37">
        <v>100000</v>
      </c>
      <c r="F108" s="36" t="s">
        <v>439</v>
      </c>
    </row>
    <row r="109" spans="1:6" ht="32.4" x14ac:dyDescent="0.3">
      <c r="A109" s="13" t="s">
        <v>96</v>
      </c>
      <c r="B109" s="35" t="s">
        <v>449</v>
      </c>
      <c r="C109" s="36" t="s">
        <v>51</v>
      </c>
      <c r="D109" s="39" t="s">
        <v>450</v>
      </c>
      <c r="E109" s="37">
        <v>500000</v>
      </c>
      <c r="F109" s="36" t="s">
        <v>451</v>
      </c>
    </row>
    <row r="110" spans="1:6" ht="32.4" x14ac:dyDescent="0.3">
      <c r="A110" s="13" t="s">
        <v>96</v>
      </c>
      <c r="B110" s="35" t="s">
        <v>452</v>
      </c>
      <c r="C110" s="36" t="s">
        <v>51</v>
      </c>
      <c r="D110" s="39" t="s">
        <v>453</v>
      </c>
      <c r="E110" s="37">
        <v>100000</v>
      </c>
      <c r="F110" s="36" t="s">
        <v>454</v>
      </c>
    </row>
    <row r="111" spans="1:6" ht="32.4" x14ac:dyDescent="0.3">
      <c r="A111" s="13" t="s">
        <v>96</v>
      </c>
      <c r="B111" s="35" t="s">
        <v>455</v>
      </c>
      <c r="C111" s="36" t="s">
        <v>51</v>
      </c>
      <c r="D111" s="39" t="s">
        <v>456</v>
      </c>
      <c r="E111" s="37">
        <v>130000</v>
      </c>
      <c r="F111" s="36" t="s">
        <v>451</v>
      </c>
    </row>
    <row r="112" spans="1:6" ht="32.4" x14ac:dyDescent="0.3">
      <c r="A112" s="13" t="s">
        <v>96</v>
      </c>
      <c r="B112" s="35" t="s">
        <v>457</v>
      </c>
      <c r="C112" s="36" t="s">
        <v>51</v>
      </c>
      <c r="D112" s="39" t="s">
        <v>458</v>
      </c>
      <c r="E112" s="37">
        <v>900000</v>
      </c>
      <c r="F112" s="36" t="s">
        <v>451</v>
      </c>
    </row>
    <row r="113" spans="1:6" ht="32.4" x14ac:dyDescent="0.3">
      <c r="A113" s="13" t="s">
        <v>96</v>
      </c>
      <c r="B113" s="35" t="s">
        <v>459</v>
      </c>
      <c r="C113" s="36" t="s">
        <v>50</v>
      </c>
      <c r="D113" s="39" t="s">
        <v>460</v>
      </c>
      <c r="E113" s="37">
        <v>170000</v>
      </c>
      <c r="F113" s="36" t="s">
        <v>451</v>
      </c>
    </row>
    <row r="114" spans="1:6" ht="32.4" x14ac:dyDescent="0.3">
      <c r="A114" s="13" t="s">
        <v>96</v>
      </c>
      <c r="B114" s="35" t="s">
        <v>461</v>
      </c>
      <c r="C114" s="36" t="s">
        <v>51</v>
      </c>
      <c r="D114" s="39" t="s">
        <v>462</v>
      </c>
      <c r="E114" s="37">
        <v>500000</v>
      </c>
      <c r="F114" s="36" t="s">
        <v>451</v>
      </c>
    </row>
    <row r="115" spans="1:6" ht="32.4" x14ac:dyDescent="0.3">
      <c r="A115" s="13" t="s">
        <v>96</v>
      </c>
      <c r="B115" s="35" t="s">
        <v>463</v>
      </c>
      <c r="C115" s="36" t="s">
        <v>28</v>
      </c>
      <c r="D115" s="39" t="s">
        <v>464</v>
      </c>
      <c r="E115" s="37">
        <v>100000</v>
      </c>
      <c r="F115" s="36" t="s">
        <v>465</v>
      </c>
    </row>
    <row r="116" spans="1:6" ht="32.4" x14ac:dyDescent="0.3">
      <c r="A116" s="13" t="s">
        <v>96</v>
      </c>
      <c r="B116" s="35" t="s">
        <v>466</v>
      </c>
      <c r="C116" s="36" t="s">
        <v>26</v>
      </c>
      <c r="D116" s="39" t="s">
        <v>467</v>
      </c>
      <c r="E116" s="37">
        <v>100000</v>
      </c>
      <c r="F116" s="36" t="s">
        <v>465</v>
      </c>
    </row>
    <row r="117" spans="1:6" ht="32.4" x14ac:dyDescent="0.3">
      <c r="A117" s="13" t="s">
        <v>96</v>
      </c>
      <c r="B117" s="35" t="s">
        <v>468</v>
      </c>
      <c r="C117" s="36" t="s">
        <v>26</v>
      </c>
      <c r="D117" s="39" t="s">
        <v>469</v>
      </c>
      <c r="E117" s="37">
        <v>51670</v>
      </c>
      <c r="F117" s="36" t="s">
        <v>470</v>
      </c>
    </row>
    <row r="118" spans="1:6" ht="32.4" x14ac:dyDescent="0.3">
      <c r="A118" s="13" t="s">
        <v>96</v>
      </c>
      <c r="B118" s="35" t="s">
        <v>471</v>
      </c>
      <c r="C118" s="36" t="s">
        <v>90</v>
      </c>
      <c r="D118" s="39" t="s">
        <v>472</v>
      </c>
      <c r="E118" s="37">
        <v>100000</v>
      </c>
      <c r="F118" s="36" t="s">
        <v>470</v>
      </c>
    </row>
    <row r="119" spans="1:6" ht="32.4" x14ac:dyDescent="0.3">
      <c r="A119" s="13" t="s">
        <v>96</v>
      </c>
      <c r="B119" s="35" t="s">
        <v>473</v>
      </c>
      <c r="C119" s="36" t="s">
        <v>23</v>
      </c>
      <c r="D119" s="39" t="s">
        <v>474</v>
      </c>
      <c r="E119" s="37">
        <v>200000</v>
      </c>
      <c r="F119" s="36" t="s">
        <v>475</v>
      </c>
    </row>
    <row r="120" spans="1:6" ht="32.4" x14ac:dyDescent="0.3">
      <c r="A120" s="13" t="s">
        <v>96</v>
      </c>
      <c r="B120" s="35" t="s">
        <v>476</v>
      </c>
      <c r="C120" s="36" t="s">
        <v>90</v>
      </c>
      <c r="D120" s="39" t="s">
        <v>477</v>
      </c>
      <c r="E120" s="37">
        <v>22000</v>
      </c>
      <c r="F120" s="36" t="s">
        <v>825</v>
      </c>
    </row>
    <row r="121" spans="1:6" ht="32.4" x14ac:dyDescent="0.3">
      <c r="A121" s="13" t="s">
        <v>96</v>
      </c>
      <c r="B121" s="35" t="s">
        <v>73</v>
      </c>
      <c r="C121" s="36" t="s">
        <v>25</v>
      </c>
      <c r="D121" s="39" t="s">
        <v>478</v>
      </c>
      <c r="E121" s="37">
        <v>96000</v>
      </c>
      <c r="F121" s="36" t="s">
        <v>479</v>
      </c>
    </row>
    <row r="122" spans="1:6" ht="32.4" x14ac:dyDescent="0.3">
      <c r="A122" s="13" t="s">
        <v>96</v>
      </c>
      <c r="B122" s="35" t="s">
        <v>73</v>
      </c>
      <c r="C122" s="36" t="s">
        <v>25</v>
      </c>
      <c r="D122" s="39" t="s">
        <v>480</v>
      </c>
      <c r="E122" s="37">
        <v>89429</v>
      </c>
      <c r="F122" s="36" t="s">
        <v>470</v>
      </c>
    </row>
    <row r="123" spans="1:6" ht="36" customHeight="1" x14ac:dyDescent="0.3">
      <c r="A123" s="13" t="s">
        <v>481</v>
      </c>
      <c r="B123" s="35" t="s">
        <v>482</v>
      </c>
      <c r="C123" s="36" t="s">
        <v>20</v>
      </c>
      <c r="D123" s="39" t="s">
        <v>483</v>
      </c>
      <c r="E123" s="37">
        <v>30000</v>
      </c>
      <c r="F123" s="36" t="s">
        <v>208</v>
      </c>
    </row>
    <row r="124" spans="1:6" ht="36" customHeight="1" x14ac:dyDescent="0.3">
      <c r="A124" s="13" t="s">
        <v>481</v>
      </c>
      <c r="B124" s="35" t="s">
        <v>484</v>
      </c>
      <c r="C124" s="36" t="s">
        <v>20</v>
      </c>
      <c r="D124" s="39" t="s">
        <v>485</v>
      </c>
      <c r="E124" s="37">
        <v>10000</v>
      </c>
      <c r="F124" s="36" t="s">
        <v>486</v>
      </c>
    </row>
    <row r="125" spans="1:6" ht="33" customHeight="1" x14ac:dyDescent="0.3">
      <c r="A125" s="42" t="s">
        <v>44</v>
      </c>
      <c r="B125" s="43"/>
      <c r="C125" s="43"/>
      <c r="D125" s="44"/>
      <c r="E125" s="31">
        <f>SUM(E126:E227)</f>
        <v>100051857</v>
      </c>
      <c r="F125" s="22"/>
    </row>
    <row r="126" spans="1:6" ht="42" customHeight="1" x14ac:dyDescent="0.3">
      <c r="A126" s="18" t="s">
        <v>140</v>
      </c>
      <c r="B126" s="19" t="s">
        <v>60</v>
      </c>
      <c r="C126" s="20" t="s">
        <v>42</v>
      </c>
      <c r="D126" s="19" t="s">
        <v>489</v>
      </c>
      <c r="E126" s="28">
        <v>-329000</v>
      </c>
      <c r="F126" s="20" t="s">
        <v>487</v>
      </c>
    </row>
    <row r="127" spans="1:6" ht="42" customHeight="1" x14ac:dyDescent="0.3">
      <c r="A127" s="18" t="s">
        <v>140</v>
      </c>
      <c r="B127" s="19" t="s">
        <v>66</v>
      </c>
      <c r="C127" s="20" t="s">
        <v>28</v>
      </c>
      <c r="D127" s="19" t="s">
        <v>489</v>
      </c>
      <c r="E127" s="28">
        <v>-5883000</v>
      </c>
      <c r="F127" s="20" t="s">
        <v>487</v>
      </c>
    </row>
    <row r="128" spans="1:6" ht="42" customHeight="1" x14ac:dyDescent="0.3">
      <c r="A128" s="18" t="s">
        <v>140</v>
      </c>
      <c r="B128" s="19" t="s">
        <v>68</v>
      </c>
      <c r="C128" s="20" t="s">
        <v>29</v>
      </c>
      <c r="D128" s="19" t="s">
        <v>489</v>
      </c>
      <c r="E128" s="28">
        <v>-3286000</v>
      </c>
      <c r="F128" s="20" t="s">
        <v>487</v>
      </c>
    </row>
    <row r="129" spans="1:6" ht="42" customHeight="1" x14ac:dyDescent="0.3">
      <c r="A129" s="18" t="s">
        <v>140</v>
      </c>
      <c r="B129" s="19" t="s">
        <v>69</v>
      </c>
      <c r="C129" s="20" t="s">
        <v>22</v>
      </c>
      <c r="D129" s="19" t="s">
        <v>489</v>
      </c>
      <c r="E129" s="28">
        <v>-15746000</v>
      </c>
      <c r="F129" s="20" t="s">
        <v>487</v>
      </c>
    </row>
    <row r="130" spans="1:6" ht="42" customHeight="1" x14ac:dyDescent="0.3">
      <c r="A130" s="18" t="s">
        <v>140</v>
      </c>
      <c r="B130" s="19" t="s">
        <v>70</v>
      </c>
      <c r="C130" s="20" t="s">
        <v>34</v>
      </c>
      <c r="D130" s="19" t="s">
        <v>489</v>
      </c>
      <c r="E130" s="28">
        <v>16443000</v>
      </c>
      <c r="F130" s="20" t="s">
        <v>488</v>
      </c>
    </row>
    <row r="131" spans="1:6" ht="42" customHeight="1" x14ac:dyDescent="0.3">
      <c r="A131" s="18" t="s">
        <v>140</v>
      </c>
      <c r="B131" s="19" t="s">
        <v>71</v>
      </c>
      <c r="C131" s="20" t="s">
        <v>30</v>
      </c>
      <c r="D131" s="19" t="s">
        <v>489</v>
      </c>
      <c r="E131" s="28">
        <v>-1000000</v>
      </c>
      <c r="F131" s="20" t="s">
        <v>487</v>
      </c>
    </row>
    <row r="132" spans="1:6" ht="42" customHeight="1" x14ac:dyDescent="0.3">
      <c r="A132" s="18" t="s">
        <v>140</v>
      </c>
      <c r="B132" s="19" t="s">
        <v>72</v>
      </c>
      <c r="C132" s="20" t="s">
        <v>23</v>
      </c>
      <c r="D132" s="19" t="s">
        <v>489</v>
      </c>
      <c r="E132" s="28">
        <v>-2830000</v>
      </c>
      <c r="F132" s="20" t="s">
        <v>487</v>
      </c>
    </row>
    <row r="133" spans="1:6" ht="42" customHeight="1" x14ac:dyDescent="0.3">
      <c r="A133" s="18" t="s">
        <v>140</v>
      </c>
      <c r="B133" s="19" t="s">
        <v>137</v>
      </c>
      <c r="C133" s="20" t="s">
        <v>136</v>
      </c>
      <c r="D133" s="19" t="s">
        <v>489</v>
      </c>
      <c r="E133" s="28">
        <v>-1100000</v>
      </c>
      <c r="F133" s="20" t="s">
        <v>487</v>
      </c>
    </row>
    <row r="134" spans="1:6" ht="42" customHeight="1" x14ac:dyDescent="0.3">
      <c r="A134" s="18" t="s">
        <v>140</v>
      </c>
      <c r="B134" s="19" t="s">
        <v>89</v>
      </c>
      <c r="C134" s="20" t="s">
        <v>32</v>
      </c>
      <c r="D134" s="19" t="s">
        <v>489</v>
      </c>
      <c r="E134" s="28">
        <v>18000000</v>
      </c>
      <c r="F134" s="20" t="s">
        <v>488</v>
      </c>
    </row>
    <row r="135" spans="1:6" ht="42" customHeight="1" x14ac:dyDescent="0.3">
      <c r="A135" s="18" t="s">
        <v>140</v>
      </c>
      <c r="B135" s="19" t="s">
        <v>74</v>
      </c>
      <c r="C135" s="20" t="s">
        <v>24</v>
      </c>
      <c r="D135" s="19" t="s">
        <v>489</v>
      </c>
      <c r="E135" s="28">
        <v>900000</v>
      </c>
      <c r="F135" s="20" t="s">
        <v>488</v>
      </c>
    </row>
    <row r="136" spans="1:6" ht="42" customHeight="1" x14ac:dyDescent="0.3">
      <c r="A136" s="18" t="s">
        <v>140</v>
      </c>
      <c r="B136" s="19" t="s">
        <v>75</v>
      </c>
      <c r="C136" s="20" t="s">
        <v>43</v>
      </c>
      <c r="D136" s="19" t="s">
        <v>489</v>
      </c>
      <c r="E136" s="28">
        <v>-1200000</v>
      </c>
      <c r="F136" s="20" t="s">
        <v>487</v>
      </c>
    </row>
    <row r="137" spans="1:6" ht="42" customHeight="1" x14ac:dyDescent="0.3">
      <c r="A137" s="18" t="s">
        <v>140</v>
      </c>
      <c r="B137" s="19" t="s">
        <v>76</v>
      </c>
      <c r="C137" s="20" t="s">
        <v>35</v>
      </c>
      <c r="D137" s="19" t="s">
        <v>489</v>
      </c>
      <c r="E137" s="28">
        <v>7648000</v>
      </c>
      <c r="F137" s="20" t="s">
        <v>488</v>
      </c>
    </row>
    <row r="138" spans="1:6" ht="42" customHeight="1" x14ac:dyDescent="0.3">
      <c r="A138" s="18" t="s">
        <v>140</v>
      </c>
      <c r="B138" s="19" t="s">
        <v>65</v>
      </c>
      <c r="C138" s="20" t="s">
        <v>27</v>
      </c>
      <c r="D138" s="19" t="s">
        <v>489</v>
      </c>
      <c r="E138" s="28">
        <v>-14538000</v>
      </c>
      <c r="F138" s="20" t="s">
        <v>487</v>
      </c>
    </row>
    <row r="139" spans="1:6" ht="42" customHeight="1" x14ac:dyDescent="0.3">
      <c r="A139" s="18" t="s">
        <v>140</v>
      </c>
      <c r="B139" s="19" t="s">
        <v>62</v>
      </c>
      <c r="C139" s="20" t="s">
        <v>26</v>
      </c>
      <c r="D139" s="19" t="s">
        <v>489</v>
      </c>
      <c r="E139" s="28">
        <v>-390000</v>
      </c>
      <c r="F139" s="20" t="s">
        <v>487</v>
      </c>
    </row>
    <row r="140" spans="1:6" ht="42" customHeight="1" x14ac:dyDescent="0.3">
      <c r="A140" s="18" t="s">
        <v>140</v>
      </c>
      <c r="B140" s="19" t="s">
        <v>138</v>
      </c>
      <c r="C140" s="20" t="s">
        <v>90</v>
      </c>
      <c r="D140" s="19" t="s">
        <v>489</v>
      </c>
      <c r="E140" s="28">
        <v>-540000</v>
      </c>
      <c r="F140" s="20" t="s">
        <v>487</v>
      </c>
    </row>
    <row r="141" spans="1:6" ht="42" customHeight="1" x14ac:dyDescent="0.3">
      <c r="A141" s="18" t="s">
        <v>140</v>
      </c>
      <c r="B141" s="19" t="s">
        <v>139</v>
      </c>
      <c r="C141" s="20" t="s">
        <v>50</v>
      </c>
      <c r="D141" s="19" t="s">
        <v>489</v>
      </c>
      <c r="E141" s="28">
        <v>30971000</v>
      </c>
      <c r="F141" s="20" t="s">
        <v>488</v>
      </c>
    </row>
    <row r="142" spans="1:6" ht="42" customHeight="1" x14ac:dyDescent="0.3">
      <c r="A142" s="18" t="s">
        <v>140</v>
      </c>
      <c r="B142" s="19" t="s">
        <v>59</v>
      </c>
      <c r="C142" s="20" t="s">
        <v>33</v>
      </c>
      <c r="D142" s="19" t="s">
        <v>489</v>
      </c>
      <c r="E142" s="28">
        <v>7500000</v>
      </c>
      <c r="F142" s="20" t="s">
        <v>488</v>
      </c>
    </row>
    <row r="143" spans="1:6" ht="42" customHeight="1" x14ac:dyDescent="0.3">
      <c r="A143" s="18" t="s">
        <v>140</v>
      </c>
      <c r="B143" s="19" t="s">
        <v>77</v>
      </c>
      <c r="C143" s="20" t="s">
        <v>78</v>
      </c>
      <c r="D143" s="19" t="s">
        <v>489</v>
      </c>
      <c r="E143" s="28">
        <v>-8351000</v>
      </c>
      <c r="F143" s="20" t="s">
        <v>487</v>
      </c>
    </row>
    <row r="144" spans="1:6" ht="42" customHeight="1" x14ac:dyDescent="0.3">
      <c r="A144" s="18" t="s">
        <v>140</v>
      </c>
      <c r="B144" s="19" t="s">
        <v>79</v>
      </c>
      <c r="C144" s="20" t="s">
        <v>80</v>
      </c>
      <c r="D144" s="19" t="s">
        <v>489</v>
      </c>
      <c r="E144" s="28">
        <v>-2790000</v>
      </c>
      <c r="F144" s="20" t="s">
        <v>487</v>
      </c>
    </row>
    <row r="145" spans="1:6" ht="42" customHeight="1" x14ac:dyDescent="0.3">
      <c r="A145" s="18" t="s">
        <v>140</v>
      </c>
      <c r="B145" s="19" t="s">
        <v>79</v>
      </c>
      <c r="C145" s="20" t="s">
        <v>80</v>
      </c>
      <c r="D145" s="19" t="s">
        <v>81</v>
      </c>
      <c r="E145" s="28">
        <v>-10174471</v>
      </c>
      <c r="F145" s="20" t="s">
        <v>490</v>
      </c>
    </row>
    <row r="146" spans="1:6" ht="42" customHeight="1" x14ac:dyDescent="0.3">
      <c r="A146" s="18" t="s">
        <v>140</v>
      </c>
      <c r="B146" s="19" t="s">
        <v>67</v>
      </c>
      <c r="C146" s="20" t="s">
        <v>31</v>
      </c>
      <c r="D146" s="19" t="s">
        <v>81</v>
      </c>
      <c r="E146" s="28">
        <v>-7959784</v>
      </c>
      <c r="F146" s="20" t="s">
        <v>490</v>
      </c>
    </row>
    <row r="147" spans="1:6" ht="42" customHeight="1" x14ac:dyDescent="0.3">
      <c r="A147" s="18" t="s">
        <v>140</v>
      </c>
      <c r="B147" s="19" t="s">
        <v>68</v>
      </c>
      <c r="C147" s="20" t="s">
        <v>29</v>
      </c>
      <c r="D147" s="19" t="s">
        <v>81</v>
      </c>
      <c r="E147" s="28">
        <v>-7974344</v>
      </c>
      <c r="F147" s="20" t="s">
        <v>490</v>
      </c>
    </row>
    <row r="148" spans="1:6" ht="42" customHeight="1" x14ac:dyDescent="0.3">
      <c r="A148" s="18" t="s">
        <v>140</v>
      </c>
      <c r="B148" s="19" t="s">
        <v>138</v>
      </c>
      <c r="C148" s="20" t="s">
        <v>90</v>
      </c>
      <c r="D148" s="19" t="s">
        <v>81</v>
      </c>
      <c r="E148" s="28">
        <v>6918386</v>
      </c>
      <c r="F148" s="20" t="s">
        <v>384</v>
      </c>
    </row>
    <row r="149" spans="1:6" ht="42" customHeight="1" x14ac:dyDescent="0.3">
      <c r="A149" s="18" t="s">
        <v>140</v>
      </c>
      <c r="B149" s="19" t="s">
        <v>69</v>
      </c>
      <c r="C149" s="20" t="s">
        <v>22</v>
      </c>
      <c r="D149" s="19" t="s">
        <v>81</v>
      </c>
      <c r="E149" s="28">
        <v>-16583709</v>
      </c>
      <c r="F149" s="20" t="s">
        <v>490</v>
      </c>
    </row>
    <row r="150" spans="1:6" ht="42" customHeight="1" x14ac:dyDescent="0.3">
      <c r="A150" s="18" t="s">
        <v>140</v>
      </c>
      <c r="B150" s="19" t="s">
        <v>76</v>
      </c>
      <c r="C150" s="20" t="s">
        <v>35</v>
      </c>
      <c r="D150" s="19" t="s">
        <v>81</v>
      </c>
      <c r="E150" s="28">
        <v>1259003</v>
      </c>
      <c r="F150" s="20" t="s">
        <v>384</v>
      </c>
    </row>
    <row r="151" spans="1:6" ht="42" customHeight="1" x14ac:dyDescent="0.3">
      <c r="A151" s="18" t="s">
        <v>140</v>
      </c>
      <c r="B151" s="19" t="s">
        <v>71</v>
      </c>
      <c r="C151" s="20" t="s">
        <v>30</v>
      </c>
      <c r="D151" s="19" t="s">
        <v>81</v>
      </c>
      <c r="E151" s="28">
        <v>36079551</v>
      </c>
      <c r="F151" s="20" t="s">
        <v>384</v>
      </c>
    </row>
    <row r="152" spans="1:6" ht="42" customHeight="1" x14ac:dyDescent="0.3">
      <c r="A152" s="18" t="s">
        <v>140</v>
      </c>
      <c r="B152" s="19" t="s">
        <v>72</v>
      </c>
      <c r="C152" s="20" t="s">
        <v>23</v>
      </c>
      <c r="D152" s="19" t="s">
        <v>81</v>
      </c>
      <c r="E152" s="28">
        <v>56885211</v>
      </c>
      <c r="F152" s="20" t="s">
        <v>384</v>
      </c>
    </row>
    <row r="153" spans="1:6" ht="42" customHeight="1" x14ac:dyDescent="0.3">
      <c r="A153" s="18" t="s">
        <v>140</v>
      </c>
      <c r="B153" s="19" t="s">
        <v>74</v>
      </c>
      <c r="C153" s="20" t="s">
        <v>24</v>
      </c>
      <c r="D153" s="19" t="s">
        <v>81</v>
      </c>
      <c r="E153" s="28">
        <v>-506908</v>
      </c>
      <c r="F153" s="20" t="s">
        <v>490</v>
      </c>
    </row>
    <row r="154" spans="1:6" ht="42" customHeight="1" x14ac:dyDescent="0.3">
      <c r="A154" s="18" t="s">
        <v>140</v>
      </c>
      <c r="B154" s="19" t="s">
        <v>137</v>
      </c>
      <c r="C154" s="20" t="s">
        <v>136</v>
      </c>
      <c r="D154" s="19" t="s">
        <v>81</v>
      </c>
      <c r="E154" s="28">
        <v>21791249</v>
      </c>
      <c r="F154" s="20" t="s">
        <v>384</v>
      </c>
    </row>
    <row r="155" spans="1:6" ht="42" customHeight="1" x14ac:dyDescent="0.3">
      <c r="A155" s="18" t="s">
        <v>140</v>
      </c>
      <c r="B155" s="19" t="s">
        <v>77</v>
      </c>
      <c r="C155" s="20" t="s">
        <v>78</v>
      </c>
      <c r="D155" s="19" t="s">
        <v>81</v>
      </c>
      <c r="E155" s="28">
        <v>-28244744</v>
      </c>
      <c r="F155" s="20" t="s">
        <v>490</v>
      </c>
    </row>
    <row r="156" spans="1:6" ht="110.4" x14ac:dyDescent="0.3">
      <c r="A156" s="18" t="s">
        <v>491</v>
      </c>
      <c r="B156" s="19" t="s">
        <v>492</v>
      </c>
      <c r="C156" s="20" t="s">
        <v>90</v>
      </c>
      <c r="D156" s="19" t="s">
        <v>495</v>
      </c>
      <c r="E156" s="28">
        <v>133300</v>
      </c>
      <c r="F156" s="55" t="s">
        <v>493</v>
      </c>
    </row>
    <row r="157" spans="1:6" ht="110.4" x14ac:dyDescent="0.3">
      <c r="A157" s="18" t="s">
        <v>491</v>
      </c>
      <c r="B157" s="19" t="s">
        <v>494</v>
      </c>
      <c r="C157" s="20" t="s">
        <v>27</v>
      </c>
      <c r="D157" s="19" t="s">
        <v>495</v>
      </c>
      <c r="E157" s="28">
        <v>99700</v>
      </c>
      <c r="F157" s="55" t="s">
        <v>493</v>
      </c>
    </row>
    <row r="158" spans="1:6" ht="32.4" x14ac:dyDescent="0.3">
      <c r="A158" s="18" t="s">
        <v>140</v>
      </c>
      <c r="B158" s="19" t="s">
        <v>496</v>
      </c>
      <c r="C158" s="20" t="s">
        <v>20</v>
      </c>
      <c r="D158" s="19" t="s">
        <v>497</v>
      </c>
      <c r="E158" s="28">
        <v>204326</v>
      </c>
      <c r="F158" s="20" t="s">
        <v>454</v>
      </c>
    </row>
    <row r="159" spans="1:6" ht="42" customHeight="1" x14ac:dyDescent="0.3">
      <c r="A159" s="18" t="s">
        <v>140</v>
      </c>
      <c r="B159" s="19" t="s">
        <v>498</v>
      </c>
      <c r="C159" s="20" t="s">
        <v>20</v>
      </c>
      <c r="D159" s="19" t="s">
        <v>499</v>
      </c>
      <c r="E159" s="28">
        <v>830000</v>
      </c>
      <c r="F159" s="20" t="s">
        <v>500</v>
      </c>
    </row>
    <row r="160" spans="1:6" ht="42" customHeight="1" x14ac:dyDescent="0.3">
      <c r="A160" s="18" t="s">
        <v>140</v>
      </c>
      <c r="B160" s="19" t="s">
        <v>501</v>
      </c>
      <c r="C160" s="20" t="s">
        <v>20</v>
      </c>
      <c r="D160" s="19" t="s">
        <v>499</v>
      </c>
      <c r="E160" s="28">
        <v>815000</v>
      </c>
      <c r="F160" s="20" t="s">
        <v>500</v>
      </c>
    </row>
    <row r="161" spans="1:6" ht="32.4" x14ac:dyDescent="0.3">
      <c r="A161" s="18" t="s">
        <v>140</v>
      </c>
      <c r="B161" s="19" t="s">
        <v>502</v>
      </c>
      <c r="C161" s="20" t="s">
        <v>503</v>
      </c>
      <c r="D161" s="19" t="s">
        <v>499</v>
      </c>
      <c r="E161" s="28">
        <v>780000</v>
      </c>
      <c r="F161" s="20" t="s">
        <v>500</v>
      </c>
    </row>
    <row r="162" spans="1:6" ht="64.8" x14ac:dyDescent="0.3">
      <c r="A162" s="18" t="s">
        <v>140</v>
      </c>
      <c r="B162" s="19" t="s">
        <v>504</v>
      </c>
      <c r="C162" s="20" t="s">
        <v>51</v>
      </c>
      <c r="D162" s="19" t="s">
        <v>505</v>
      </c>
      <c r="E162" s="28">
        <v>86360</v>
      </c>
      <c r="F162" s="20" t="s">
        <v>506</v>
      </c>
    </row>
    <row r="163" spans="1:6" ht="32.4" x14ac:dyDescent="0.3">
      <c r="A163" s="18" t="s">
        <v>140</v>
      </c>
      <c r="B163" s="19" t="s">
        <v>507</v>
      </c>
      <c r="C163" s="20" t="s">
        <v>26</v>
      </c>
      <c r="D163" s="19" t="s">
        <v>508</v>
      </c>
      <c r="E163" s="28">
        <v>189500</v>
      </c>
      <c r="F163" s="20" t="s">
        <v>364</v>
      </c>
    </row>
    <row r="164" spans="1:6" ht="32.4" x14ac:dyDescent="0.3">
      <c r="A164" s="18" t="s">
        <v>140</v>
      </c>
      <c r="B164" s="19" t="s">
        <v>509</v>
      </c>
      <c r="C164" s="20" t="s">
        <v>51</v>
      </c>
      <c r="D164" s="19" t="s">
        <v>510</v>
      </c>
      <c r="E164" s="28">
        <v>200000</v>
      </c>
      <c r="F164" s="20" t="s">
        <v>313</v>
      </c>
    </row>
    <row r="165" spans="1:6" ht="32.4" x14ac:dyDescent="0.3">
      <c r="A165" s="18" t="s">
        <v>87</v>
      </c>
      <c r="B165" s="19" t="s">
        <v>511</v>
      </c>
      <c r="C165" s="20" t="s">
        <v>23</v>
      </c>
      <c r="D165" s="19" t="s">
        <v>512</v>
      </c>
      <c r="E165" s="28">
        <v>50000</v>
      </c>
      <c r="F165" s="20" t="s">
        <v>513</v>
      </c>
    </row>
    <row r="166" spans="1:6" ht="32.4" x14ac:dyDescent="0.3">
      <c r="A166" s="18" t="s">
        <v>87</v>
      </c>
      <c r="B166" s="19" t="s">
        <v>514</v>
      </c>
      <c r="C166" s="20" t="s">
        <v>23</v>
      </c>
      <c r="D166" s="19" t="s">
        <v>515</v>
      </c>
      <c r="E166" s="28">
        <v>50000</v>
      </c>
      <c r="F166" s="20" t="s">
        <v>513</v>
      </c>
    </row>
    <row r="167" spans="1:6" ht="32.4" x14ac:dyDescent="0.3">
      <c r="A167" s="18" t="s">
        <v>87</v>
      </c>
      <c r="B167" s="19" t="s">
        <v>516</v>
      </c>
      <c r="C167" s="20" t="s">
        <v>23</v>
      </c>
      <c r="D167" s="19" t="s">
        <v>517</v>
      </c>
      <c r="E167" s="28">
        <v>50000</v>
      </c>
      <c r="F167" s="20" t="s">
        <v>513</v>
      </c>
    </row>
    <row r="168" spans="1:6" ht="110.4" x14ac:dyDescent="0.3">
      <c r="A168" s="18" t="s">
        <v>87</v>
      </c>
      <c r="B168" s="19" t="s">
        <v>518</v>
      </c>
      <c r="C168" s="20" t="s">
        <v>23</v>
      </c>
      <c r="D168" s="19" t="s">
        <v>495</v>
      </c>
      <c r="E168" s="28">
        <v>812499</v>
      </c>
      <c r="F168" s="55" t="s">
        <v>519</v>
      </c>
    </row>
    <row r="169" spans="1:6" ht="110.4" x14ac:dyDescent="0.3">
      <c r="A169" s="18" t="s">
        <v>87</v>
      </c>
      <c r="B169" s="19" t="s">
        <v>520</v>
      </c>
      <c r="C169" s="20" t="s">
        <v>23</v>
      </c>
      <c r="D169" s="19" t="s">
        <v>495</v>
      </c>
      <c r="E169" s="28">
        <v>317530</v>
      </c>
      <c r="F169" s="55" t="s">
        <v>519</v>
      </c>
    </row>
    <row r="170" spans="1:6" ht="110.4" x14ac:dyDescent="0.3">
      <c r="A170" s="18" t="s">
        <v>87</v>
      </c>
      <c r="B170" s="19" t="s">
        <v>494</v>
      </c>
      <c r="C170" s="20" t="s">
        <v>23</v>
      </c>
      <c r="D170" s="19" t="s">
        <v>495</v>
      </c>
      <c r="E170" s="28">
        <v>2406945</v>
      </c>
      <c r="F170" s="55" t="s">
        <v>519</v>
      </c>
    </row>
    <row r="171" spans="1:6" ht="110.4" x14ac:dyDescent="0.3">
      <c r="A171" s="18" t="s">
        <v>87</v>
      </c>
      <c r="B171" s="19" t="s">
        <v>521</v>
      </c>
      <c r="C171" s="20" t="s">
        <v>23</v>
      </c>
      <c r="D171" s="19" t="s">
        <v>495</v>
      </c>
      <c r="E171" s="28">
        <v>31185</v>
      </c>
      <c r="F171" s="55" t="s">
        <v>519</v>
      </c>
    </row>
    <row r="172" spans="1:6" ht="110.4" x14ac:dyDescent="0.3">
      <c r="A172" s="18" t="s">
        <v>87</v>
      </c>
      <c r="B172" s="19" t="s">
        <v>522</v>
      </c>
      <c r="C172" s="20" t="s">
        <v>23</v>
      </c>
      <c r="D172" s="19" t="s">
        <v>495</v>
      </c>
      <c r="E172" s="28">
        <v>14838</v>
      </c>
      <c r="F172" s="55" t="s">
        <v>519</v>
      </c>
    </row>
    <row r="173" spans="1:6" ht="110.4" x14ac:dyDescent="0.3">
      <c r="A173" s="18" t="s">
        <v>87</v>
      </c>
      <c r="B173" s="19" t="s">
        <v>523</v>
      </c>
      <c r="C173" s="20" t="s">
        <v>23</v>
      </c>
      <c r="D173" s="19" t="s">
        <v>495</v>
      </c>
      <c r="E173" s="28">
        <v>52557</v>
      </c>
      <c r="F173" s="55" t="s">
        <v>519</v>
      </c>
    </row>
    <row r="174" spans="1:6" ht="110.4" x14ac:dyDescent="0.3">
      <c r="A174" s="18" t="s">
        <v>87</v>
      </c>
      <c r="B174" s="19" t="s">
        <v>524</v>
      </c>
      <c r="C174" s="20" t="s">
        <v>23</v>
      </c>
      <c r="D174" s="19" t="s">
        <v>495</v>
      </c>
      <c r="E174" s="28">
        <v>37062</v>
      </c>
      <c r="F174" s="55" t="s">
        <v>519</v>
      </c>
    </row>
    <row r="175" spans="1:6" ht="110.4" x14ac:dyDescent="0.3">
      <c r="A175" s="18" t="s">
        <v>87</v>
      </c>
      <c r="B175" s="19" t="s">
        <v>525</v>
      </c>
      <c r="C175" s="20" t="s">
        <v>23</v>
      </c>
      <c r="D175" s="19" t="s">
        <v>495</v>
      </c>
      <c r="E175" s="28">
        <v>15783</v>
      </c>
      <c r="F175" s="55" t="s">
        <v>519</v>
      </c>
    </row>
    <row r="176" spans="1:6" ht="110.4" x14ac:dyDescent="0.3">
      <c r="A176" s="18" t="s">
        <v>87</v>
      </c>
      <c r="B176" s="19" t="s">
        <v>526</v>
      </c>
      <c r="C176" s="20" t="s">
        <v>23</v>
      </c>
      <c r="D176" s="19" t="s">
        <v>495</v>
      </c>
      <c r="E176" s="28">
        <v>18108</v>
      </c>
      <c r="F176" s="55" t="s">
        <v>519</v>
      </c>
    </row>
    <row r="177" spans="1:6" ht="110.4" x14ac:dyDescent="0.3">
      <c r="A177" s="18" t="s">
        <v>87</v>
      </c>
      <c r="B177" s="19" t="s">
        <v>527</v>
      </c>
      <c r="C177" s="20" t="s">
        <v>23</v>
      </c>
      <c r="D177" s="19" t="s">
        <v>495</v>
      </c>
      <c r="E177" s="28">
        <v>16464</v>
      </c>
      <c r="F177" s="55" t="s">
        <v>519</v>
      </c>
    </row>
    <row r="178" spans="1:6" ht="110.4" x14ac:dyDescent="0.3">
      <c r="A178" s="18" t="s">
        <v>87</v>
      </c>
      <c r="B178" s="19" t="s">
        <v>528</v>
      </c>
      <c r="C178" s="20" t="s">
        <v>23</v>
      </c>
      <c r="D178" s="19" t="s">
        <v>495</v>
      </c>
      <c r="E178" s="28">
        <v>17010</v>
      </c>
      <c r="F178" s="55" t="s">
        <v>519</v>
      </c>
    </row>
    <row r="179" spans="1:6" ht="110.4" x14ac:dyDescent="0.3">
      <c r="A179" s="18" t="s">
        <v>87</v>
      </c>
      <c r="B179" s="19" t="s">
        <v>529</v>
      </c>
      <c r="C179" s="20" t="s">
        <v>23</v>
      </c>
      <c r="D179" s="19" t="s">
        <v>495</v>
      </c>
      <c r="E179" s="28">
        <v>8412</v>
      </c>
      <c r="F179" s="55" t="s">
        <v>519</v>
      </c>
    </row>
    <row r="180" spans="1:6" ht="110.4" x14ac:dyDescent="0.3">
      <c r="A180" s="18" t="s">
        <v>87</v>
      </c>
      <c r="B180" s="19" t="s">
        <v>530</v>
      </c>
      <c r="C180" s="20" t="s">
        <v>23</v>
      </c>
      <c r="D180" s="19" t="s">
        <v>495</v>
      </c>
      <c r="E180" s="28">
        <v>10302</v>
      </c>
      <c r="F180" s="55" t="s">
        <v>519</v>
      </c>
    </row>
    <row r="181" spans="1:6" ht="110.4" x14ac:dyDescent="0.3">
      <c r="A181" s="18" t="s">
        <v>87</v>
      </c>
      <c r="B181" s="19" t="s">
        <v>531</v>
      </c>
      <c r="C181" s="20" t="s">
        <v>23</v>
      </c>
      <c r="D181" s="19" t="s">
        <v>495</v>
      </c>
      <c r="E181" s="28">
        <v>16539</v>
      </c>
      <c r="F181" s="55" t="s">
        <v>519</v>
      </c>
    </row>
    <row r="182" spans="1:6" ht="110.4" x14ac:dyDescent="0.3">
      <c r="A182" s="18" t="s">
        <v>87</v>
      </c>
      <c r="B182" s="19" t="s">
        <v>532</v>
      </c>
      <c r="C182" s="20" t="s">
        <v>23</v>
      </c>
      <c r="D182" s="19" t="s">
        <v>495</v>
      </c>
      <c r="E182" s="28">
        <v>23523</v>
      </c>
      <c r="F182" s="55" t="s">
        <v>519</v>
      </c>
    </row>
    <row r="183" spans="1:6" ht="110.4" x14ac:dyDescent="0.3">
      <c r="A183" s="18" t="s">
        <v>87</v>
      </c>
      <c r="B183" s="19" t="s">
        <v>533</v>
      </c>
      <c r="C183" s="20" t="s">
        <v>23</v>
      </c>
      <c r="D183" s="19" t="s">
        <v>495</v>
      </c>
      <c r="E183" s="28">
        <v>13986</v>
      </c>
      <c r="F183" s="55" t="s">
        <v>519</v>
      </c>
    </row>
    <row r="184" spans="1:6" ht="110.4" x14ac:dyDescent="0.3">
      <c r="A184" s="18" t="s">
        <v>87</v>
      </c>
      <c r="B184" s="19" t="s">
        <v>534</v>
      </c>
      <c r="C184" s="20" t="s">
        <v>23</v>
      </c>
      <c r="D184" s="19" t="s">
        <v>495</v>
      </c>
      <c r="E184" s="28">
        <v>8166</v>
      </c>
      <c r="F184" s="55" t="s">
        <v>519</v>
      </c>
    </row>
    <row r="185" spans="1:6" ht="110.4" x14ac:dyDescent="0.3">
      <c r="A185" s="18" t="s">
        <v>87</v>
      </c>
      <c r="B185" s="19" t="s">
        <v>535</v>
      </c>
      <c r="C185" s="20" t="s">
        <v>23</v>
      </c>
      <c r="D185" s="19" t="s">
        <v>495</v>
      </c>
      <c r="E185" s="28">
        <v>123543</v>
      </c>
      <c r="F185" s="55" t="s">
        <v>519</v>
      </c>
    </row>
    <row r="186" spans="1:6" ht="110.4" x14ac:dyDescent="0.3">
      <c r="A186" s="18" t="s">
        <v>87</v>
      </c>
      <c r="B186" s="19" t="s">
        <v>536</v>
      </c>
      <c r="C186" s="20" t="s">
        <v>23</v>
      </c>
      <c r="D186" s="19" t="s">
        <v>495</v>
      </c>
      <c r="E186" s="28">
        <v>160200</v>
      </c>
      <c r="F186" s="55" t="s">
        <v>519</v>
      </c>
    </row>
    <row r="187" spans="1:6" ht="110.4" x14ac:dyDescent="0.3">
      <c r="A187" s="18" t="s">
        <v>87</v>
      </c>
      <c r="B187" s="19" t="s">
        <v>537</v>
      </c>
      <c r="C187" s="20" t="s">
        <v>23</v>
      </c>
      <c r="D187" s="19" t="s">
        <v>495</v>
      </c>
      <c r="E187" s="28">
        <v>39100</v>
      </c>
      <c r="F187" s="55" t="s">
        <v>519</v>
      </c>
    </row>
    <row r="188" spans="1:6" ht="32.4" x14ac:dyDescent="0.3">
      <c r="A188" s="18" t="s">
        <v>82</v>
      </c>
      <c r="B188" s="19" t="s">
        <v>538</v>
      </c>
      <c r="C188" s="20" t="s">
        <v>22</v>
      </c>
      <c r="D188" s="19" t="s">
        <v>539</v>
      </c>
      <c r="E188" s="28">
        <v>20000</v>
      </c>
      <c r="F188" s="20" t="s">
        <v>217</v>
      </c>
    </row>
    <row r="189" spans="1:6" ht="32.4" x14ac:dyDescent="0.3">
      <c r="A189" s="18" t="s">
        <v>82</v>
      </c>
      <c r="B189" s="19" t="s">
        <v>540</v>
      </c>
      <c r="C189" s="20" t="s">
        <v>32</v>
      </c>
      <c r="D189" s="19" t="s">
        <v>541</v>
      </c>
      <c r="E189" s="28">
        <v>30000</v>
      </c>
      <c r="F189" s="20" t="s">
        <v>392</v>
      </c>
    </row>
    <row r="190" spans="1:6" ht="32.4" x14ac:dyDescent="0.3">
      <c r="A190" s="18" t="s">
        <v>82</v>
      </c>
      <c r="B190" s="19" t="s">
        <v>542</v>
      </c>
      <c r="C190" s="20" t="s">
        <v>22</v>
      </c>
      <c r="D190" s="19" t="s">
        <v>543</v>
      </c>
      <c r="E190" s="28">
        <v>20000</v>
      </c>
      <c r="F190" s="20" t="s">
        <v>544</v>
      </c>
    </row>
    <row r="191" spans="1:6" ht="32.4" x14ac:dyDescent="0.3">
      <c r="A191" s="18" t="s">
        <v>82</v>
      </c>
      <c r="B191" s="19" t="s">
        <v>545</v>
      </c>
      <c r="C191" s="20" t="s">
        <v>22</v>
      </c>
      <c r="D191" s="19" t="s">
        <v>546</v>
      </c>
      <c r="E191" s="28">
        <v>10000</v>
      </c>
      <c r="F191" s="20" t="s">
        <v>446</v>
      </c>
    </row>
    <row r="192" spans="1:6" ht="32.4" x14ac:dyDescent="0.3">
      <c r="A192" s="18" t="s">
        <v>82</v>
      </c>
      <c r="B192" s="19" t="s">
        <v>547</v>
      </c>
      <c r="C192" s="20" t="s">
        <v>548</v>
      </c>
      <c r="D192" s="19" t="s">
        <v>549</v>
      </c>
      <c r="E192" s="28">
        <v>92087</v>
      </c>
      <c r="F192" s="20" t="s">
        <v>550</v>
      </c>
    </row>
    <row r="193" spans="1:6" ht="96.6" x14ac:dyDescent="0.3">
      <c r="A193" s="18" t="s">
        <v>82</v>
      </c>
      <c r="B193" s="19" t="s">
        <v>551</v>
      </c>
      <c r="C193" s="20" t="s">
        <v>22</v>
      </c>
      <c r="D193" s="19" t="s">
        <v>495</v>
      </c>
      <c r="E193" s="28">
        <v>158338</v>
      </c>
      <c r="F193" s="55" t="s">
        <v>552</v>
      </c>
    </row>
    <row r="194" spans="1:6" ht="96.6" x14ac:dyDescent="0.3">
      <c r="A194" s="18" t="s">
        <v>82</v>
      </c>
      <c r="B194" s="19" t="s">
        <v>547</v>
      </c>
      <c r="C194" s="20" t="s">
        <v>27</v>
      </c>
      <c r="D194" s="19" t="s">
        <v>495</v>
      </c>
      <c r="E194" s="28">
        <v>92087</v>
      </c>
      <c r="F194" s="55" t="s">
        <v>552</v>
      </c>
    </row>
    <row r="195" spans="1:6" ht="96.6" x14ac:dyDescent="0.3">
      <c r="A195" s="18" t="s">
        <v>82</v>
      </c>
      <c r="B195" s="19" t="s">
        <v>553</v>
      </c>
      <c r="C195" s="20" t="s">
        <v>22</v>
      </c>
      <c r="D195" s="19" t="s">
        <v>495</v>
      </c>
      <c r="E195" s="28">
        <v>257904</v>
      </c>
      <c r="F195" s="55" t="s">
        <v>552</v>
      </c>
    </row>
    <row r="196" spans="1:6" ht="110.4" x14ac:dyDescent="0.3">
      <c r="A196" s="18" t="s">
        <v>103</v>
      </c>
      <c r="B196" s="19" t="s">
        <v>554</v>
      </c>
      <c r="C196" s="20" t="s">
        <v>51</v>
      </c>
      <c r="D196" s="19" t="s">
        <v>495</v>
      </c>
      <c r="E196" s="28">
        <v>834892</v>
      </c>
      <c r="F196" s="55" t="s">
        <v>493</v>
      </c>
    </row>
    <row r="197" spans="1:6" ht="110.4" x14ac:dyDescent="0.3">
      <c r="A197" s="18" t="s">
        <v>103</v>
      </c>
      <c r="B197" s="19" t="s">
        <v>555</v>
      </c>
      <c r="C197" s="20" t="s">
        <v>51</v>
      </c>
      <c r="D197" s="19" t="s">
        <v>495</v>
      </c>
      <c r="E197" s="28">
        <v>962009</v>
      </c>
      <c r="F197" s="55" t="s">
        <v>493</v>
      </c>
    </row>
    <row r="198" spans="1:6" ht="110.4" x14ac:dyDescent="0.3">
      <c r="A198" s="18" t="s">
        <v>103</v>
      </c>
      <c r="B198" s="19" t="s">
        <v>556</v>
      </c>
      <c r="C198" s="20" t="s">
        <v>51</v>
      </c>
      <c r="D198" s="19" t="s">
        <v>495</v>
      </c>
      <c r="E198" s="28">
        <v>881600</v>
      </c>
      <c r="F198" s="55" t="s">
        <v>493</v>
      </c>
    </row>
    <row r="199" spans="1:6" ht="32.4" x14ac:dyDescent="0.3">
      <c r="A199" s="18" t="s">
        <v>83</v>
      </c>
      <c r="B199" s="19" t="s">
        <v>557</v>
      </c>
      <c r="C199" s="20" t="s">
        <v>32</v>
      </c>
      <c r="D199" s="19" t="s">
        <v>558</v>
      </c>
      <c r="E199" s="28">
        <v>20000</v>
      </c>
      <c r="F199" s="20" t="s">
        <v>231</v>
      </c>
    </row>
    <row r="200" spans="1:6" ht="32.4" x14ac:dyDescent="0.3">
      <c r="A200" s="18" t="s">
        <v>83</v>
      </c>
      <c r="B200" s="19" t="s">
        <v>559</v>
      </c>
      <c r="C200" s="20" t="s">
        <v>32</v>
      </c>
      <c r="D200" s="19" t="s">
        <v>560</v>
      </c>
      <c r="E200" s="28">
        <v>20000</v>
      </c>
      <c r="F200" s="20" t="s">
        <v>282</v>
      </c>
    </row>
    <row r="201" spans="1:6" ht="32.4" x14ac:dyDescent="0.3">
      <c r="A201" s="18" t="s">
        <v>83</v>
      </c>
      <c r="B201" s="19" t="s">
        <v>561</v>
      </c>
      <c r="C201" s="20" t="s">
        <v>32</v>
      </c>
      <c r="D201" s="19" t="s">
        <v>562</v>
      </c>
      <c r="E201" s="28">
        <v>20000</v>
      </c>
      <c r="F201" s="20" t="s">
        <v>282</v>
      </c>
    </row>
    <row r="202" spans="1:6" ht="32.4" x14ac:dyDescent="0.3">
      <c r="A202" s="18" t="s">
        <v>83</v>
      </c>
      <c r="B202" s="19" t="s">
        <v>563</v>
      </c>
      <c r="C202" s="20" t="s">
        <v>32</v>
      </c>
      <c r="D202" s="19" t="s">
        <v>564</v>
      </c>
      <c r="E202" s="28">
        <v>20000</v>
      </c>
      <c r="F202" s="20" t="s">
        <v>392</v>
      </c>
    </row>
    <row r="203" spans="1:6" ht="96.6" x14ac:dyDescent="0.3">
      <c r="A203" s="18" t="s">
        <v>83</v>
      </c>
      <c r="B203" s="19" t="s">
        <v>565</v>
      </c>
      <c r="C203" s="20" t="s">
        <v>32</v>
      </c>
      <c r="D203" s="19" t="s">
        <v>495</v>
      </c>
      <c r="E203" s="28">
        <v>2061941</v>
      </c>
      <c r="F203" s="55" t="s">
        <v>552</v>
      </c>
    </row>
    <row r="204" spans="1:6" ht="96.6" x14ac:dyDescent="0.3">
      <c r="A204" s="18" t="s">
        <v>83</v>
      </c>
      <c r="B204" s="19" t="s">
        <v>566</v>
      </c>
      <c r="C204" s="20" t="s">
        <v>32</v>
      </c>
      <c r="D204" s="19" t="s">
        <v>495</v>
      </c>
      <c r="E204" s="28">
        <v>184800</v>
      </c>
      <c r="F204" s="55" t="s">
        <v>552</v>
      </c>
    </row>
    <row r="205" spans="1:6" ht="96.6" x14ac:dyDescent="0.3">
      <c r="A205" s="18" t="s">
        <v>83</v>
      </c>
      <c r="B205" s="19" t="s">
        <v>551</v>
      </c>
      <c r="C205" s="20" t="s">
        <v>32</v>
      </c>
      <c r="D205" s="19" t="s">
        <v>495</v>
      </c>
      <c r="E205" s="28">
        <v>61500</v>
      </c>
      <c r="F205" s="55" t="s">
        <v>552</v>
      </c>
    </row>
    <row r="206" spans="1:6" ht="96.6" x14ac:dyDescent="0.3">
      <c r="A206" s="18" t="s">
        <v>83</v>
      </c>
      <c r="B206" s="19" t="s">
        <v>567</v>
      </c>
      <c r="C206" s="20" t="s">
        <v>32</v>
      </c>
      <c r="D206" s="19" t="s">
        <v>495</v>
      </c>
      <c r="E206" s="28">
        <v>268860</v>
      </c>
      <c r="F206" s="55" t="s">
        <v>552</v>
      </c>
    </row>
    <row r="207" spans="1:6" ht="96.6" x14ac:dyDescent="0.3">
      <c r="A207" s="18" t="s">
        <v>83</v>
      </c>
      <c r="B207" s="19" t="s">
        <v>568</v>
      </c>
      <c r="C207" s="20" t="s">
        <v>32</v>
      </c>
      <c r="D207" s="19" t="s">
        <v>495</v>
      </c>
      <c r="E207" s="28">
        <v>528000</v>
      </c>
      <c r="F207" s="55" t="s">
        <v>552</v>
      </c>
    </row>
    <row r="208" spans="1:6" ht="96.6" x14ac:dyDescent="0.3">
      <c r="A208" s="18" t="s">
        <v>83</v>
      </c>
      <c r="B208" s="19" t="s">
        <v>569</v>
      </c>
      <c r="C208" s="20" t="s">
        <v>32</v>
      </c>
      <c r="D208" s="19" t="s">
        <v>495</v>
      </c>
      <c r="E208" s="28">
        <v>93600</v>
      </c>
      <c r="F208" s="55" t="s">
        <v>552</v>
      </c>
    </row>
    <row r="209" spans="1:6" ht="96.6" x14ac:dyDescent="0.3">
      <c r="A209" s="18" t="s">
        <v>83</v>
      </c>
      <c r="B209" s="19" t="s">
        <v>570</v>
      </c>
      <c r="C209" s="20" t="s">
        <v>32</v>
      </c>
      <c r="D209" s="19" t="s">
        <v>495</v>
      </c>
      <c r="E209" s="28">
        <v>496834</v>
      </c>
      <c r="F209" s="55" t="s">
        <v>552</v>
      </c>
    </row>
    <row r="210" spans="1:6" ht="96.6" x14ac:dyDescent="0.3">
      <c r="A210" s="18" t="s">
        <v>83</v>
      </c>
      <c r="B210" s="19" t="s">
        <v>568</v>
      </c>
      <c r="C210" s="20" t="s">
        <v>32</v>
      </c>
      <c r="D210" s="19" t="s">
        <v>495</v>
      </c>
      <c r="E210" s="28">
        <v>623250</v>
      </c>
      <c r="F210" s="55" t="s">
        <v>552</v>
      </c>
    </row>
    <row r="211" spans="1:6" ht="96.6" x14ac:dyDescent="0.3">
      <c r="A211" s="18" t="s">
        <v>83</v>
      </c>
      <c r="B211" s="19" t="s">
        <v>571</v>
      </c>
      <c r="C211" s="20" t="s">
        <v>32</v>
      </c>
      <c r="D211" s="19" t="s">
        <v>495</v>
      </c>
      <c r="E211" s="28">
        <v>267800</v>
      </c>
      <c r="F211" s="55" t="s">
        <v>552</v>
      </c>
    </row>
    <row r="212" spans="1:6" ht="96.6" x14ac:dyDescent="0.3">
      <c r="A212" s="18" t="s">
        <v>83</v>
      </c>
      <c r="B212" s="19" t="s">
        <v>572</v>
      </c>
      <c r="C212" s="20" t="s">
        <v>32</v>
      </c>
      <c r="D212" s="19" t="s">
        <v>495</v>
      </c>
      <c r="E212" s="28">
        <v>839249</v>
      </c>
      <c r="F212" s="55" t="s">
        <v>552</v>
      </c>
    </row>
    <row r="213" spans="1:6" ht="96.6" x14ac:dyDescent="0.3">
      <c r="A213" s="18" t="s">
        <v>84</v>
      </c>
      <c r="B213" s="19" t="s">
        <v>573</v>
      </c>
      <c r="C213" s="20" t="s">
        <v>31</v>
      </c>
      <c r="D213" s="19" t="s">
        <v>495</v>
      </c>
      <c r="E213" s="28">
        <v>176936</v>
      </c>
      <c r="F213" s="55" t="s">
        <v>574</v>
      </c>
    </row>
    <row r="214" spans="1:6" ht="96.6" x14ac:dyDescent="0.3">
      <c r="A214" s="18" t="s">
        <v>85</v>
      </c>
      <c r="B214" s="19" t="s">
        <v>575</v>
      </c>
      <c r="C214" s="20" t="s">
        <v>78</v>
      </c>
      <c r="D214" s="19" t="s">
        <v>495</v>
      </c>
      <c r="E214" s="28">
        <v>6524571</v>
      </c>
      <c r="F214" s="55" t="s">
        <v>576</v>
      </c>
    </row>
    <row r="215" spans="1:6" ht="32.4" x14ac:dyDescent="0.3">
      <c r="A215" s="18" t="s">
        <v>86</v>
      </c>
      <c r="B215" s="19" t="s">
        <v>577</v>
      </c>
      <c r="C215" s="20" t="s">
        <v>40</v>
      </c>
      <c r="D215" s="19" t="s">
        <v>578</v>
      </c>
      <c r="E215" s="28">
        <v>98000</v>
      </c>
      <c r="F215" s="20" t="s">
        <v>313</v>
      </c>
    </row>
    <row r="216" spans="1:6" ht="32.4" x14ac:dyDescent="0.3">
      <c r="A216" s="18" t="s">
        <v>86</v>
      </c>
      <c r="B216" s="19" t="s">
        <v>579</v>
      </c>
      <c r="C216" s="20" t="s">
        <v>40</v>
      </c>
      <c r="D216" s="19" t="s">
        <v>580</v>
      </c>
      <c r="E216" s="28">
        <v>72600</v>
      </c>
      <c r="F216" s="20" t="s">
        <v>313</v>
      </c>
    </row>
    <row r="217" spans="1:6" ht="32.4" x14ac:dyDescent="0.3">
      <c r="A217" s="18" t="s">
        <v>86</v>
      </c>
      <c r="B217" s="19" t="s">
        <v>97</v>
      </c>
      <c r="C217" s="20" t="s">
        <v>40</v>
      </c>
      <c r="D217" s="19" t="s">
        <v>581</v>
      </c>
      <c r="E217" s="28">
        <v>24000</v>
      </c>
      <c r="F217" s="20" t="s">
        <v>333</v>
      </c>
    </row>
    <row r="218" spans="1:6" ht="96.6" x14ac:dyDescent="0.3">
      <c r="A218" s="18" t="s">
        <v>86</v>
      </c>
      <c r="B218" s="19" t="s">
        <v>582</v>
      </c>
      <c r="C218" s="20" t="s">
        <v>40</v>
      </c>
      <c r="D218" s="19" t="s">
        <v>495</v>
      </c>
      <c r="E218" s="28">
        <v>11967</v>
      </c>
      <c r="F218" s="55" t="s">
        <v>576</v>
      </c>
    </row>
    <row r="219" spans="1:6" ht="96.6" x14ac:dyDescent="0.3">
      <c r="A219" s="18" t="s">
        <v>86</v>
      </c>
      <c r="B219" s="19" t="s">
        <v>583</v>
      </c>
      <c r="C219" s="20" t="s">
        <v>40</v>
      </c>
      <c r="D219" s="19" t="s">
        <v>495</v>
      </c>
      <c r="E219" s="28">
        <v>28685</v>
      </c>
      <c r="F219" s="55" t="s">
        <v>576</v>
      </c>
    </row>
    <row r="220" spans="1:6" ht="32.4" x14ac:dyDescent="0.3">
      <c r="A220" s="18" t="s">
        <v>87</v>
      </c>
      <c r="B220" s="19" t="s">
        <v>142</v>
      </c>
      <c r="C220" s="20" t="s">
        <v>51</v>
      </c>
      <c r="D220" s="19" t="s">
        <v>143</v>
      </c>
      <c r="E220" s="28">
        <v>26768</v>
      </c>
      <c r="F220" s="20" t="s">
        <v>513</v>
      </c>
    </row>
    <row r="221" spans="1:6" ht="32.4" x14ac:dyDescent="0.3">
      <c r="A221" s="18" t="s">
        <v>82</v>
      </c>
      <c r="B221" s="19" t="s">
        <v>584</v>
      </c>
      <c r="C221" s="20" t="s">
        <v>22</v>
      </c>
      <c r="D221" s="19" t="s">
        <v>144</v>
      </c>
      <c r="E221" s="28">
        <v>63000</v>
      </c>
      <c r="F221" s="20" t="s">
        <v>585</v>
      </c>
    </row>
    <row r="222" spans="1:6" ht="32.4" x14ac:dyDescent="0.3">
      <c r="A222" s="18" t="s">
        <v>82</v>
      </c>
      <c r="B222" s="19" t="s">
        <v>586</v>
      </c>
      <c r="C222" s="20" t="s">
        <v>32</v>
      </c>
      <c r="D222" s="19" t="s">
        <v>144</v>
      </c>
      <c r="E222" s="28">
        <v>60000</v>
      </c>
      <c r="F222" s="20" t="s">
        <v>585</v>
      </c>
    </row>
    <row r="223" spans="1:6" ht="32.4" x14ac:dyDescent="0.3">
      <c r="A223" s="18" t="s">
        <v>82</v>
      </c>
      <c r="B223" s="19" t="s">
        <v>587</v>
      </c>
      <c r="C223" s="20" t="s">
        <v>27</v>
      </c>
      <c r="D223" s="19" t="s">
        <v>144</v>
      </c>
      <c r="E223" s="28">
        <v>32000</v>
      </c>
      <c r="F223" s="20" t="s">
        <v>585</v>
      </c>
    </row>
    <row r="224" spans="1:6" ht="32.4" x14ac:dyDescent="0.3">
      <c r="A224" s="18" t="s">
        <v>83</v>
      </c>
      <c r="B224" s="19" t="s">
        <v>588</v>
      </c>
      <c r="C224" s="20" t="s">
        <v>32</v>
      </c>
      <c r="D224" s="19" t="s">
        <v>589</v>
      </c>
      <c r="E224" s="28">
        <v>1000000</v>
      </c>
      <c r="F224" s="20" t="s">
        <v>294</v>
      </c>
    </row>
    <row r="225" spans="1:6" ht="41.4" x14ac:dyDescent="0.3">
      <c r="A225" s="18" t="s">
        <v>596</v>
      </c>
      <c r="B225" s="19" t="s">
        <v>591</v>
      </c>
      <c r="C225" s="20"/>
      <c r="D225" s="19" t="s">
        <v>590</v>
      </c>
      <c r="E225" s="28">
        <v>89597</v>
      </c>
      <c r="F225" s="56" t="s">
        <v>592</v>
      </c>
    </row>
    <row r="226" spans="1:6" ht="55.2" x14ac:dyDescent="0.3">
      <c r="A226" s="18" t="s">
        <v>596</v>
      </c>
      <c r="B226" s="19" t="s">
        <v>145</v>
      </c>
      <c r="C226" s="20"/>
      <c r="D226" s="19" t="s">
        <v>593</v>
      </c>
      <c r="E226" s="28">
        <v>378234</v>
      </c>
      <c r="F226" s="56" t="s">
        <v>594</v>
      </c>
    </row>
    <row r="227" spans="1:6" ht="32.4" x14ac:dyDescent="0.3">
      <c r="A227" s="18" t="s">
        <v>87</v>
      </c>
      <c r="B227" s="19" t="s">
        <v>595</v>
      </c>
      <c r="C227" s="20" t="s">
        <v>23</v>
      </c>
      <c r="D227" s="19" t="s">
        <v>107</v>
      </c>
      <c r="E227" s="28">
        <v>370</v>
      </c>
      <c r="F227" s="20" t="s">
        <v>597</v>
      </c>
    </row>
    <row r="228" spans="1:6" ht="33" customHeight="1" x14ac:dyDescent="0.3">
      <c r="A228" s="51" t="s">
        <v>12</v>
      </c>
      <c r="B228" s="51"/>
      <c r="C228" s="51"/>
      <c r="D228" s="51"/>
      <c r="E228" s="31">
        <f>SUM(E229:E268)</f>
        <v>111050464</v>
      </c>
      <c r="F228" s="22"/>
    </row>
    <row r="229" spans="1:6" ht="32.4" x14ac:dyDescent="0.3">
      <c r="A229" s="18" t="s">
        <v>184</v>
      </c>
      <c r="B229" s="19" t="s">
        <v>160</v>
      </c>
      <c r="C229" s="20" t="s">
        <v>31</v>
      </c>
      <c r="D229" s="19" t="s">
        <v>154</v>
      </c>
      <c r="E229" s="28">
        <v>254136</v>
      </c>
      <c r="F229" s="20" t="s">
        <v>617</v>
      </c>
    </row>
    <row r="230" spans="1:6" ht="32.4" x14ac:dyDescent="0.3">
      <c r="A230" s="18" t="s">
        <v>184</v>
      </c>
      <c r="B230" s="19" t="s">
        <v>158</v>
      </c>
      <c r="C230" s="20" t="s">
        <v>29</v>
      </c>
      <c r="D230" s="19" t="s">
        <v>154</v>
      </c>
      <c r="E230" s="28">
        <v>7480</v>
      </c>
      <c r="F230" s="20" t="s">
        <v>294</v>
      </c>
    </row>
    <row r="231" spans="1:6" ht="32.4" x14ac:dyDescent="0.3">
      <c r="A231" s="18" t="s">
        <v>184</v>
      </c>
      <c r="B231" s="19" t="s">
        <v>157</v>
      </c>
      <c r="C231" s="20" t="s">
        <v>26</v>
      </c>
      <c r="D231" s="19" t="s">
        <v>154</v>
      </c>
      <c r="E231" s="28">
        <v>114395</v>
      </c>
      <c r="F231" s="20" t="s">
        <v>271</v>
      </c>
    </row>
    <row r="232" spans="1:6" ht="32.4" x14ac:dyDescent="0.3">
      <c r="A232" s="18" t="s">
        <v>184</v>
      </c>
      <c r="B232" s="19" t="s">
        <v>159</v>
      </c>
      <c r="C232" s="20" t="s">
        <v>35</v>
      </c>
      <c r="D232" s="19" t="s">
        <v>154</v>
      </c>
      <c r="E232" s="28">
        <v>69366</v>
      </c>
      <c r="F232" s="20" t="s">
        <v>297</v>
      </c>
    </row>
    <row r="233" spans="1:6" ht="32.4" x14ac:dyDescent="0.3">
      <c r="A233" s="18" t="s">
        <v>184</v>
      </c>
      <c r="B233" s="19" t="s">
        <v>618</v>
      </c>
      <c r="C233" s="20" t="s">
        <v>21</v>
      </c>
      <c r="D233" s="19" t="s">
        <v>154</v>
      </c>
      <c r="E233" s="28">
        <v>2940</v>
      </c>
      <c r="F233" s="20" t="s">
        <v>619</v>
      </c>
    </row>
    <row r="234" spans="1:6" ht="32.4" x14ac:dyDescent="0.3">
      <c r="A234" s="18" t="s">
        <v>184</v>
      </c>
      <c r="B234" s="19" t="s">
        <v>156</v>
      </c>
      <c r="C234" s="20" t="s">
        <v>26</v>
      </c>
      <c r="D234" s="19" t="s">
        <v>154</v>
      </c>
      <c r="E234" s="28">
        <v>32282</v>
      </c>
      <c r="F234" s="20" t="s">
        <v>620</v>
      </c>
    </row>
    <row r="235" spans="1:6" ht="32.4" x14ac:dyDescent="0.3">
      <c r="A235" s="18" t="s">
        <v>184</v>
      </c>
      <c r="B235" s="19" t="s">
        <v>155</v>
      </c>
      <c r="C235" s="20" t="s">
        <v>621</v>
      </c>
      <c r="D235" s="19" t="s">
        <v>154</v>
      </c>
      <c r="E235" s="28">
        <v>124561</v>
      </c>
      <c r="F235" s="20" t="s">
        <v>475</v>
      </c>
    </row>
    <row r="236" spans="1:6" ht="32.4" x14ac:dyDescent="0.3">
      <c r="A236" s="18" t="s">
        <v>184</v>
      </c>
      <c r="B236" s="19" t="s">
        <v>622</v>
      </c>
      <c r="C236" s="20" t="s">
        <v>26</v>
      </c>
      <c r="D236" s="19" t="s">
        <v>161</v>
      </c>
      <c r="E236" s="28">
        <v>60000</v>
      </c>
      <c r="F236" s="20" t="s">
        <v>214</v>
      </c>
    </row>
    <row r="237" spans="1:6" ht="32.4" x14ac:dyDescent="0.3">
      <c r="A237" s="18" t="s">
        <v>184</v>
      </c>
      <c r="B237" s="19" t="s">
        <v>162</v>
      </c>
      <c r="C237" s="20" t="s">
        <v>23</v>
      </c>
      <c r="D237" s="19" t="s">
        <v>163</v>
      </c>
      <c r="E237" s="28">
        <v>-80000</v>
      </c>
      <c r="F237" s="20" t="s">
        <v>623</v>
      </c>
    </row>
    <row r="238" spans="1:6" ht="32.4" x14ac:dyDescent="0.3">
      <c r="A238" s="18" t="s">
        <v>184</v>
      </c>
      <c r="B238" s="19" t="s">
        <v>164</v>
      </c>
      <c r="C238" s="20"/>
      <c r="D238" s="19" t="s">
        <v>165</v>
      </c>
      <c r="E238" s="28">
        <v>1250</v>
      </c>
      <c r="F238" s="20" t="s">
        <v>409</v>
      </c>
    </row>
    <row r="239" spans="1:6" ht="32.4" x14ac:dyDescent="0.3">
      <c r="A239" s="18" t="s">
        <v>627</v>
      </c>
      <c r="B239" s="19" t="s">
        <v>166</v>
      </c>
      <c r="C239" s="20"/>
      <c r="D239" s="19" t="s">
        <v>165</v>
      </c>
      <c r="E239" s="28">
        <v>6321</v>
      </c>
      <c r="F239" s="20" t="s">
        <v>624</v>
      </c>
    </row>
    <row r="240" spans="1:6" ht="32.4" x14ac:dyDescent="0.3">
      <c r="A240" s="18" t="s">
        <v>167</v>
      </c>
      <c r="B240" s="19" t="s">
        <v>168</v>
      </c>
      <c r="C240" s="20"/>
      <c r="D240" s="19" t="s">
        <v>169</v>
      </c>
      <c r="E240" s="28">
        <v>3483376</v>
      </c>
      <c r="F240" s="20" t="s">
        <v>475</v>
      </c>
    </row>
    <row r="241" spans="1:6" ht="32.4" x14ac:dyDescent="0.3">
      <c r="A241" s="18" t="s">
        <v>170</v>
      </c>
      <c r="B241" s="34" t="s">
        <v>168</v>
      </c>
      <c r="C241" s="20"/>
      <c r="D241" s="19" t="s">
        <v>169</v>
      </c>
      <c r="E241" s="28">
        <v>700000</v>
      </c>
      <c r="F241" s="20" t="s">
        <v>451</v>
      </c>
    </row>
    <row r="242" spans="1:6" ht="32.4" x14ac:dyDescent="0.3">
      <c r="A242" s="18" t="s">
        <v>171</v>
      </c>
      <c r="B242" s="34" t="s">
        <v>52</v>
      </c>
      <c r="C242" s="20"/>
      <c r="D242" s="19" t="s">
        <v>53</v>
      </c>
      <c r="E242" s="28">
        <v>4000</v>
      </c>
      <c r="F242" s="20" t="s">
        <v>625</v>
      </c>
    </row>
    <row r="243" spans="1:6" ht="210.6" x14ac:dyDescent="0.3">
      <c r="A243" s="18" t="s">
        <v>172</v>
      </c>
      <c r="B243" s="34" t="s">
        <v>173</v>
      </c>
      <c r="C243" s="20"/>
      <c r="D243" s="19" t="s">
        <v>174</v>
      </c>
      <c r="E243" s="28">
        <v>577000</v>
      </c>
      <c r="F243" s="20" t="s">
        <v>626</v>
      </c>
    </row>
    <row r="244" spans="1:6" ht="41.4" x14ac:dyDescent="0.3">
      <c r="A244" s="18" t="s">
        <v>175</v>
      </c>
      <c r="B244" s="34" t="s">
        <v>177</v>
      </c>
      <c r="C244" s="20" t="s">
        <v>20</v>
      </c>
      <c r="D244" s="19" t="s">
        <v>176</v>
      </c>
      <c r="E244" s="28">
        <v>55142</v>
      </c>
      <c r="F244" s="56" t="s">
        <v>628</v>
      </c>
    </row>
    <row r="245" spans="1:6" ht="41.4" x14ac:dyDescent="0.3">
      <c r="A245" s="18" t="s">
        <v>175</v>
      </c>
      <c r="B245" s="34" t="s">
        <v>177</v>
      </c>
      <c r="C245" s="20" t="s">
        <v>20</v>
      </c>
      <c r="D245" s="19" t="s">
        <v>176</v>
      </c>
      <c r="E245" s="28">
        <v>48190</v>
      </c>
      <c r="F245" s="56" t="s">
        <v>629</v>
      </c>
    </row>
    <row r="246" spans="1:6" ht="41.4" x14ac:dyDescent="0.3">
      <c r="A246" s="18" t="s">
        <v>175</v>
      </c>
      <c r="B246" s="34" t="s">
        <v>177</v>
      </c>
      <c r="C246" s="20" t="s">
        <v>20</v>
      </c>
      <c r="D246" s="19" t="s">
        <v>176</v>
      </c>
      <c r="E246" s="28">
        <v>48506</v>
      </c>
      <c r="F246" s="56" t="s">
        <v>630</v>
      </c>
    </row>
    <row r="247" spans="1:6" ht="41.4" x14ac:dyDescent="0.3">
      <c r="A247" s="18" t="s">
        <v>175</v>
      </c>
      <c r="B247" s="34" t="s">
        <v>177</v>
      </c>
      <c r="C247" s="20" t="s">
        <v>20</v>
      </c>
      <c r="D247" s="19" t="s">
        <v>176</v>
      </c>
      <c r="E247" s="28">
        <v>51350</v>
      </c>
      <c r="F247" s="56" t="s">
        <v>631</v>
      </c>
    </row>
    <row r="248" spans="1:6" ht="41.4" x14ac:dyDescent="0.3">
      <c r="A248" s="18" t="s">
        <v>175</v>
      </c>
      <c r="B248" s="34" t="s">
        <v>632</v>
      </c>
      <c r="C248" s="20" t="s">
        <v>178</v>
      </c>
      <c r="D248" s="19" t="s">
        <v>179</v>
      </c>
      <c r="E248" s="28">
        <v>13824</v>
      </c>
      <c r="F248" s="56" t="s">
        <v>633</v>
      </c>
    </row>
    <row r="249" spans="1:6" ht="41.4" x14ac:dyDescent="0.3">
      <c r="A249" s="18" t="s">
        <v>175</v>
      </c>
      <c r="B249" s="34" t="s">
        <v>634</v>
      </c>
      <c r="C249" s="20" t="s">
        <v>178</v>
      </c>
      <c r="D249" s="19" t="s">
        <v>179</v>
      </c>
      <c r="E249" s="28">
        <v>1804620</v>
      </c>
      <c r="F249" s="56" t="s">
        <v>635</v>
      </c>
    </row>
    <row r="250" spans="1:6" ht="41.4" x14ac:dyDescent="0.3">
      <c r="A250" s="18" t="s">
        <v>175</v>
      </c>
      <c r="B250" s="34" t="s">
        <v>632</v>
      </c>
      <c r="C250" s="20" t="s">
        <v>178</v>
      </c>
      <c r="D250" s="19" t="s">
        <v>179</v>
      </c>
      <c r="E250" s="28">
        <v>15552</v>
      </c>
      <c r="F250" s="56" t="s">
        <v>636</v>
      </c>
    </row>
    <row r="251" spans="1:6" ht="41.4" x14ac:dyDescent="0.3">
      <c r="A251" s="18" t="s">
        <v>175</v>
      </c>
      <c r="B251" s="34" t="s">
        <v>637</v>
      </c>
      <c r="C251" s="20" t="s">
        <v>178</v>
      </c>
      <c r="D251" s="19" t="s">
        <v>179</v>
      </c>
      <c r="E251" s="28">
        <v>2071374</v>
      </c>
      <c r="F251" s="56" t="s">
        <v>638</v>
      </c>
    </row>
    <row r="252" spans="1:6" ht="41.4" x14ac:dyDescent="0.3">
      <c r="A252" s="18" t="s">
        <v>175</v>
      </c>
      <c r="B252" s="34" t="s">
        <v>639</v>
      </c>
      <c r="C252" s="20" t="s">
        <v>178</v>
      </c>
      <c r="D252" s="19" t="s">
        <v>179</v>
      </c>
      <c r="E252" s="28">
        <v>2750443</v>
      </c>
      <c r="F252" s="56" t="s">
        <v>640</v>
      </c>
    </row>
    <row r="253" spans="1:6" ht="41.4" x14ac:dyDescent="0.3">
      <c r="A253" s="18" t="s">
        <v>175</v>
      </c>
      <c r="B253" s="34" t="s">
        <v>641</v>
      </c>
      <c r="C253" s="20" t="s">
        <v>178</v>
      </c>
      <c r="D253" s="19" t="s">
        <v>179</v>
      </c>
      <c r="E253" s="28">
        <v>3127493</v>
      </c>
      <c r="F253" s="56" t="s">
        <v>642</v>
      </c>
    </row>
    <row r="254" spans="1:6" ht="55.2" x14ac:dyDescent="0.3">
      <c r="A254" s="18" t="s">
        <v>175</v>
      </c>
      <c r="B254" s="34" t="s">
        <v>643</v>
      </c>
      <c r="C254" s="20" t="s">
        <v>178</v>
      </c>
      <c r="D254" s="19" t="s">
        <v>179</v>
      </c>
      <c r="E254" s="28">
        <v>3292845</v>
      </c>
      <c r="F254" s="56" t="s">
        <v>644</v>
      </c>
    </row>
    <row r="255" spans="1:6" ht="41.4" x14ac:dyDescent="0.3">
      <c r="A255" s="18" t="s">
        <v>175</v>
      </c>
      <c r="B255" s="34" t="s">
        <v>645</v>
      </c>
      <c r="C255" s="20" t="s">
        <v>178</v>
      </c>
      <c r="D255" s="19" t="s">
        <v>179</v>
      </c>
      <c r="E255" s="28">
        <v>6944</v>
      </c>
      <c r="F255" s="56" t="s">
        <v>646</v>
      </c>
    </row>
    <row r="256" spans="1:6" ht="55.2" x14ac:dyDescent="0.3">
      <c r="A256" s="18" t="s">
        <v>175</v>
      </c>
      <c r="B256" s="34" t="s">
        <v>647</v>
      </c>
      <c r="C256" s="20" t="s">
        <v>178</v>
      </c>
      <c r="D256" s="19" t="s">
        <v>179</v>
      </c>
      <c r="E256" s="28">
        <v>2607721</v>
      </c>
      <c r="F256" s="56" t="s">
        <v>648</v>
      </c>
    </row>
    <row r="257" spans="1:6" ht="41.4" x14ac:dyDescent="0.3">
      <c r="A257" s="18" t="s">
        <v>175</v>
      </c>
      <c r="B257" s="34" t="s">
        <v>645</v>
      </c>
      <c r="C257" s="20" t="s">
        <v>178</v>
      </c>
      <c r="D257" s="19" t="s">
        <v>179</v>
      </c>
      <c r="E257" s="28">
        <v>9344</v>
      </c>
      <c r="F257" s="56" t="s">
        <v>649</v>
      </c>
    </row>
    <row r="258" spans="1:6" ht="55.2" x14ac:dyDescent="0.3">
      <c r="A258" s="18" t="s">
        <v>175</v>
      </c>
      <c r="B258" s="34" t="s">
        <v>647</v>
      </c>
      <c r="C258" s="20" t="s">
        <v>178</v>
      </c>
      <c r="D258" s="19" t="s">
        <v>179</v>
      </c>
      <c r="E258" s="28">
        <v>2862551</v>
      </c>
      <c r="F258" s="56" t="s">
        <v>650</v>
      </c>
    </row>
    <row r="259" spans="1:6" ht="41.4" x14ac:dyDescent="0.3">
      <c r="A259" s="18" t="s">
        <v>175</v>
      </c>
      <c r="B259" s="34" t="s">
        <v>651</v>
      </c>
      <c r="C259" s="20" t="s">
        <v>178</v>
      </c>
      <c r="D259" s="19" t="s">
        <v>179</v>
      </c>
      <c r="E259" s="28">
        <v>2742367</v>
      </c>
      <c r="F259" s="56" t="s">
        <v>652</v>
      </c>
    </row>
    <row r="260" spans="1:6" ht="55.2" x14ac:dyDescent="0.3">
      <c r="A260" s="18" t="s">
        <v>175</v>
      </c>
      <c r="B260" s="34" t="s">
        <v>651</v>
      </c>
      <c r="C260" s="20" t="s">
        <v>178</v>
      </c>
      <c r="D260" s="19" t="s">
        <v>179</v>
      </c>
      <c r="E260" s="28">
        <v>3194367</v>
      </c>
      <c r="F260" s="56" t="s">
        <v>653</v>
      </c>
    </row>
    <row r="261" spans="1:6" ht="32.4" x14ac:dyDescent="0.3">
      <c r="A261" s="18" t="s">
        <v>175</v>
      </c>
      <c r="B261" s="34" t="s">
        <v>180</v>
      </c>
      <c r="C261" s="20" t="s">
        <v>178</v>
      </c>
      <c r="D261" s="19" t="s">
        <v>179</v>
      </c>
      <c r="E261" s="28">
        <v>6143000</v>
      </c>
      <c r="F261" s="56" t="s">
        <v>654</v>
      </c>
    </row>
    <row r="262" spans="1:6" ht="55.2" x14ac:dyDescent="0.3">
      <c r="A262" s="18" t="s">
        <v>175</v>
      </c>
      <c r="B262" s="34" t="s">
        <v>181</v>
      </c>
      <c r="C262" s="20" t="s">
        <v>178</v>
      </c>
      <c r="D262" s="19" t="s">
        <v>182</v>
      </c>
      <c r="E262" s="28">
        <v>12039640</v>
      </c>
      <c r="F262" s="56" t="s">
        <v>655</v>
      </c>
    </row>
    <row r="263" spans="1:6" ht="55.2" x14ac:dyDescent="0.3">
      <c r="A263" s="18" t="s">
        <v>175</v>
      </c>
      <c r="B263" s="34" t="s">
        <v>656</v>
      </c>
      <c r="C263" s="20" t="s">
        <v>178</v>
      </c>
      <c r="D263" s="19" t="s">
        <v>182</v>
      </c>
      <c r="E263" s="28">
        <v>11241369</v>
      </c>
      <c r="F263" s="56" t="s">
        <v>657</v>
      </c>
    </row>
    <row r="264" spans="1:6" ht="55.2" x14ac:dyDescent="0.3">
      <c r="A264" s="18" t="s">
        <v>175</v>
      </c>
      <c r="B264" s="34" t="s">
        <v>183</v>
      </c>
      <c r="C264" s="20" t="s">
        <v>178</v>
      </c>
      <c r="D264" s="19" t="s">
        <v>182</v>
      </c>
      <c r="E264" s="28">
        <v>11977580</v>
      </c>
      <c r="F264" s="56" t="s">
        <v>658</v>
      </c>
    </row>
    <row r="265" spans="1:6" ht="55.2" x14ac:dyDescent="0.3">
      <c r="A265" s="18" t="s">
        <v>175</v>
      </c>
      <c r="B265" s="34" t="s">
        <v>659</v>
      </c>
      <c r="C265" s="20" t="s">
        <v>178</v>
      </c>
      <c r="D265" s="19" t="s">
        <v>182</v>
      </c>
      <c r="E265" s="28">
        <v>11271898</v>
      </c>
      <c r="F265" s="56" t="s">
        <v>660</v>
      </c>
    </row>
    <row r="266" spans="1:6" ht="41.4" x14ac:dyDescent="0.3">
      <c r="A266" s="18" t="s">
        <v>175</v>
      </c>
      <c r="B266" s="34" t="s">
        <v>661</v>
      </c>
      <c r="C266" s="20" t="s">
        <v>178</v>
      </c>
      <c r="D266" s="19" t="s">
        <v>182</v>
      </c>
      <c r="E266" s="28">
        <v>5340740</v>
      </c>
      <c r="F266" s="56" t="s">
        <v>662</v>
      </c>
    </row>
    <row r="267" spans="1:6" ht="41.4" x14ac:dyDescent="0.3">
      <c r="A267" s="18" t="s">
        <v>175</v>
      </c>
      <c r="B267" s="34" t="s">
        <v>663</v>
      </c>
      <c r="C267" s="20" t="s">
        <v>178</v>
      </c>
      <c r="D267" s="19" t="s">
        <v>182</v>
      </c>
      <c r="E267" s="28">
        <v>5415497</v>
      </c>
      <c r="F267" s="56" t="s">
        <v>664</v>
      </c>
    </row>
    <row r="268" spans="1:6" ht="32.4" x14ac:dyDescent="0.3">
      <c r="A268" s="18" t="s">
        <v>175</v>
      </c>
      <c r="B268" s="19" t="s">
        <v>180</v>
      </c>
      <c r="C268" s="20" t="s">
        <v>178</v>
      </c>
      <c r="D268" s="19" t="s">
        <v>182</v>
      </c>
      <c r="E268" s="28">
        <v>17561000</v>
      </c>
      <c r="F268" s="56" t="s">
        <v>654</v>
      </c>
    </row>
    <row r="269" spans="1:6" ht="33" customHeight="1" x14ac:dyDescent="0.3">
      <c r="A269" s="42" t="s">
        <v>14</v>
      </c>
      <c r="B269" s="43"/>
      <c r="C269" s="43"/>
      <c r="D269" s="44"/>
      <c r="E269" s="31">
        <f>SUM(E270:E274)</f>
        <v>65151999</v>
      </c>
      <c r="F269" s="22"/>
    </row>
    <row r="270" spans="1:6" ht="32.4" x14ac:dyDescent="0.3">
      <c r="A270" s="18" t="s">
        <v>699</v>
      </c>
      <c r="B270" s="19" t="s">
        <v>54</v>
      </c>
      <c r="C270" s="20"/>
      <c r="D270" s="19" t="s">
        <v>694</v>
      </c>
      <c r="E270" s="28">
        <v>523928</v>
      </c>
      <c r="F270" s="20" t="s">
        <v>820</v>
      </c>
    </row>
    <row r="271" spans="1:6" ht="32.4" x14ac:dyDescent="0.3">
      <c r="A271" s="18" t="s">
        <v>699</v>
      </c>
      <c r="B271" s="19" t="s">
        <v>55</v>
      </c>
      <c r="C271" s="20"/>
      <c r="D271" s="19" t="s">
        <v>695</v>
      </c>
      <c r="E271" s="28">
        <v>33536078</v>
      </c>
      <c r="F271" s="20" t="s">
        <v>821</v>
      </c>
    </row>
    <row r="272" spans="1:6" ht="48.6" x14ac:dyDescent="0.3">
      <c r="A272" s="18" t="s">
        <v>699</v>
      </c>
      <c r="B272" s="19" t="s">
        <v>56</v>
      </c>
      <c r="C272" s="20"/>
      <c r="D272" s="19" t="s">
        <v>696</v>
      </c>
      <c r="E272" s="28">
        <v>16672969</v>
      </c>
      <c r="F272" s="20" t="s">
        <v>822</v>
      </c>
    </row>
    <row r="273" spans="1:6" ht="48.6" x14ac:dyDescent="0.3">
      <c r="A273" s="18" t="s">
        <v>699</v>
      </c>
      <c r="B273" s="19" t="s">
        <v>57</v>
      </c>
      <c r="C273" s="20"/>
      <c r="D273" s="19" t="s">
        <v>697</v>
      </c>
      <c r="E273" s="28">
        <v>14362760</v>
      </c>
      <c r="F273" s="20" t="s">
        <v>823</v>
      </c>
    </row>
    <row r="274" spans="1:6" ht="32.4" x14ac:dyDescent="0.3">
      <c r="A274" s="18" t="s">
        <v>699</v>
      </c>
      <c r="B274" s="19" t="s">
        <v>58</v>
      </c>
      <c r="C274" s="20"/>
      <c r="D274" s="19" t="s">
        <v>698</v>
      </c>
      <c r="E274" s="28">
        <v>56264</v>
      </c>
      <c r="F274" s="20" t="s">
        <v>824</v>
      </c>
    </row>
    <row r="275" spans="1:6" ht="33" customHeight="1" x14ac:dyDescent="0.3">
      <c r="A275" s="42" t="s">
        <v>15</v>
      </c>
      <c r="B275" s="43"/>
      <c r="C275" s="43"/>
      <c r="D275" s="44"/>
      <c r="E275" s="31">
        <f>SUM(E276:E323)</f>
        <v>5029175</v>
      </c>
      <c r="F275" s="22"/>
    </row>
    <row r="276" spans="1:6" ht="32.4" x14ac:dyDescent="0.3">
      <c r="A276" s="18" t="s">
        <v>190</v>
      </c>
      <c r="B276" s="19" t="s">
        <v>77</v>
      </c>
      <c r="C276" s="20" t="s">
        <v>78</v>
      </c>
      <c r="D276" s="19" t="s">
        <v>191</v>
      </c>
      <c r="E276" s="28">
        <v>30000</v>
      </c>
      <c r="F276" s="20" t="s">
        <v>667</v>
      </c>
    </row>
    <row r="277" spans="1:6" ht="32.4" x14ac:dyDescent="0.3">
      <c r="A277" s="18" t="s">
        <v>190</v>
      </c>
      <c r="B277" s="19" t="s">
        <v>64</v>
      </c>
      <c r="C277" s="20" t="s">
        <v>40</v>
      </c>
      <c r="D277" s="19" t="s">
        <v>191</v>
      </c>
      <c r="E277" s="28">
        <v>150000</v>
      </c>
      <c r="F277" s="20" t="s">
        <v>667</v>
      </c>
    </row>
    <row r="278" spans="1:6" ht="32.4" x14ac:dyDescent="0.3">
      <c r="A278" s="18" t="s">
        <v>190</v>
      </c>
      <c r="B278" s="19" t="s">
        <v>79</v>
      </c>
      <c r="C278" s="20" t="s">
        <v>80</v>
      </c>
      <c r="D278" s="19" t="s">
        <v>191</v>
      </c>
      <c r="E278" s="28">
        <v>30000</v>
      </c>
      <c r="F278" s="20" t="s">
        <v>667</v>
      </c>
    </row>
    <row r="279" spans="1:6" ht="32.4" x14ac:dyDescent="0.3">
      <c r="A279" s="18" t="s">
        <v>190</v>
      </c>
      <c r="B279" s="19" t="s">
        <v>75</v>
      </c>
      <c r="C279" s="20" t="s">
        <v>43</v>
      </c>
      <c r="D279" s="19" t="s">
        <v>191</v>
      </c>
      <c r="E279" s="28">
        <v>42000</v>
      </c>
      <c r="F279" s="20" t="s">
        <v>259</v>
      </c>
    </row>
    <row r="280" spans="1:6" ht="32.4" x14ac:dyDescent="0.3">
      <c r="A280" s="18" t="s">
        <v>190</v>
      </c>
      <c r="B280" s="19" t="s">
        <v>71</v>
      </c>
      <c r="C280" s="20" t="s">
        <v>30</v>
      </c>
      <c r="D280" s="19" t="s">
        <v>191</v>
      </c>
      <c r="E280" s="28">
        <v>45948</v>
      </c>
      <c r="F280" s="20" t="s">
        <v>266</v>
      </c>
    </row>
    <row r="281" spans="1:6" ht="32.4" x14ac:dyDescent="0.3">
      <c r="A281" s="18" t="s">
        <v>190</v>
      </c>
      <c r="B281" s="19" t="s">
        <v>67</v>
      </c>
      <c r="C281" s="20" t="s">
        <v>31</v>
      </c>
      <c r="D281" s="19" t="s">
        <v>191</v>
      </c>
      <c r="E281" s="28">
        <v>45000</v>
      </c>
      <c r="F281" s="20" t="s">
        <v>282</v>
      </c>
    </row>
    <row r="282" spans="1:6" ht="32.4" x14ac:dyDescent="0.3">
      <c r="A282" s="18" t="s">
        <v>190</v>
      </c>
      <c r="B282" s="19" t="s">
        <v>70</v>
      </c>
      <c r="C282" s="20" t="s">
        <v>34</v>
      </c>
      <c r="D282" s="19" t="s">
        <v>191</v>
      </c>
      <c r="E282" s="28">
        <v>55843</v>
      </c>
      <c r="F282" s="20" t="s">
        <v>224</v>
      </c>
    </row>
    <row r="283" spans="1:6" ht="32.4" x14ac:dyDescent="0.3">
      <c r="A283" s="18" t="s">
        <v>190</v>
      </c>
      <c r="B283" s="19" t="s">
        <v>66</v>
      </c>
      <c r="C283" s="20" t="s">
        <v>28</v>
      </c>
      <c r="D283" s="19" t="s">
        <v>191</v>
      </c>
      <c r="E283" s="28">
        <v>37000</v>
      </c>
      <c r="F283" s="20" t="s">
        <v>700</v>
      </c>
    </row>
    <row r="284" spans="1:6" ht="32.4" x14ac:dyDescent="0.3">
      <c r="A284" s="18" t="s">
        <v>190</v>
      </c>
      <c r="B284" s="19" t="s">
        <v>62</v>
      </c>
      <c r="C284" s="20" t="s">
        <v>26</v>
      </c>
      <c r="D284" s="19" t="s">
        <v>191</v>
      </c>
      <c r="E284" s="28">
        <v>233000</v>
      </c>
      <c r="F284" s="20" t="s">
        <v>364</v>
      </c>
    </row>
    <row r="285" spans="1:6" ht="32.4" x14ac:dyDescent="0.3">
      <c r="A285" s="18" t="s">
        <v>190</v>
      </c>
      <c r="B285" s="19" t="s">
        <v>61</v>
      </c>
      <c r="C285" s="20" t="s">
        <v>41</v>
      </c>
      <c r="D285" s="19" t="s">
        <v>191</v>
      </c>
      <c r="E285" s="28">
        <v>29000</v>
      </c>
      <c r="F285" s="20" t="s">
        <v>701</v>
      </c>
    </row>
    <row r="286" spans="1:6" ht="32.4" x14ac:dyDescent="0.3">
      <c r="A286" s="18" t="s">
        <v>190</v>
      </c>
      <c r="B286" s="19" t="s">
        <v>89</v>
      </c>
      <c r="C286" s="20" t="s">
        <v>32</v>
      </c>
      <c r="D286" s="19" t="s">
        <v>191</v>
      </c>
      <c r="E286" s="28">
        <v>30000</v>
      </c>
      <c r="F286" s="20" t="s">
        <v>414</v>
      </c>
    </row>
    <row r="287" spans="1:6" ht="48.6" x14ac:dyDescent="0.3">
      <c r="A287" s="18" t="s">
        <v>190</v>
      </c>
      <c r="B287" s="19" t="s">
        <v>192</v>
      </c>
      <c r="C287" s="20" t="s">
        <v>20</v>
      </c>
      <c r="D287" s="19" t="s">
        <v>702</v>
      </c>
      <c r="E287" s="28">
        <v>13887</v>
      </c>
      <c r="F287" s="20" t="s">
        <v>602</v>
      </c>
    </row>
    <row r="288" spans="1:6" ht="48.6" x14ac:dyDescent="0.3">
      <c r="A288" s="18" t="s">
        <v>190</v>
      </c>
      <c r="B288" s="19" t="s">
        <v>192</v>
      </c>
      <c r="C288" s="20" t="s">
        <v>20</v>
      </c>
      <c r="D288" s="19" t="s">
        <v>703</v>
      </c>
      <c r="E288" s="28">
        <v>8575</v>
      </c>
      <c r="F288" s="20" t="s">
        <v>602</v>
      </c>
    </row>
    <row r="289" spans="1:6" ht="48.6" x14ac:dyDescent="0.3">
      <c r="A289" s="18" t="s">
        <v>190</v>
      </c>
      <c r="B289" s="19" t="s">
        <v>193</v>
      </c>
      <c r="C289" s="20" t="s">
        <v>26</v>
      </c>
      <c r="D289" s="19" t="s">
        <v>704</v>
      </c>
      <c r="E289" s="28">
        <v>83756</v>
      </c>
      <c r="F289" s="20" t="s">
        <v>259</v>
      </c>
    </row>
    <row r="290" spans="1:6" ht="48.6" x14ac:dyDescent="0.3">
      <c r="A290" s="18" t="s">
        <v>190</v>
      </c>
      <c r="B290" s="19" t="s">
        <v>194</v>
      </c>
      <c r="C290" s="20" t="s">
        <v>33</v>
      </c>
      <c r="D290" s="19" t="s">
        <v>705</v>
      </c>
      <c r="E290" s="28">
        <v>32724</v>
      </c>
      <c r="F290" s="20" t="s">
        <v>214</v>
      </c>
    </row>
    <row r="291" spans="1:6" ht="48.6" x14ac:dyDescent="0.3">
      <c r="A291" s="18" t="s">
        <v>190</v>
      </c>
      <c r="B291" s="19" t="s">
        <v>194</v>
      </c>
      <c r="C291" s="20" t="s">
        <v>33</v>
      </c>
      <c r="D291" s="19" t="s">
        <v>706</v>
      </c>
      <c r="E291" s="28">
        <v>195924</v>
      </c>
      <c r="F291" s="20" t="s">
        <v>214</v>
      </c>
    </row>
    <row r="292" spans="1:6" ht="48.6" x14ac:dyDescent="0.3">
      <c r="A292" s="18" t="s">
        <v>190</v>
      </c>
      <c r="B292" s="19" t="s">
        <v>195</v>
      </c>
      <c r="C292" s="20" t="s">
        <v>21</v>
      </c>
      <c r="D292" s="19" t="s">
        <v>707</v>
      </c>
      <c r="E292" s="28">
        <v>61450</v>
      </c>
      <c r="F292" s="20" t="s">
        <v>271</v>
      </c>
    </row>
    <row r="293" spans="1:6" ht="48.6" x14ac:dyDescent="0.3">
      <c r="A293" s="18" t="s">
        <v>190</v>
      </c>
      <c r="B293" s="19" t="s">
        <v>196</v>
      </c>
      <c r="C293" s="20" t="s">
        <v>27</v>
      </c>
      <c r="D293" s="19" t="s">
        <v>708</v>
      </c>
      <c r="E293" s="28">
        <v>45570</v>
      </c>
      <c r="F293" s="20" t="s">
        <v>211</v>
      </c>
    </row>
    <row r="294" spans="1:6" ht="48.6" x14ac:dyDescent="0.3">
      <c r="A294" s="18" t="s">
        <v>190</v>
      </c>
      <c r="B294" s="19" t="s">
        <v>197</v>
      </c>
      <c r="C294" s="20" t="s">
        <v>41</v>
      </c>
      <c r="D294" s="19" t="s">
        <v>709</v>
      </c>
      <c r="E294" s="28">
        <v>6174</v>
      </c>
      <c r="F294" s="20" t="s">
        <v>266</v>
      </c>
    </row>
    <row r="295" spans="1:6" ht="32.4" x14ac:dyDescent="0.3">
      <c r="A295" s="18" t="s">
        <v>190</v>
      </c>
      <c r="B295" s="19" t="s">
        <v>197</v>
      </c>
      <c r="C295" s="20" t="s">
        <v>41</v>
      </c>
      <c r="D295" s="19" t="s">
        <v>710</v>
      </c>
      <c r="E295" s="28">
        <v>7721</v>
      </c>
      <c r="F295" s="20" t="s">
        <v>266</v>
      </c>
    </row>
    <row r="296" spans="1:6" ht="48.6" x14ac:dyDescent="0.3">
      <c r="A296" s="18" t="s">
        <v>190</v>
      </c>
      <c r="B296" s="19" t="s">
        <v>198</v>
      </c>
      <c r="C296" s="20" t="s">
        <v>28</v>
      </c>
      <c r="D296" s="19" t="s">
        <v>711</v>
      </c>
      <c r="E296" s="28">
        <v>18296</v>
      </c>
      <c r="F296" s="20" t="s">
        <v>271</v>
      </c>
    </row>
    <row r="297" spans="1:6" ht="48.6" x14ac:dyDescent="0.3">
      <c r="A297" s="18" t="s">
        <v>190</v>
      </c>
      <c r="B297" s="19" t="s">
        <v>199</v>
      </c>
      <c r="C297" s="20" t="s">
        <v>42</v>
      </c>
      <c r="D297" s="19" t="s">
        <v>712</v>
      </c>
      <c r="E297" s="28">
        <v>23155</v>
      </c>
      <c r="F297" s="20" t="s">
        <v>282</v>
      </c>
    </row>
    <row r="298" spans="1:6" ht="32.4" x14ac:dyDescent="0.3">
      <c r="A298" s="18" t="s">
        <v>190</v>
      </c>
      <c r="B298" s="19" t="s">
        <v>200</v>
      </c>
      <c r="C298" s="20" t="s">
        <v>25</v>
      </c>
      <c r="D298" s="19" t="s">
        <v>713</v>
      </c>
      <c r="E298" s="28">
        <v>1146</v>
      </c>
      <c r="F298" s="20" t="s">
        <v>271</v>
      </c>
    </row>
    <row r="299" spans="1:6" ht="32.4" x14ac:dyDescent="0.3">
      <c r="A299" s="18" t="s">
        <v>190</v>
      </c>
      <c r="B299" s="19" t="s">
        <v>201</v>
      </c>
      <c r="C299" s="20" t="s">
        <v>32</v>
      </c>
      <c r="D299" s="19" t="s">
        <v>714</v>
      </c>
      <c r="E299" s="28">
        <v>6863</v>
      </c>
      <c r="F299" s="20" t="s">
        <v>602</v>
      </c>
    </row>
    <row r="300" spans="1:6" ht="48.6" x14ac:dyDescent="0.3">
      <c r="A300" s="18" t="s">
        <v>190</v>
      </c>
      <c r="B300" s="19" t="s">
        <v>192</v>
      </c>
      <c r="C300" s="20" t="s">
        <v>20</v>
      </c>
      <c r="D300" s="19" t="s">
        <v>715</v>
      </c>
      <c r="E300" s="28">
        <v>13887</v>
      </c>
      <c r="F300" s="20" t="s">
        <v>364</v>
      </c>
    </row>
    <row r="301" spans="1:6" ht="48.6" x14ac:dyDescent="0.3">
      <c r="A301" s="18" t="s">
        <v>190</v>
      </c>
      <c r="B301" s="19" t="s">
        <v>192</v>
      </c>
      <c r="C301" s="20" t="s">
        <v>20</v>
      </c>
      <c r="D301" s="19" t="s">
        <v>716</v>
      </c>
      <c r="E301" s="28">
        <v>8575</v>
      </c>
      <c r="F301" s="20" t="s">
        <v>364</v>
      </c>
    </row>
    <row r="302" spans="1:6" ht="48.6" x14ac:dyDescent="0.3">
      <c r="A302" s="18" t="s">
        <v>190</v>
      </c>
      <c r="B302" s="19" t="s">
        <v>193</v>
      </c>
      <c r="C302" s="20" t="s">
        <v>26</v>
      </c>
      <c r="D302" s="19" t="s">
        <v>717</v>
      </c>
      <c r="E302" s="28">
        <v>83756</v>
      </c>
      <c r="F302" s="20" t="s">
        <v>372</v>
      </c>
    </row>
    <row r="303" spans="1:6" ht="48.6" x14ac:dyDescent="0.3">
      <c r="A303" s="18" t="s">
        <v>190</v>
      </c>
      <c r="B303" s="19" t="s">
        <v>194</v>
      </c>
      <c r="C303" s="20" t="s">
        <v>33</v>
      </c>
      <c r="D303" s="19" t="s">
        <v>718</v>
      </c>
      <c r="E303" s="28">
        <v>32724</v>
      </c>
      <c r="F303" s="20" t="s">
        <v>337</v>
      </c>
    </row>
    <row r="304" spans="1:6" ht="48.6" x14ac:dyDescent="0.3">
      <c r="A304" s="18" t="s">
        <v>190</v>
      </c>
      <c r="B304" s="19" t="s">
        <v>194</v>
      </c>
      <c r="C304" s="20" t="s">
        <v>33</v>
      </c>
      <c r="D304" s="19" t="s">
        <v>719</v>
      </c>
      <c r="E304" s="28">
        <v>195924</v>
      </c>
      <c r="F304" s="20" t="s">
        <v>337</v>
      </c>
    </row>
    <row r="305" spans="1:6" ht="48.6" x14ac:dyDescent="0.3">
      <c r="A305" s="18" t="s">
        <v>190</v>
      </c>
      <c r="B305" s="19" t="s">
        <v>195</v>
      </c>
      <c r="C305" s="20" t="s">
        <v>21</v>
      </c>
      <c r="D305" s="19" t="s">
        <v>720</v>
      </c>
      <c r="E305" s="28">
        <v>61450</v>
      </c>
      <c r="F305" s="20" t="s">
        <v>364</v>
      </c>
    </row>
    <row r="306" spans="1:6" ht="48.6" x14ac:dyDescent="0.3">
      <c r="A306" s="18" t="s">
        <v>190</v>
      </c>
      <c r="B306" s="19" t="s">
        <v>196</v>
      </c>
      <c r="C306" s="20" t="s">
        <v>27</v>
      </c>
      <c r="D306" s="19" t="s">
        <v>721</v>
      </c>
      <c r="E306" s="28">
        <v>45570</v>
      </c>
      <c r="F306" s="20" t="s">
        <v>372</v>
      </c>
    </row>
    <row r="307" spans="1:6" ht="48.6" x14ac:dyDescent="0.3">
      <c r="A307" s="18" t="s">
        <v>190</v>
      </c>
      <c r="B307" s="19" t="s">
        <v>197</v>
      </c>
      <c r="C307" s="20" t="s">
        <v>41</v>
      </c>
      <c r="D307" s="19" t="s">
        <v>722</v>
      </c>
      <c r="E307" s="28">
        <v>6174</v>
      </c>
      <c r="F307" s="20" t="s">
        <v>372</v>
      </c>
    </row>
    <row r="308" spans="1:6" ht="32.4" x14ac:dyDescent="0.3">
      <c r="A308" s="18" t="s">
        <v>190</v>
      </c>
      <c r="B308" s="19" t="s">
        <v>197</v>
      </c>
      <c r="C308" s="20" t="s">
        <v>41</v>
      </c>
      <c r="D308" s="19" t="s">
        <v>723</v>
      </c>
      <c r="E308" s="28">
        <v>7721</v>
      </c>
      <c r="F308" s="20" t="s">
        <v>372</v>
      </c>
    </row>
    <row r="309" spans="1:6" ht="48.6" x14ac:dyDescent="0.3">
      <c r="A309" s="18" t="s">
        <v>190</v>
      </c>
      <c r="B309" s="19" t="s">
        <v>198</v>
      </c>
      <c r="C309" s="20" t="s">
        <v>28</v>
      </c>
      <c r="D309" s="19" t="s">
        <v>724</v>
      </c>
      <c r="E309" s="28">
        <v>18296</v>
      </c>
      <c r="F309" s="20" t="s">
        <v>364</v>
      </c>
    </row>
    <row r="310" spans="1:6" ht="48.6" x14ac:dyDescent="0.3">
      <c r="A310" s="18" t="s">
        <v>190</v>
      </c>
      <c r="B310" s="19" t="s">
        <v>199</v>
      </c>
      <c r="C310" s="20" t="s">
        <v>42</v>
      </c>
      <c r="D310" s="19" t="s">
        <v>725</v>
      </c>
      <c r="E310" s="28">
        <v>23155</v>
      </c>
      <c r="F310" s="20" t="s">
        <v>361</v>
      </c>
    </row>
    <row r="311" spans="1:6" ht="32.4" x14ac:dyDescent="0.3">
      <c r="A311" s="18" t="s">
        <v>190</v>
      </c>
      <c r="B311" s="19" t="s">
        <v>200</v>
      </c>
      <c r="C311" s="20" t="s">
        <v>25</v>
      </c>
      <c r="D311" s="19" t="s">
        <v>726</v>
      </c>
      <c r="E311" s="28">
        <v>1146</v>
      </c>
      <c r="F311" s="20" t="s">
        <v>364</v>
      </c>
    </row>
    <row r="312" spans="1:6" ht="32.4" x14ac:dyDescent="0.3">
      <c r="A312" s="18" t="s">
        <v>190</v>
      </c>
      <c r="B312" s="19" t="s">
        <v>201</v>
      </c>
      <c r="C312" s="20" t="s">
        <v>32</v>
      </c>
      <c r="D312" s="19" t="s">
        <v>727</v>
      </c>
      <c r="E312" s="28">
        <v>6863</v>
      </c>
      <c r="F312" s="20" t="s">
        <v>364</v>
      </c>
    </row>
    <row r="313" spans="1:6" ht="32.4" x14ac:dyDescent="0.3">
      <c r="A313" s="18" t="s">
        <v>190</v>
      </c>
      <c r="B313" s="19" t="s">
        <v>202</v>
      </c>
      <c r="C313" s="20"/>
      <c r="D313" s="19" t="s">
        <v>165</v>
      </c>
      <c r="E313" s="28">
        <v>5293</v>
      </c>
      <c r="F313" s="20" t="s">
        <v>248</v>
      </c>
    </row>
    <row r="314" spans="1:6" ht="32.4" x14ac:dyDescent="0.3">
      <c r="A314" s="18" t="s">
        <v>190</v>
      </c>
      <c r="B314" s="19" t="s">
        <v>202</v>
      </c>
      <c r="C314" s="20"/>
      <c r="D314" s="19" t="s">
        <v>165</v>
      </c>
      <c r="E314" s="28">
        <v>480</v>
      </c>
      <c r="F314" s="20" t="s">
        <v>224</v>
      </c>
    </row>
    <row r="315" spans="1:6" ht="32.4" x14ac:dyDescent="0.3">
      <c r="A315" s="18" t="s">
        <v>190</v>
      </c>
      <c r="B315" s="19" t="s">
        <v>202</v>
      </c>
      <c r="C315" s="20"/>
      <c r="D315" s="19" t="s">
        <v>165</v>
      </c>
      <c r="E315" s="28">
        <v>720</v>
      </c>
      <c r="F315" s="20" t="s">
        <v>728</v>
      </c>
    </row>
    <row r="316" spans="1:6" ht="32.4" x14ac:dyDescent="0.3">
      <c r="A316" s="18" t="s">
        <v>190</v>
      </c>
      <c r="B316" s="19" t="s">
        <v>195</v>
      </c>
      <c r="C316" s="20" t="s">
        <v>21</v>
      </c>
      <c r="D316" s="19" t="s">
        <v>729</v>
      </c>
      <c r="E316" s="28">
        <v>10000</v>
      </c>
      <c r="F316" s="20" t="s">
        <v>289</v>
      </c>
    </row>
    <row r="317" spans="1:6" ht="32.4" x14ac:dyDescent="0.3">
      <c r="A317" s="18" t="s">
        <v>190</v>
      </c>
      <c r="B317" s="19" t="s">
        <v>730</v>
      </c>
      <c r="C317" s="20" t="s">
        <v>31</v>
      </c>
      <c r="D317" s="19" t="s">
        <v>731</v>
      </c>
      <c r="E317" s="28">
        <v>100000</v>
      </c>
      <c r="F317" s="20" t="s">
        <v>667</v>
      </c>
    </row>
    <row r="318" spans="1:6" ht="32.4" x14ac:dyDescent="0.3">
      <c r="A318" s="18" t="s">
        <v>190</v>
      </c>
      <c r="B318" s="19" t="s">
        <v>730</v>
      </c>
      <c r="C318" s="20" t="s">
        <v>31</v>
      </c>
      <c r="D318" s="19" t="s">
        <v>732</v>
      </c>
      <c r="E318" s="28">
        <v>20000</v>
      </c>
      <c r="F318" s="20" t="s">
        <v>372</v>
      </c>
    </row>
    <row r="319" spans="1:6" ht="32.4" x14ac:dyDescent="0.3">
      <c r="A319" s="18" t="s">
        <v>190</v>
      </c>
      <c r="B319" s="19" t="s">
        <v>196</v>
      </c>
      <c r="C319" s="20" t="s">
        <v>27</v>
      </c>
      <c r="D319" s="19" t="s">
        <v>733</v>
      </c>
      <c r="E319" s="28">
        <v>540000</v>
      </c>
      <c r="F319" s="20" t="s">
        <v>211</v>
      </c>
    </row>
    <row r="320" spans="1:6" ht="32.4" x14ac:dyDescent="0.3">
      <c r="A320" s="18" t="s">
        <v>190</v>
      </c>
      <c r="B320" s="19" t="s">
        <v>203</v>
      </c>
      <c r="C320" s="20" t="s">
        <v>30</v>
      </c>
      <c r="D320" s="19" t="s">
        <v>734</v>
      </c>
      <c r="E320" s="28">
        <v>10000</v>
      </c>
      <c r="F320" s="20" t="s">
        <v>354</v>
      </c>
    </row>
    <row r="321" spans="1:6" ht="32.4" x14ac:dyDescent="0.3">
      <c r="A321" s="18" t="s">
        <v>190</v>
      </c>
      <c r="B321" s="19" t="s">
        <v>199</v>
      </c>
      <c r="C321" s="20" t="s">
        <v>42</v>
      </c>
      <c r="D321" s="19" t="s">
        <v>735</v>
      </c>
      <c r="E321" s="28">
        <v>10000</v>
      </c>
      <c r="F321" s="20" t="s">
        <v>736</v>
      </c>
    </row>
    <row r="322" spans="1:6" ht="32.4" x14ac:dyDescent="0.3">
      <c r="A322" s="18" t="s">
        <v>190</v>
      </c>
      <c r="B322" s="19" t="s">
        <v>195</v>
      </c>
      <c r="C322" s="20" t="s">
        <v>21</v>
      </c>
      <c r="D322" s="19" t="s">
        <v>737</v>
      </c>
      <c r="E322" s="28">
        <v>2550000</v>
      </c>
      <c r="F322" s="20" t="s">
        <v>550</v>
      </c>
    </row>
    <row r="323" spans="1:6" ht="32.4" x14ac:dyDescent="0.3">
      <c r="A323" s="18" t="s">
        <v>204</v>
      </c>
      <c r="B323" s="19"/>
      <c r="C323" s="20"/>
      <c r="D323" s="19" t="s">
        <v>738</v>
      </c>
      <c r="E323" s="28">
        <v>44409</v>
      </c>
      <c r="F323" s="20" t="s">
        <v>465</v>
      </c>
    </row>
    <row r="324" spans="1:6" ht="33" customHeight="1" x14ac:dyDescent="0.3">
      <c r="A324" s="42" t="s">
        <v>16</v>
      </c>
      <c r="B324" s="43"/>
      <c r="C324" s="43"/>
      <c r="D324" s="44"/>
      <c r="E324" s="31">
        <f>SUM(E325:E391)</f>
        <v>44418520</v>
      </c>
      <c r="F324" s="22"/>
    </row>
    <row r="325" spans="1:6" ht="40.049999999999997" customHeight="1" x14ac:dyDescent="0.3">
      <c r="A325" s="18" t="s">
        <v>771</v>
      </c>
      <c r="B325" s="19" t="s">
        <v>74</v>
      </c>
      <c r="C325" s="20" t="s">
        <v>24</v>
      </c>
      <c r="D325" s="19" t="s">
        <v>108</v>
      </c>
      <c r="E325" s="28">
        <v>400000</v>
      </c>
      <c r="F325" s="20" t="s">
        <v>289</v>
      </c>
    </row>
    <row r="326" spans="1:6" ht="40.049999999999997" customHeight="1" x14ac:dyDescent="0.3">
      <c r="A326" s="18" t="s">
        <v>771</v>
      </c>
      <c r="B326" s="19" t="s">
        <v>65</v>
      </c>
      <c r="C326" s="20" t="s">
        <v>27</v>
      </c>
      <c r="D326" s="19" t="s">
        <v>108</v>
      </c>
      <c r="E326" s="28">
        <v>496600</v>
      </c>
      <c r="F326" s="20" t="s">
        <v>289</v>
      </c>
    </row>
    <row r="327" spans="1:6" ht="40.049999999999997" customHeight="1" x14ac:dyDescent="0.3">
      <c r="A327" s="18" t="s">
        <v>771</v>
      </c>
      <c r="B327" s="19" t="s">
        <v>62</v>
      </c>
      <c r="C327" s="20" t="s">
        <v>26</v>
      </c>
      <c r="D327" s="19" t="s">
        <v>108</v>
      </c>
      <c r="E327" s="28">
        <v>390000</v>
      </c>
      <c r="F327" s="20" t="s">
        <v>289</v>
      </c>
    </row>
    <row r="328" spans="1:6" ht="40.049999999999997" customHeight="1" x14ac:dyDescent="0.3">
      <c r="A328" s="18" t="s">
        <v>771</v>
      </c>
      <c r="B328" s="19" t="s">
        <v>62</v>
      </c>
      <c r="C328" s="20" t="s">
        <v>26</v>
      </c>
      <c r="D328" s="19" t="s">
        <v>91</v>
      </c>
      <c r="E328" s="28">
        <v>800000</v>
      </c>
      <c r="F328" s="20" t="s">
        <v>282</v>
      </c>
    </row>
    <row r="329" spans="1:6" ht="40.049999999999997" customHeight="1" x14ac:dyDescent="0.3">
      <c r="A329" s="18" t="s">
        <v>771</v>
      </c>
      <c r="B329" s="19" t="s">
        <v>59</v>
      </c>
      <c r="C329" s="20" t="s">
        <v>33</v>
      </c>
      <c r="D329" s="19" t="s">
        <v>91</v>
      </c>
      <c r="E329" s="28">
        <v>550000</v>
      </c>
      <c r="F329" s="20" t="s">
        <v>282</v>
      </c>
    </row>
    <row r="330" spans="1:6" ht="40.049999999999997" customHeight="1" x14ac:dyDescent="0.3">
      <c r="A330" s="18" t="s">
        <v>771</v>
      </c>
      <c r="B330" s="19" t="s">
        <v>63</v>
      </c>
      <c r="C330" s="20" t="s">
        <v>21</v>
      </c>
      <c r="D330" s="19" t="s">
        <v>91</v>
      </c>
      <c r="E330" s="28">
        <v>350000</v>
      </c>
      <c r="F330" s="20" t="s">
        <v>282</v>
      </c>
    </row>
    <row r="331" spans="1:6" ht="40.049999999999997" customHeight="1" x14ac:dyDescent="0.3">
      <c r="A331" s="18" t="s">
        <v>771</v>
      </c>
      <c r="B331" s="19" t="s">
        <v>139</v>
      </c>
      <c r="C331" s="20" t="s">
        <v>50</v>
      </c>
      <c r="D331" s="19" t="s">
        <v>91</v>
      </c>
      <c r="E331" s="28">
        <v>200000</v>
      </c>
      <c r="F331" s="20" t="s">
        <v>282</v>
      </c>
    </row>
    <row r="332" spans="1:6" ht="40.049999999999997" customHeight="1" x14ac:dyDescent="0.3">
      <c r="A332" s="18" t="s">
        <v>771</v>
      </c>
      <c r="B332" s="19" t="s">
        <v>65</v>
      </c>
      <c r="C332" s="20" t="s">
        <v>27</v>
      </c>
      <c r="D332" s="19" t="s">
        <v>91</v>
      </c>
      <c r="E332" s="28">
        <v>250000</v>
      </c>
      <c r="F332" s="20" t="s">
        <v>282</v>
      </c>
    </row>
    <row r="333" spans="1:6" ht="40.049999999999997" customHeight="1" x14ac:dyDescent="0.3">
      <c r="A333" s="18" t="s">
        <v>771</v>
      </c>
      <c r="B333" s="19" t="s">
        <v>67</v>
      </c>
      <c r="C333" s="20" t="s">
        <v>31</v>
      </c>
      <c r="D333" s="19" t="s">
        <v>91</v>
      </c>
      <c r="E333" s="28">
        <v>47000</v>
      </c>
      <c r="F333" s="20" t="s">
        <v>282</v>
      </c>
    </row>
    <row r="334" spans="1:6" ht="40.049999999999997" customHeight="1" x14ac:dyDescent="0.3">
      <c r="A334" s="18" t="s">
        <v>771</v>
      </c>
      <c r="B334" s="19" t="s">
        <v>70</v>
      </c>
      <c r="C334" s="20" t="s">
        <v>34</v>
      </c>
      <c r="D334" s="19" t="s">
        <v>91</v>
      </c>
      <c r="E334" s="28">
        <v>200000</v>
      </c>
      <c r="F334" s="20" t="s">
        <v>282</v>
      </c>
    </row>
    <row r="335" spans="1:6" ht="40.049999999999997" customHeight="1" x14ac:dyDescent="0.3">
      <c r="A335" s="18" t="s">
        <v>771</v>
      </c>
      <c r="B335" s="19" t="s">
        <v>61</v>
      </c>
      <c r="C335" s="20" t="s">
        <v>41</v>
      </c>
      <c r="D335" s="19" t="s">
        <v>91</v>
      </c>
      <c r="E335" s="28">
        <v>40000</v>
      </c>
      <c r="F335" s="20" t="s">
        <v>294</v>
      </c>
    </row>
    <row r="336" spans="1:6" ht="40.049999999999997" customHeight="1" x14ac:dyDescent="0.3">
      <c r="A336" s="18" t="s">
        <v>771</v>
      </c>
      <c r="B336" s="19" t="s">
        <v>62</v>
      </c>
      <c r="C336" s="20" t="s">
        <v>26</v>
      </c>
      <c r="D336" s="19" t="s">
        <v>92</v>
      </c>
      <c r="E336" s="28">
        <v>408000</v>
      </c>
      <c r="F336" s="20" t="s">
        <v>282</v>
      </c>
    </row>
    <row r="337" spans="1:6" ht="40.049999999999997" customHeight="1" x14ac:dyDescent="0.3">
      <c r="A337" s="18" t="s">
        <v>771</v>
      </c>
      <c r="B337" s="19" t="s">
        <v>63</v>
      </c>
      <c r="C337" s="20" t="s">
        <v>21</v>
      </c>
      <c r="D337" s="19" t="s">
        <v>92</v>
      </c>
      <c r="E337" s="28">
        <v>445000</v>
      </c>
      <c r="F337" s="20" t="s">
        <v>282</v>
      </c>
    </row>
    <row r="338" spans="1:6" ht="40.049999999999997" customHeight="1" x14ac:dyDescent="0.3">
      <c r="A338" s="18" t="s">
        <v>771</v>
      </c>
      <c r="B338" s="19" t="s">
        <v>139</v>
      </c>
      <c r="C338" s="20" t="s">
        <v>50</v>
      </c>
      <c r="D338" s="19" t="s">
        <v>92</v>
      </c>
      <c r="E338" s="28">
        <v>200000</v>
      </c>
      <c r="F338" s="20" t="s">
        <v>282</v>
      </c>
    </row>
    <row r="339" spans="1:6" ht="40.049999999999997" customHeight="1" x14ac:dyDescent="0.3">
      <c r="A339" s="18" t="s">
        <v>771</v>
      </c>
      <c r="B339" s="19" t="s">
        <v>65</v>
      </c>
      <c r="C339" s="20" t="s">
        <v>27</v>
      </c>
      <c r="D339" s="19" t="s">
        <v>92</v>
      </c>
      <c r="E339" s="28">
        <v>332000</v>
      </c>
      <c r="F339" s="20" t="s">
        <v>282</v>
      </c>
    </row>
    <row r="340" spans="1:6" ht="40.049999999999997" customHeight="1" x14ac:dyDescent="0.3">
      <c r="A340" s="18" t="s">
        <v>771</v>
      </c>
      <c r="B340" s="19" t="s">
        <v>60</v>
      </c>
      <c r="C340" s="20" t="s">
        <v>42</v>
      </c>
      <c r="D340" s="19" t="s">
        <v>92</v>
      </c>
      <c r="E340" s="28">
        <v>60000</v>
      </c>
      <c r="F340" s="20" t="s">
        <v>282</v>
      </c>
    </row>
    <row r="341" spans="1:6" ht="40.049999999999997" customHeight="1" x14ac:dyDescent="0.3">
      <c r="A341" s="18" t="s">
        <v>771</v>
      </c>
      <c r="B341" s="19" t="s">
        <v>70</v>
      </c>
      <c r="C341" s="20" t="s">
        <v>34</v>
      </c>
      <c r="D341" s="19" t="s">
        <v>92</v>
      </c>
      <c r="E341" s="28">
        <v>75000</v>
      </c>
      <c r="F341" s="20" t="s">
        <v>282</v>
      </c>
    </row>
    <row r="342" spans="1:6" ht="40.049999999999997" customHeight="1" x14ac:dyDescent="0.3">
      <c r="A342" s="18" t="s">
        <v>771</v>
      </c>
      <c r="B342" s="19" t="s">
        <v>89</v>
      </c>
      <c r="C342" s="20" t="s">
        <v>32</v>
      </c>
      <c r="D342" s="19" t="s">
        <v>92</v>
      </c>
      <c r="E342" s="28">
        <v>38000</v>
      </c>
      <c r="F342" s="20" t="s">
        <v>282</v>
      </c>
    </row>
    <row r="343" spans="1:6" ht="40.049999999999997" customHeight="1" x14ac:dyDescent="0.3">
      <c r="A343" s="18" t="s">
        <v>771</v>
      </c>
      <c r="B343" s="19" t="s">
        <v>76</v>
      </c>
      <c r="C343" s="20" t="s">
        <v>35</v>
      </c>
      <c r="D343" s="19" t="s">
        <v>92</v>
      </c>
      <c r="E343" s="28">
        <v>57000</v>
      </c>
      <c r="F343" s="20" t="s">
        <v>282</v>
      </c>
    </row>
    <row r="344" spans="1:6" ht="40.049999999999997" customHeight="1" x14ac:dyDescent="0.3">
      <c r="A344" s="18" t="s">
        <v>771</v>
      </c>
      <c r="B344" s="19" t="s">
        <v>62</v>
      </c>
      <c r="C344" s="20" t="s">
        <v>26</v>
      </c>
      <c r="D344" s="19" t="s">
        <v>93</v>
      </c>
      <c r="E344" s="28">
        <v>7400000</v>
      </c>
      <c r="F344" s="20" t="s">
        <v>231</v>
      </c>
    </row>
    <row r="345" spans="1:6" ht="40.049999999999997" customHeight="1" x14ac:dyDescent="0.3">
      <c r="A345" s="18" t="s">
        <v>771</v>
      </c>
      <c r="B345" s="19" t="s">
        <v>88</v>
      </c>
      <c r="C345" s="20" t="s">
        <v>20</v>
      </c>
      <c r="D345" s="19" t="s">
        <v>93</v>
      </c>
      <c r="E345" s="28">
        <v>4800000</v>
      </c>
      <c r="F345" s="20" t="s">
        <v>231</v>
      </c>
    </row>
    <row r="346" spans="1:6" ht="40.049999999999997" customHeight="1" x14ac:dyDescent="0.3">
      <c r="A346" s="18" t="s">
        <v>771</v>
      </c>
      <c r="B346" s="19" t="s">
        <v>59</v>
      </c>
      <c r="C346" s="20" t="s">
        <v>33</v>
      </c>
      <c r="D346" s="19" t="s">
        <v>93</v>
      </c>
      <c r="E346" s="28">
        <v>3160000</v>
      </c>
      <c r="F346" s="20" t="s">
        <v>231</v>
      </c>
    </row>
    <row r="347" spans="1:6" ht="40.049999999999997" customHeight="1" x14ac:dyDescent="0.3">
      <c r="A347" s="18" t="s">
        <v>771</v>
      </c>
      <c r="B347" s="19" t="s">
        <v>63</v>
      </c>
      <c r="C347" s="20" t="s">
        <v>21</v>
      </c>
      <c r="D347" s="19" t="s">
        <v>93</v>
      </c>
      <c r="E347" s="28">
        <v>4320000</v>
      </c>
      <c r="F347" s="20" t="s">
        <v>231</v>
      </c>
    </row>
    <row r="348" spans="1:6" ht="40.049999999999997" customHeight="1" x14ac:dyDescent="0.3">
      <c r="A348" s="18" t="s">
        <v>771</v>
      </c>
      <c r="B348" s="19" t="s">
        <v>64</v>
      </c>
      <c r="C348" s="20" t="s">
        <v>40</v>
      </c>
      <c r="D348" s="19" t="s">
        <v>93</v>
      </c>
      <c r="E348" s="28">
        <v>2400000</v>
      </c>
      <c r="F348" s="20" t="s">
        <v>231</v>
      </c>
    </row>
    <row r="349" spans="1:6" ht="40.049999999999997" customHeight="1" x14ac:dyDescent="0.3">
      <c r="A349" s="18" t="s">
        <v>771</v>
      </c>
      <c r="B349" s="19" t="s">
        <v>65</v>
      </c>
      <c r="C349" s="20" t="s">
        <v>27</v>
      </c>
      <c r="D349" s="19" t="s">
        <v>93</v>
      </c>
      <c r="E349" s="28">
        <v>4200000</v>
      </c>
      <c r="F349" s="20" t="s">
        <v>231</v>
      </c>
    </row>
    <row r="350" spans="1:6" ht="40.049999999999997" customHeight="1" x14ac:dyDescent="0.3">
      <c r="A350" s="18" t="s">
        <v>771</v>
      </c>
      <c r="B350" s="19" t="s">
        <v>60</v>
      </c>
      <c r="C350" s="20" t="s">
        <v>42</v>
      </c>
      <c r="D350" s="19" t="s">
        <v>93</v>
      </c>
      <c r="E350" s="28">
        <v>776000</v>
      </c>
      <c r="F350" s="20" t="s">
        <v>231</v>
      </c>
    </row>
    <row r="351" spans="1:6" ht="40.049999999999997" customHeight="1" x14ac:dyDescent="0.3">
      <c r="A351" s="18" t="s">
        <v>771</v>
      </c>
      <c r="B351" s="19" t="s">
        <v>66</v>
      </c>
      <c r="C351" s="20" t="s">
        <v>28</v>
      </c>
      <c r="D351" s="19" t="s">
        <v>93</v>
      </c>
      <c r="E351" s="28">
        <v>1060000</v>
      </c>
      <c r="F351" s="20" t="s">
        <v>231</v>
      </c>
    </row>
    <row r="352" spans="1:6" ht="40.049999999999997" customHeight="1" x14ac:dyDescent="0.3">
      <c r="A352" s="18" t="s">
        <v>771</v>
      </c>
      <c r="B352" s="19" t="s">
        <v>67</v>
      </c>
      <c r="C352" s="20" t="s">
        <v>31</v>
      </c>
      <c r="D352" s="19" t="s">
        <v>93</v>
      </c>
      <c r="E352" s="28">
        <v>768000</v>
      </c>
      <c r="F352" s="20" t="s">
        <v>231</v>
      </c>
    </row>
    <row r="353" spans="1:6" ht="40.049999999999997" customHeight="1" x14ac:dyDescent="0.3">
      <c r="A353" s="18" t="s">
        <v>771</v>
      </c>
      <c r="B353" s="19" t="s">
        <v>68</v>
      </c>
      <c r="C353" s="20" t="s">
        <v>29</v>
      </c>
      <c r="D353" s="19" t="s">
        <v>93</v>
      </c>
      <c r="E353" s="28">
        <v>1800000</v>
      </c>
      <c r="F353" s="20" t="s">
        <v>231</v>
      </c>
    </row>
    <row r="354" spans="1:6" ht="40.049999999999997" customHeight="1" x14ac:dyDescent="0.3">
      <c r="A354" s="18" t="s">
        <v>771</v>
      </c>
      <c r="B354" s="19" t="s">
        <v>69</v>
      </c>
      <c r="C354" s="20" t="s">
        <v>22</v>
      </c>
      <c r="D354" s="19" t="s">
        <v>93</v>
      </c>
      <c r="E354" s="28">
        <v>800000</v>
      </c>
      <c r="F354" s="20" t="s">
        <v>231</v>
      </c>
    </row>
    <row r="355" spans="1:6" ht="40.049999999999997" customHeight="1" x14ac:dyDescent="0.3">
      <c r="A355" s="18" t="s">
        <v>771</v>
      </c>
      <c r="B355" s="19" t="s">
        <v>70</v>
      </c>
      <c r="C355" s="20" t="s">
        <v>34</v>
      </c>
      <c r="D355" s="19" t="s">
        <v>93</v>
      </c>
      <c r="E355" s="28">
        <v>1180000</v>
      </c>
      <c r="F355" s="20" t="s">
        <v>231</v>
      </c>
    </row>
    <row r="356" spans="1:6" ht="40.049999999999997" customHeight="1" x14ac:dyDescent="0.3">
      <c r="A356" s="18" t="s">
        <v>771</v>
      </c>
      <c r="B356" s="19" t="s">
        <v>71</v>
      </c>
      <c r="C356" s="20" t="s">
        <v>30</v>
      </c>
      <c r="D356" s="19" t="s">
        <v>93</v>
      </c>
      <c r="E356" s="28">
        <v>800000</v>
      </c>
      <c r="F356" s="20" t="s">
        <v>231</v>
      </c>
    </row>
    <row r="357" spans="1:6" ht="40.049999999999997" customHeight="1" x14ac:dyDescent="0.3">
      <c r="A357" s="18" t="s">
        <v>771</v>
      </c>
      <c r="B357" s="19" t="s">
        <v>72</v>
      </c>
      <c r="C357" s="20" t="s">
        <v>23</v>
      </c>
      <c r="D357" s="19" t="s">
        <v>93</v>
      </c>
      <c r="E357" s="28">
        <v>1600000</v>
      </c>
      <c r="F357" s="20" t="s">
        <v>231</v>
      </c>
    </row>
    <row r="358" spans="1:6" ht="40.049999999999997" customHeight="1" x14ac:dyDescent="0.3">
      <c r="A358" s="18" t="s">
        <v>771</v>
      </c>
      <c r="B358" s="19" t="s">
        <v>73</v>
      </c>
      <c r="C358" s="20" t="s">
        <v>25</v>
      </c>
      <c r="D358" s="19" t="s">
        <v>93</v>
      </c>
      <c r="E358" s="28">
        <v>400000</v>
      </c>
      <c r="F358" s="20" t="s">
        <v>231</v>
      </c>
    </row>
    <row r="359" spans="1:6" ht="40.049999999999997" customHeight="1" x14ac:dyDescent="0.3">
      <c r="A359" s="18" t="s">
        <v>771</v>
      </c>
      <c r="B359" s="19" t="s">
        <v>89</v>
      </c>
      <c r="C359" s="20" t="s">
        <v>32</v>
      </c>
      <c r="D359" s="19" t="s">
        <v>93</v>
      </c>
      <c r="E359" s="28">
        <v>540000</v>
      </c>
      <c r="F359" s="20" t="s">
        <v>231</v>
      </c>
    </row>
    <row r="360" spans="1:6" ht="40.049999999999997" customHeight="1" x14ac:dyDescent="0.3">
      <c r="A360" s="18" t="s">
        <v>771</v>
      </c>
      <c r="B360" s="19" t="s">
        <v>74</v>
      </c>
      <c r="C360" s="20" t="s">
        <v>24</v>
      </c>
      <c r="D360" s="19" t="s">
        <v>93</v>
      </c>
      <c r="E360" s="28">
        <v>140000</v>
      </c>
      <c r="F360" s="20" t="s">
        <v>231</v>
      </c>
    </row>
    <row r="361" spans="1:6" ht="40.049999999999997" customHeight="1" x14ac:dyDescent="0.3">
      <c r="A361" s="18" t="s">
        <v>771</v>
      </c>
      <c r="B361" s="19" t="s">
        <v>61</v>
      </c>
      <c r="C361" s="20" t="s">
        <v>41</v>
      </c>
      <c r="D361" s="19" t="s">
        <v>93</v>
      </c>
      <c r="E361" s="28">
        <v>560000</v>
      </c>
      <c r="F361" s="20" t="s">
        <v>231</v>
      </c>
    </row>
    <row r="362" spans="1:6" ht="40.049999999999997" customHeight="1" x14ac:dyDescent="0.3">
      <c r="A362" s="18" t="s">
        <v>771</v>
      </c>
      <c r="B362" s="19" t="s">
        <v>75</v>
      </c>
      <c r="C362" s="20" t="s">
        <v>43</v>
      </c>
      <c r="D362" s="19" t="s">
        <v>93</v>
      </c>
      <c r="E362" s="28">
        <v>640000</v>
      </c>
      <c r="F362" s="20" t="s">
        <v>231</v>
      </c>
    </row>
    <row r="363" spans="1:6" ht="40.049999999999997" customHeight="1" x14ac:dyDescent="0.3">
      <c r="A363" s="18" t="s">
        <v>771</v>
      </c>
      <c r="B363" s="19" t="s">
        <v>76</v>
      </c>
      <c r="C363" s="20" t="s">
        <v>35</v>
      </c>
      <c r="D363" s="19" t="s">
        <v>93</v>
      </c>
      <c r="E363" s="28">
        <v>560000</v>
      </c>
      <c r="F363" s="20" t="s">
        <v>231</v>
      </c>
    </row>
    <row r="364" spans="1:6" ht="40.049999999999997" customHeight="1" x14ac:dyDescent="0.3">
      <c r="A364" s="18" t="s">
        <v>771</v>
      </c>
      <c r="B364" s="19" t="s">
        <v>77</v>
      </c>
      <c r="C364" s="20" t="s">
        <v>78</v>
      </c>
      <c r="D364" s="19" t="s">
        <v>93</v>
      </c>
      <c r="E364" s="28">
        <v>120000</v>
      </c>
      <c r="F364" s="20" t="s">
        <v>231</v>
      </c>
    </row>
    <row r="365" spans="1:6" ht="40.049999999999997" customHeight="1" x14ac:dyDescent="0.3">
      <c r="A365" s="18" t="s">
        <v>771</v>
      </c>
      <c r="B365" s="19" t="s">
        <v>739</v>
      </c>
      <c r="C365" s="20" t="s">
        <v>20</v>
      </c>
      <c r="D365" s="19" t="s">
        <v>147</v>
      </c>
      <c r="E365" s="28">
        <v>2000</v>
      </c>
      <c r="F365" s="20" t="s">
        <v>320</v>
      </c>
    </row>
    <row r="366" spans="1:6" ht="40.049999999999997" customHeight="1" x14ac:dyDescent="0.3">
      <c r="A366" s="18" t="s">
        <v>771</v>
      </c>
      <c r="B366" s="19" t="s">
        <v>740</v>
      </c>
      <c r="C366" s="20" t="s">
        <v>22</v>
      </c>
      <c r="D366" s="19" t="s">
        <v>147</v>
      </c>
      <c r="E366" s="28">
        <v>720</v>
      </c>
      <c r="F366" s="20" t="s">
        <v>550</v>
      </c>
    </row>
    <row r="367" spans="1:6" ht="40.049999999999997" customHeight="1" x14ac:dyDescent="0.3">
      <c r="A367" s="18" t="s">
        <v>771</v>
      </c>
      <c r="B367" s="19" t="s">
        <v>110</v>
      </c>
      <c r="C367" s="20" t="s">
        <v>26</v>
      </c>
      <c r="D367" s="19" t="s">
        <v>147</v>
      </c>
      <c r="E367" s="28">
        <v>2800</v>
      </c>
      <c r="F367" s="20" t="s">
        <v>436</v>
      </c>
    </row>
    <row r="368" spans="1:6" ht="40.049999999999997" customHeight="1" x14ac:dyDescent="0.3">
      <c r="A368" s="18" t="s">
        <v>771</v>
      </c>
      <c r="B368" s="19" t="s">
        <v>741</v>
      </c>
      <c r="C368" s="20" t="s">
        <v>33</v>
      </c>
      <c r="D368" s="19" t="s">
        <v>147</v>
      </c>
      <c r="E368" s="28">
        <v>8000</v>
      </c>
      <c r="F368" s="20" t="s">
        <v>436</v>
      </c>
    </row>
    <row r="369" spans="1:6" ht="40.049999999999997" customHeight="1" x14ac:dyDescent="0.3">
      <c r="A369" s="18" t="s">
        <v>771</v>
      </c>
      <c r="B369" s="19" t="s">
        <v>104</v>
      </c>
      <c r="C369" s="20" t="s">
        <v>27</v>
      </c>
      <c r="D369" s="19" t="s">
        <v>147</v>
      </c>
      <c r="E369" s="28">
        <v>3100</v>
      </c>
      <c r="F369" s="20" t="s">
        <v>381</v>
      </c>
    </row>
    <row r="370" spans="1:6" ht="40.049999999999997" customHeight="1" x14ac:dyDescent="0.3">
      <c r="A370" s="18" t="s">
        <v>771</v>
      </c>
      <c r="B370" s="19" t="s">
        <v>742</v>
      </c>
      <c r="C370" s="20" t="s">
        <v>40</v>
      </c>
      <c r="D370" s="19" t="s">
        <v>147</v>
      </c>
      <c r="E370" s="28">
        <v>15000</v>
      </c>
      <c r="F370" s="20" t="s">
        <v>743</v>
      </c>
    </row>
    <row r="371" spans="1:6" ht="40.049999999999997" customHeight="1" x14ac:dyDescent="0.3">
      <c r="A371" s="18" t="s">
        <v>771</v>
      </c>
      <c r="B371" s="19" t="s">
        <v>744</v>
      </c>
      <c r="C371" s="20" t="s">
        <v>30</v>
      </c>
      <c r="D371" s="19" t="s">
        <v>147</v>
      </c>
      <c r="E371" s="28">
        <v>1800</v>
      </c>
      <c r="F371" s="20" t="s">
        <v>513</v>
      </c>
    </row>
    <row r="372" spans="1:6" ht="40.049999999999997" customHeight="1" x14ac:dyDescent="0.3">
      <c r="A372" s="18" t="s">
        <v>771</v>
      </c>
      <c r="B372" s="19" t="s">
        <v>745</v>
      </c>
      <c r="C372" s="20" t="s">
        <v>31</v>
      </c>
      <c r="D372" s="19" t="s">
        <v>147</v>
      </c>
      <c r="E372" s="28">
        <v>1000</v>
      </c>
      <c r="F372" s="20" t="s">
        <v>513</v>
      </c>
    </row>
    <row r="373" spans="1:6" ht="40.049999999999997" customHeight="1" x14ac:dyDescent="0.3">
      <c r="A373" s="18" t="s">
        <v>771</v>
      </c>
      <c r="B373" s="19" t="s">
        <v>153</v>
      </c>
      <c r="C373" s="20" t="s">
        <v>28</v>
      </c>
      <c r="D373" s="19" t="s">
        <v>147</v>
      </c>
      <c r="E373" s="28">
        <v>2000</v>
      </c>
      <c r="F373" s="20" t="s">
        <v>354</v>
      </c>
    </row>
    <row r="374" spans="1:6" ht="40.049999999999997" customHeight="1" x14ac:dyDescent="0.3">
      <c r="A374" s="18" t="s">
        <v>771</v>
      </c>
      <c r="B374" s="19" t="s">
        <v>746</v>
      </c>
      <c r="C374" s="20" t="s">
        <v>29</v>
      </c>
      <c r="D374" s="19" t="s">
        <v>747</v>
      </c>
      <c r="E374" s="28">
        <v>6500</v>
      </c>
      <c r="F374" s="20" t="s">
        <v>748</v>
      </c>
    </row>
    <row r="375" spans="1:6" ht="40.049999999999997" customHeight="1" x14ac:dyDescent="0.3">
      <c r="A375" s="18" t="s">
        <v>771</v>
      </c>
      <c r="B375" s="19" t="s">
        <v>749</v>
      </c>
      <c r="C375" s="20" t="s">
        <v>23</v>
      </c>
      <c r="D375" s="19" t="s">
        <v>148</v>
      </c>
      <c r="E375" s="28">
        <v>400000</v>
      </c>
      <c r="F375" s="20" t="s">
        <v>211</v>
      </c>
    </row>
    <row r="376" spans="1:6" ht="40.049999999999997" customHeight="1" x14ac:dyDescent="0.3">
      <c r="A376" s="18" t="s">
        <v>771</v>
      </c>
      <c r="B376" s="19" t="s">
        <v>750</v>
      </c>
      <c r="C376" s="20" t="s">
        <v>30</v>
      </c>
      <c r="D376" s="19" t="s">
        <v>109</v>
      </c>
      <c r="E376" s="28">
        <v>10000</v>
      </c>
      <c r="F376" s="20" t="s">
        <v>384</v>
      </c>
    </row>
    <row r="377" spans="1:6" ht="40.049999999999997" customHeight="1" x14ac:dyDescent="0.3">
      <c r="A377" s="18" t="s">
        <v>771</v>
      </c>
      <c r="B377" s="19" t="s">
        <v>751</v>
      </c>
      <c r="C377" s="20" t="s">
        <v>78</v>
      </c>
      <c r="D377" s="19" t="s">
        <v>148</v>
      </c>
      <c r="E377" s="28">
        <v>500000</v>
      </c>
      <c r="F377" s="20" t="s">
        <v>620</v>
      </c>
    </row>
    <row r="378" spans="1:6" ht="40.049999999999997" customHeight="1" x14ac:dyDescent="0.3">
      <c r="A378" s="18" t="s">
        <v>771</v>
      </c>
      <c r="B378" s="19" t="s">
        <v>740</v>
      </c>
      <c r="C378" s="20" t="s">
        <v>42</v>
      </c>
      <c r="D378" s="19" t="s">
        <v>111</v>
      </c>
      <c r="E378" s="28">
        <v>1000</v>
      </c>
      <c r="F378" s="20" t="s">
        <v>384</v>
      </c>
    </row>
    <row r="379" spans="1:6" ht="40.049999999999997" customHeight="1" x14ac:dyDescent="0.3">
      <c r="A379" s="18" t="s">
        <v>771</v>
      </c>
      <c r="B379" s="19" t="s">
        <v>752</v>
      </c>
      <c r="C379" s="20" t="s">
        <v>22</v>
      </c>
      <c r="D379" s="19" t="s">
        <v>753</v>
      </c>
      <c r="E379" s="28">
        <v>13000</v>
      </c>
      <c r="F379" s="20" t="s">
        <v>754</v>
      </c>
    </row>
    <row r="380" spans="1:6" ht="48.6" x14ac:dyDescent="0.3">
      <c r="A380" s="18" t="s">
        <v>771</v>
      </c>
      <c r="B380" s="19" t="s">
        <v>755</v>
      </c>
      <c r="C380" s="20" t="s">
        <v>23</v>
      </c>
      <c r="D380" s="19" t="s">
        <v>98</v>
      </c>
      <c r="E380" s="28">
        <v>6000</v>
      </c>
      <c r="F380" s="20" t="s">
        <v>756</v>
      </c>
    </row>
    <row r="381" spans="1:6" ht="40.049999999999997" customHeight="1" x14ac:dyDescent="0.3">
      <c r="A381" s="18" t="s">
        <v>771</v>
      </c>
      <c r="B381" s="19" t="s">
        <v>757</v>
      </c>
      <c r="C381" s="20" t="s">
        <v>758</v>
      </c>
      <c r="D381" s="19" t="s">
        <v>98</v>
      </c>
      <c r="E381" s="28">
        <v>4000</v>
      </c>
      <c r="F381" s="20" t="s">
        <v>313</v>
      </c>
    </row>
    <row r="382" spans="1:6" ht="40.049999999999997" customHeight="1" x14ac:dyDescent="0.3">
      <c r="A382" s="18" t="s">
        <v>771</v>
      </c>
      <c r="B382" s="19" t="s">
        <v>759</v>
      </c>
      <c r="C382" s="20" t="s">
        <v>33</v>
      </c>
      <c r="D382" s="19" t="s">
        <v>98</v>
      </c>
      <c r="E382" s="28">
        <v>2000</v>
      </c>
      <c r="F382" s="20" t="s">
        <v>282</v>
      </c>
    </row>
    <row r="383" spans="1:6" ht="40.049999999999997" customHeight="1" x14ac:dyDescent="0.3">
      <c r="A383" s="18" t="s">
        <v>771</v>
      </c>
      <c r="B383" s="19" t="s">
        <v>760</v>
      </c>
      <c r="C383" s="20" t="s">
        <v>27</v>
      </c>
      <c r="D383" s="19" t="s">
        <v>111</v>
      </c>
      <c r="E383" s="28">
        <v>3000</v>
      </c>
      <c r="F383" s="20" t="s">
        <v>761</v>
      </c>
    </row>
    <row r="384" spans="1:6" ht="40.049999999999997" customHeight="1" x14ac:dyDescent="0.3">
      <c r="A384" s="18" t="s">
        <v>771</v>
      </c>
      <c r="B384" s="19" t="s">
        <v>762</v>
      </c>
      <c r="C384" s="20" t="s">
        <v>80</v>
      </c>
      <c r="D384" s="19" t="s">
        <v>111</v>
      </c>
      <c r="E384" s="28">
        <v>1000</v>
      </c>
      <c r="F384" s="20" t="s">
        <v>313</v>
      </c>
    </row>
    <row r="385" spans="1:6" ht="40.049999999999997" customHeight="1" x14ac:dyDescent="0.3">
      <c r="A385" s="18" t="s">
        <v>771</v>
      </c>
      <c r="B385" s="19" t="s">
        <v>763</v>
      </c>
      <c r="C385" s="20" t="s">
        <v>26</v>
      </c>
      <c r="D385" s="19" t="s">
        <v>111</v>
      </c>
      <c r="E385" s="28">
        <v>2000</v>
      </c>
      <c r="F385" s="20" t="s">
        <v>761</v>
      </c>
    </row>
    <row r="386" spans="1:6" ht="40.049999999999997" customHeight="1" x14ac:dyDescent="0.3">
      <c r="A386" s="18" t="s">
        <v>771</v>
      </c>
      <c r="B386" s="19" t="s">
        <v>744</v>
      </c>
      <c r="C386" s="20" t="s">
        <v>28</v>
      </c>
      <c r="D386" s="19" t="s">
        <v>98</v>
      </c>
      <c r="E386" s="28">
        <v>2000</v>
      </c>
      <c r="F386" s="20" t="s">
        <v>389</v>
      </c>
    </row>
    <row r="387" spans="1:6" ht="40.049999999999997" customHeight="1" x14ac:dyDescent="0.3">
      <c r="A387" s="18" t="s">
        <v>771</v>
      </c>
      <c r="B387" s="19" t="s">
        <v>149</v>
      </c>
      <c r="C387" s="20" t="s">
        <v>35</v>
      </c>
      <c r="D387" s="19" t="s">
        <v>98</v>
      </c>
      <c r="E387" s="28">
        <v>2000</v>
      </c>
      <c r="F387" s="20" t="s">
        <v>764</v>
      </c>
    </row>
    <row r="388" spans="1:6" ht="32.4" x14ac:dyDescent="0.3">
      <c r="A388" s="18" t="s">
        <v>771</v>
      </c>
      <c r="B388" s="19" t="s">
        <v>765</v>
      </c>
      <c r="C388" s="20" t="s">
        <v>30</v>
      </c>
      <c r="D388" s="19" t="s">
        <v>105</v>
      </c>
      <c r="E388" s="28">
        <v>5000</v>
      </c>
      <c r="F388" s="20" t="s">
        <v>766</v>
      </c>
    </row>
    <row r="389" spans="1:6" ht="162" x14ac:dyDescent="0.3">
      <c r="A389" s="18" t="s">
        <v>771</v>
      </c>
      <c r="B389" s="19" t="s">
        <v>767</v>
      </c>
      <c r="C389" s="20" t="s">
        <v>21</v>
      </c>
      <c r="D389" s="19" t="s">
        <v>105</v>
      </c>
      <c r="E389" s="28">
        <v>44000</v>
      </c>
      <c r="F389" s="20" t="s">
        <v>768</v>
      </c>
    </row>
    <row r="390" spans="1:6" ht="113.4" x14ac:dyDescent="0.3">
      <c r="A390" s="18" t="s">
        <v>771</v>
      </c>
      <c r="B390" s="19" t="s">
        <v>769</v>
      </c>
      <c r="C390" s="20" t="s">
        <v>20</v>
      </c>
      <c r="D390" s="19" t="s">
        <v>105</v>
      </c>
      <c r="E390" s="28">
        <v>16000</v>
      </c>
      <c r="F390" s="20" t="s">
        <v>770</v>
      </c>
    </row>
    <row r="391" spans="1:6" ht="42" customHeight="1" x14ac:dyDescent="0.3">
      <c r="A391" s="18" t="s">
        <v>771</v>
      </c>
      <c r="B391" s="19" t="s">
        <v>759</v>
      </c>
      <c r="C391" s="20" t="s">
        <v>40</v>
      </c>
      <c r="D391" s="19" t="s">
        <v>105</v>
      </c>
      <c r="E391" s="28">
        <v>2000</v>
      </c>
      <c r="F391" s="20" t="s">
        <v>764</v>
      </c>
    </row>
    <row r="392" spans="1:6" ht="33" customHeight="1" x14ac:dyDescent="0.3">
      <c r="A392" s="42" t="s">
        <v>36</v>
      </c>
      <c r="B392" s="43"/>
      <c r="C392" s="43"/>
      <c r="D392" s="44"/>
      <c r="E392" s="31">
        <f>SUM(E393:E404)</f>
        <v>28000</v>
      </c>
      <c r="F392" s="22"/>
    </row>
    <row r="393" spans="1:6" ht="42" customHeight="1" x14ac:dyDescent="0.3">
      <c r="A393" s="18" t="s">
        <v>781</v>
      </c>
      <c r="B393" s="19" t="s">
        <v>153</v>
      </c>
      <c r="C393" s="20" t="s">
        <v>33</v>
      </c>
      <c r="D393" s="19" t="s">
        <v>152</v>
      </c>
      <c r="E393" s="28">
        <v>2000</v>
      </c>
      <c r="F393" s="20" t="s">
        <v>811</v>
      </c>
    </row>
    <row r="394" spans="1:6" ht="42" customHeight="1" x14ac:dyDescent="0.3">
      <c r="A394" s="18" t="s">
        <v>781</v>
      </c>
      <c r="B394" s="19" t="s">
        <v>110</v>
      </c>
      <c r="C394" s="20" t="s">
        <v>31</v>
      </c>
      <c r="D394" s="19" t="s">
        <v>152</v>
      </c>
      <c r="E394" s="28">
        <v>2000</v>
      </c>
      <c r="F394" s="20" t="s">
        <v>812</v>
      </c>
    </row>
    <row r="395" spans="1:6" ht="42" customHeight="1" x14ac:dyDescent="0.3">
      <c r="A395" s="18" t="s">
        <v>781</v>
      </c>
      <c r="B395" s="19" t="s">
        <v>774</v>
      </c>
      <c r="C395" s="20" t="s">
        <v>22</v>
      </c>
      <c r="D395" s="19" t="s">
        <v>152</v>
      </c>
      <c r="E395" s="28">
        <v>5000</v>
      </c>
      <c r="F395" s="20" t="s">
        <v>813</v>
      </c>
    </row>
    <row r="396" spans="1:6" ht="42" customHeight="1" x14ac:dyDescent="0.3">
      <c r="A396" s="18" t="s">
        <v>781</v>
      </c>
      <c r="B396" s="19" t="s">
        <v>744</v>
      </c>
      <c r="C396" s="20" t="s">
        <v>23</v>
      </c>
      <c r="D396" s="19" t="s">
        <v>152</v>
      </c>
      <c r="E396" s="28">
        <v>2000</v>
      </c>
      <c r="F396" s="20" t="s">
        <v>814</v>
      </c>
    </row>
    <row r="397" spans="1:6" ht="42" customHeight="1" x14ac:dyDescent="0.3">
      <c r="A397" s="18" t="s">
        <v>781</v>
      </c>
      <c r="B397" s="19" t="s">
        <v>775</v>
      </c>
      <c r="C397" s="20" t="s">
        <v>27</v>
      </c>
      <c r="D397" s="19" t="s">
        <v>152</v>
      </c>
      <c r="E397" s="28">
        <v>2000</v>
      </c>
      <c r="F397" s="20" t="s">
        <v>814</v>
      </c>
    </row>
    <row r="398" spans="1:6" ht="42" customHeight="1" x14ac:dyDescent="0.3">
      <c r="A398" s="18" t="s">
        <v>781</v>
      </c>
      <c r="B398" s="19" t="s">
        <v>776</v>
      </c>
      <c r="C398" s="20" t="s">
        <v>21</v>
      </c>
      <c r="D398" s="19" t="s">
        <v>152</v>
      </c>
      <c r="E398" s="28">
        <v>2000</v>
      </c>
      <c r="F398" s="20" t="s">
        <v>815</v>
      </c>
    </row>
    <row r="399" spans="1:6" ht="42" customHeight="1" x14ac:dyDescent="0.3">
      <c r="A399" s="18" t="s">
        <v>781</v>
      </c>
      <c r="B399" s="19" t="s">
        <v>110</v>
      </c>
      <c r="C399" s="20" t="s">
        <v>23</v>
      </c>
      <c r="D399" s="19" t="s">
        <v>152</v>
      </c>
      <c r="E399" s="28">
        <v>2000</v>
      </c>
      <c r="F399" s="20" t="s">
        <v>816</v>
      </c>
    </row>
    <row r="400" spans="1:6" ht="42" customHeight="1" x14ac:dyDescent="0.3">
      <c r="A400" s="18" t="s">
        <v>781</v>
      </c>
      <c r="B400" s="19" t="s">
        <v>777</v>
      </c>
      <c r="C400" s="20" t="s">
        <v>23</v>
      </c>
      <c r="D400" s="19" t="s">
        <v>152</v>
      </c>
      <c r="E400" s="28">
        <v>2000</v>
      </c>
      <c r="F400" s="20" t="s">
        <v>816</v>
      </c>
    </row>
    <row r="401" spans="1:6" ht="42" customHeight="1" x14ac:dyDescent="0.3">
      <c r="A401" s="18" t="s">
        <v>781</v>
      </c>
      <c r="B401" s="19" t="s">
        <v>778</v>
      </c>
      <c r="C401" s="20" t="s">
        <v>40</v>
      </c>
      <c r="D401" s="19" t="s">
        <v>152</v>
      </c>
      <c r="E401" s="28">
        <v>2000</v>
      </c>
      <c r="F401" s="20" t="s">
        <v>817</v>
      </c>
    </row>
    <row r="402" spans="1:6" ht="42" customHeight="1" x14ac:dyDescent="0.3">
      <c r="A402" s="18" t="s">
        <v>781</v>
      </c>
      <c r="B402" s="19" t="s">
        <v>779</v>
      </c>
      <c r="C402" s="20" t="s">
        <v>40</v>
      </c>
      <c r="D402" s="19" t="s">
        <v>152</v>
      </c>
      <c r="E402" s="28">
        <v>3000</v>
      </c>
      <c r="F402" s="20" t="s">
        <v>817</v>
      </c>
    </row>
    <row r="403" spans="1:6" ht="42" customHeight="1" x14ac:dyDescent="0.3">
      <c r="A403" s="18" t="s">
        <v>781</v>
      </c>
      <c r="B403" s="19" t="s">
        <v>779</v>
      </c>
      <c r="C403" s="20" t="s">
        <v>33</v>
      </c>
      <c r="D403" s="19" t="s">
        <v>152</v>
      </c>
      <c r="E403" s="28">
        <v>2000</v>
      </c>
      <c r="F403" s="20" t="s">
        <v>818</v>
      </c>
    </row>
    <row r="404" spans="1:6" ht="42" customHeight="1" x14ac:dyDescent="0.3">
      <c r="A404" s="18" t="s">
        <v>781</v>
      </c>
      <c r="B404" s="19" t="s">
        <v>780</v>
      </c>
      <c r="C404" s="20" t="s">
        <v>26</v>
      </c>
      <c r="D404" s="19" t="s">
        <v>152</v>
      </c>
      <c r="E404" s="28">
        <v>2000</v>
      </c>
      <c r="F404" s="20" t="s">
        <v>819</v>
      </c>
    </row>
    <row r="405" spans="1:6" ht="33" customHeight="1" x14ac:dyDescent="0.3">
      <c r="A405" s="50" t="s">
        <v>112</v>
      </c>
      <c r="B405" s="43"/>
      <c r="C405" s="43"/>
      <c r="D405" s="44"/>
      <c r="E405" s="31">
        <f>SUM(E406:E407)</f>
        <v>70000</v>
      </c>
      <c r="F405" s="22"/>
    </row>
    <row r="406" spans="1:6" ht="40.049999999999997" customHeight="1" x14ac:dyDescent="0.3">
      <c r="A406" s="18" t="s">
        <v>809</v>
      </c>
      <c r="B406" s="19" t="s">
        <v>806</v>
      </c>
      <c r="C406" s="20" t="s">
        <v>51</v>
      </c>
      <c r="D406" s="19" t="s">
        <v>807</v>
      </c>
      <c r="E406" s="28">
        <v>20000</v>
      </c>
      <c r="F406" s="20" t="s">
        <v>282</v>
      </c>
    </row>
    <row r="407" spans="1:6" ht="97.2" x14ac:dyDescent="0.3">
      <c r="A407" s="18" t="s">
        <v>809</v>
      </c>
      <c r="B407" s="19" t="s">
        <v>151</v>
      </c>
      <c r="C407" s="20" t="s">
        <v>31</v>
      </c>
      <c r="D407" s="19" t="s">
        <v>808</v>
      </c>
      <c r="E407" s="28">
        <v>50000</v>
      </c>
      <c r="F407" s="20" t="s">
        <v>320</v>
      </c>
    </row>
    <row r="408" spans="1:6" ht="33" customHeight="1" x14ac:dyDescent="0.3">
      <c r="A408" s="42" t="s">
        <v>17</v>
      </c>
      <c r="B408" s="43"/>
      <c r="C408" s="43"/>
      <c r="D408" s="44"/>
      <c r="E408" s="31">
        <f>SUM(E409:E409)</f>
        <v>364520</v>
      </c>
      <c r="F408" s="22"/>
    </row>
    <row r="409" spans="1:6" ht="40.049999999999997" customHeight="1" x14ac:dyDescent="0.3">
      <c r="A409" s="18" t="s">
        <v>113</v>
      </c>
      <c r="B409" s="19" t="s">
        <v>100</v>
      </c>
      <c r="C409" s="20"/>
      <c r="D409" s="19" t="s">
        <v>101</v>
      </c>
      <c r="E409" s="28">
        <v>364520</v>
      </c>
      <c r="F409" s="20" t="s">
        <v>810</v>
      </c>
    </row>
    <row r="410" spans="1:6" ht="45" customHeight="1" x14ac:dyDescent="0.3">
      <c r="A410" s="41" t="s">
        <v>8</v>
      </c>
      <c r="B410" s="41"/>
      <c r="C410" s="41"/>
      <c r="D410" s="41"/>
      <c r="E410" s="41"/>
      <c r="F410" s="41"/>
    </row>
  </sheetData>
  <mergeCells count="15">
    <mergeCell ref="A410:F410"/>
    <mergeCell ref="A408:D408"/>
    <mergeCell ref="G1:H1"/>
    <mergeCell ref="A6:D6"/>
    <mergeCell ref="A1:F1"/>
    <mergeCell ref="A2:F2"/>
    <mergeCell ref="A3:F3"/>
    <mergeCell ref="A405:D405"/>
    <mergeCell ref="A324:D324"/>
    <mergeCell ref="A392:D392"/>
    <mergeCell ref="A228:D228"/>
    <mergeCell ref="A269:D269"/>
    <mergeCell ref="A275:D275"/>
    <mergeCell ref="A5:D5"/>
    <mergeCell ref="A125:D125"/>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1" manualBreakCount="1">
    <brk id="26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H491"/>
  <sheetViews>
    <sheetView tabSelected="1" view="pageBreakPreview" zoomScale="90" zoomScaleNormal="100" zoomScaleSheetLayoutView="90" workbookViewId="0">
      <selection activeCell="E7" sqref="E7"/>
    </sheetView>
  </sheetViews>
  <sheetFormatPr defaultColWidth="9" defaultRowHeight="45" customHeight="1" x14ac:dyDescent="0.3"/>
  <cols>
    <col min="1" max="1" width="16.6640625" style="1" customWidth="1"/>
    <col min="2" max="2" width="24.6640625" style="2" customWidth="1"/>
    <col min="3" max="3" width="14.6640625" style="2" customWidth="1"/>
    <col min="4" max="4" width="32.6640625" style="2" customWidth="1"/>
    <col min="5" max="5" width="17.6640625" style="6" customWidth="1"/>
    <col min="6" max="6" width="18.6640625" style="7" customWidth="1"/>
    <col min="7" max="16384" width="9" style="3"/>
  </cols>
  <sheetData>
    <row r="1" spans="1:8" ht="25.5" customHeight="1" x14ac:dyDescent="0.3">
      <c r="A1" s="47" t="s">
        <v>6</v>
      </c>
      <c r="B1" s="47"/>
      <c r="C1" s="47"/>
      <c r="D1" s="47"/>
      <c r="E1" s="47"/>
      <c r="F1" s="47"/>
      <c r="G1" s="45"/>
      <c r="H1" s="45"/>
    </row>
    <row r="2" spans="1:8" ht="22.2" x14ac:dyDescent="0.3">
      <c r="A2" s="48" t="str">
        <f>公務!A2</f>
        <v>109年度第4季</v>
      </c>
      <c r="B2" s="48"/>
      <c r="C2" s="48"/>
      <c r="D2" s="48"/>
      <c r="E2" s="48"/>
      <c r="F2" s="48"/>
    </row>
    <row r="3" spans="1:8" ht="16.2" x14ac:dyDescent="0.3">
      <c r="A3" s="49" t="s">
        <v>39</v>
      </c>
      <c r="B3" s="49"/>
      <c r="C3" s="49"/>
      <c r="D3" s="49"/>
      <c r="E3" s="49"/>
      <c r="F3" s="49"/>
    </row>
    <row r="4" spans="1:8" ht="45" customHeight="1" x14ac:dyDescent="0.3">
      <c r="A4" s="4" t="s">
        <v>1</v>
      </c>
      <c r="B4" s="5" t="s">
        <v>0</v>
      </c>
      <c r="C4" s="4" t="s">
        <v>2</v>
      </c>
      <c r="D4" s="4" t="s">
        <v>3</v>
      </c>
      <c r="E4" s="9" t="s">
        <v>4</v>
      </c>
      <c r="F4" s="10" t="s">
        <v>7</v>
      </c>
    </row>
    <row r="5" spans="1:8" ht="33" customHeight="1" x14ac:dyDescent="0.3">
      <c r="A5" s="42" t="s">
        <v>18</v>
      </c>
      <c r="B5" s="43"/>
      <c r="C5" s="43"/>
      <c r="D5" s="44"/>
      <c r="E5" s="30">
        <f>E6+E41+E43+E76+E80</f>
        <v>1739809087</v>
      </c>
      <c r="F5" s="8"/>
    </row>
    <row r="6" spans="1:8" ht="33" customHeight="1" x14ac:dyDescent="0.3">
      <c r="A6" s="46" t="s">
        <v>11</v>
      </c>
      <c r="B6" s="46"/>
      <c r="C6" s="46"/>
      <c r="D6" s="46"/>
      <c r="E6" s="30">
        <f>SUM(E7:E40)</f>
        <v>1737151812</v>
      </c>
      <c r="F6" s="8"/>
    </row>
    <row r="7" spans="1:8" ht="48.6" x14ac:dyDescent="0.3">
      <c r="A7" s="13" t="s">
        <v>603</v>
      </c>
      <c r="B7" s="21" t="s">
        <v>59</v>
      </c>
      <c r="C7" s="15" t="s">
        <v>33</v>
      </c>
      <c r="D7" s="21" t="s">
        <v>598</v>
      </c>
      <c r="E7" s="32">
        <v>70965360</v>
      </c>
      <c r="F7" s="14" t="s">
        <v>599</v>
      </c>
    </row>
    <row r="8" spans="1:8" ht="32.4" x14ac:dyDescent="0.3">
      <c r="A8" s="13" t="s">
        <v>603</v>
      </c>
      <c r="B8" s="21" t="s">
        <v>72</v>
      </c>
      <c r="C8" s="15" t="s">
        <v>23</v>
      </c>
      <c r="D8" s="21" t="s">
        <v>600</v>
      </c>
      <c r="E8" s="32">
        <v>4040000</v>
      </c>
      <c r="F8" s="14" t="s">
        <v>367</v>
      </c>
    </row>
    <row r="9" spans="1:8" ht="32.4" x14ac:dyDescent="0.3">
      <c r="A9" s="13" t="s">
        <v>603</v>
      </c>
      <c r="B9" s="21" t="s">
        <v>76</v>
      </c>
      <c r="C9" s="15" t="s">
        <v>35</v>
      </c>
      <c r="D9" s="21" t="s">
        <v>600</v>
      </c>
      <c r="E9" s="32">
        <v>1994000</v>
      </c>
      <c r="F9" s="14" t="s">
        <v>271</v>
      </c>
    </row>
    <row r="10" spans="1:8" ht="32.4" x14ac:dyDescent="0.3">
      <c r="A10" s="13" t="s">
        <v>603</v>
      </c>
      <c r="B10" s="21" t="s">
        <v>64</v>
      </c>
      <c r="C10" s="15" t="s">
        <v>40</v>
      </c>
      <c r="D10" s="21" t="s">
        <v>600</v>
      </c>
      <c r="E10" s="32">
        <v>12979900</v>
      </c>
      <c r="F10" s="14" t="s">
        <v>266</v>
      </c>
    </row>
    <row r="11" spans="1:8" ht="32.4" x14ac:dyDescent="0.3">
      <c r="A11" s="13" t="s">
        <v>603</v>
      </c>
      <c r="B11" s="21" t="s">
        <v>89</v>
      </c>
      <c r="C11" s="15" t="s">
        <v>32</v>
      </c>
      <c r="D11" s="21" t="s">
        <v>600</v>
      </c>
      <c r="E11" s="32">
        <v>1960800</v>
      </c>
      <c r="F11" s="14" t="s">
        <v>266</v>
      </c>
    </row>
    <row r="12" spans="1:8" ht="32.4" x14ac:dyDescent="0.3">
      <c r="A12" s="13" t="s">
        <v>603</v>
      </c>
      <c r="B12" s="21" t="s">
        <v>61</v>
      </c>
      <c r="C12" s="15" t="s">
        <v>41</v>
      </c>
      <c r="D12" s="21" t="s">
        <v>601</v>
      </c>
      <c r="E12" s="32">
        <v>101500</v>
      </c>
      <c r="F12" s="14" t="s">
        <v>266</v>
      </c>
    </row>
    <row r="13" spans="1:8" ht="32.4" x14ac:dyDescent="0.3">
      <c r="A13" s="13" t="s">
        <v>603</v>
      </c>
      <c r="B13" s="21" t="s">
        <v>75</v>
      </c>
      <c r="C13" s="15" t="s">
        <v>43</v>
      </c>
      <c r="D13" s="21" t="s">
        <v>601</v>
      </c>
      <c r="E13" s="32">
        <v>108500</v>
      </c>
      <c r="F13" s="14" t="s">
        <v>602</v>
      </c>
    </row>
    <row r="14" spans="1:8" ht="32.4" x14ac:dyDescent="0.3">
      <c r="A14" s="13" t="s">
        <v>603</v>
      </c>
      <c r="B14" s="21" t="s">
        <v>76</v>
      </c>
      <c r="C14" s="15" t="s">
        <v>35</v>
      </c>
      <c r="D14" s="21" t="s">
        <v>601</v>
      </c>
      <c r="E14" s="32">
        <v>93100</v>
      </c>
      <c r="F14" s="14" t="s">
        <v>294</v>
      </c>
    </row>
    <row r="15" spans="1:8" ht="32.4" x14ac:dyDescent="0.3">
      <c r="A15" s="13" t="s">
        <v>603</v>
      </c>
      <c r="B15" s="21" t="s">
        <v>89</v>
      </c>
      <c r="C15" s="15" t="s">
        <v>32</v>
      </c>
      <c r="D15" s="21" t="s">
        <v>601</v>
      </c>
      <c r="E15" s="32">
        <v>61250</v>
      </c>
      <c r="F15" s="14" t="s">
        <v>266</v>
      </c>
    </row>
    <row r="16" spans="1:8" ht="48.6" x14ac:dyDescent="0.3">
      <c r="A16" s="13" t="s">
        <v>606</v>
      </c>
      <c r="B16" s="21" t="s">
        <v>59</v>
      </c>
      <c r="C16" s="15" t="s">
        <v>33</v>
      </c>
      <c r="D16" s="21" t="s">
        <v>604</v>
      </c>
      <c r="E16" s="32">
        <v>2240000</v>
      </c>
      <c r="F16" s="14" t="s">
        <v>327</v>
      </c>
    </row>
    <row r="17" spans="1:6" ht="48.6" x14ac:dyDescent="0.3">
      <c r="A17" s="13" t="s">
        <v>606</v>
      </c>
      <c r="B17" s="21" t="s">
        <v>64</v>
      </c>
      <c r="C17" s="15" t="s">
        <v>40</v>
      </c>
      <c r="D17" s="21" t="s">
        <v>604</v>
      </c>
      <c r="E17" s="32">
        <v>1095000</v>
      </c>
      <c r="F17" s="14" t="s">
        <v>446</v>
      </c>
    </row>
    <row r="18" spans="1:6" ht="48.6" x14ac:dyDescent="0.3">
      <c r="A18" s="13" t="s">
        <v>606</v>
      </c>
      <c r="B18" s="21" t="s">
        <v>64</v>
      </c>
      <c r="C18" s="15" t="s">
        <v>40</v>
      </c>
      <c r="D18" s="21" t="s">
        <v>604</v>
      </c>
      <c r="E18" s="32">
        <v>590000</v>
      </c>
      <c r="F18" s="14" t="s">
        <v>475</v>
      </c>
    </row>
    <row r="19" spans="1:6" ht="48.6" x14ac:dyDescent="0.3">
      <c r="A19" s="13" t="s">
        <v>606</v>
      </c>
      <c r="B19" s="21" t="s">
        <v>61</v>
      </c>
      <c r="C19" s="15" t="s">
        <v>41</v>
      </c>
      <c r="D19" s="21" t="s">
        <v>604</v>
      </c>
      <c r="E19" s="32">
        <v>10835000</v>
      </c>
      <c r="F19" s="14" t="s">
        <v>550</v>
      </c>
    </row>
    <row r="20" spans="1:6" ht="48.6" x14ac:dyDescent="0.3">
      <c r="A20" s="13" t="s">
        <v>606</v>
      </c>
      <c r="B20" s="21" t="s">
        <v>72</v>
      </c>
      <c r="C20" s="15" t="s">
        <v>23</v>
      </c>
      <c r="D20" s="21" t="s">
        <v>604</v>
      </c>
      <c r="E20" s="32">
        <v>500000</v>
      </c>
      <c r="F20" s="14" t="s">
        <v>475</v>
      </c>
    </row>
    <row r="21" spans="1:6" ht="48.6" x14ac:dyDescent="0.3">
      <c r="A21" s="13" t="s">
        <v>606</v>
      </c>
      <c r="B21" s="21" t="s">
        <v>67</v>
      </c>
      <c r="C21" s="15" t="s">
        <v>31</v>
      </c>
      <c r="D21" s="21" t="s">
        <v>605</v>
      </c>
      <c r="E21" s="32">
        <v>4050000</v>
      </c>
      <c r="F21" s="14" t="s">
        <v>550</v>
      </c>
    </row>
    <row r="22" spans="1:6" ht="48.6" x14ac:dyDescent="0.3">
      <c r="A22" s="13" t="s">
        <v>606</v>
      </c>
      <c r="B22" s="21" t="s">
        <v>68</v>
      </c>
      <c r="C22" s="15" t="s">
        <v>29</v>
      </c>
      <c r="D22" s="21" t="s">
        <v>605</v>
      </c>
      <c r="E22" s="32">
        <v>2000000</v>
      </c>
      <c r="F22" s="14" t="s">
        <v>550</v>
      </c>
    </row>
    <row r="23" spans="1:6" ht="48.6" x14ac:dyDescent="0.3">
      <c r="A23" s="13" t="s">
        <v>606</v>
      </c>
      <c r="B23" s="21" t="s">
        <v>72</v>
      </c>
      <c r="C23" s="15" t="s">
        <v>23</v>
      </c>
      <c r="D23" s="21" t="s">
        <v>605</v>
      </c>
      <c r="E23" s="32">
        <v>4275000</v>
      </c>
      <c r="F23" s="14" t="s">
        <v>550</v>
      </c>
    </row>
    <row r="24" spans="1:6" ht="48.6" x14ac:dyDescent="0.3">
      <c r="A24" s="13" t="s">
        <v>606</v>
      </c>
      <c r="B24" s="21" t="s">
        <v>89</v>
      </c>
      <c r="C24" s="15" t="s">
        <v>32</v>
      </c>
      <c r="D24" s="21" t="s">
        <v>605</v>
      </c>
      <c r="E24" s="32">
        <v>3780000</v>
      </c>
      <c r="F24" s="14" t="s">
        <v>550</v>
      </c>
    </row>
    <row r="25" spans="1:6" ht="48.6" x14ac:dyDescent="0.3">
      <c r="A25" s="13" t="s">
        <v>606</v>
      </c>
      <c r="B25" s="21" t="s">
        <v>76</v>
      </c>
      <c r="C25" s="15" t="s">
        <v>35</v>
      </c>
      <c r="D25" s="21" t="s">
        <v>146</v>
      </c>
      <c r="E25" s="32">
        <v>5610000</v>
      </c>
      <c r="F25" s="14" t="s">
        <v>286</v>
      </c>
    </row>
    <row r="26" spans="1:6" ht="48.6" x14ac:dyDescent="0.3">
      <c r="A26" s="13" t="s">
        <v>606</v>
      </c>
      <c r="B26" s="21" t="s">
        <v>63</v>
      </c>
      <c r="C26" s="15" t="s">
        <v>21</v>
      </c>
      <c r="D26" s="21" t="s">
        <v>146</v>
      </c>
      <c r="E26" s="32">
        <v>6290000</v>
      </c>
      <c r="F26" s="14" t="s">
        <v>297</v>
      </c>
    </row>
    <row r="27" spans="1:6" ht="48.6" x14ac:dyDescent="0.3">
      <c r="A27" s="13" t="s">
        <v>606</v>
      </c>
      <c r="B27" s="21" t="s">
        <v>64</v>
      </c>
      <c r="C27" s="15" t="s">
        <v>40</v>
      </c>
      <c r="D27" s="21" t="s">
        <v>146</v>
      </c>
      <c r="E27" s="32">
        <v>9265000</v>
      </c>
      <c r="F27" s="14" t="s">
        <v>217</v>
      </c>
    </row>
    <row r="28" spans="1:6" ht="41.4" x14ac:dyDescent="0.3">
      <c r="A28" s="13" t="s">
        <v>603</v>
      </c>
      <c r="B28" s="21"/>
      <c r="C28" s="15"/>
      <c r="D28" s="21" t="s">
        <v>115</v>
      </c>
      <c r="E28" s="32">
        <v>6259505</v>
      </c>
      <c r="F28" s="40" t="s">
        <v>607</v>
      </c>
    </row>
    <row r="29" spans="1:6" ht="41.4" x14ac:dyDescent="0.3">
      <c r="A29" s="13" t="s">
        <v>603</v>
      </c>
      <c r="B29" s="21"/>
      <c r="C29" s="15"/>
      <c r="D29" s="21" t="s">
        <v>116</v>
      </c>
      <c r="E29" s="32">
        <v>40386372</v>
      </c>
      <c r="F29" s="40" t="s">
        <v>608</v>
      </c>
    </row>
    <row r="30" spans="1:6" ht="41.4" x14ac:dyDescent="0.3">
      <c r="A30" s="13" t="s">
        <v>603</v>
      </c>
      <c r="B30" s="21"/>
      <c r="C30" s="15"/>
      <c r="D30" s="21" t="s">
        <v>117</v>
      </c>
      <c r="E30" s="32">
        <v>2179278</v>
      </c>
      <c r="F30" s="40" t="s">
        <v>609</v>
      </c>
    </row>
    <row r="31" spans="1:6" ht="41.4" x14ac:dyDescent="0.3">
      <c r="A31" s="13" t="s">
        <v>603</v>
      </c>
      <c r="B31" s="21"/>
      <c r="C31" s="15"/>
      <c r="D31" s="21" t="s">
        <v>118</v>
      </c>
      <c r="E31" s="32">
        <v>69750</v>
      </c>
      <c r="F31" s="40" t="s">
        <v>610</v>
      </c>
    </row>
    <row r="32" spans="1:6" ht="41.4" x14ac:dyDescent="0.3">
      <c r="A32" s="13" t="s">
        <v>603</v>
      </c>
      <c r="B32" s="21"/>
      <c r="C32" s="15"/>
      <c r="D32" s="21" t="s">
        <v>119</v>
      </c>
      <c r="E32" s="32">
        <v>1325652</v>
      </c>
      <c r="F32" s="40" t="s">
        <v>611</v>
      </c>
    </row>
    <row r="33" spans="1:6" ht="55.2" x14ac:dyDescent="0.3">
      <c r="A33" s="13" t="s">
        <v>603</v>
      </c>
      <c r="B33" s="21"/>
      <c r="C33" s="15"/>
      <c r="D33" s="21" t="s">
        <v>120</v>
      </c>
      <c r="E33" s="32">
        <v>246661160</v>
      </c>
      <c r="F33" s="40" t="s">
        <v>612</v>
      </c>
    </row>
    <row r="34" spans="1:6" ht="41.4" x14ac:dyDescent="0.3">
      <c r="A34" s="13" t="s">
        <v>603</v>
      </c>
      <c r="B34" s="21"/>
      <c r="C34" s="15"/>
      <c r="D34" s="21" t="s">
        <v>121</v>
      </c>
      <c r="E34" s="32">
        <v>156014387</v>
      </c>
      <c r="F34" s="40" t="s">
        <v>613</v>
      </c>
    </row>
    <row r="35" spans="1:6" ht="69" x14ac:dyDescent="0.3">
      <c r="A35" s="13" t="s">
        <v>603</v>
      </c>
      <c r="B35" s="21"/>
      <c r="C35" s="15"/>
      <c r="D35" s="21" t="s">
        <v>122</v>
      </c>
      <c r="E35" s="32">
        <v>930841865</v>
      </c>
      <c r="F35" s="40" t="s">
        <v>614</v>
      </c>
    </row>
    <row r="36" spans="1:6" ht="41.4" x14ac:dyDescent="0.3">
      <c r="A36" s="13" t="s">
        <v>603</v>
      </c>
      <c r="B36" s="21"/>
      <c r="C36" s="15"/>
      <c r="D36" s="21" t="s">
        <v>123</v>
      </c>
      <c r="E36" s="32">
        <v>63713751</v>
      </c>
      <c r="F36" s="40" t="s">
        <v>615</v>
      </c>
    </row>
    <row r="37" spans="1:6" ht="55.2" x14ac:dyDescent="0.3">
      <c r="A37" s="13" t="s">
        <v>603</v>
      </c>
      <c r="B37" s="21"/>
      <c r="C37" s="15"/>
      <c r="D37" s="21" t="s">
        <v>124</v>
      </c>
      <c r="E37" s="32">
        <v>56433354</v>
      </c>
      <c r="F37" s="40" t="s">
        <v>612</v>
      </c>
    </row>
    <row r="38" spans="1:6" ht="55.2" x14ac:dyDescent="0.3">
      <c r="A38" s="13" t="s">
        <v>603</v>
      </c>
      <c r="B38" s="21"/>
      <c r="C38" s="15"/>
      <c r="D38" s="21" t="s">
        <v>125</v>
      </c>
      <c r="E38" s="32">
        <v>1947146</v>
      </c>
      <c r="F38" s="40" t="s">
        <v>616</v>
      </c>
    </row>
    <row r="39" spans="1:6" ht="55.2" x14ac:dyDescent="0.3">
      <c r="A39" s="13" t="s">
        <v>603</v>
      </c>
      <c r="B39" s="21"/>
      <c r="C39" s="15"/>
      <c r="D39" s="21" t="s">
        <v>126</v>
      </c>
      <c r="E39" s="32">
        <v>472924</v>
      </c>
      <c r="F39" s="40" t="s">
        <v>616</v>
      </c>
    </row>
    <row r="40" spans="1:6" ht="69" x14ac:dyDescent="0.3">
      <c r="A40" s="13" t="s">
        <v>603</v>
      </c>
      <c r="B40" s="21"/>
      <c r="C40" s="15"/>
      <c r="D40" s="21" t="s">
        <v>127</v>
      </c>
      <c r="E40" s="32">
        <v>88012258</v>
      </c>
      <c r="F40" s="40" t="s">
        <v>614</v>
      </c>
    </row>
    <row r="41" spans="1:6" ht="33" customHeight="1" x14ac:dyDescent="0.3">
      <c r="A41" s="46" t="s">
        <v>38</v>
      </c>
      <c r="B41" s="46"/>
      <c r="C41" s="46"/>
      <c r="D41" s="46"/>
      <c r="E41" s="30">
        <f>SUM(E42:E42)</f>
        <v>0</v>
      </c>
      <c r="F41" s="8"/>
    </row>
    <row r="42" spans="1:6" ht="36" customHeight="1" x14ac:dyDescent="0.3">
      <c r="A42" s="13"/>
      <c r="B42" s="21" t="s">
        <v>102</v>
      </c>
      <c r="C42" s="15"/>
      <c r="D42" s="21"/>
      <c r="E42" s="32"/>
      <c r="F42" s="14"/>
    </row>
    <row r="43" spans="1:6" ht="33" customHeight="1" x14ac:dyDescent="0.3">
      <c r="A43" s="46" t="s">
        <v>13</v>
      </c>
      <c r="B43" s="46"/>
      <c r="C43" s="46"/>
      <c r="D43" s="46"/>
      <c r="E43" s="30">
        <f>SUM(E44:E75)</f>
        <v>677500</v>
      </c>
      <c r="F43" s="8"/>
    </row>
    <row r="44" spans="1:6" ht="72" customHeight="1" x14ac:dyDescent="0.3">
      <c r="A44" s="13" t="s">
        <v>185</v>
      </c>
      <c r="B44" s="21" t="s">
        <v>665</v>
      </c>
      <c r="C44" s="14" t="s">
        <v>20</v>
      </c>
      <c r="D44" s="21" t="s">
        <v>186</v>
      </c>
      <c r="E44" s="27">
        <v>12500</v>
      </c>
      <c r="F44" s="14" t="s">
        <v>625</v>
      </c>
    </row>
    <row r="45" spans="1:6" ht="72" customHeight="1" x14ac:dyDescent="0.3">
      <c r="A45" s="13" t="s">
        <v>185</v>
      </c>
      <c r="B45" s="21" t="s">
        <v>187</v>
      </c>
      <c r="C45" s="14" t="s">
        <v>26</v>
      </c>
      <c r="D45" s="21" t="s">
        <v>186</v>
      </c>
      <c r="E45" s="27">
        <v>6250</v>
      </c>
      <c r="F45" s="14" t="s">
        <v>625</v>
      </c>
    </row>
    <row r="46" spans="1:6" ht="72" customHeight="1" x14ac:dyDescent="0.3">
      <c r="A46" s="13" t="s">
        <v>185</v>
      </c>
      <c r="B46" s="21" t="s">
        <v>666</v>
      </c>
      <c r="C46" s="14" t="s">
        <v>29</v>
      </c>
      <c r="D46" s="21" t="s">
        <v>186</v>
      </c>
      <c r="E46" s="27">
        <v>12500</v>
      </c>
      <c r="F46" s="14" t="s">
        <v>667</v>
      </c>
    </row>
    <row r="47" spans="1:6" ht="72" customHeight="1" x14ac:dyDescent="0.3">
      <c r="A47" s="13" t="s">
        <v>185</v>
      </c>
      <c r="B47" s="21" t="s">
        <v>668</v>
      </c>
      <c r="C47" s="14" t="s">
        <v>26</v>
      </c>
      <c r="D47" s="21" t="s">
        <v>186</v>
      </c>
      <c r="E47" s="27">
        <v>6250</v>
      </c>
      <c r="F47" s="14" t="s">
        <v>667</v>
      </c>
    </row>
    <row r="48" spans="1:6" ht="72" customHeight="1" x14ac:dyDescent="0.3">
      <c r="A48" s="13" t="s">
        <v>185</v>
      </c>
      <c r="B48" s="21" t="s">
        <v>669</v>
      </c>
      <c r="C48" s="14" t="s">
        <v>21</v>
      </c>
      <c r="D48" s="21" t="s">
        <v>186</v>
      </c>
      <c r="E48" s="27">
        <v>12500</v>
      </c>
      <c r="F48" s="14" t="s">
        <v>214</v>
      </c>
    </row>
    <row r="49" spans="1:6" ht="72" customHeight="1" x14ac:dyDescent="0.3">
      <c r="A49" s="13" t="s">
        <v>185</v>
      </c>
      <c r="B49" s="21" t="s">
        <v>670</v>
      </c>
      <c r="C49" s="14" t="s">
        <v>40</v>
      </c>
      <c r="D49" s="21" t="s">
        <v>186</v>
      </c>
      <c r="E49" s="27">
        <v>25000</v>
      </c>
      <c r="F49" s="14" t="s">
        <v>211</v>
      </c>
    </row>
    <row r="50" spans="1:6" ht="72" customHeight="1" x14ac:dyDescent="0.3">
      <c r="A50" s="13" t="s">
        <v>185</v>
      </c>
      <c r="B50" s="21" t="s">
        <v>671</v>
      </c>
      <c r="C50" s="14" t="s">
        <v>23</v>
      </c>
      <c r="D50" s="21" t="s">
        <v>186</v>
      </c>
      <c r="E50" s="27">
        <v>7000</v>
      </c>
      <c r="F50" s="14" t="s">
        <v>282</v>
      </c>
    </row>
    <row r="51" spans="1:6" ht="72" customHeight="1" x14ac:dyDescent="0.3">
      <c r="A51" s="13" t="s">
        <v>185</v>
      </c>
      <c r="B51" s="21" t="s">
        <v>672</v>
      </c>
      <c r="C51" s="14" t="s">
        <v>27</v>
      </c>
      <c r="D51" s="21" t="s">
        <v>186</v>
      </c>
      <c r="E51" s="27">
        <v>7500</v>
      </c>
      <c r="F51" s="14" t="s">
        <v>506</v>
      </c>
    </row>
    <row r="52" spans="1:6" ht="72" customHeight="1" x14ac:dyDescent="0.3">
      <c r="A52" s="13" t="s">
        <v>185</v>
      </c>
      <c r="B52" s="21" t="s">
        <v>673</v>
      </c>
      <c r="C52" s="14" t="s">
        <v>30</v>
      </c>
      <c r="D52" s="21" t="s">
        <v>186</v>
      </c>
      <c r="E52" s="27">
        <v>8500</v>
      </c>
      <c r="F52" s="14" t="s">
        <v>217</v>
      </c>
    </row>
    <row r="53" spans="1:6" ht="72" customHeight="1" x14ac:dyDescent="0.3">
      <c r="A53" s="13" t="s">
        <v>185</v>
      </c>
      <c r="B53" s="21" t="s">
        <v>674</v>
      </c>
      <c r="C53" s="14" t="s">
        <v>20</v>
      </c>
      <c r="D53" s="21" t="s">
        <v>186</v>
      </c>
      <c r="E53" s="27">
        <v>25000</v>
      </c>
      <c r="F53" s="14" t="s">
        <v>337</v>
      </c>
    </row>
    <row r="54" spans="1:6" ht="72" customHeight="1" x14ac:dyDescent="0.3">
      <c r="A54" s="13" t="s">
        <v>185</v>
      </c>
      <c r="B54" s="21" t="s">
        <v>675</v>
      </c>
      <c r="C54" s="14" t="s">
        <v>22</v>
      </c>
      <c r="D54" s="21" t="s">
        <v>186</v>
      </c>
      <c r="E54" s="27">
        <v>14000</v>
      </c>
      <c r="F54" s="14" t="s">
        <v>361</v>
      </c>
    </row>
    <row r="55" spans="1:6" ht="72" customHeight="1" x14ac:dyDescent="0.3">
      <c r="A55" s="13" t="s">
        <v>185</v>
      </c>
      <c r="B55" s="21" t="s">
        <v>676</v>
      </c>
      <c r="C55" s="14" t="s">
        <v>29</v>
      </c>
      <c r="D55" s="21" t="s">
        <v>186</v>
      </c>
      <c r="E55" s="27">
        <v>14000</v>
      </c>
      <c r="F55" s="14" t="s">
        <v>372</v>
      </c>
    </row>
    <row r="56" spans="1:6" ht="72" customHeight="1" x14ac:dyDescent="0.3">
      <c r="A56" s="13" t="s">
        <v>185</v>
      </c>
      <c r="B56" s="21" t="s">
        <v>677</v>
      </c>
      <c r="C56" s="14" t="s">
        <v>26</v>
      </c>
      <c r="D56" s="21" t="s">
        <v>186</v>
      </c>
      <c r="E56" s="27">
        <v>25000</v>
      </c>
      <c r="F56" s="14" t="s">
        <v>367</v>
      </c>
    </row>
    <row r="57" spans="1:6" ht="72" customHeight="1" x14ac:dyDescent="0.3">
      <c r="A57" s="13" t="s">
        <v>185</v>
      </c>
      <c r="B57" s="21" t="s">
        <v>678</v>
      </c>
      <c r="C57" s="14" t="s">
        <v>26</v>
      </c>
      <c r="D57" s="21" t="s">
        <v>186</v>
      </c>
      <c r="E57" s="27">
        <v>10000</v>
      </c>
      <c r="F57" s="14" t="s">
        <v>367</v>
      </c>
    </row>
    <row r="58" spans="1:6" ht="72" customHeight="1" x14ac:dyDescent="0.3">
      <c r="A58" s="13" t="s">
        <v>185</v>
      </c>
      <c r="B58" s="21" t="s">
        <v>679</v>
      </c>
      <c r="C58" s="14" t="s">
        <v>21</v>
      </c>
      <c r="D58" s="21" t="s">
        <v>186</v>
      </c>
      <c r="E58" s="27">
        <v>31000</v>
      </c>
      <c r="F58" s="14" t="s">
        <v>367</v>
      </c>
    </row>
    <row r="59" spans="1:6" ht="72" customHeight="1" x14ac:dyDescent="0.3">
      <c r="A59" s="13" t="s">
        <v>185</v>
      </c>
      <c r="B59" s="21" t="s">
        <v>680</v>
      </c>
      <c r="C59" s="14" t="s">
        <v>32</v>
      </c>
      <c r="D59" s="21" t="s">
        <v>186</v>
      </c>
      <c r="E59" s="27">
        <v>20500</v>
      </c>
      <c r="F59" s="14" t="s">
        <v>367</v>
      </c>
    </row>
    <row r="60" spans="1:6" ht="72" customHeight="1" x14ac:dyDescent="0.3">
      <c r="A60" s="13" t="s">
        <v>185</v>
      </c>
      <c r="B60" s="21" t="s">
        <v>681</v>
      </c>
      <c r="C60" s="14" t="s">
        <v>43</v>
      </c>
      <c r="D60" s="21" t="s">
        <v>186</v>
      </c>
      <c r="E60" s="27">
        <v>7000</v>
      </c>
      <c r="F60" s="14" t="s">
        <v>367</v>
      </c>
    </row>
    <row r="61" spans="1:6" ht="72" customHeight="1" x14ac:dyDescent="0.3">
      <c r="A61" s="13" t="s">
        <v>185</v>
      </c>
      <c r="B61" s="21" t="s">
        <v>682</v>
      </c>
      <c r="C61" s="14" t="s">
        <v>26</v>
      </c>
      <c r="D61" s="21" t="s">
        <v>186</v>
      </c>
      <c r="E61" s="27">
        <v>26000</v>
      </c>
      <c r="F61" s="14" t="s">
        <v>439</v>
      </c>
    </row>
    <row r="62" spans="1:6" ht="72" customHeight="1" x14ac:dyDescent="0.3">
      <c r="A62" s="13" t="s">
        <v>185</v>
      </c>
      <c r="B62" s="21" t="s">
        <v>683</v>
      </c>
      <c r="C62" s="14" t="s">
        <v>40</v>
      </c>
      <c r="D62" s="21" t="s">
        <v>186</v>
      </c>
      <c r="E62" s="27">
        <v>15500</v>
      </c>
      <c r="F62" s="14" t="s">
        <v>439</v>
      </c>
    </row>
    <row r="63" spans="1:6" ht="72" customHeight="1" x14ac:dyDescent="0.3">
      <c r="A63" s="13" t="s">
        <v>185</v>
      </c>
      <c r="B63" s="21" t="s">
        <v>684</v>
      </c>
      <c r="C63" s="14" t="s">
        <v>21</v>
      </c>
      <c r="D63" s="21" t="s">
        <v>186</v>
      </c>
      <c r="E63" s="27">
        <v>37000</v>
      </c>
      <c r="F63" s="14" t="s">
        <v>446</v>
      </c>
    </row>
    <row r="64" spans="1:6" ht="72" customHeight="1" x14ac:dyDescent="0.3">
      <c r="A64" s="13" t="s">
        <v>185</v>
      </c>
      <c r="B64" s="21" t="s">
        <v>685</v>
      </c>
      <c r="C64" s="14" t="s">
        <v>29</v>
      </c>
      <c r="D64" s="21" t="s">
        <v>186</v>
      </c>
      <c r="E64" s="27">
        <v>14000</v>
      </c>
      <c r="F64" s="14" t="s">
        <v>451</v>
      </c>
    </row>
    <row r="65" spans="1:6" ht="72" customHeight="1" x14ac:dyDescent="0.3">
      <c r="A65" s="13" t="s">
        <v>185</v>
      </c>
      <c r="B65" s="21" t="s">
        <v>686</v>
      </c>
      <c r="C65" s="14" t="s">
        <v>31</v>
      </c>
      <c r="D65" s="21" t="s">
        <v>186</v>
      </c>
      <c r="E65" s="27">
        <v>180000</v>
      </c>
      <c r="F65" s="14" t="s">
        <v>451</v>
      </c>
    </row>
    <row r="66" spans="1:6" ht="72" customHeight="1" x14ac:dyDescent="0.3">
      <c r="A66" s="13" t="s">
        <v>185</v>
      </c>
      <c r="B66" s="21" t="s">
        <v>188</v>
      </c>
      <c r="C66" s="14" t="s">
        <v>29</v>
      </c>
      <c r="D66" s="21" t="s">
        <v>186</v>
      </c>
      <c r="E66" s="27">
        <v>37000</v>
      </c>
      <c r="F66" s="14" t="s">
        <v>451</v>
      </c>
    </row>
    <row r="67" spans="1:6" ht="72" customHeight="1" x14ac:dyDescent="0.3">
      <c r="A67" s="13" t="s">
        <v>185</v>
      </c>
      <c r="B67" s="21" t="s">
        <v>687</v>
      </c>
      <c r="C67" s="14" t="s">
        <v>21</v>
      </c>
      <c r="D67" s="21" t="s">
        <v>186</v>
      </c>
      <c r="E67" s="27">
        <v>17000</v>
      </c>
      <c r="F67" s="14" t="s">
        <v>451</v>
      </c>
    </row>
    <row r="68" spans="1:6" ht="72" customHeight="1" x14ac:dyDescent="0.3">
      <c r="A68" s="13" t="s">
        <v>185</v>
      </c>
      <c r="B68" s="21" t="s">
        <v>688</v>
      </c>
      <c r="C68" s="14" t="s">
        <v>21</v>
      </c>
      <c r="D68" s="21" t="s">
        <v>186</v>
      </c>
      <c r="E68" s="27">
        <v>8500</v>
      </c>
      <c r="F68" s="14" t="s">
        <v>451</v>
      </c>
    </row>
    <row r="69" spans="1:6" ht="72" customHeight="1" x14ac:dyDescent="0.3">
      <c r="A69" s="13" t="s">
        <v>185</v>
      </c>
      <c r="B69" s="21" t="s">
        <v>689</v>
      </c>
      <c r="C69" s="14" t="s">
        <v>30</v>
      </c>
      <c r="D69" s="21" t="s">
        <v>186</v>
      </c>
      <c r="E69" s="27">
        <v>21500</v>
      </c>
      <c r="F69" s="14" t="s">
        <v>451</v>
      </c>
    </row>
    <row r="70" spans="1:6" ht="72" customHeight="1" x14ac:dyDescent="0.3">
      <c r="A70" s="13" t="s">
        <v>185</v>
      </c>
      <c r="B70" s="21" t="s">
        <v>690</v>
      </c>
      <c r="C70" s="14" t="s">
        <v>30</v>
      </c>
      <c r="D70" s="21" t="s">
        <v>186</v>
      </c>
      <c r="E70" s="27">
        <v>12500</v>
      </c>
      <c r="F70" s="14" t="s">
        <v>451</v>
      </c>
    </row>
    <row r="71" spans="1:6" ht="72" customHeight="1" x14ac:dyDescent="0.3">
      <c r="A71" s="13" t="s">
        <v>185</v>
      </c>
      <c r="B71" s="21" t="s">
        <v>691</v>
      </c>
      <c r="C71" s="14" t="s">
        <v>20</v>
      </c>
      <c r="D71" s="21" t="s">
        <v>186</v>
      </c>
      <c r="E71" s="27">
        <v>12500</v>
      </c>
      <c r="F71" s="14" t="s">
        <v>451</v>
      </c>
    </row>
    <row r="72" spans="1:6" ht="72" customHeight="1" x14ac:dyDescent="0.3">
      <c r="A72" s="13" t="s">
        <v>185</v>
      </c>
      <c r="B72" s="21" t="s">
        <v>692</v>
      </c>
      <c r="C72" s="14" t="s">
        <v>20</v>
      </c>
      <c r="D72" s="21" t="s">
        <v>186</v>
      </c>
      <c r="E72" s="27">
        <v>12500</v>
      </c>
      <c r="F72" s="14" t="s">
        <v>451</v>
      </c>
    </row>
    <row r="73" spans="1:6" ht="72" customHeight="1" x14ac:dyDescent="0.3">
      <c r="A73" s="13" t="s">
        <v>185</v>
      </c>
      <c r="B73" s="21" t="s">
        <v>693</v>
      </c>
      <c r="C73" s="14" t="s">
        <v>26</v>
      </c>
      <c r="D73" s="21" t="s">
        <v>186</v>
      </c>
      <c r="E73" s="27">
        <v>25000</v>
      </c>
      <c r="F73" s="14" t="s">
        <v>451</v>
      </c>
    </row>
    <row r="74" spans="1:6" ht="72" customHeight="1" x14ac:dyDescent="0.3">
      <c r="A74" s="13" t="s">
        <v>185</v>
      </c>
      <c r="B74" s="21" t="s">
        <v>189</v>
      </c>
      <c r="C74" s="14" t="s">
        <v>26</v>
      </c>
      <c r="D74" s="21" t="s">
        <v>186</v>
      </c>
      <c r="E74" s="27">
        <v>6250</v>
      </c>
      <c r="F74" s="14" t="s">
        <v>451</v>
      </c>
    </row>
    <row r="75" spans="1:6" ht="72" customHeight="1" x14ac:dyDescent="0.3">
      <c r="A75" s="13" t="s">
        <v>185</v>
      </c>
      <c r="B75" s="21" t="s">
        <v>187</v>
      </c>
      <c r="C75" s="14" t="s">
        <v>26</v>
      </c>
      <c r="D75" s="21" t="s">
        <v>186</v>
      </c>
      <c r="E75" s="27">
        <v>7750</v>
      </c>
      <c r="F75" s="14" t="s">
        <v>451</v>
      </c>
    </row>
    <row r="76" spans="1:6" ht="33" customHeight="1" x14ac:dyDescent="0.3">
      <c r="A76" s="52" t="s">
        <v>37</v>
      </c>
      <c r="B76" s="53"/>
      <c r="C76" s="53"/>
      <c r="D76" s="54"/>
      <c r="E76" s="30">
        <f>SUM(E77:E79)</f>
        <v>151150</v>
      </c>
      <c r="F76" s="8"/>
    </row>
    <row r="77" spans="1:6" ht="42" customHeight="1" x14ac:dyDescent="0.3">
      <c r="A77" s="18" t="s">
        <v>94</v>
      </c>
      <c r="B77" s="19" t="s">
        <v>62</v>
      </c>
      <c r="C77" s="14" t="s">
        <v>26</v>
      </c>
      <c r="D77" s="12" t="s">
        <v>114</v>
      </c>
      <c r="E77" s="29">
        <v>30800</v>
      </c>
      <c r="F77" s="20" t="s">
        <v>772</v>
      </c>
    </row>
    <row r="78" spans="1:6" ht="42" customHeight="1" x14ac:dyDescent="0.3">
      <c r="A78" s="18" t="s">
        <v>94</v>
      </c>
      <c r="B78" s="19" t="s">
        <v>65</v>
      </c>
      <c r="C78" s="14" t="s">
        <v>27</v>
      </c>
      <c r="D78" s="12" t="s">
        <v>114</v>
      </c>
      <c r="E78" s="29">
        <v>82270</v>
      </c>
      <c r="F78" s="20" t="s">
        <v>772</v>
      </c>
    </row>
    <row r="79" spans="1:6" ht="42" customHeight="1" x14ac:dyDescent="0.3">
      <c r="A79" s="18" t="s">
        <v>94</v>
      </c>
      <c r="B79" s="19" t="s">
        <v>139</v>
      </c>
      <c r="C79" s="14" t="s">
        <v>50</v>
      </c>
      <c r="D79" s="12" t="s">
        <v>114</v>
      </c>
      <c r="E79" s="29">
        <v>38080</v>
      </c>
      <c r="F79" s="20" t="s">
        <v>773</v>
      </c>
    </row>
    <row r="80" spans="1:6" ht="33" customHeight="1" x14ac:dyDescent="0.3">
      <c r="A80" s="46" t="s">
        <v>45</v>
      </c>
      <c r="B80" s="46"/>
      <c r="C80" s="46"/>
      <c r="D80" s="46"/>
      <c r="E80" s="30">
        <f>SUM(E81:E93)</f>
        <v>1828625</v>
      </c>
      <c r="F80" s="8"/>
    </row>
    <row r="81" spans="1:6" ht="40.049999999999997" customHeight="1" x14ac:dyDescent="0.3">
      <c r="A81" s="18" t="s">
        <v>99</v>
      </c>
      <c r="B81" s="16" t="s">
        <v>782</v>
      </c>
      <c r="C81" s="11" t="s">
        <v>27</v>
      </c>
      <c r="D81" s="16" t="s">
        <v>783</v>
      </c>
      <c r="E81" s="33">
        <v>15100</v>
      </c>
      <c r="F81" s="23" t="s">
        <v>784</v>
      </c>
    </row>
    <row r="82" spans="1:6" ht="55.05" customHeight="1" x14ac:dyDescent="0.3">
      <c r="A82" s="18" t="s">
        <v>99</v>
      </c>
      <c r="B82" s="16" t="s">
        <v>70</v>
      </c>
      <c r="C82" s="11" t="s">
        <v>34</v>
      </c>
      <c r="D82" s="16" t="s">
        <v>785</v>
      </c>
      <c r="E82" s="33">
        <v>157913</v>
      </c>
      <c r="F82" s="23" t="s">
        <v>784</v>
      </c>
    </row>
    <row r="83" spans="1:6" ht="40.049999999999997" customHeight="1" x14ac:dyDescent="0.3">
      <c r="A83" s="18" t="s">
        <v>99</v>
      </c>
      <c r="B83" s="16" t="s">
        <v>786</v>
      </c>
      <c r="C83" s="11" t="s">
        <v>27</v>
      </c>
      <c r="D83" s="16" t="s">
        <v>787</v>
      </c>
      <c r="E83" s="33">
        <v>66000</v>
      </c>
      <c r="F83" s="23" t="s">
        <v>784</v>
      </c>
    </row>
    <row r="84" spans="1:6" ht="40.049999999999997" customHeight="1" x14ac:dyDescent="0.3">
      <c r="A84" s="18" t="s">
        <v>99</v>
      </c>
      <c r="B84" s="16" t="s">
        <v>788</v>
      </c>
      <c r="C84" s="11" t="s">
        <v>21</v>
      </c>
      <c r="D84" s="16" t="s">
        <v>789</v>
      </c>
      <c r="E84" s="33">
        <v>300000</v>
      </c>
      <c r="F84" s="23" t="s">
        <v>784</v>
      </c>
    </row>
    <row r="85" spans="1:6" ht="40.049999999999997" customHeight="1" x14ac:dyDescent="0.3">
      <c r="A85" s="18" t="s">
        <v>99</v>
      </c>
      <c r="B85" s="16" t="s">
        <v>150</v>
      </c>
      <c r="C85" s="11" t="s">
        <v>40</v>
      </c>
      <c r="D85" s="16" t="s">
        <v>790</v>
      </c>
      <c r="E85" s="33">
        <v>185900</v>
      </c>
      <c r="F85" s="23" t="s">
        <v>784</v>
      </c>
    </row>
    <row r="86" spans="1:6" ht="40.049999999999997" customHeight="1" x14ac:dyDescent="0.3">
      <c r="A86" s="18" t="s">
        <v>99</v>
      </c>
      <c r="B86" s="16" t="s">
        <v>791</v>
      </c>
      <c r="C86" s="11" t="s">
        <v>20</v>
      </c>
      <c r="D86" s="16" t="s">
        <v>792</v>
      </c>
      <c r="E86" s="33">
        <v>161686</v>
      </c>
      <c r="F86" s="23" t="s">
        <v>784</v>
      </c>
    </row>
    <row r="87" spans="1:6" ht="40.049999999999997" customHeight="1" x14ac:dyDescent="0.3">
      <c r="A87" s="18" t="s">
        <v>99</v>
      </c>
      <c r="B87" s="16" t="s">
        <v>793</v>
      </c>
      <c r="C87" s="11" t="s">
        <v>27</v>
      </c>
      <c r="D87" s="16" t="s">
        <v>794</v>
      </c>
      <c r="E87" s="33">
        <v>212920</v>
      </c>
      <c r="F87" s="23" t="s">
        <v>784</v>
      </c>
    </row>
    <row r="88" spans="1:6" ht="40.049999999999997" customHeight="1" x14ac:dyDescent="0.3">
      <c r="A88" s="18" t="s">
        <v>99</v>
      </c>
      <c r="B88" s="16" t="s">
        <v>795</v>
      </c>
      <c r="C88" s="11" t="s">
        <v>27</v>
      </c>
      <c r="D88" s="16" t="s">
        <v>796</v>
      </c>
      <c r="E88" s="33">
        <v>187400</v>
      </c>
      <c r="F88" s="23" t="s">
        <v>784</v>
      </c>
    </row>
    <row r="89" spans="1:6" ht="40.049999999999997" customHeight="1" x14ac:dyDescent="0.3">
      <c r="A89" s="18" t="s">
        <v>99</v>
      </c>
      <c r="B89" s="16" t="s">
        <v>797</v>
      </c>
      <c r="C89" s="11" t="s">
        <v>27</v>
      </c>
      <c r="D89" s="16" t="s">
        <v>798</v>
      </c>
      <c r="E89" s="33">
        <v>255370</v>
      </c>
      <c r="F89" s="23" t="s">
        <v>784</v>
      </c>
    </row>
    <row r="90" spans="1:6" ht="40.049999999999997" customHeight="1" x14ac:dyDescent="0.3">
      <c r="A90" s="18" t="s">
        <v>99</v>
      </c>
      <c r="B90" s="16" t="s">
        <v>799</v>
      </c>
      <c r="C90" s="11" t="s">
        <v>22</v>
      </c>
      <c r="D90" s="16" t="s">
        <v>800</v>
      </c>
      <c r="E90" s="33">
        <v>162276</v>
      </c>
      <c r="F90" s="23" t="s">
        <v>784</v>
      </c>
    </row>
    <row r="91" spans="1:6" ht="40.049999999999997" customHeight="1" x14ac:dyDescent="0.3">
      <c r="A91" s="18" t="s">
        <v>99</v>
      </c>
      <c r="B91" s="16" t="s">
        <v>106</v>
      </c>
      <c r="C91" s="11" t="s">
        <v>27</v>
      </c>
      <c r="D91" s="16" t="s">
        <v>801</v>
      </c>
      <c r="E91" s="33">
        <v>52170</v>
      </c>
      <c r="F91" s="23" t="s">
        <v>784</v>
      </c>
    </row>
    <row r="92" spans="1:6" ht="40.049999999999997" customHeight="1" x14ac:dyDescent="0.3">
      <c r="A92" s="18" t="s">
        <v>99</v>
      </c>
      <c r="B92" s="16" t="s">
        <v>106</v>
      </c>
      <c r="C92" s="11" t="s">
        <v>27</v>
      </c>
      <c r="D92" s="16" t="s">
        <v>802</v>
      </c>
      <c r="E92" s="33">
        <v>48771</v>
      </c>
      <c r="F92" s="23" t="s">
        <v>784</v>
      </c>
    </row>
    <row r="93" spans="1:6" ht="55.05" customHeight="1" x14ac:dyDescent="0.3">
      <c r="A93" s="18" t="s">
        <v>99</v>
      </c>
      <c r="B93" s="16" t="s">
        <v>803</v>
      </c>
      <c r="C93" s="11" t="s">
        <v>33</v>
      </c>
      <c r="D93" s="16" t="s">
        <v>804</v>
      </c>
      <c r="E93" s="33">
        <v>23119</v>
      </c>
      <c r="F93" s="23" t="s">
        <v>805</v>
      </c>
    </row>
    <row r="94" spans="1:6" ht="90" customHeight="1" x14ac:dyDescent="0.3">
      <c r="A94" s="41" t="s">
        <v>9</v>
      </c>
      <c r="B94" s="41"/>
      <c r="C94" s="41"/>
      <c r="D94" s="41"/>
      <c r="E94" s="41"/>
      <c r="F94" s="41"/>
    </row>
    <row r="272" spans="6:6" ht="45" customHeight="1" x14ac:dyDescent="0.3">
      <c r="F272" s="24"/>
    </row>
    <row r="274" spans="6:6" ht="45" customHeight="1" x14ac:dyDescent="0.3">
      <c r="F274" s="24"/>
    </row>
    <row r="480" spans="6:6" ht="45" customHeight="1" x14ac:dyDescent="0.3">
      <c r="F480" s="7" t="s">
        <v>46</v>
      </c>
    </row>
    <row r="482" spans="6:6" ht="45" customHeight="1" x14ac:dyDescent="0.3">
      <c r="F482" s="7" t="s">
        <v>47</v>
      </c>
    </row>
    <row r="490" spans="6:6" ht="45" customHeight="1" x14ac:dyDescent="0.3">
      <c r="F490" s="7" t="s">
        <v>48</v>
      </c>
    </row>
    <row r="491" spans="6:6" ht="45" customHeight="1" x14ac:dyDescent="0.3">
      <c r="F491" s="7" t="s">
        <v>49</v>
      </c>
    </row>
  </sheetData>
  <mergeCells count="11">
    <mergeCell ref="G1:H1"/>
    <mergeCell ref="A2:F2"/>
    <mergeCell ref="A3:F3"/>
    <mergeCell ref="A5:D5"/>
    <mergeCell ref="A6:D6"/>
    <mergeCell ref="A43:D43"/>
    <mergeCell ref="A76:D76"/>
    <mergeCell ref="A80:D80"/>
    <mergeCell ref="A94:F94"/>
    <mergeCell ref="A1:F1"/>
    <mergeCell ref="A41:D41"/>
  </mergeCells>
  <phoneticPr fontId="20" type="noConversion"/>
  <printOptions horizontalCentered="1"/>
  <pageMargins left="0.47244094488188981" right="0.47244094488188981" top="0.47244094488188981" bottom="0.47244094488188981" header="0.11811023622047245" footer="0.11811023622047245"/>
  <pageSetup paperSize="9" scale="74" fitToHeight="100" pageOrder="overThenDown" orientation="portrait" r:id="rId1"/>
  <headerFooter alignWithMargins="0">
    <oddFooter>&amp;C&amp;"標楷體,標準"&amp;P</oddFooter>
  </headerFooter>
  <rowBreaks count="1" manualBreakCount="1">
    <brk id="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公務</vt:lpstr>
      <vt:lpstr>基金</vt:lpstr>
      <vt:lpstr>公務!Print_Area</vt:lpstr>
      <vt:lpstr>基金!Print_Area</vt:lpstr>
      <vt:lpstr>公務!Print_Titles</vt:lpstr>
      <vt:lpstr>基金!Print_Titles</vt:lpstr>
    </vt:vector>
  </TitlesOfParts>
  <Company>moi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黃筱庭</cp:lastModifiedBy>
  <cp:lastPrinted>2021-01-27T08:24:13Z</cp:lastPrinted>
  <dcterms:created xsi:type="dcterms:W3CDTF">2011-03-09T01:39:06Z</dcterms:created>
  <dcterms:modified xsi:type="dcterms:W3CDTF">2021-01-27T08:24:45Z</dcterms:modified>
</cp:coreProperties>
</file>